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28.12.31\02決裁\"/>
    </mc:Choice>
  </mc:AlternateContent>
  <bookViews>
    <workbookView xWindow="7200" yWindow="0" windowWidth="22140" windowHeight="9972" tabRatio="699"/>
  </bookViews>
  <sheets>
    <sheet name="連（知事・政令市）" sheetId="29" r:id="rId1"/>
    <sheet name="連（市区）" sheetId="27" r:id="rId2"/>
    <sheet name="連（町村）" sheetId="28" r:id="rId3"/>
    <sheet name="市区長" sheetId="32" r:id="rId4"/>
    <sheet name="町村長" sheetId="33" r:id="rId5"/>
    <sheet name="赤色タブのみ印刷！（ここから後ろは編集データ）" sheetId="35" r:id="rId6"/>
    <sheet name="とりまとめ" sheetId="31" r:id="rId7"/>
    <sheet name="元データ" sheetId="30" r:id="rId8"/>
    <sheet name="H28.11.1任期満了日" sheetId="34" r:id="rId9"/>
  </sheets>
  <externalReferences>
    <externalReference r:id="rId10"/>
  </externalReferences>
  <definedNames>
    <definedName name="_">#REF!</definedName>
    <definedName name="_xlnm._FilterDatabase" localSheetId="8" hidden="1">H28.11.1任期満了日!$A$4:$WVV$1787</definedName>
    <definedName name="_xlnm._FilterDatabase" localSheetId="7" hidden="1">元データ!$A$4:$BB$1794</definedName>
    <definedName name="_xlnm._FilterDatabase" localSheetId="1" hidden="1">'連（市区）'!$B$2:$R$50</definedName>
    <definedName name="_xlnm._FilterDatabase" localSheetId="0" hidden="1">'連（知事・政令市）'!$A$6:$AE$58</definedName>
    <definedName name="_xlnm._FilterDatabase" localSheetId="2" hidden="1">'連（町村）'!$D$2:$P$50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8">H28.11.1任期満了日!$R$1:$Y$1787</definedName>
    <definedName name="_xlnm.Print_Area" localSheetId="7">元データ!$B$1:$BA$186</definedName>
    <definedName name="_xlnm.Print_Area" localSheetId="1">'連（市区）'!$A$1:$N$50</definedName>
    <definedName name="_xlnm.Print_Area" localSheetId="0">'連（知事・政令市）'!$A$1:$X$60</definedName>
    <definedName name="_xlnm.Print_Area" localSheetId="2">'連（町村）'!$A$1:$N$50</definedName>
    <definedName name="_xlnm.Print_Titles" localSheetId="8">H28.11.1任期満了日!$3:$4</definedName>
    <definedName name="_xlnm.Print_Titles" localSheetId="7">元データ!$4:$6</definedName>
    <definedName name="愛知４">'[1]（４）町村議会'!#REF!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>#REF!</definedName>
    <definedName name="兵庫４">'[1]（４）町村議会'!#REF!</definedName>
    <definedName name="北海道４">'[1]（４）町村議会'!#REF!</definedName>
    <definedName name="北海道５">#REF!,#REF!,#REF!,#REF!,#REF!</definedName>
    <definedName name="和歌山４">'[1]（４）町村議会'!#REF!</definedName>
  </definedNames>
  <calcPr calcId="152511" calcMode="manual"/>
</workbook>
</file>

<file path=xl/calcChain.xml><?xml version="1.0" encoding="utf-8"?>
<calcChain xmlns="http://schemas.openxmlformats.org/spreadsheetml/2006/main">
  <c r="G50" i="28" l="1"/>
  <c r="F50" i="28"/>
  <c r="W31" i="29" l="1"/>
  <c r="W29" i="29"/>
  <c r="J7" i="32" l="1"/>
  <c r="J8" i="32"/>
  <c r="J9" i="32"/>
  <c r="J10" i="32"/>
  <c r="J11" i="32"/>
  <c r="J12" i="32"/>
  <c r="J13" i="32"/>
  <c r="J14" i="32"/>
  <c r="J16" i="32"/>
  <c r="J17" i="32"/>
  <c r="J18" i="32"/>
  <c r="J19" i="32"/>
  <c r="J20" i="32"/>
  <c r="J21" i="32"/>
  <c r="J24" i="32"/>
  <c r="J25" i="32"/>
  <c r="J28" i="32"/>
  <c r="J31" i="32"/>
  <c r="J6" i="32"/>
  <c r="D7" i="32"/>
  <c r="D8" i="32"/>
  <c r="D9" i="32"/>
  <c r="D10" i="32"/>
  <c r="D11" i="32"/>
  <c r="D12" i="32"/>
  <c r="D14" i="32"/>
  <c r="D15" i="32"/>
  <c r="D16" i="32"/>
  <c r="D17" i="32"/>
  <c r="D18" i="32"/>
  <c r="D19" i="32"/>
  <c r="D20" i="32"/>
  <c r="D21" i="32"/>
  <c r="D22" i="32"/>
  <c r="D24" i="32"/>
  <c r="D25" i="32"/>
  <c r="D26" i="32"/>
  <c r="D27" i="32"/>
  <c r="D28" i="32"/>
  <c r="D29" i="32"/>
  <c r="D30" i="32"/>
  <c r="D31" i="32"/>
  <c r="D32" i="32"/>
  <c r="D33" i="32"/>
  <c r="D34" i="32"/>
  <c r="D35" i="32"/>
  <c r="D36" i="32"/>
  <c r="D37" i="32"/>
  <c r="D38" i="32"/>
  <c r="D39" i="32"/>
  <c r="D40" i="32"/>
  <c r="D41" i="32"/>
  <c r="D42" i="32"/>
  <c r="D43" i="32"/>
  <c r="D44" i="32"/>
  <c r="D45" i="32"/>
  <c r="D46" i="32"/>
  <c r="D47" i="32"/>
  <c r="D48" i="32"/>
  <c r="D49" i="32"/>
  <c r="D50" i="32"/>
  <c r="D51" i="32"/>
  <c r="D53" i="32"/>
  <c r="D54" i="32"/>
  <c r="D55" i="32"/>
  <c r="D56" i="32"/>
  <c r="D6" i="32"/>
  <c r="U6" i="33" l="1"/>
  <c r="U9" i="33"/>
  <c r="U10" i="33"/>
  <c r="U11" i="33"/>
  <c r="U12" i="33"/>
  <c r="U15" i="33"/>
  <c r="U16" i="33"/>
  <c r="U17" i="33"/>
  <c r="U18" i="33"/>
  <c r="U19" i="33"/>
  <c r="U20" i="33"/>
  <c r="U23" i="33"/>
  <c r="O7" i="33"/>
  <c r="O8" i="33"/>
  <c r="O9" i="33"/>
  <c r="O10" i="33"/>
  <c r="O11" i="33"/>
  <c r="O12" i="33"/>
  <c r="O13" i="33"/>
  <c r="O14" i="33"/>
  <c r="O15" i="33"/>
  <c r="O16" i="33"/>
  <c r="O18" i="33"/>
  <c r="O19" i="33"/>
  <c r="O20" i="33"/>
  <c r="O21" i="33"/>
  <c r="O22" i="33"/>
  <c r="O23" i="33"/>
  <c r="O24" i="33"/>
  <c r="O25" i="33"/>
  <c r="O26" i="33"/>
  <c r="O27" i="33"/>
  <c r="O28" i="33"/>
  <c r="O30" i="33"/>
  <c r="O32" i="33"/>
  <c r="O33" i="33"/>
  <c r="O34" i="33"/>
  <c r="O35" i="33"/>
  <c r="O36" i="33"/>
  <c r="O37" i="33"/>
  <c r="O38" i="33"/>
  <c r="O39" i="33"/>
  <c r="O40" i="33"/>
  <c r="O41" i="33"/>
  <c r="O42" i="33"/>
  <c r="O43" i="33"/>
  <c r="O44" i="33"/>
  <c r="O45" i="33"/>
  <c r="O46" i="33"/>
  <c r="O47" i="33"/>
  <c r="O50" i="33"/>
  <c r="O51" i="33"/>
  <c r="O52" i="33"/>
  <c r="O53" i="33"/>
  <c r="O54" i="33"/>
  <c r="O55" i="33"/>
  <c r="O56" i="33"/>
  <c r="O57" i="33"/>
  <c r="O58" i="33"/>
  <c r="O59" i="33"/>
  <c r="U5" i="33"/>
  <c r="O6" i="33"/>
  <c r="J6" i="33"/>
  <c r="J7" i="33"/>
  <c r="J9" i="33"/>
  <c r="J10" i="33"/>
  <c r="J11" i="33"/>
  <c r="J12" i="33"/>
  <c r="J13" i="33"/>
  <c r="J14" i="33"/>
  <c r="J15" i="33"/>
  <c r="J16" i="33"/>
  <c r="J17" i="33"/>
  <c r="J18" i="33"/>
  <c r="J19" i="33"/>
  <c r="J20" i="33"/>
  <c r="J21" i="33"/>
  <c r="J22" i="33"/>
  <c r="J23" i="33"/>
  <c r="J24" i="33"/>
  <c r="J25" i="33"/>
  <c r="J26" i="33"/>
  <c r="J29" i="33"/>
  <c r="J30" i="33"/>
  <c r="J31" i="33"/>
  <c r="J32" i="33"/>
  <c r="J33" i="33"/>
  <c r="J34" i="33"/>
  <c r="J36" i="33"/>
  <c r="D6" i="33"/>
  <c r="D8" i="33"/>
  <c r="D9" i="33"/>
  <c r="D10" i="33"/>
  <c r="D11" i="33"/>
  <c r="D12" i="33"/>
  <c r="D13" i="33"/>
  <c r="D14" i="33"/>
  <c r="D15" i="33"/>
  <c r="D16" i="33"/>
  <c r="D17" i="33"/>
  <c r="D18" i="33"/>
  <c r="D19" i="33"/>
  <c r="D20" i="33"/>
  <c r="D21" i="33"/>
  <c r="D24" i="33"/>
  <c r="D25" i="33"/>
  <c r="D26" i="33"/>
  <c r="D27" i="33"/>
  <c r="D29" i="33"/>
  <c r="D31" i="33"/>
  <c r="D32" i="33"/>
  <c r="D33" i="33"/>
  <c r="D34" i="33"/>
  <c r="D35" i="33"/>
  <c r="D36" i="33"/>
  <c r="D37" i="33"/>
  <c r="D38" i="33"/>
  <c r="D39" i="33"/>
  <c r="D40" i="33"/>
  <c r="D41" i="33"/>
  <c r="D42" i="33"/>
  <c r="D43" i="33"/>
  <c r="D44" i="33"/>
  <c r="D45" i="33"/>
  <c r="D46" i="33"/>
  <c r="D47" i="33"/>
  <c r="D48" i="33"/>
  <c r="D49" i="33"/>
  <c r="D50" i="33"/>
  <c r="D51" i="33"/>
  <c r="D52" i="33"/>
  <c r="D53" i="33"/>
  <c r="D54" i="33"/>
  <c r="D55" i="33"/>
  <c r="D56" i="33"/>
  <c r="D57" i="33"/>
  <c r="W1787" i="34"/>
  <c r="X1787" i="34" s="1"/>
  <c r="U1787" i="34"/>
  <c r="V1787" i="34" s="1"/>
  <c r="Y1787" i="34" s="1"/>
  <c r="T1787" i="34"/>
  <c r="S1787" i="34"/>
  <c r="R1787" i="34"/>
  <c r="W1786" i="34"/>
  <c r="X1786" i="34" s="1"/>
  <c r="U1786" i="34"/>
  <c r="V1786" i="34" s="1"/>
  <c r="Y1786" i="34" s="1"/>
  <c r="T1786" i="34"/>
  <c r="S1786" i="34"/>
  <c r="R1786" i="34"/>
  <c r="W1785" i="34"/>
  <c r="X1785" i="34" s="1"/>
  <c r="Y1785" i="34" s="1"/>
  <c r="V1785" i="34"/>
  <c r="U1785" i="34"/>
  <c r="T1785" i="34"/>
  <c r="S1785" i="34"/>
  <c r="R1785" i="34"/>
  <c r="W1784" i="34"/>
  <c r="X1784" i="34" s="1"/>
  <c r="V1784" i="34"/>
  <c r="Y1784" i="34" s="1"/>
  <c r="U1784" i="34"/>
  <c r="T1784" i="34"/>
  <c r="S1784" i="34"/>
  <c r="R1784" i="34"/>
  <c r="W1783" i="34"/>
  <c r="X1783" i="34" s="1"/>
  <c r="V1783" i="34"/>
  <c r="Y1783" i="34" s="1"/>
  <c r="U1783" i="34"/>
  <c r="T1783" i="34"/>
  <c r="S1783" i="34"/>
  <c r="R1783" i="34"/>
  <c r="W1782" i="34"/>
  <c r="X1782" i="34" s="1"/>
  <c r="U1782" i="34"/>
  <c r="V1782" i="34" s="1"/>
  <c r="Y1782" i="34" s="1"/>
  <c r="T1782" i="34"/>
  <c r="S1782" i="34"/>
  <c r="R1782" i="34"/>
  <c r="W1781" i="34"/>
  <c r="X1781" i="34" s="1"/>
  <c r="Y1781" i="34" s="1"/>
  <c r="V1781" i="34"/>
  <c r="U1781" i="34"/>
  <c r="T1781" i="34"/>
  <c r="S1781" i="34"/>
  <c r="R1781" i="34"/>
  <c r="W1780" i="34"/>
  <c r="X1780" i="34" s="1"/>
  <c r="V1780" i="34"/>
  <c r="Y1780" i="34" s="1"/>
  <c r="U1780" i="34"/>
  <c r="T1780" i="34"/>
  <c r="S1780" i="34"/>
  <c r="R1780" i="34"/>
  <c r="W1779" i="34"/>
  <c r="X1779" i="34" s="1"/>
  <c r="U1779" i="34"/>
  <c r="V1779" i="34" s="1"/>
  <c r="Y1779" i="34" s="1"/>
  <c r="T1779" i="34"/>
  <c r="S1779" i="34"/>
  <c r="R1779" i="34"/>
  <c r="Y1778" i="34"/>
  <c r="W1778" i="34"/>
  <c r="X1778" i="34" s="1"/>
  <c r="U1778" i="34"/>
  <c r="V1778" i="34" s="1"/>
  <c r="T1778" i="34"/>
  <c r="S1778" i="34"/>
  <c r="R1778" i="34"/>
  <c r="Y1777" i="34"/>
  <c r="W1777" i="34"/>
  <c r="X1777" i="34" s="1"/>
  <c r="V1777" i="34"/>
  <c r="U1777" i="34"/>
  <c r="T1777" i="34"/>
  <c r="S1777" i="34"/>
  <c r="R1777" i="34"/>
  <c r="W1776" i="34"/>
  <c r="X1776" i="34" s="1"/>
  <c r="V1776" i="34"/>
  <c r="Y1776" i="34" s="1"/>
  <c r="U1776" i="34"/>
  <c r="T1776" i="34"/>
  <c r="S1776" i="34"/>
  <c r="R1776" i="34"/>
  <c r="W1775" i="34"/>
  <c r="X1775" i="34" s="1"/>
  <c r="V1775" i="34"/>
  <c r="Y1775" i="34" s="1"/>
  <c r="U1775" i="34"/>
  <c r="T1775" i="34"/>
  <c r="S1775" i="34"/>
  <c r="R1775" i="34"/>
  <c r="Y1774" i="34"/>
  <c r="W1774" i="34"/>
  <c r="X1774" i="34" s="1"/>
  <c r="U1774" i="34"/>
  <c r="V1774" i="34" s="1"/>
  <c r="T1774" i="34"/>
  <c r="S1774" i="34"/>
  <c r="R1774" i="34"/>
  <c r="W1773" i="34"/>
  <c r="X1773" i="34" s="1"/>
  <c r="Y1773" i="34" s="1"/>
  <c r="V1773" i="34"/>
  <c r="U1773" i="34"/>
  <c r="T1773" i="34"/>
  <c r="S1773" i="34"/>
  <c r="R1773" i="34"/>
  <c r="W1772" i="34"/>
  <c r="X1772" i="34" s="1"/>
  <c r="V1772" i="34"/>
  <c r="U1772" i="34"/>
  <c r="T1772" i="34"/>
  <c r="S1772" i="34"/>
  <c r="R1772" i="34"/>
  <c r="W1771" i="34"/>
  <c r="X1771" i="34" s="1"/>
  <c r="V1771" i="34"/>
  <c r="Y1771" i="34" s="1"/>
  <c r="U1771" i="34"/>
  <c r="T1771" i="34"/>
  <c r="S1771" i="34"/>
  <c r="R1771" i="34"/>
  <c r="W1770" i="34"/>
  <c r="X1770" i="34" s="1"/>
  <c r="U1770" i="34"/>
  <c r="V1770" i="34" s="1"/>
  <c r="Y1770" i="34" s="1"/>
  <c r="T1770" i="34"/>
  <c r="S1770" i="34"/>
  <c r="R1770" i="34"/>
  <c r="W1769" i="34"/>
  <c r="X1769" i="34" s="1"/>
  <c r="Y1769" i="34" s="1"/>
  <c r="V1769" i="34"/>
  <c r="U1769" i="34"/>
  <c r="T1769" i="34"/>
  <c r="S1769" i="34"/>
  <c r="R1769" i="34"/>
  <c r="W1768" i="34"/>
  <c r="X1768" i="34" s="1"/>
  <c r="V1768" i="34"/>
  <c r="Y1768" i="34" s="1"/>
  <c r="U1768" i="34"/>
  <c r="T1768" i="34"/>
  <c r="S1768" i="34"/>
  <c r="R1768" i="34"/>
  <c r="W1767" i="34"/>
  <c r="X1767" i="34" s="1"/>
  <c r="V1767" i="34"/>
  <c r="Y1767" i="34" s="1"/>
  <c r="U1767" i="34"/>
  <c r="T1767" i="34"/>
  <c r="S1767" i="34"/>
  <c r="R1767" i="34"/>
  <c r="W1766" i="34"/>
  <c r="X1766" i="34" s="1"/>
  <c r="U1766" i="34"/>
  <c r="V1766" i="34" s="1"/>
  <c r="Y1766" i="34" s="1"/>
  <c r="T1766" i="34"/>
  <c r="S1766" i="34"/>
  <c r="R1766" i="34"/>
  <c r="W1765" i="34"/>
  <c r="X1765" i="34" s="1"/>
  <c r="Y1765" i="34" s="1"/>
  <c r="V1765" i="34"/>
  <c r="U1765" i="34"/>
  <c r="T1765" i="34"/>
  <c r="S1765" i="34"/>
  <c r="R1765" i="34"/>
  <c r="W1764" i="34"/>
  <c r="X1764" i="34" s="1"/>
  <c r="V1764" i="34"/>
  <c r="Y1764" i="34" s="1"/>
  <c r="U1764" i="34"/>
  <c r="T1764" i="34"/>
  <c r="S1764" i="34"/>
  <c r="R1764" i="34"/>
  <c r="W1763" i="34"/>
  <c r="X1763" i="34" s="1"/>
  <c r="U1763" i="34"/>
  <c r="V1763" i="34" s="1"/>
  <c r="Y1763" i="34" s="1"/>
  <c r="T1763" i="34"/>
  <c r="S1763" i="34"/>
  <c r="R1763" i="34"/>
  <c r="W1762" i="34"/>
  <c r="X1762" i="34" s="1"/>
  <c r="U1762" i="34"/>
  <c r="V1762" i="34" s="1"/>
  <c r="Y1762" i="34" s="1"/>
  <c r="T1762" i="34"/>
  <c r="S1762" i="34"/>
  <c r="R1762" i="34"/>
  <c r="Y1761" i="34"/>
  <c r="W1761" i="34"/>
  <c r="X1761" i="34" s="1"/>
  <c r="V1761" i="34"/>
  <c r="U1761" i="34"/>
  <c r="T1761" i="34"/>
  <c r="S1761" i="34"/>
  <c r="R1761" i="34"/>
  <c r="W1760" i="34"/>
  <c r="X1760" i="34" s="1"/>
  <c r="V1760" i="34"/>
  <c r="U1760" i="34"/>
  <c r="T1760" i="34"/>
  <c r="S1760" i="34"/>
  <c r="R1760" i="34"/>
  <c r="W1759" i="34"/>
  <c r="X1759" i="34" s="1"/>
  <c r="U1759" i="34"/>
  <c r="V1759" i="34" s="1"/>
  <c r="Y1759" i="34" s="1"/>
  <c r="T1759" i="34"/>
  <c r="S1759" i="34"/>
  <c r="R1759" i="34"/>
  <c r="Y1758" i="34"/>
  <c r="W1758" i="34"/>
  <c r="X1758" i="34" s="1"/>
  <c r="U1758" i="34"/>
  <c r="V1758" i="34" s="1"/>
  <c r="T1758" i="34"/>
  <c r="S1758" i="34"/>
  <c r="R1758" i="34"/>
  <c r="W1757" i="34"/>
  <c r="X1757" i="34" s="1"/>
  <c r="Y1757" i="34" s="1"/>
  <c r="V1757" i="34"/>
  <c r="U1757" i="34"/>
  <c r="T1757" i="34"/>
  <c r="S1757" i="34"/>
  <c r="R1757" i="34"/>
  <c r="W1756" i="34"/>
  <c r="X1756" i="34" s="1"/>
  <c r="V1756" i="34"/>
  <c r="U1756" i="34"/>
  <c r="T1756" i="34"/>
  <c r="S1756" i="34"/>
  <c r="R1756" i="34"/>
  <c r="W1755" i="34"/>
  <c r="X1755" i="34" s="1"/>
  <c r="U1755" i="34"/>
  <c r="V1755" i="34" s="1"/>
  <c r="Y1755" i="34" s="1"/>
  <c r="T1755" i="34"/>
  <c r="S1755" i="34"/>
  <c r="R1755" i="34"/>
  <c r="W1754" i="34"/>
  <c r="X1754" i="34" s="1"/>
  <c r="U1754" i="34"/>
  <c r="V1754" i="34" s="1"/>
  <c r="Y1754" i="34" s="1"/>
  <c r="T1754" i="34"/>
  <c r="S1754" i="34"/>
  <c r="R1754" i="34"/>
  <c r="Y1753" i="34"/>
  <c r="W1753" i="34"/>
  <c r="X1753" i="34" s="1"/>
  <c r="V1753" i="34"/>
  <c r="U1753" i="34"/>
  <c r="T1753" i="34"/>
  <c r="S1753" i="34"/>
  <c r="R1753" i="34"/>
  <c r="W1752" i="34"/>
  <c r="X1752" i="34" s="1"/>
  <c r="V1752" i="34"/>
  <c r="Y1752" i="34" s="1"/>
  <c r="U1752" i="34"/>
  <c r="T1752" i="34"/>
  <c r="S1752" i="34"/>
  <c r="R1752" i="34"/>
  <c r="W1751" i="34"/>
  <c r="X1751" i="34" s="1"/>
  <c r="V1751" i="34"/>
  <c r="Y1751" i="34" s="1"/>
  <c r="U1751" i="34"/>
  <c r="T1751" i="34"/>
  <c r="S1751" i="34"/>
  <c r="R1751" i="34"/>
  <c r="W1750" i="34"/>
  <c r="X1750" i="34" s="1"/>
  <c r="U1750" i="34"/>
  <c r="V1750" i="34" s="1"/>
  <c r="Y1750" i="34" s="1"/>
  <c r="T1750" i="34"/>
  <c r="S1750" i="34"/>
  <c r="R1750" i="34"/>
  <c r="Y1749" i="34"/>
  <c r="W1749" i="34"/>
  <c r="X1749" i="34" s="1"/>
  <c r="V1749" i="34"/>
  <c r="U1749" i="34"/>
  <c r="T1749" i="34"/>
  <c r="S1749" i="34"/>
  <c r="R1749" i="34"/>
  <c r="W1748" i="34"/>
  <c r="X1748" i="34" s="1"/>
  <c r="V1748" i="34"/>
  <c r="Y1748" i="34" s="1"/>
  <c r="U1748" i="34"/>
  <c r="T1748" i="34"/>
  <c r="S1748" i="34"/>
  <c r="R1748" i="34"/>
  <c r="W1747" i="34"/>
  <c r="X1747" i="34" s="1"/>
  <c r="U1747" i="34"/>
  <c r="V1747" i="34" s="1"/>
  <c r="Y1747" i="34" s="1"/>
  <c r="T1747" i="34"/>
  <c r="S1747" i="34"/>
  <c r="R1747" i="34"/>
  <c r="W1746" i="34"/>
  <c r="X1746" i="34" s="1"/>
  <c r="U1746" i="34"/>
  <c r="V1746" i="34" s="1"/>
  <c r="Y1746" i="34" s="1"/>
  <c r="T1746" i="34"/>
  <c r="S1746" i="34"/>
  <c r="R1746" i="34"/>
  <c r="Y1745" i="34"/>
  <c r="W1745" i="34"/>
  <c r="X1745" i="34" s="1"/>
  <c r="V1745" i="34"/>
  <c r="U1745" i="34"/>
  <c r="T1745" i="34"/>
  <c r="S1745" i="34"/>
  <c r="R1745" i="34"/>
  <c r="W1744" i="34"/>
  <c r="X1744" i="34" s="1"/>
  <c r="V1744" i="34"/>
  <c r="Y1744" i="34" s="1"/>
  <c r="U1744" i="34"/>
  <c r="T1744" i="34"/>
  <c r="S1744" i="34"/>
  <c r="R1744" i="34"/>
  <c r="W1743" i="34"/>
  <c r="X1743" i="34" s="1"/>
  <c r="U1743" i="34"/>
  <c r="V1743" i="34" s="1"/>
  <c r="Y1743" i="34" s="1"/>
  <c r="T1743" i="34"/>
  <c r="S1743" i="34"/>
  <c r="R1743" i="34"/>
  <c r="Y1742" i="34"/>
  <c r="W1742" i="34"/>
  <c r="X1742" i="34" s="1"/>
  <c r="U1742" i="34"/>
  <c r="V1742" i="34" s="1"/>
  <c r="T1742" i="34"/>
  <c r="S1742" i="34"/>
  <c r="R1742" i="34"/>
  <c r="W1741" i="34"/>
  <c r="X1741" i="34" s="1"/>
  <c r="Y1741" i="34" s="1"/>
  <c r="V1741" i="34"/>
  <c r="U1741" i="34"/>
  <c r="T1741" i="34"/>
  <c r="S1741" i="34"/>
  <c r="R1741" i="34"/>
  <c r="W1740" i="34"/>
  <c r="X1740" i="34" s="1"/>
  <c r="V1740" i="34"/>
  <c r="U1740" i="34"/>
  <c r="T1740" i="34"/>
  <c r="S1740" i="34"/>
  <c r="R1740" i="34"/>
  <c r="W1739" i="34"/>
  <c r="X1739" i="34" s="1"/>
  <c r="U1739" i="34"/>
  <c r="V1739" i="34" s="1"/>
  <c r="Y1739" i="34" s="1"/>
  <c r="T1739" i="34"/>
  <c r="S1739" i="34"/>
  <c r="R1739" i="34"/>
  <c r="Y1738" i="34"/>
  <c r="W1738" i="34"/>
  <c r="X1738" i="34" s="1"/>
  <c r="U1738" i="34"/>
  <c r="V1738" i="34" s="1"/>
  <c r="T1738" i="34"/>
  <c r="S1738" i="34"/>
  <c r="R1738" i="34"/>
  <c r="W1737" i="34"/>
  <c r="X1737" i="34" s="1"/>
  <c r="Y1737" i="34" s="1"/>
  <c r="V1737" i="34"/>
  <c r="U1737" i="34"/>
  <c r="T1737" i="34"/>
  <c r="S1737" i="34"/>
  <c r="R1737" i="34"/>
  <c r="W1736" i="34"/>
  <c r="X1736" i="34" s="1"/>
  <c r="V1736" i="34"/>
  <c r="Y1736" i="34" s="1"/>
  <c r="U1736" i="34"/>
  <c r="T1736" i="34"/>
  <c r="S1736" i="34"/>
  <c r="R1736" i="34"/>
  <c r="W1735" i="34"/>
  <c r="X1735" i="34" s="1"/>
  <c r="V1735" i="34"/>
  <c r="Y1735" i="34" s="1"/>
  <c r="U1735" i="34"/>
  <c r="T1735" i="34"/>
  <c r="S1735" i="34"/>
  <c r="R1735" i="34"/>
  <c r="W1734" i="34"/>
  <c r="X1734" i="34" s="1"/>
  <c r="U1734" i="34"/>
  <c r="V1734" i="34" s="1"/>
  <c r="Y1734" i="34" s="1"/>
  <c r="T1734" i="34"/>
  <c r="S1734" i="34"/>
  <c r="R1734" i="34"/>
  <c r="W1733" i="34"/>
  <c r="X1733" i="34" s="1"/>
  <c r="Y1733" i="34" s="1"/>
  <c r="V1733" i="34"/>
  <c r="U1733" i="34"/>
  <c r="T1733" i="34"/>
  <c r="S1733" i="34"/>
  <c r="R1733" i="34"/>
  <c r="W1732" i="34"/>
  <c r="X1732" i="34" s="1"/>
  <c r="V1732" i="34"/>
  <c r="U1732" i="34"/>
  <c r="T1732" i="34"/>
  <c r="S1732" i="34"/>
  <c r="R1732" i="34"/>
  <c r="W1731" i="34"/>
  <c r="X1731" i="34" s="1"/>
  <c r="U1731" i="34"/>
  <c r="V1731" i="34" s="1"/>
  <c r="Y1731" i="34" s="1"/>
  <c r="T1731" i="34"/>
  <c r="S1731" i="34"/>
  <c r="R1731" i="34"/>
  <c r="Y1730" i="34"/>
  <c r="W1730" i="34"/>
  <c r="X1730" i="34" s="1"/>
  <c r="U1730" i="34"/>
  <c r="V1730" i="34" s="1"/>
  <c r="T1730" i="34"/>
  <c r="S1730" i="34"/>
  <c r="R1730" i="34"/>
  <c r="Y1729" i="34"/>
  <c r="W1729" i="34"/>
  <c r="X1729" i="34" s="1"/>
  <c r="V1729" i="34"/>
  <c r="U1729" i="34"/>
  <c r="T1729" i="34"/>
  <c r="S1729" i="34"/>
  <c r="R1729" i="34"/>
  <c r="W1728" i="34"/>
  <c r="X1728" i="34" s="1"/>
  <c r="V1728" i="34"/>
  <c r="U1728" i="34"/>
  <c r="T1728" i="34"/>
  <c r="S1728" i="34"/>
  <c r="R1728" i="34"/>
  <c r="W1727" i="34"/>
  <c r="X1727" i="34" s="1"/>
  <c r="U1727" i="34"/>
  <c r="V1727" i="34" s="1"/>
  <c r="Y1727" i="34" s="1"/>
  <c r="T1727" i="34"/>
  <c r="S1727" i="34"/>
  <c r="R1727" i="34"/>
  <c r="Y1726" i="34"/>
  <c r="W1726" i="34"/>
  <c r="X1726" i="34" s="1"/>
  <c r="U1726" i="34"/>
  <c r="V1726" i="34" s="1"/>
  <c r="T1726" i="34"/>
  <c r="S1726" i="34"/>
  <c r="R1726" i="34"/>
  <c r="W1725" i="34"/>
  <c r="X1725" i="34" s="1"/>
  <c r="Y1725" i="34" s="1"/>
  <c r="V1725" i="34"/>
  <c r="U1725" i="34"/>
  <c r="T1725" i="34"/>
  <c r="S1725" i="34"/>
  <c r="R1725" i="34"/>
  <c r="W1724" i="34"/>
  <c r="X1724" i="34" s="1"/>
  <c r="V1724" i="34"/>
  <c r="U1724" i="34"/>
  <c r="T1724" i="34"/>
  <c r="S1724" i="34"/>
  <c r="R1724" i="34"/>
  <c r="W1723" i="34"/>
  <c r="X1723" i="34" s="1"/>
  <c r="U1723" i="34"/>
  <c r="V1723" i="34" s="1"/>
  <c r="Y1723" i="34" s="1"/>
  <c r="T1723" i="34"/>
  <c r="S1723" i="34"/>
  <c r="R1723" i="34"/>
  <c r="Y1722" i="34"/>
  <c r="W1722" i="34"/>
  <c r="X1722" i="34" s="1"/>
  <c r="U1722" i="34"/>
  <c r="V1722" i="34" s="1"/>
  <c r="T1722" i="34"/>
  <c r="S1722" i="34"/>
  <c r="R1722" i="34"/>
  <c r="Y1721" i="34"/>
  <c r="W1721" i="34"/>
  <c r="X1721" i="34" s="1"/>
  <c r="V1721" i="34"/>
  <c r="U1721" i="34"/>
  <c r="T1721" i="34"/>
  <c r="S1721" i="34"/>
  <c r="R1721" i="34"/>
  <c r="W1720" i="34"/>
  <c r="X1720" i="34" s="1"/>
  <c r="V1720" i="34"/>
  <c r="Y1720" i="34" s="1"/>
  <c r="U1720" i="34"/>
  <c r="T1720" i="34"/>
  <c r="S1720" i="34"/>
  <c r="R1720" i="34"/>
  <c r="W1719" i="34"/>
  <c r="X1719" i="34" s="1"/>
  <c r="V1719" i="34"/>
  <c r="Y1719" i="34" s="1"/>
  <c r="U1719" i="34"/>
  <c r="T1719" i="34"/>
  <c r="S1719" i="34"/>
  <c r="R1719" i="34"/>
  <c r="W1718" i="34"/>
  <c r="X1718" i="34" s="1"/>
  <c r="U1718" i="34"/>
  <c r="V1718" i="34" s="1"/>
  <c r="Y1718" i="34" s="1"/>
  <c r="T1718" i="34"/>
  <c r="S1718" i="34"/>
  <c r="R1718" i="34"/>
  <c r="Y1717" i="34"/>
  <c r="W1717" i="34"/>
  <c r="X1717" i="34" s="1"/>
  <c r="V1717" i="34"/>
  <c r="U1717" i="34"/>
  <c r="T1717" i="34"/>
  <c r="S1717" i="34"/>
  <c r="R1717" i="34"/>
  <c r="W1716" i="34"/>
  <c r="X1716" i="34" s="1"/>
  <c r="V1716" i="34"/>
  <c r="Y1716" i="34" s="1"/>
  <c r="U1716" i="34"/>
  <c r="T1716" i="34"/>
  <c r="S1716" i="34"/>
  <c r="R1716" i="34"/>
  <c r="W1715" i="34"/>
  <c r="X1715" i="34" s="1"/>
  <c r="U1715" i="34"/>
  <c r="V1715" i="34" s="1"/>
  <c r="Y1715" i="34" s="1"/>
  <c r="T1715" i="34"/>
  <c r="S1715" i="34"/>
  <c r="R1715" i="34"/>
  <c r="Y1714" i="34"/>
  <c r="W1714" i="34"/>
  <c r="X1714" i="34" s="1"/>
  <c r="U1714" i="34"/>
  <c r="V1714" i="34" s="1"/>
  <c r="T1714" i="34"/>
  <c r="S1714" i="34"/>
  <c r="R1714" i="34"/>
  <c r="Y1713" i="34"/>
  <c r="W1713" i="34"/>
  <c r="X1713" i="34" s="1"/>
  <c r="V1713" i="34"/>
  <c r="U1713" i="34"/>
  <c r="T1713" i="34"/>
  <c r="S1713" i="34"/>
  <c r="R1713" i="34"/>
  <c r="W1712" i="34"/>
  <c r="X1712" i="34" s="1"/>
  <c r="V1712" i="34"/>
  <c r="Y1712" i="34" s="1"/>
  <c r="U1712" i="34"/>
  <c r="T1712" i="34"/>
  <c r="S1712" i="34"/>
  <c r="R1712" i="34"/>
  <c r="W1711" i="34"/>
  <c r="X1711" i="34" s="1"/>
  <c r="V1711" i="34"/>
  <c r="Y1711" i="34" s="1"/>
  <c r="U1711" i="34"/>
  <c r="T1711" i="34"/>
  <c r="S1711" i="34"/>
  <c r="R1711" i="34"/>
  <c r="Y1710" i="34"/>
  <c r="W1710" i="34"/>
  <c r="X1710" i="34" s="1"/>
  <c r="U1710" i="34"/>
  <c r="V1710" i="34" s="1"/>
  <c r="T1710" i="34"/>
  <c r="S1710" i="34"/>
  <c r="R1710" i="34"/>
  <c r="W1709" i="34"/>
  <c r="X1709" i="34" s="1"/>
  <c r="Y1709" i="34" s="1"/>
  <c r="V1709" i="34"/>
  <c r="U1709" i="34"/>
  <c r="T1709" i="34"/>
  <c r="S1709" i="34"/>
  <c r="R1709" i="34"/>
  <c r="W1708" i="34"/>
  <c r="X1708" i="34" s="1"/>
  <c r="V1708" i="34"/>
  <c r="U1708" i="34"/>
  <c r="T1708" i="34"/>
  <c r="S1708" i="34"/>
  <c r="R1708" i="34"/>
  <c r="W1707" i="34"/>
  <c r="X1707" i="34" s="1"/>
  <c r="V1707" i="34"/>
  <c r="Y1707" i="34" s="1"/>
  <c r="U1707" i="34"/>
  <c r="T1707" i="34"/>
  <c r="S1707" i="34"/>
  <c r="R1707" i="34"/>
  <c r="W1706" i="34"/>
  <c r="X1706" i="34" s="1"/>
  <c r="U1706" i="34"/>
  <c r="V1706" i="34" s="1"/>
  <c r="Y1706" i="34" s="1"/>
  <c r="T1706" i="34"/>
  <c r="S1706" i="34"/>
  <c r="R1706" i="34"/>
  <c r="Y1705" i="34"/>
  <c r="W1705" i="34"/>
  <c r="X1705" i="34" s="1"/>
  <c r="V1705" i="34"/>
  <c r="U1705" i="34"/>
  <c r="T1705" i="34"/>
  <c r="S1705" i="34"/>
  <c r="R1705" i="34"/>
  <c r="W1704" i="34"/>
  <c r="X1704" i="34" s="1"/>
  <c r="V1704" i="34"/>
  <c r="Y1704" i="34" s="1"/>
  <c r="U1704" i="34"/>
  <c r="T1704" i="34"/>
  <c r="S1704" i="34"/>
  <c r="R1704" i="34"/>
  <c r="W1703" i="34"/>
  <c r="X1703" i="34" s="1"/>
  <c r="V1703" i="34"/>
  <c r="Y1703" i="34" s="1"/>
  <c r="U1703" i="34"/>
  <c r="T1703" i="34"/>
  <c r="S1703" i="34"/>
  <c r="R1703" i="34"/>
  <c r="X1702" i="34"/>
  <c r="W1702" i="34"/>
  <c r="V1702" i="34"/>
  <c r="Y1702" i="34" s="1"/>
  <c r="U1702" i="34"/>
  <c r="T1702" i="34"/>
  <c r="S1702" i="34"/>
  <c r="R1702" i="34"/>
  <c r="X1701" i="34"/>
  <c r="W1701" i="34"/>
  <c r="V1701" i="34"/>
  <c r="Y1701" i="34" s="1"/>
  <c r="U1701" i="34"/>
  <c r="T1701" i="34"/>
  <c r="S1701" i="34"/>
  <c r="R1701" i="34"/>
  <c r="X1700" i="34"/>
  <c r="W1700" i="34"/>
  <c r="V1700" i="34"/>
  <c r="Y1700" i="34" s="1"/>
  <c r="U1700" i="34"/>
  <c r="T1700" i="34"/>
  <c r="S1700" i="34"/>
  <c r="R1700" i="34"/>
  <c r="X1699" i="34"/>
  <c r="W1699" i="34"/>
  <c r="V1699" i="34"/>
  <c r="Y1699" i="34" s="1"/>
  <c r="U1699" i="34"/>
  <c r="T1699" i="34"/>
  <c r="S1699" i="34"/>
  <c r="R1699" i="34"/>
  <c r="X1698" i="34"/>
  <c r="W1698" i="34"/>
  <c r="V1698" i="34"/>
  <c r="Y1698" i="34" s="1"/>
  <c r="U1698" i="34"/>
  <c r="T1698" i="34"/>
  <c r="S1698" i="34"/>
  <c r="R1698" i="34"/>
  <c r="X1697" i="34"/>
  <c r="W1697" i="34"/>
  <c r="V1697" i="34"/>
  <c r="Y1697" i="34" s="1"/>
  <c r="U1697" i="34"/>
  <c r="T1697" i="34"/>
  <c r="S1697" i="34"/>
  <c r="R1697" i="34"/>
  <c r="X1696" i="34"/>
  <c r="W1696" i="34"/>
  <c r="V1696" i="34"/>
  <c r="Y1696" i="34" s="1"/>
  <c r="U1696" i="34"/>
  <c r="T1696" i="34"/>
  <c r="S1696" i="34"/>
  <c r="R1696" i="34"/>
  <c r="X1695" i="34"/>
  <c r="W1695" i="34"/>
  <c r="V1695" i="34"/>
  <c r="Y1695" i="34" s="1"/>
  <c r="U1695" i="34"/>
  <c r="T1695" i="34"/>
  <c r="S1695" i="34"/>
  <c r="R1695" i="34"/>
  <c r="X1694" i="34"/>
  <c r="W1694" i="34"/>
  <c r="V1694" i="34"/>
  <c r="Y1694" i="34" s="1"/>
  <c r="U1694" i="34"/>
  <c r="T1694" i="34"/>
  <c r="S1694" i="34"/>
  <c r="R1694" i="34"/>
  <c r="X1693" i="34"/>
  <c r="W1693" i="34"/>
  <c r="V1693" i="34"/>
  <c r="Y1693" i="34" s="1"/>
  <c r="U1693" i="34"/>
  <c r="T1693" i="34"/>
  <c r="S1693" i="34"/>
  <c r="R1693" i="34"/>
  <c r="X1692" i="34"/>
  <c r="W1692" i="34"/>
  <c r="V1692" i="34"/>
  <c r="Y1692" i="34" s="1"/>
  <c r="U1692" i="34"/>
  <c r="T1692" i="34"/>
  <c r="S1692" i="34"/>
  <c r="R1692" i="34"/>
  <c r="X1691" i="34"/>
  <c r="W1691" i="34"/>
  <c r="V1691" i="34"/>
  <c r="Y1691" i="34" s="1"/>
  <c r="U1691" i="34"/>
  <c r="T1691" i="34"/>
  <c r="S1691" i="34"/>
  <c r="R1691" i="34"/>
  <c r="X1690" i="34"/>
  <c r="W1690" i="34"/>
  <c r="V1690" i="34"/>
  <c r="Y1690" i="34" s="1"/>
  <c r="U1690" i="34"/>
  <c r="T1690" i="34"/>
  <c r="S1690" i="34"/>
  <c r="R1690" i="34"/>
  <c r="X1689" i="34"/>
  <c r="W1689" i="34"/>
  <c r="V1689" i="34"/>
  <c r="Y1689" i="34" s="1"/>
  <c r="U1689" i="34"/>
  <c r="T1689" i="34"/>
  <c r="S1689" i="34"/>
  <c r="R1689" i="34"/>
  <c r="X1688" i="34"/>
  <c r="W1688" i="34"/>
  <c r="V1688" i="34"/>
  <c r="Y1688" i="34" s="1"/>
  <c r="U1688" i="34"/>
  <c r="T1688" i="34"/>
  <c r="S1688" i="34"/>
  <c r="R1688" i="34"/>
  <c r="X1687" i="34"/>
  <c r="W1687" i="34"/>
  <c r="V1687" i="34"/>
  <c r="Y1687" i="34" s="1"/>
  <c r="U1687" i="34"/>
  <c r="T1687" i="34"/>
  <c r="S1687" i="34"/>
  <c r="R1687" i="34"/>
  <c r="X1686" i="34"/>
  <c r="W1686" i="34"/>
  <c r="V1686" i="34"/>
  <c r="Y1686" i="34" s="1"/>
  <c r="U1686" i="34"/>
  <c r="T1686" i="34"/>
  <c r="S1686" i="34"/>
  <c r="R1686" i="34"/>
  <c r="X1685" i="34"/>
  <c r="W1685" i="34"/>
  <c r="V1685" i="34"/>
  <c r="Y1685" i="34" s="1"/>
  <c r="U1685" i="34"/>
  <c r="T1685" i="34"/>
  <c r="S1685" i="34"/>
  <c r="R1685" i="34"/>
  <c r="X1684" i="34"/>
  <c r="W1684" i="34"/>
  <c r="V1684" i="34"/>
  <c r="Y1684" i="34" s="1"/>
  <c r="U1684" i="34"/>
  <c r="T1684" i="34"/>
  <c r="S1684" i="34"/>
  <c r="R1684" i="34"/>
  <c r="X1683" i="34"/>
  <c r="W1683" i="34"/>
  <c r="V1683" i="34"/>
  <c r="Y1683" i="34" s="1"/>
  <c r="U1683" i="34"/>
  <c r="T1683" i="34"/>
  <c r="S1683" i="34"/>
  <c r="R1683" i="34"/>
  <c r="X1682" i="34"/>
  <c r="W1682" i="34"/>
  <c r="V1682" i="34"/>
  <c r="Y1682" i="34" s="1"/>
  <c r="U1682" i="34"/>
  <c r="T1682" i="34"/>
  <c r="S1682" i="34"/>
  <c r="R1682" i="34"/>
  <c r="X1681" i="34"/>
  <c r="W1681" i="34"/>
  <c r="V1681" i="34"/>
  <c r="Y1681" i="34" s="1"/>
  <c r="U1681" i="34"/>
  <c r="T1681" i="34"/>
  <c r="S1681" i="34"/>
  <c r="R1681" i="34"/>
  <c r="X1680" i="34"/>
  <c r="W1680" i="34"/>
  <c r="V1680" i="34"/>
  <c r="Y1680" i="34" s="1"/>
  <c r="U1680" i="34"/>
  <c r="T1680" i="34"/>
  <c r="S1680" i="34"/>
  <c r="R1680" i="34"/>
  <c r="X1679" i="34"/>
  <c r="W1679" i="34"/>
  <c r="V1679" i="34"/>
  <c r="Y1679" i="34" s="1"/>
  <c r="U1679" i="34"/>
  <c r="T1679" i="34"/>
  <c r="S1679" i="34"/>
  <c r="R1679" i="34"/>
  <c r="X1678" i="34"/>
  <c r="W1678" i="34"/>
  <c r="V1678" i="34"/>
  <c r="Y1678" i="34" s="1"/>
  <c r="U1678" i="34"/>
  <c r="T1678" i="34"/>
  <c r="S1678" i="34"/>
  <c r="R1678" i="34"/>
  <c r="X1677" i="34"/>
  <c r="W1677" i="34"/>
  <c r="V1677" i="34"/>
  <c r="Y1677" i="34" s="1"/>
  <c r="U1677" i="34"/>
  <c r="T1677" i="34"/>
  <c r="S1677" i="34"/>
  <c r="R1677" i="34"/>
  <c r="X1676" i="34"/>
  <c r="W1676" i="34"/>
  <c r="V1676" i="34"/>
  <c r="Y1676" i="34" s="1"/>
  <c r="U1676" i="34"/>
  <c r="T1676" i="34"/>
  <c r="S1676" i="34"/>
  <c r="R1676" i="34"/>
  <c r="X1675" i="34"/>
  <c r="W1675" i="34"/>
  <c r="V1675" i="34"/>
  <c r="Y1675" i="34" s="1"/>
  <c r="U1675" i="34"/>
  <c r="T1675" i="34"/>
  <c r="S1675" i="34"/>
  <c r="R1675" i="34"/>
  <c r="X1674" i="34"/>
  <c r="W1674" i="34"/>
  <c r="V1674" i="34"/>
  <c r="Y1674" i="34" s="1"/>
  <c r="U1674" i="34"/>
  <c r="T1674" i="34"/>
  <c r="S1674" i="34"/>
  <c r="R1674" i="34"/>
  <c r="X1673" i="34"/>
  <c r="W1673" i="34"/>
  <c r="V1673" i="34"/>
  <c r="Y1673" i="34" s="1"/>
  <c r="U1673" i="34"/>
  <c r="T1673" i="34"/>
  <c r="S1673" i="34"/>
  <c r="R1673" i="34"/>
  <c r="X1672" i="34"/>
  <c r="W1672" i="34"/>
  <c r="V1672" i="34"/>
  <c r="Y1672" i="34" s="1"/>
  <c r="U1672" i="34"/>
  <c r="T1672" i="34"/>
  <c r="S1672" i="34"/>
  <c r="R1672" i="34"/>
  <c r="X1671" i="34"/>
  <c r="W1671" i="34"/>
  <c r="V1671" i="34"/>
  <c r="Y1671" i="34" s="1"/>
  <c r="U1671" i="34"/>
  <c r="T1671" i="34"/>
  <c r="S1671" i="34"/>
  <c r="R1671" i="34"/>
  <c r="X1670" i="34"/>
  <c r="W1670" i="34"/>
  <c r="V1670" i="34"/>
  <c r="Y1670" i="34" s="1"/>
  <c r="U1670" i="34"/>
  <c r="T1670" i="34"/>
  <c r="S1670" i="34"/>
  <c r="R1670" i="34"/>
  <c r="X1669" i="34"/>
  <c r="W1669" i="34"/>
  <c r="V1669" i="34"/>
  <c r="Y1669" i="34" s="1"/>
  <c r="U1669" i="34"/>
  <c r="T1669" i="34"/>
  <c r="S1669" i="34"/>
  <c r="R1669" i="34"/>
  <c r="X1668" i="34"/>
  <c r="W1668" i="34"/>
  <c r="V1668" i="34"/>
  <c r="Y1668" i="34" s="1"/>
  <c r="U1668" i="34"/>
  <c r="T1668" i="34"/>
  <c r="S1668" i="34"/>
  <c r="R1668" i="34"/>
  <c r="X1667" i="34"/>
  <c r="W1667" i="34"/>
  <c r="V1667" i="34"/>
  <c r="Y1667" i="34" s="1"/>
  <c r="U1667" i="34"/>
  <c r="T1667" i="34"/>
  <c r="S1667" i="34"/>
  <c r="R1667" i="34"/>
  <c r="X1666" i="34"/>
  <c r="W1666" i="34"/>
  <c r="V1666" i="34"/>
  <c r="Y1666" i="34" s="1"/>
  <c r="U1666" i="34"/>
  <c r="T1666" i="34"/>
  <c r="S1666" i="34"/>
  <c r="R1666" i="34"/>
  <c r="X1665" i="34"/>
  <c r="W1665" i="34"/>
  <c r="V1665" i="34"/>
  <c r="Y1665" i="34" s="1"/>
  <c r="U1665" i="34"/>
  <c r="T1665" i="34"/>
  <c r="S1665" i="34"/>
  <c r="R1665" i="34"/>
  <c r="X1664" i="34"/>
  <c r="W1664" i="34"/>
  <c r="V1664" i="34"/>
  <c r="Y1664" i="34" s="1"/>
  <c r="U1664" i="34"/>
  <c r="T1664" i="34"/>
  <c r="S1664" i="34"/>
  <c r="R1664" i="34"/>
  <c r="X1663" i="34"/>
  <c r="W1663" i="34"/>
  <c r="V1663" i="34"/>
  <c r="Y1663" i="34" s="1"/>
  <c r="U1663" i="34"/>
  <c r="T1663" i="34"/>
  <c r="S1663" i="34"/>
  <c r="R1663" i="34"/>
  <c r="X1662" i="34"/>
  <c r="W1662" i="34"/>
  <c r="V1662" i="34"/>
  <c r="Y1662" i="34" s="1"/>
  <c r="U1662" i="34"/>
  <c r="T1662" i="34"/>
  <c r="S1662" i="34"/>
  <c r="R1662" i="34"/>
  <c r="X1661" i="34"/>
  <c r="W1661" i="34"/>
  <c r="V1661" i="34"/>
  <c r="Y1661" i="34" s="1"/>
  <c r="U1661" i="34"/>
  <c r="T1661" i="34"/>
  <c r="S1661" i="34"/>
  <c r="R1661" i="34"/>
  <c r="X1660" i="34"/>
  <c r="W1660" i="34"/>
  <c r="V1660" i="34"/>
  <c r="Y1660" i="34" s="1"/>
  <c r="U1660" i="34"/>
  <c r="T1660" i="34"/>
  <c r="S1660" i="34"/>
  <c r="R1660" i="34"/>
  <c r="X1659" i="34"/>
  <c r="W1659" i="34"/>
  <c r="V1659" i="34"/>
  <c r="Y1659" i="34" s="1"/>
  <c r="U1659" i="34"/>
  <c r="T1659" i="34"/>
  <c r="S1659" i="34"/>
  <c r="R1659" i="34"/>
  <c r="X1658" i="34"/>
  <c r="W1658" i="34"/>
  <c r="V1658" i="34"/>
  <c r="Y1658" i="34" s="1"/>
  <c r="U1658" i="34"/>
  <c r="T1658" i="34"/>
  <c r="S1658" i="34"/>
  <c r="R1658" i="34"/>
  <c r="X1657" i="34"/>
  <c r="W1657" i="34"/>
  <c r="V1657" i="34"/>
  <c r="Y1657" i="34" s="1"/>
  <c r="U1657" i="34"/>
  <c r="T1657" i="34"/>
  <c r="S1657" i="34"/>
  <c r="R1657" i="34"/>
  <c r="X1656" i="34"/>
  <c r="W1656" i="34"/>
  <c r="V1656" i="34"/>
  <c r="Y1656" i="34" s="1"/>
  <c r="U1656" i="34"/>
  <c r="T1656" i="34"/>
  <c r="S1656" i="34"/>
  <c r="R1656" i="34"/>
  <c r="X1655" i="34"/>
  <c r="W1655" i="34"/>
  <c r="V1655" i="34"/>
  <c r="Y1655" i="34" s="1"/>
  <c r="U1655" i="34"/>
  <c r="T1655" i="34"/>
  <c r="S1655" i="34"/>
  <c r="R1655" i="34"/>
  <c r="X1654" i="34"/>
  <c r="W1654" i="34"/>
  <c r="V1654" i="34"/>
  <c r="Y1654" i="34" s="1"/>
  <c r="U1654" i="34"/>
  <c r="T1654" i="34"/>
  <c r="S1654" i="34"/>
  <c r="R1654" i="34"/>
  <c r="X1653" i="34"/>
  <c r="W1653" i="34"/>
  <c r="V1653" i="34"/>
  <c r="Y1653" i="34" s="1"/>
  <c r="U1653" i="34"/>
  <c r="T1653" i="34"/>
  <c r="S1653" i="34"/>
  <c r="R1653" i="34"/>
  <c r="X1652" i="34"/>
  <c r="W1652" i="34"/>
  <c r="V1652" i="34"/>
  <c r="Y1652" i="34" s="1"/>
  <c r="U1652" i="34"/>
  <c r="T1652" i="34"/>
  <c r="S1652" i="34"/>
  <c r="R1652" i="34"/>
  <c r="X1651" i="34"/>
  <c r="W1651" i="34"/>
  <c r="V1651" i="34"/>
  <c r="Y1651" i="34" s="1"/>
  <c r="U1651" i="34"/>
  <c r="T1651" i="34"/>
  <c r="S1651" i="34"/>
  <c r="R1651" i="34"/>
  <c r="X1650" i="34"/>
  <c r="W1650" i="34"/>
  <c r="V1650" i="34"/>
  <c r="Y1650" i="34" s="1"/>
  <c r="U1650" i="34"/>
  <c r="T1650" i="34"/>
  <c r="S1650" i="34"/>
  <c r="R1650" i="34"/>
  <c r="X1649" i="34"/>
  <c r="W1649" i="34"/>
  <c r="V1649" i="34"/>
  <c r="Y1649" i="34" s="1"/>
  <c r="U1649" i="34"/>
  <c r="T1649" i="34"/>
  <c r="S1649" i="34"/>
  <c r="R1649" i="34"/>
  <c r="X1648" i="34"/>
  <c r="W1648" i="34"/>
  <c r="V1648" i="34"/>
  <c r="Y1648" i="34" s="1"/>
  <c r="U1648" i="34"/>
  <c r="T1648" i="34"/>
  <c r="S1648" i="34"/>
  <c r="R1648" i="34"/>
  <c r="X1647" i="34"/>
  <c r="W1647" i="34"/>
  <c r="V1647" i="34"/>
  <c r="Y1647" i="34" s="1"/>
  <c r="U1647" i="34"/>
  <c r="T1647" i="34"/>
  <c r="S1647" i="34"/>
  <c r="R1647" i="34"/>
  <c r="X1646" i="34"/>
  <c r="W1646" i="34"/>
  <c r="V1646" i="34"/>
  <c r="Y1646" i="34" s="1"/>
  <c r="U1646" i="34"/>
  <c r="T1646" i="34"/>
  <c r="S1646" i="34"/>
  <c r="R1646" i="34"/>
  <c r="X1645" i="34"/>
  <c r="W1645" i="34"/>
  <c r="V1645" i="34"/>
  <c r="Y1645" i="34" s="1"/>
  <c r="U1645" i="34"/>
  <c r="T1645" i="34"/>
  <c r="S1645" i="34"/>
  <c r="R1645" i="34"/>
  <c r="X1644" i="34"/>
  <c r="W1644" i="34"/>
  <c r="V1644" i="34"/>
  <c r="Y1644" i="34" s="1"/>
  <c r="U1644" i="34"/>
  <c r="T1644" i="34"/>
  <c r="S1644" i="34"/>
  <c r="R1644" i="34"/>
  <c r="X1643" i="34"/>
  <c r="W1643" i="34"/>
  <c r="V1643" i="34"/>
  <c r="Y1643" i="34" s="1"/>
  <c r="U1643" i="34"/>
  <c r="T1643" i="34"/>
  <c r="S1643" i="34"/>
  <c r="R1643" i="34"/>
  <c r="X1642" i="34"/>
  <c r="W1642" i="34"/>
  <c r="V1642" i="34"/>
  <c r="Y1642" i="34" s="1"/>
  <c r="U1642" i="34"/>
  <c r="T1642" i="34"/>
  <c r="S1642" i="34"/>
  <c r="R1642" i="34"/>
  <c r="X1641" i="34"/>
  <c r="W1641" i="34"/>
  <c r="V1641" i="34"/>
  <c r="Y1641" i="34" s="1"/>
  <c r="U1641" i="34"/>
  <c r="T1641" i="34"/>
  <c r="S1641" i="34"/>
  <c r="R1641" i="34"/>
  <c r="X1640" i="34"/>
  <c r="W1640" i="34"/>
  <c r="V1640" i="34"/>
  <c r="Y1640" i="34" s="1"/>
  <c r="U1640" i="34"/>
  <c r="T1640" i="34"/>
  <c r="S1640" i="34"/>
  <c r="R1640" i="34"/>
  <c r="X1639" i="34"/>
  <c r="W1639" i="34"/>
  <c r="V1639" i="34"/>
  <c r="Y1639" i="34" s="1"/>
  <c r="U1639" i="34"/>
  <c r="T1639" i="34"/>
  <c r="S1639" i="34"/>
  <c r="R1639" i="34"/>
  <c r="X1638" i="34"/>
  <c r="W1638" i="34"/>
  <c r="V1638" i="34"/>
  <c r="Y1638" i="34" s="1"/>
  <c r="U1638" i="34"/>
  <c r="T1638" i="34"/>
  <c r="S1638" i="34"/>
  <c r="R1638" i="34"/>
  <c r="X1637" i="34"/>
  <c r="W1637" i="34"/>
  <c r="V1637" i="34"/>
  <c r="Y1637" i="34" s="1"/>
  <c r="U1637" i="34"/>
  <c r="T1637" i="34"/>
  <c r="S1637" i="34"/>
  <c r="R1637" i="34"/>
  <c r="X1636" i="34"/>
  <c r="W1636" i="34"/>
  <c r="V1636" i="34"/>
  <c r="Y1636" i="34" s="1"/>
  <c r="U1636" i="34"/>
  <c r="T1636" i="34"/>
  <c r="S1636" i="34"/>
  <c r="R1636" i="34"/>
  <c r="X1635" i="34"/>
  <c r="W1635" i="34"/>
  <c r="V1635" i="34"/>
  <c r="Y1635" i="34" s="1"/>
  <c r="U1635" i="34"/>
  <c r="T1635" i="34"/>
  <c r="S1635" i="34"/>
  <c r="R1635" i="34"/>
  <c r="X1634" i="34"/>
  <c r="W1634" i="34"/>
  <c r="V1634" i="34"/>
  <c r="Y1634" i="34" s="1"/>
  <c r="U1634" i="34"/>
  <c r="T1634" i="34"/>
  <c r="S1634" i="34"/>
  <c r="R1634" i="34"/>
  <c r="X1633" i="34"/>
  <c r="W1633" i="34"/>
  <c r="V1633" i="34"/>
  <c r="Y1633" i="34" s="1"/>
  <c r="U1633" i="34"/>
  <c r="T1633" i="34"/>
  <c r="S1633" i="34"/>
  <c r="R1633" i="34"/>
  <c r="X1632" i="34"/>
  <c r="W1632" i="34"/>
  <c r="V1632" i="34"/>
  <c r="Y1632" i="34" s="1"/>
  <c r="U1632" i="34"/>
  <c r="T1632" i="34"/>
  <c r="S1632" i="34"/>
  <c r="R1632" i="34"/>
  <c r="X1631" i="34"/>
  <c r="W1631" i="34"/>
  <c r="V1631" i="34"/>
  <c r="Y1631" i="34" s="1"/>
  <c r="U1631" i="34"/>
  <c r="T1631" i="34"/>
  <c r="S1631" i="34"/>
  <c r="R1631" i="34"/>
  <c r="X1630" i="34"/>
  <c r="W1630" i="34"/>
  <c r="V1630" i="34"/>
  <c r="Y1630" i="34" s="1"/>
  <c r="U1630" i="34"/>
  <c r="T1630" i="34"/>
  <c r="S1630" i="34"/>
  <c r="R1630" i="34"/>
  <c r="X1629" i="34"/>
  <c r="W1629" i="34"/>
  <c r="V1629" i="34"/>
  <c r="Y1629" i="34" s="1"/>
  <c r="U1629" i="34"/>
  <c r="T1629" i="34"/>
  <c r="S1629" i="34"/>
  <c r="R1629" i="34"/>
  <c r="X1628" i="34"/>
  <c r="W1628" i="34"/>
  <c r="V1628" i="34"/>
  <c r="Y1628" i="34" s="1"/>
  <c r="U1628" i="34"/>
  <c r="T1628" i="34"/>
  <c r="S1628" i="34"/>
  <c r="R1628" i="34"/>
  <c r="X1627" i="34"/>
  <c r="W1627" i="34"/>
  <c r="V1627" i="34"/>
  <c r="Y1627" i="34" s="1"/>
  <c r="U1627" i="34"/>
  <c r="T1627" i="34"/>
  <c r="S1627" i="34"/>
  <c r="R1627" i="34"/>
  <c r="X1626" i="34"/>
  <c r="W1626" i="34"/>
  <c r="V1626" i="34"/>
  <c r="Y1626" i="34" s="1"/>
  <c r="U1626" i="34"/>
  <c r="T1626" i="34"/>
  <c r="S1626" i="34"/>
  <c r="R1626" i="34"/>
  <c r="X1625" i="34"/>
  <c r="W1625" i="34"/>
  <c r="V1625" i="34"/>
  <c r="Y1625" i="34" s="1"/>
  <c r="U1625" i="34"/>
  <c r="T1625" i="34"/>
  <c r="S1625" i="34"/>
  <c r="R1625" i="34"/>
  <c r="X1624" i="34"/>
  <c r="W1624" i="34"/>
  <c r="V1624" i="34"/>
  <c r="Y1624" i="34" s="1"/>
  <c r="U1624" i="34"/>
  <c r="T1624" i="34"/>
  <c r="S1624" i="34"/>
  <c r="R1624" i="34"/>
  <c r="X1623" i="34"/>
  <c r="W1623" i="34"/>
  <c r="V1623" i="34"/>
  <c r="Y1623" i="34" s="1"/>
  <c r="U1623" i="34"/>
  <c r="T1623" i="34"/>
  <c r="S1623" i="34"/>
  <c r="R1623" i="34"/>
  <c r="X1622" i="34"/>
  <c r="W1622" i="34"/>
  <c r="V1622" i="34"/>
  <c r="Y1622" i="34" s="1"/>
  <c r="U1622" i="34"/>
  <c r="T1622" i="34"/>
  <c r="S1622" i="34"/>
  <c r="R1622" i="34"/>
  <c r="X1621" i="34"/>
  <c r="W1621" i="34"/>
  <c r="V1621" i="34"/>
  <c r="Y1621" i="34" s="1"/>
  <c r="U1621" i="34"/>
  <c r="T1621" i="34"/>
  <c r="S1621" i="34"/>
  <c r="R1621" i="34"/>
  <c r="X1620" i="34"/>
  <c r="W1620" i="34"/>
  <c r="V1620" i="34"/>
  <c r="Y1620" i="34" s="1"/>
  <c r="U1620" i="34"/>
  <c r="T1620" i="34"/>
  <c r="S1620" i="34"/>
  <c r="R1620" i="34"/>
  <c r="X1619" i="34"/>
  <c r="W1619" i="34"/>
  <c r="V1619" i="34"/>
  <c r="Y1619" i="34" s="1"/>
  <c r="U1619" i="34"/>
  <c r="T1619" i="34"/>
  <c r="S1619" i="34"/>
  <c r="R1619" i="34"/>
  <c r="X1618" i="34"/>
  <c r="W1618" i="34"/>
  <c r="V1618" i="34"/>
  <c r="Y1618" i="34" s="1"/>
  <c r="U1618" i="34"/>
  <c r="T1618" i="34"/>
  <c r="S1618" i="34"/>
  <c r="R1618" i="34"/>
  <c r="X1617" i="34"/>
  <c r="W1617" i="34"/>
  <c r="V1617" i="34"/>
  <c r="Y1617" i="34" s="1"/>
  <c r="U1617" i="34"/>
  <c r="T1617" i="34"/>
  <c r="S1617" i="34"/>
  <c r="R1617" i="34"/>
  <c r="X1616" i="34"/>
  <c r="W1616" i="34"/>
  <c r="V1616" i="34"/>
  <c r="Y1616" i="34" s="1"/>
  <c r="U1616" i="34"/>
  <c r="T1616" i="34"/>
  <c r="S1616" i="34"/>
  <c r="R1616" i="34"/>
  <c r="X1615" i="34"/>
  <c r="W1615" i="34"/>
  <c r="V1615" i="34"/>
  <c r="Y1615" i="34" s="1"/>
  <c r="U1615" i="34"/>
  <c r="T1615" i="34"/>
  <c r="S1615" i="34"/>
  <c r="R1615" i="34"/>
  <c r="X1614" i="34"/>
  <c r="W1614" i="34"/>
  <c r="V1614" i="34"/>
  <c r="Y1614" i="34" s="1"/>
  <c r="U1614" i="34"/>
  <c r="T1614" i="34"/>
  <c r="S1614" i="34"/>
  <c r="R1614" i="34"/>
  <c r="X1613" i="34"/>
  <c r="W1613" i="34"/>
  <c r="V1613" i="34"/>
  <c r="Y1613" i="34" s="1"/>
  <c r="U1613" i="34"/>
  <c r="T1613" i="34"/>
  <c r="S1613" i="34"/>
  <c r="R1613" i="34"/>
  <c r="X1612" i="34"/>
  <c r="W1612" i="34"/>
  <c r="V1612" i="34"/>
  <c r="Y1612" i="34" s="1"/>
  <c r="U1612" i="34"/>
  <c r="T1612" i="34"/>
  <c r="S1612" i="34"/>
  <c r="R1612" i="34"/>
  <c r="X1611" i="34"/>
  <c r="W1611" i="34"/>
  <c r="V1611" i="34"/>
  <c r="Y1611" i="34" s="1"/>
  <c r="U1611" i="34"/>
  <c r="T1611" i="34"/>
  <c r="S1611" i="34"/>
  <c r="R1611" i="34"/>
  <c r="X1610" i="34"/>
  <c r="W1610" i="34"/>
  <c r="V1610" i="34"/>
  <c r="Y1610" i="34" s="1"/>
  <c r="U1610" i="34"/>
  <c r="T1610" i="34"/>
  <c r="S1610" i="34"/>
  <c r="R1610" i="34"/>
  <c r="X1609" i="34"/>
  <c r="W1609" i="34"/>
  <c r="V1609" i="34"/>
  <c r="Y1609" i="34" s="1"/>
  <c r="U1609" i="34"/>
  <c r="T1609" i="34"/>
  <c r="S1609" i="34"/>
  <c r="R1609" i="34"/>
  <c r="X1608" i="34"/>
  <c r="W1608" i="34"/>
  <c r="V1608" i="34"/>
  <c r="Y1608" i="34" s="1"/>
  <c r="U1608" i="34"/>
  <c r="T1608" i="34"/>
  <c r="S1608" i="34"/>
  <c r="R1608" i="34"/>
  <c r="X1607" i="34"/>
  <c r="W1607" i="34"/>
  <c r="V1607" i="34"/>
  <c r="Y1607" i="34" s="1"/>
  <c r="U1607" i="34"/>
  <c r="T1607" i="34"/>
  <c r="S1607" i="34"/>
  <c r="R1607" i="34"/>
  <c r="X1606" i="34"/>
  <c r="W1606" i="34"/>
  <c r="V1606" i="34"/>
  <c r="Y1606" i="34" s="1"/>
  <c r="U1606" i="34"/>
  <c r="T1606" i="34"/>
  <c r="S1606" i="34"/>
  <c r="R1606" i="34"/>
  <c r="X1605" i="34"/>
  <c r="W1605" i="34"/>
  <c r="V1605" i="34"/>
  <c r="Y1605" i="34" s="1"/>
  <c r="U1605" i="34"/>
  <c r="T1605" i="34"/>
  <c r="S1605" i="34"/>
  <c r="R1605" i="34"/>
  <c r="X1604" i="34"/>
  <c r="W1604" i="34"/>
  <c r="V1604" i="34"/>
  <c r="Y1604" i="34" s="1"/>
  <c r="U1604" i="34"/>
  <c r="T1604" i="34"/>
  <c r="S1604" i="34"/>
  <c r="R1604" i="34"/>
  <c r="X1603" i="34"/>
  <c r="W1603" i="34"/>
  <c r="V1603" i="34"/>
  <c r="Y1603" i="34" s="1"/>
  <c r="U1603" i="34"/>
  <c r="T1603" i="34"/>
  <c r="S1603" i="34"/>
  <c r="R1603" i="34"/>
  <c r="X1602" i="34"/>
  <c r="W1602" i="34"/>
  <c r="V1602" i="34"/>
  <c r="Y1602" i="34" s="1"/>
  <c r="U1602" i="34"/>
  <c r="T1602" i="34"/>
  <c r="S1602" i="34"/>
  <c r="R1602" i="34"/>
  <c r="X1601" i="34"/>
  <c r="W1601" i="34"/>
  <c r="V1601" i="34"/>
  <c r="Y1601" i="34" s="1"/>
  <c r="U1601" i="34"/>
  <c r="T1601" i="34"/>
  <c r="S1601" i="34"/>
  <c r="R1601" i="34"/>
  <c r="X1600" i="34"/>
  <c r="W1600" i="34"/>
  <c r="V1600" i="34"/>
  <c r="Y1600" i="34" s="1"/>
  <c r="U1600" i="34"/>
  <c r="T1600" i="34"/>
  <c r="S1600" i="34"/>
  <c r="R1600" i="34"/>
  <c r="X1599" i="34"/>
  <c r="W1599" i="34"/>
  <c r="V1599" i="34"/>
  <c r="Y1599" i="34" s="1"/>
  <c r="U1599" i="34"/>
  <c r="T1599" i="34"/>
  <c r="S1599" i="34"/>
  <c r="R1599" i="34"/>
  <c r="X1598" i="34"/>
  <c r="W1598" i="34"/>
  <c r="V1598" i="34"/>
  <c r="Y1598" i="34" s="1"/>
  <c r="U1598" i="34"/>
  <c r="T1598" i="34"/>
  <c r="S1598" i="34"/>
  <c r="R1598" i="34"/>
  <c r="X1597" i="34"/>
  <c r="W1597" i="34"/>
  <c r="V1597" i="34"/>
  <c r="Y1597" i="34" s="1"/>
  <c r="U1597" i="34"/>
  <c r="T1597" i="34"/>
  <c r="S1597" i="34"/>
  <c r="R1597" i="34"/>
  <c r="X1596" i="34"/>
  <c r="W1596" i="34"/>
  <c r="V1596" i="34"/>
  <c r="Y1596" i="34" s="1"/>
  <c r="U1596" i="34"/>
  <c r="T1596" i="34"/>
  <c r="S1596" i="34"/>
  <c r="R1596" i="34"/>
  <c r="X1595" i="34"/>
  <c r="W1595" i="34"/>
  <c r="V1595" i="34"/>
  <c r="Y1595" i="34" s="1"/>
  <c r="U1595" i="34"/>
  <c r="T1595" i="34"/>
  <c r="S1595" i="34"/>
  <c r="R1595" i="34"/>
  <c r="X1594" i="34"/>
  <c r="W1594" i="34"/>
  <c r="V1594" i="34"/>
  <c r="Y1594" i="34" s="1"/>
  <c r="U1594" i="34"/>
  <c r="T1594" i="34"/>
  <c r="S1594" i="34"/>
  <c r="R1594" i="34"/>
  <c r="X1593" i="34"/>
  <c r="W1593" i="34"/>
  <c r="V1593" i="34"/>
  <c r="Y1593" i="34" s="1"/>
  <c r="U1593" i="34"/>
  <c r="T1593" i="34"/>
  <c r="S1593" i="34"/>
  <c r="R1593" i="34"/>
  <c r="X1592" i="34"/>
  <c r="W1592" i="34"/>
  <c r="V1592" i="34"/>
  <c r="Y1592" i="34" s="1"/>
  <c r="U1592" i="34"/>
  <c r="T1592" i="34"/>
  <c r="S1592" i="34"/>
  <c r="R1592" i="34"/>
  <c r="X1591" i="34"/>
  <c r="W1591" i="34"/>
  <c r="V1591" i="34"/>
  <c r="Y1591" i="34" s="1"/>
  <c r="U1591" i="34"/>
  <c r="T1591" i="34"/>
  <c r="S1591" i="34"/>
  <c r="R1591" i="34"/>
  <c r="X1590" i="34"/>
  <c r="W1590" i="34"/>
  <c r="V1590" i="34"/>
  <c r="Y1590" i="34" s="1"/>
  <c r="U1590" i="34"/>
  <c r="T1590" i="34"/>
  <c r="S1590" i="34"/>
  <c r="R1590" i="34"/>
  <c r="X1589" i="34"/>
  <c r="W1589" i="34"/>
  <c r="V1589" i="34"/>
  <c r="Y1589" i="34" s="1"/>
  <c r="U1589" i="34"/>
  <c r="T1589" i="34"/>
  <c r="S1589" i="34"/>
  <c r="R1589" i="34"/>
  <c r="X1588" i="34"/>
  <c r="W1588" i="34"/>
  <c r="V1588" i="34"/>
  <c r="Y1588" i="34" s="1"/>
  <c r="U1588" i="34"/>
  <c r="T1588" i="34"/>
  <c r="S1588" i="34"/>
  <c r="R1588" i="34"/>
  <c r="X1587" i="34"/>
  <c r="W1587" i="34"/>
  <c r="V1587" i="34"/>
  <c r="Y1587" i="34" s="1"/>
  <c r="U1587" i="34"/>
  <c r="T1587" i="34"/>
  <c r="S1587" i="34"/>
  <c r="R1587" i="34"/>
  <c r="X1586" i="34"/>
  <c r="W1586" i="34"/>
  <c r="V1586" i="34"/>
  <c r="Y1586" i="34" s="1"/>
  <c r="U1586" i="34"/>
  <c r="T1586" i="34"/>
  <c r="S1586" i="34"/>
  <c r="R1586" i="34"/>
  <c r="X1585" i="34"/>
  <c r="W1585" i="34"/>
  <c r="V1585" i="34"/>
  <c r="Y1585" i="34" s="1"/>
  <c r="U1585" i="34"/>
  <c r="T1585" i="34"/>
  <c r="S1585" i="34"/>
  <c r="R1585" i="34"/>
  <c r="X1584" i="34"/>
  <c r="W1584" i="34"/>
  <c r="V1584" i="34"/>
  <c r="Y1584" i="34" s="1"/>
  <c r="U1584" i="34"/>
  <c r="T1584" i="34"/>
  <c r="S1584" i="34"/>
  <c r="R1584" i="34"/>
  <c r="X1583" i="34"/>
  <c r="W1583" i="34"/>
  <c r="V1583" i="34"/>
  <c r="Y1583" i="34" s="1"/>
  <c r="U1583" i="34"/>
  <c r="T1583" i="34"/>
  <c r="S1583" i="34"/>
  <c r="R1583" i="34"/>
  <c r="X1582" i="34"/>
  <c r="W1582" i="34"/>
  <c r="V1582" i="34"/>
  <c r="Y1582" i="34" s="1"/>
  <c r="U1582" i="34"/>
  <c r="T1582" i="34"/>
  <c r="S1582" i="34"/>
  <c r="R1582" i="34"/>
  <c r="X1581" i="34"/>
  <c r="W1581" i="34"/>
  <c r="V1581" i="34"/>
  <c r="Y1581" i="34" s="1"/>
  <c r="U1581" i="34"/>
  <c r="T1581" i="34"/>
  <c r="S1581" i="34"/>
  <c r="R1581" i="34"/>
  <c r="X1580" i="34"/>
  <c r="W1580" i="34"/>
  <c r="V1580" i="34"/>
  <c r="Y1580" i="34" s="1"/>
  <c r="U1580" i="34"/>
  <c r="T1580" i="34"/>
  <c r="S1580" i="34"/>
  <c r="R1580" i="34"/>
  <c r="X1579" i="34"/>
  <c r="W1579" i="34"/>
  <c r="V1579" i="34"/>
  <c r="Y1579" i="34" s="1"/>
  <c r="U1579" i="34"/>
  <c r="T1579" i="34"/>
  <c r="S1579" i="34"/>
  <c r="R1579" i="34"/>
  <c r="X1578" i="34"/>
  <c r="W1578" i="34"/>
  <c r="V1578" i="34"/>
  <c r="Y1578" i="34" s="1"/>
  <c r="U1578" i="34"/>
  <c r="T1578" i="34"/>
  <c r="S1578" i="34"/>
  <c r="R1578" i="34"/>
  <c r="X1577" i="34"/>
  <c r="W1577" i="34"/>
  <c r="V1577" i="34"/>
  <c r="Y1577" i="34" s="1"/>
  <c r="U1577" i="34"/>
  <c r="T1577" i="34"/>
  <c r="S1577" i="34"/>
  <c r="R1577" i="34"/>
  <c r="X1576" i="34"/>
  <c r="W1576" i="34"/>
  <c r="V1576" i="34"/>
  <c r="Y1576" i="34" s="1"/>
  <c r="U1576" i="34"/>
  <c r="T1576" i="34"/>
  <c r="S1576" i="34"/>
  <c r="R1576" i="34"/>
  <c r="X1575" i="34"/>
  <c r="W1575" i="34"/>
  <c r="V1575" i="34"/>
  <c r="Y1575" i="34" s="1"/>
  <c r="U1575" i="34"/>
  <c r="T1575" i="34"/>
  <c r="S1575" i="34"/>
  <c r="R1575" i="34"/>
  <c r="X1574" i="34"/>
  <c r="W1574" i="34"/>
  <c r="V1574" i="34"/>
  <c r="Y1574" i="34" s="1"/>
  <c r="U1574" i="34"/>
  <c r="T1574" i="34"/>
  <c r="S1574" i="34"/>
  <c r="R1574" i="34"/>
  <c r="X1573" i="34"/>
  <c r="W1573" i="34"/>
  <c r="V1573" i="34"/>
  <c r="Y1573" i="34" s="1"/>
  <c r="U1573" i="34"/>
  <c r="T1573" i="34"/>
  <c r="S1573" i="34"/>
  <c r="R1573" i="34"/>
  <c r="X1572" i="34"/>
  <c r="W1572" i="34"/>
  <c r="V1572" i="34"/>
  <c r="Y1572" i="34" s="1"/>
  <c r="U1572" i="34"/>
  <c r="T1572" i="34"/>
  <c r="S1572" i="34"/>
  <c r="R1572" i="34"/>
  <c r="X1571" i="34"/>
  <c r="W1571" i="34"/>
  <c r="V1571" i="34"/>
  <c r="Y1571" i="34" s="1"/>
  <c r="U1571" i="34"/>
  <c r="T1571" i="34"/>
  <c r="S1571" i="34"/>
  <c r="R1571" i="34"/>
  <c r="X1570" i="34"/>
  <c r="W1570" i="34"/>
  <c r="V1570" i="34"/>
  <c r="Y1570" i="34" s="1"/>
  <c r="U1570" i="34"/>
  <c r="T1570" i="34"/>
  <c r="S1570" i="34"/>
  <c r="R1570" i="34"/>
  <c r="X1569" i="34"/>
  <c r="W1569" i="34"/>
  <c r="V1569" i="34"/>
  <c r="Y1569" i="34" s="1"/>
  <c r="U1569" i="34"/>
  <c r="T1569" i="34"/>
  <c r="S1569" i="34"/>
  <c r="R1569" i="34"/>
  <c r="X1568" i="34"/>
  <c r="W1568" i="34"/>
  <c r="V1568" i="34"/>
  <c r="Y1568" i="34" s="1"/>
  <c r="U1568" i="34"/>
  <c r="T1568" i="34"/>
  <c r="S1568" i="34"/>
  <c r="R1568" i="34"/>
  <c r="X1567" i="34"/>
  <c r="W1567" i="34"/>
  <c r="V1567" i="34"/>
  <c r="Y1567" i="34" s="1"/>
  <c r="U1567" i="34"/>
  <c r="T1567" i="34"/>
  <c r="S1567" i="34"/>
  <c r="R1567" i="34"/>
  <c r="X1566" i="34"/>
  <c r="W1566" i="34"/>
  <c r="V1566" i="34"/>
  <c r="Y1566" i="34" s="1"/>
  <c r="U1566" i="34"/>
  <c r="T1566" i="34"/>
  <c r="S1566" i="34"/>
  <c r="R1566" i="34"/>
  <c r="X1565" i="34"/>
  <c r="W1565" i="34"/>
  <c r="V1565" i="34"/>
  <c r="Y1565" i="34" s="1"/>
  <c r="U1565" i="34"/>
  <c r="T1565" i="34"/>
  <c r="S1565" i="34"/>
  <c r="R1565" i="34"/>
  <c r="X1564" i="34"/>
  <c r="W1564" i="34"/>
  <c r="V1564" i="34"/>
  <c r="Y1564" i="34" s="1"/>
  <c r="U1564" i="34"/>
  <c r="T1564" i="34"/>
  <c r="S1564" i="34"/>
  <c r="R1564" i="34"/>
  <c r="X1563" i="34"/>
  <c r="W1563" i="34"/>
  <c r="V1563" i="34"/>
  <c r="Y1563" i="34" s="1"/>
  <c r="U1563" i="34"/>
  <c r="T1563" i="34"/>
  <c r="S1563" i="34"/>
  <c r="R1563" i="34"/>
  <c r="X1562" i="34"/>
  <c r="W1562" i="34"/>
  <c r="V1562" i="34"/>
  <c r="Y1562" i="34" s="1"/>
  <c r="U1562" i="34"/>
  <c r="T1562" i="34"/>
  <c r="S1562" i="34"/>
  <c r="R1562" i="34"/>
  <c r="X1561" i="34"/>
  <c r="W1561" i="34"/>
  <c r="V1561" i="34"/>
  <c r="Y1561" i="34" s="1"/>
  <c r="U1561" i="34"/>
  <c r="T1561" i="34"/>
  <c r="S1561" i="34"/>
  <c r="R1561" i="34"/>
  <c r="X1560" i="34"/>
  <c r="W1560" i="34"/>
  <c r="V1560" i="34"/>
  <c r="Y1560" i="34" s="1"/>
  <c r="U1560" i="34"/>
  <c r="T1560" i="34"/>
  <c r="S1560" i="34"/>
  <c r="R1560" i="34"/>
  <c r="X1559" i="34"/>
  <c r="W1559" i="34"/>
  <c r="V1559" i="34"/>
  <c r="Y1559" i="34" s="1"/>
  <c r="U1559" i="34"/>
  <c r="T1559" i="34"/>
  <c r="S1559" i="34"/>
  <c r="R1559" i="34"/>
  <c r="X1558" i="34"/>
  <c r="W1558" i="34"/>
  <c r="V1558" i="34"/>
  <c r="Y1558" i="34" s="1"/>
  <c r="U1558" i="34"/>
  <c r="T1558" i="34"/>
  <c r="S1558" i="34"/>
  <c r="R1558" i="34"/>
  <c r="X1557" i="34"/>
  <c r="W1557" i="34"/>
  <c r="V1557" i="34"/>
  <c r="Y1557" i="34" s="1"/>
  <c r="U1557" i="34"/>
  <c r="T1557" i="34"/>
  <c r="S1557" i="34"/>
  <c r="R1557" i="34"/>
  <c r="X1556" i="34"/>
  <c r="W1556" i="34"/>
  <c r="V1556" i="34"/>
  <c r="Y1556" i="34" s="1"/>
  <c r="U1556" i="34"/>
  <c r="T1556" i="34"/>
  <c r="S1556" i="34"/>
  <c r="R1556" i="34"/>
  <c r="X1555" i="34"/>
  <c r="W1555" i="34"/>
  <c r="V1555" i="34"/>
  <c r="Y1555" i="34" s="1"/>
  <c r="U1555" i="34"/>
  <c r="T1555" i="34"/>
  <c r="S1555" i="34"/>
  <c r="R1555" i="34"/>
  <c r="X1554" i="34"/>
  <c r="W1554" i="34"/>
  <c r="V1554" i="34"/>
  <c r="Y1554" i="34" s="1"/>
  <c r="U1554" i="34"/>
  <c r="T1554" i="34"/>
  <c r="S1554" i="34"/>
  <c r="R1554" i="34"/>
  <c r="X1553" i="34"/>
  <c r="W1553" i="34"/>
  <c r="V1553" i="34"/>
  <c r="Y1553" i="34" s="1"/>
  <c r="U1553" i="34"/>
  <c r="T1553" i="34"/>
  <c r="S1553" i="34"/>
  <c r="R1553" i="34"/>
  <c r="X1552" i="34"/>
  <c r="W1552" i="34"/>
  <c r="V1552" i="34"/>
  <c r="Y1552" i="34" s="1"/>
  <c r="U1552" i="34"/>
  <c r="T1552" i="34"/>
  <c r="S1552" i="34"/>
  <c r="R1552" i="34"/>
  <c r="X1551" i="34"/>
  <c r="W1551" i="34"/>
  <c r="V1551" i="34"/>
  <c r="Y1551" i="34" s="1"/>
  <c r="U1551" i="34"/>
  <c r="T1551" i="34"/>
  <c r="S1551" i="34"/>
  <c r="R1551" i="34"/>
  <c r="X1550" i="34"/>
  <c r="W1550" i="34"/>
  <c r="V1550" i="34"/>
  <c r="Y1550" i="34" s="1"/>
  <c r="U1550" i="34"/>
  <c r="T1550" i="34"/>
  <c r="S1550" i="34"/>
  <c r="R1550" i="34"/>
  <c r="X1549" i="34"/>
  <c r="W1549" i="34"/>
  <c r="V1549" i="34"/>
  <c r="Y1549" i="34" s="1"/>
  <c r="U1549" i="34"/>
  <c r="T1549" i="34"/>
  <c r="S1549" i="34"/>
  <c r="R1549" i="34"/>
  <c r="X1548" i="34"/>
  <c r="W1548" i="34"/>
  <c r="V1548" i="34"/>
  <c r="Y1548" i="34" s="1"/>
  <c r="U1548" i="34"/>
  <c r="T1548" i="34"/>
  <c r="S1548" i="34"/>
  <c r="R1548" i="34"/>
  <c r="X1547" i="34"/>
  <c r="W1547" i="34"/>
  <c r="V1547" i="34"/>
  <c r="Y1547" i="34" s="1"/>
  <c r="U1547" i="34"/>
  <c r="T1547" i="34"/>
  <c r="S1547" i="34"/>
  <c r="R1547" i="34"/>
  <c r="X1546" i="34"/>
  <c r="W1546" i="34"/>
  <c r="V1546" i="34"/>
  <c r="Y1546" i="34" s="1"/>
  <c r="U1546" i="34"/>
  <c r="T1546" i="34"/>
  <c r="S1546" i="34"/>
  <c r="R1546" i="34"/>
  <c r="X1545" i="34"/>
  <c r="W1545" i="34"/>
  <c r="V1545" i="34"/>
  <c r="Y1545" i="34" s="1"/>
  <c r="U1545" i="34"/>
  <c r="T1545" i="34"/>
  <c r="S1545" i="34"/>
  <c r="R1545" i="34"/>
  <c r="X1544" i="34"/>
  <c r="W1544" i="34"/>
  <c r="V1544" i="34"/>
  <c r="Y1544" i="34" s="1"/>
  <c r="U1544" i="34"/>
  <c r="T1544" i="34"/>
  <c r="S1544" i="34"/>
  <c r="R1544" i="34"/>
  <c r="X1543" i="34"/>
  <c r="W1543" i="34"/>
  <c r="V1543" i="34"/>
  <c r="Y1543" i="34" s="1"/>
  <c r="U1543" i="34"/>
  <c r="T1543" i="34"/>
  <c r="S1543" i="34"/>
  <c r="R1543" i="34"/>
  <c r="X1542" i="34"/>
  <c r="W1542" i="34"/>
  <c r="V1542" i="34"/>
  <c r="Y1542" i="34" s="1"/>
  <c r="U1542" i="34"/>
  <c r="T1542" i="34"/>
  <c r="S1542" i="34"/>
  <c r="R1542" i="34"/>
  <c r="X1541" i="34"/>
  <c r="W1541" i="34"/>
  <c r="V1541" i="34"/>
  <c r="Y1541" i="34" s="1"/>
  <c r="U1541" i="34"/>
  <c r="T1541" i="34"/>
  <c r="S1541" i="34"/>
  <c r="R1541" i="34"/>
  <c r="X1540" i="34"/>
  <c r="W1540" i="34"/>
  <c r="V1540" i="34"/>
  <c r="Y1540" i="34" s="1"/>
  <c r="U1540" i="34"/>
  <c r="T1540" i="34"/>
  <c r="S1540" i="34"/>
  <c r="R1540" i="34"/>
  <c r="X1539" i="34"/>
  <c r="W1539" i="34"/>
  <c r="V1539" i="34"/>
  <c r="Y1539" i="34" s="1"/>
  <c r="U1539" i="34"/>
  <c r="T1539" i="34"/>
  <c r="S1539" i="34"/>
  <c r="R1539" i="34"/>
  <c r="X1538" i="34"/>
  <c r="W1538" i="34"/>
  <c r="V1538" i="34"/>
  <c r="Y1538" i="34" s="1"/>
  <c r="U1538" i="34"/>
  <c r="T1538" i="34"/>
  <c r="S1538" i="34"/>
  <c r="R1538" i="34"/>
  <c r="X1537" i="34"/>
  <c r="W1537" i="34"/>
  <c r="V1537" i="34"/>
  <c r="Y1537" i="34" s="1"/>
  <c r="U1537" i="34"/>
  <c r="T1537" i="34"/>
  <c r="S1537" i="34"/>
  <c r="R1537" i="34"/>
  <c r="X1536" i="34"/>
  <c r="W1536" i="34"/>
  <c r="V1536" i="34"/>
  <c r="Y1536" i="34" s="1"/>
  <c r="U1536" i="34"/>
  <c r="T1536" i="34"/>
  <c r="S1536" i="34"/>
  <c r="R1536" i="34"/>
  <c r="X1535" i="34"/>
  <c r="W1535" i="34"/>
  <c r="V1535" i="34"/>
  <c r="Y1535" i="34" s="1"/>
  <c r="U1535" i="34"/>
  <c r="T1535" i="34"/>
  <c r="S1535" i="34"/>
  <c r="R1535" i="34"/>
  <c r="X1534" i="34"/>
  <c r="W1534" i="34"/>
  <c r="V1534" i="34"/>
  <c r="Y1534" i="34" s="1"/>
  <c r="U1534" i="34"/>
  <c r="T1534" i="34"/>
  <c r="S1534" i="34"/>
  <c r="R1534" i="34"/>
  <c r="X1533" i="34"/>
  <c r="W1533" i="34"/>
  <c r="V1533" i="34"/>
  <c r="Y1533" i="34" s="1"/>
  <c r="U1533" i="34"/>
  <c r="T1533" i="34"/>
  <c r="S1533" i="34"/>
  <c r="R1533" i="34"/>
  <c r="X1532" i="34"/>
  <c r="W1532" i="34"/>
  <c r="V1532" i="34"/>
  <c r="Y1532" i="34" s="1"/>
  <c r="U1532" i="34"/>
  <c r="T1532" i="34"/>
  <c r="S1532" i="34"/>
  <c r="R1532" i="34"/>
  <c r="X1531" i="34"/>
  <c r="W1531" i="34"/>
  <c r="V1531" i="34"/>
  <c r="Y1531" i="34" s="1"/>
  <c r="U1531" i="34"/>
  <c r="T1531" i="34"/>
  <c r="S1531" i="34"/>
  <c r="R1531" i="34"/>
  <c r="X1530" i="34"/>
  <c r="W1530" i="34"/>
  <c r="V1530" i="34"/>
  <c r="Y1530" i="34" s="1"/>
  <c r="U1530" i="34"/>
  <c r="T1530" i="34"/>
  <c r="S1530" i="34"/>
  <c r="R1530" i="34"/>
  <c r="X1529" i="34"/>
  <c r="W1529" i="34"/>
  <c r="V1529" i="34"/>
  <c r="Y1529" i="34" s="1"/>
  <c r="U1529" i="34"/>
  <c r="T1529" i="34"/>
  <c r="S1529" i="34"/>
  <c r="R1529" i="34"/>
  <c r="X1528" i="34"/>
  <c r="W1528" i="34"/>
  <c r="V1528" i="34"/>
  <c r="Y1528" i="34" s="1"/>
  <c r="U1528" i="34"/>
  <c r="T1528" i="34"/>
  <c r="S1528" i="34"/>
  <c r="R1528" i="34"/>
  <c r="X1527" i="34"/>
  <c r="W1527" i="34"/>
  <c r="V1527" i="34"/>
  <c r="Y1527" i="34" s="1"/>
  <c r="U1527" i="34"/>
  <c r="T1527" i="34"/>
  <c r="S1527" i="34"/>
  <c r="R1527" i="34"/>
  <c r="X1526" i="34"/>
  <c r="W1526" i="34"/>
  <c r="V1526" i="34"/>
  <c r="Y1526" i="34" s="1"/>
  <c r="U1526" i="34"/>
  <c r="T1526" i="34"/>
  <c r="S1526" i="34"/>
  <c r="R1526" i="34"/>
  <c r="X1525" i="34"/>
  <c r="W1525" i="34"/>
  <c r="V1525" i="34"/>
  <c r="Y1525" i="34" s="1"/>
  <c r="U1525" i="34"/>
  <c r="T1525" i="34"/>
  <c r="S1525" i="34"/>
  <c r="R1525" i="34"/>
  <c r="X1524" i="34"/>
  <c r="W1524" i="34"/>
  <c r="V1524" i="34"/>
  <c r="Y1524" i="34" s="1"/>
  <c r="U1524" i="34"/>
  <c r="T1524" i="34"/>
  <c r="S1524" i="34"/>
  <c r="R1524" i="34"/>
  <c r="X1523" i="34"/>
  <c r="W1523" i="34"/>
  <c r="V1523" i="34"/>
  <c r="Y1523" i="34" s="1"/>
  <c r="U1523" i="34"/>
  <c r="T1523" i="34"/>
  <c r="S1523" i="34"/>
  <c r="R1523" i="34"/>
  <c r="X1522" i="34"/>
  <c r="W1522" i="34"/>
  <c r="V1522" i="34"/>
  <c r="Y1522" i="34" s="1"/>
  <c r="U1522" i="34"/>
  <c r="T1522" i="34"/>
  <c r="S1522" i="34"/>
  <c r="R1522" i="34"/>
  <c r="X1521" i="34"/>
  <c r="W1521" i="34"/>
  <c r="V1521" i="34"/>
  <c r="Y1521" i="34" s="1"/>
  <c r="U1521" i="34"/>
  <c r="T1521" i="34"/>
  <c r="S1521" i="34"/>
  <c r="R1521" i="34"/>
  <c r="X1520" i="34"/>
  <c r="W1520" i="34"/>
  <c r="V1520" i="34"/>
  <c r="Y1520" i="34" s="1"/>
  <c r="U1520" i="34"/>
  <c r="T1520" i="34"/>
  <c r="S1520" i="34"/>
  <c r="R1520" i="34"/>
  <c r="X1519" i="34"/>
  <c r="W1519" i="34"/>
  <c r="V1519" i="34"/>
  <c r="Y1519" i="34" s="1"/>
  <c r="U1519" i="34"/>
  <c r="T1519" i="34"/>
  <c r="S1519" i="34"/>
  <c r="R1519" i="34"/>
  <c r="X1518" i="34"/>
  <c r="W1518" i="34"/>
  <c r="V1518" i="34"/>
  <c r="Y1518" i="34" s="1"/>
  <c r="U1518" i="34"/>
  <c r="T1518" i="34"/>
  <c r="S1518" i="34"/>
  <c r="R1518" i="34"/>
  <c r="X1517" i="34"/>
  <c r="W1517" i="34"/>
  <c r="V1517" i="34"/>
  <c r="Y1517" i="34" s="1"/>
  <c r="U1517" i="34"/>
  <c r="T1517" i="34"/>
  <c r="S1517" i="34"/>
  <c r="R1517" i="34"/>
  <c r="X1516" i="34"/>
  <c r="W1516" i="34"/>
  <c r="V1516" i="34"/>
  <c r="Y1516" i="34" s="1"/>
  <c r="U1516" i="34"/>
  <c r="T1516" i="34"/>
  <c r="S1516" i="34"/>
  <c r="R1516" i="34"/>
  <c r="X1515" i="34"/>
  <c r="W1515" i="34"/>
  <c r="V1515" i="34"/>
  <c r="Y1515" i="34" s="1"/>
  <c r="U1515" i="34"/>
  <c r="T1515" i="34"/>
  <c r="S1515" i="34"/>
  <c r="R1515" i="34"/>
  <c r="X1514" i="34"/>
  <c r="W1514" i="34"/>
  <c r="V1514" i="34"/>
  <c r="Y1514" i="34" s="1"/>
  <c r="U1514" i="34"/>
  <c r="T1514" i="34"/>
  <c r="S1514" i="34"/>
  <c r="R1514" i="34"/>
  <c r="X1513" i="34"/>
  <c r="W1513" i="34"/>
  <c r="V1513" i="34"/>
  <c r="Y1513" i="34" s="1"/>
  <c r="U1513" i="34"/>
  <c r="T1513" i="34"/>
  <c r="S1513" i="34"/>
  <c r="R1513" i="34"/>
  <c r="X1512" i="34"/>
  <c r="W1512" i="34"/>
  <c r="V1512" i="34"/>
  <c r="Y1512" i="34" s="1"/>
  <c r="U1512" i="34"/>
  <c r="T1512" i="34"/>
  <c r="S1512" i="34"/>
  <c r="R1512" i="34"/>
  <c r="X1511" i="34"/>
  <c r="W1511" i="34"/>
  <c r="V1511" i="34"/>
  <c r="Y1511" i="34" s="1"/>
  <c r="U1511" i="34"/>
  <c r="T1511" i="34"/>
  <c r="S1511" i="34"/>
  <c r="R1511" i="34"/>
  <c r="X1510" i="34"/>
  <c r="W1510" i="34"/>
  <c r="V1510" i="34"/>
  <c r="Y1510" i="34" s="1"/>
  <c r="U1510" i="34"/>
  <c r="T1510" i="34"/>
  <c r="S1510" i="34"/>
  <c r="R1510" i="34"/>
  <c r="X1509" i="34"/>
  <c r="W1509" i="34"/>
  <c r="V1509" i="34"/>
  <c r="Y1509" i="34" s="1"/>
  <c r="U1509" i="34"/>
  <c r="T1509" i="34"/>
  <c r="S1509" i="34"/>
  <c r="R1509" i="34"/>
  <c r="X1508" i="34"/>
  <c r="W1508" i="34"/>
  <c r="V1508" i="34"/>
  <c r="Y1508" i="34" s="1"/>
  <c r="U1508" i="34"/>
  <c r="T1508" i="34"/>
  <c r="S1508" i="34"/>
  <c r="R1508" i="34"/>
  <c r="X1507" i="34"/>
  <c r="W1507" i="34"/>
  <c r="V1507" i="34"/>
  <c r="Y1507" i="34" s="1"/>
  <c r="U1507" i="34"/>
  <c r="T1507" i="34"/>
  <c r="S1507" i="34"/>
  <c r="R1507" i="34"/>
  <c r="X1506" i="34"/>
  <c r="W1506" i="34"/>
  <c r="V1506" i="34"/>
  <c r="Y1506" i="34" s="1"/>
  <c r="U1506" i="34"/>
  <c r="T1506" i="34"/>
  <c r="S1506" i="34"/>
  <c r="R1506" i="34"/>
  <c r="X1505" i="34"/>
  <c r="W1505" i="34"/>
  <c r="V1505" i="34"/>
  <c r="Y1505" i="34" s="1"/>
  <c r="U1505" i="34"/>
  <c r="T1505" i="34"/>
  <c r="S1505" i="34"/>
  <c r="R1505" i="34"/>
  <c r="X1504" i="34"/>
  <c r="W1504" i="34"/>
  <c r="V1504" i="34"/>
  <c r="Y1504" i="34" s="1"/>
  <c r="U1504" i="34"/>
  <c r="T1504" i="34"/>
  <c r="S1504" i="34"/>
  <c r="R1504" i="34"/>
  <c r="X1503" i="34"/>
  <c r="W1503" i="34"/>
  <c r="V1503" i="34"/>
  <c r="Y1503" i="34" s="1"/>
  <c r="U1503" i="34"/>
  <c r="T1503" i="34"/>
  <c r="S1503" i="34"/>
  <c r="R1503" i="34"/>
  <c r="X1502" i="34"/>
  <c r="W1502" i="34"/>
  <c r="V1502" i="34"/>
  <c r="Y1502" i="34" s="1"/>
  <c r="U1502" i="34"/>
  <c r="T1502" i="34"/>
  <c r="S1502" i="34"/>
  <c r="R1502" i="34"/>
  <c r="X1501" i="34"/>
  <c r="W1501" i="34"/>
  <c r="V1501" i="34"/>
  <c r="Y1501" i="34" s="1"/>
  <c r="U1501" i="34"/>
  <c r="T1501" i="34"/>
  <c r="S1501" i="34"/>
  <c r="R1501" i="34"/>
  <c r="X1500" i="34"/>
  <c r="W1500" i="34"/>
  <c r="V1500" i="34"/>
  <c r="Y1500" i="34" s="1"/>
  <c r="U1500" i="34"/>
  <c r="T1500" i="34"/>
  <c r="S1500" i="34"/>
  <c r="R1500" i="34"/>
  <c r="X1499" i="34"/>
  <c r="W1499" i="34"/>
  <c r="V1499" i="34"/>
  <c r="Y1499" i="34" s="1"/>
  <c r="U1499" i="34"/>
  <c r="T1499" i="34"/>
  <c r="S1499" i="34"/>
  <c r="R1499" i="34"/>
  <c r="X1498" i="34"/>
  <c r="W1498" i="34"/>
  <c r="V1498" i="34"/>
  <c r="Y1498" i="34" s="1"/>
  <c r="U1498" i="34"/>
  <c r="T1498" i="34"/>
  <c r="S1498" i="34"/>
  <c r="R1498" i="34"/>
  <c r="X1497" i="34"/>
  <c r="W1497" i="34"/>
  <c r="V1497" i="34"/>
  <c r="Y1497" i="34" s="1"/>
  <c r="U1497" i="34"/>
  <c r="T1497" i="34"/>
  <c r="S1497" i="34"/>
  <c r="R1497" i="34"/>
  <c r="X1496" i="34"/>
  <c r="W1496" i="34"/>
  <c r="V1496" i="34"/>
  <c r="Y1496" i="34" s="1"/>
  <c r="U1496" i="34"/>
  <c r="T1496" i="34"/>
  <c r="S1496" i="34"/>
  <c r="R1496" i="34"/>
  <c r="X1495" i="34"/>
  <c r="W1495" i="34"/>
  <c r="V1495" i="34"/>
  <c r="Y1495" i="34" s="1"/>
  <c r="U1495" i="34"/>
  <c r="T1495" i="34"/>
  <c r="S1495" i="34"/>
  <c r="R1495" i="34"/>
  <c r="X1494" i="34"/>
  <c r="W1494" i="34"/>
  <c r="V1494" i="34"/>
  <c r="Y1494" i="34" s="1"/>
  <c r="U1494" i="34"/>
  <c r="T1494" i="34"/>
  <c r="S1494" i="34"/>
  <c r="R1494" i="34"/>
  <c r="X1493" i="34"/>
  <c r="W1493" i="34"/>
  <c r="V1493" i="34"/>
  <c r="Y1493" i="34" s="1"/>
  <c r="U1493" i="34"/>
  <c r="T1493" i="34"/>
  <c r="S1493" i="34"/>
  <c r="R1493" i="34"/>
  <c r="X1492" i="34"/>
  <c r="W1492" i="34"/>
  <c r="V1492" i="34"/>
  <c r="Y1492" i="34" s="1"/>
  <c r="U1492" i="34"/>
  <c r="T1492" i="34"/>
  <c r="S1492" i="34"/>
  <c r="R1492" i="34"/>
  <c r="X1491" i="34"/>
  <c r="W1491" i="34"/>
  <c r="V1491" i="34"/>
  <c r="Y1491" i="34" s="1"/>
  <c r="U1491" i="34"/>
  <c r="T1491" i="34"/>
  <c r="S1491" i="34"/>
  <c r="R1491" i="34"/>
  <c r="X1490" i="34"/>
  <c r="W1490" i="34"/>
  <c r="V1490" i="34"/>
  <c r="Y1490" i="34" s="1"/>
  <c r="U1490" i="34"/>
  <c r="T1490" i="34"/>
  <c r="S1490" i="34"/>
  <c r="R1490" i="34"/>
  <c r="X1489" i="34"/>
  <c r="W1489" i="34"/>
  <c r="V1489" i="34"/>
  <c r="Y1489" i="34" s="1"/>
  <c r="U1489" i="34"/>
  <c r="T1489" i="34"/>
  <c r="S1489" i="34"/>
  <c r="R1489" i="34"/>
  <c r="X1488" i="34"/>
  <c r="W1488" i="34"/>
  <c r="V1488" i="34"/>
  <c r="Y1488" i="34" s="1"/>
  <c r="U1488" i="34"/>
  <c r="T1488" i="34"/>
  <c r="S1488" i="34"/>
  <c r="R1488" i="34"/>
  <c r="X1487" i="34"/>
  <c r="W1487" i="34"/>
  <c r="V1487" i="34"/>
  <c r="Y1487" i="34" s="1"/>
  <c r="U1487" i="34"/>
  <c r="T1487" i="34"/>
  <c r="S1487" i="34"/>
  <c r="R1487" i="34"/>
  <c r="X1486" i="34"/>
  <c r="W1486" i="34"/>
  <c r="V1486" i="34"/>
  <c r="Y1486" i="34" s="1"/>
  <c r="U1486" i="34"/>
  <c r="T1486" i="34"/>
  <c r="S1486" i="34"/>
  <c r="R1486" i="34"/>
  <c r="X1485" i="34"/>
  <c r="W1485" i="34"/>
  <c r="V1485" i="34"/>
  <c r="Y1485" i="34" s="1"/>
  <c r="U1485" i="34"/>
  <c r="T1485" i="34"/>
  <c r="S1485" i="34"/>
  <c r="R1485" i="34"/>
  <c r="X1484" i="34"/>
  <c r="W1484" i="34"/>
  <c r="V1484" i="34"/>
  <c r="Y1484" i="34" s="1"/>
  <c r="U1484" i="34"/>
  <c r="T1484" i="34"/>
  <c r="S1484" i="34"/>
  <c r="R1484" i="34"/>
  <c r="X1483" i="34"/>
  <c r="W1483" i="34"/>
  <c r="V1483" i="34"/>
  <c r="Y1483" i="34" s="1"/>
  <c r="U1483" i="34"/>
  <c r="T1483" i="34"/>
  <c r="S1483" i="34"/>
  <c r="R1483" i="34"/>
  <c r="X1482" i="34"/>
  <c r="W1482" i="34"/>
  <c r="V1482" i="34"/>
  <c r="Y1482" i="34" s="1"/>
  <c r="U1482" i="34"/>
  <c r="T1482" i="34"/>
  <c r="S1482" i="34"/>
  <c r="R1482" i="34"/>
  <c r="X1481" i="34"/>
  <c r="W1481" i="34"/>
  <c r="V1481" i="34"/>
  <c r="Y1481" i="34" s="1"/>
  <c r="U1481" i="34"/>
  <c r="T1481" i="34"/>
  <c r="S1481" i="34"/>
  <c r="R1481" i="34"/>
  <c r="X1480" i="34"/>
  <c r="W1480" i="34"/>
  <c r="V1480" i="34"/>
  <c r="Y1480" i="34" s="1"/>
  <c r="U1480" i="34"/>
  <c r="T1480" i="34"/>
  <c r="S1480" i="34"/>
  <c r="R1480" i="34"/>
  <c r="X1479" i="34"/>
  <c r="W1479" i="34"/>
  <c r="V1479" i="34"/>
  <c r="Y1479" i="34" s="1"/>
  <c r="U1479" i="34"/>
  <c r="T1479" i="34"/>
  <c r="S1479" i="34"/>
  <c r="R1479" i="34"/>
  <c r="X1478" i="34"/>
  <c r="W1478" i="34"/>
  <c r="V1478" i="34"/>
  <c r="Y1478" i="34" s="1"/>
  <c r="U1478" i="34"/>
  <c r="T1478" i="34"/>
  <c r="S1478" i="34"/>
  <c r="R1478" i="34"/>
  <c r="X1477" i="34"/>
  <c r="W1477" i="34"/>
  <c r="V1477" i="34"/>
  <c r="Y1477" i="34" s="1"/>
  <c r="U1477" i="34"/>
  <c r="T1477" i="34"/>
  <c r="S1477" i="34"/>
  <c r="R1477" i="34"/>
  <c r="X1476" i="34"/>
  <c r="W1476" i="34"/>
  <c r="V1476" i="34"/>
  <c r="Y1476" i="34" s="1"/>
  <c r="U1476" i="34"/>
  <c r="T1476" i="34"/>
  <c r="S1476" i="34"/>
  <c r="R1476" i="34"/>
  <c r="X1475" i="34"/>
  <c r="W1475" i="34"/>
  <c r="V1475" i="34"/>
  <c r="Y1475" i="34" s="1"/>
  <c r="U1475" i="34"/>
  <c r="T1475" i="34"/>
  <c r="S1475" i="34"/>
  <c r="R1475" i="34"/>
  <c r="X1474" i="34"/>
  <c r="W1474" i="34"/>
  <c r="V1474" i="34"/>
  <c r="Y1474" i="34" s="1"/>
  <c r="U1474" i="34"/>
  <c r="T1474" i="34"/>
  <c r="S1474" i="34"/>
  <c r="R1474" i="34"/>
  <c r="X1473" i="34"/>
  <c r="W1473" i="34"/>
  <c r="V1473" i="34"/>
  <c r="Y1473" i="34" s="1"/>
  <c r="U1473" i="34"/>
  <c r="T1473" i="34"/>
  <c r="S1473" i="34"/>
  <c r="R1473" i="34"/>
  <c r="X1472" i="34"/>
  <c r="W1472" i="34"/>
  <c r="V1472" i="34"/>
  <c r="Y1472" i="34" s="1"/>
  <c r="U1472" i="34"/>
  <c r="T1472" i="34"/>
  <c r="S1472" i="34"/>
  <c r="R1472" i="34"/>
  <c r="X1471" i="34"/>
  <c r="W1471" i="34"/>
  <c r="V1471" i="34"/>
  <c r="Y1471" i="34" s="1"/>
  <c r="U1471" i="34"/>
  <c r="T1471" i="34"/>
  <c r="S1471" i="34"/>
  <c r="R1471" i="34"/>
  <c r="X1470" i="34"/>
  <c r="W1470" i="34"/>
  <c r="V1470" i="34"/>
  <c r="Y1470" i="34" s="1"/>
  <c r="U1470" i="34"/>
  <c r="T1470" i="34"/>
  <c r="S1470" i="34"/>
  <c r="R1470" i="34"/>
  <c r="X1469" i="34"/>
  <c r="W1469" i="34"/>
  <c r="V1469" i="34"/>
  <c r="Y1469" i="34" s="1"/>
  <c r="U1469" i="34"/>
  <c r="T1469" i="34"/>
  <c r="S1469" i="34"/>
  <c r="R1469" i="34"/>
  <c r="X1468" i="34"/>
  <c r="W1468" i="34"/>
  <c r="V1468" i="34"/>
  <c r="Y1468" i="34" s="1"/>
  <c r="U1468" i="34"/>
  <c r="T1468" i="34"/>
  <c r="S1468" i="34"/>
  <c r="R1468" i="34"/>
  <c r="X1467" i="34"/>
  <c r="W1467" i="34"/>
  <c r="V1467" i="34"/>
  <c r="Y1467" i="34" s="1"/>
  <c r="U1467" i="34"/>
  <c r="T1467" i="34"/>
  <c r="S1467" i="34"/>
  <c r="R1467" i="34"/>
  <c r="X1466" i="34"/>
  <c r="W1466" i="34"/>
  <c r="V1466" i="34"/>
  <c r="Y1466" i="34" s="1"/>
  <c r="U1466" i="34"/>
  <c r="T1466" i="34"/>
  <c r="S1466" i="34"/>
  <c r="R1466" i="34"/>
  <c r="X1465" i="34"/>
  <c r="W1465" i="34"/>
  <c r="V1465" i="34"/>
  <c r="Y1465" i="34" s="1"/>
  <c r="U1465" i="34"/>
  <c r="T1465" i="34"/>
  <c r="S1465" i="34"/>
  <c r="R1465" i="34"/>
  <c r="X1464" i="34"/>
  <c r="W1464" i="34"/>
  <c r="V1464" i="34"/>
  <c r="Y1464" i="34" s="1"/>
  <c r="U1464" i="34"/>
  <c r="T1464" i="34"/>
  <c r="S1464" i="34"/>
  <c r="R1464" i="34"/>
  <c r="X1463" i="34"/>
  <c r="W1463" i="34"/>
  <c r="V1463" i="34"/>
  <c r="Y1463" i="34" s="1"/>
  <c r="U1463" i="34"/>
  <c r="T1463" i="34"/>
  <c r="S1463" i="34"/>
  <c r="R1463" i="34"/>
  <c r="X1462" i="34"/>
  <c r="W1462" i="34"/>
  <c r="V1462" i="34"/>
  <c r="Y1462" i="34" s="1"/>
  <c r="U1462" i="34"/>
  <c r="T1462" i="34"/>
  <c r="S1462" i="34"/>
  <c r="R1462" i="34"/>
  <c r="X1461" i="34"/>
  <c r="W1461" i="34"/>
  <c r="V1461" i="34"/>
  <c r="Y1461" i="34" s="1"/>
  <c r="U1461" i="34"/>
  <c r="T1461" i="34"/>
  <c r="S1461" i="34"/>
  <c r="R1461" i="34"/>
  <c r="X1460" i="34"/>
  <c r="W1460" i="34"/>
  <c r="V1460" i="34"/>
  <c r="Y1460" i="34" s="1"/>
  <c r="U1460" i="34"/>
  <c r="T1460" i="34"/>
  <c r="S1460" i="34"/>
  <c r="R1460" i="34"/>
  <c r="X1459" i="34"/>
  <c r="W1459" i="34"/>
  <c r="V1459" i="34"/>
  <c r="Y1459" i="34" s="1"/>
  <c r="U1459" i="34"/>
  <c r="T1459" i="34"/>
  <c r="S1459" i="34"/>
  <c r="R1459" i="34"/>
  <c r="X1458" i="34"/>
  <c r="W1458" i="34"/>
  <c r="V1458" i="34"/>
  <c r="Y1458" i="34" s="1"/>
  <c r="U1458" i="34"/>
  <c r="T1458" i="34"/>
  <c r="S1458" i="34"/>
  <c r="R1458" i="34"/>
  <c r="X1457" i="34"/>
  <c r="W1457" i="34"/>
  <c r="V1457" i="34"/>
  <c r="Y1457" i="34" s="1"/>
  <c r="U1457" i="34"/>
  <c r="T1457" i="34"/>
  <c r="S1457" i="34"/>
  <c r="R1457" i="34"/>
  <c r="X1456" i="34"/>
  <c r="W1456" i="34"/>
  <c r="V1456" i="34"/>
  <c r="Y1456" i="34" s="1"/>
  <c r="U1456" i="34"/>
  <c r="T1456" i="34"/>
  <c r="S1456" i="34"/>
  <c r="R1456" i="34"/>
  <c r="X1455" i="34"/>
  <c r="W1455" i="34"/>
  <c r="V1455" i="34"/>
  <c r="Y1455" i="34" s="1"/>
  <c r="U1455" i="34"/>
  <c r="T1455" i="34"/>
  <c r="S1455" i="34"/>
  <c r="R1455" i="34"/>
  <c r="X1454" i="34"/>
  <c r="W1454" i="34"/>
  <c r="V1454" i="34"/>
  <c r="Y1454" i="34" s="1"/>
  <c r="U1454" i="34"/>
  <c r="T1454" i="34"/>
  <c r="S1454" i="34"/>
  <c r="R1454" i="34"/>
  <c r="X1453" i="34"/>
  <c r="W1453" i="34"/>
  <c r="V1453" i="34"/>
  <c r="Y1453" i="34" s="1"/>
  <c r="U1453" i="34"/>
  <c r="T1453" i="34"/>
  <c r="S1453" i="34"/>
  <c r="R1453" i="34"/>
  <c r="X1452" i="34"/>
  <c r="W1452" i="34"/>
  <c r="V1452" i="34"/>
  <c r="Y1452" i="34" s="1"/>
  <c r="U1452" i="34"/>
  <c r="T1452" i="34"/>
  <c r="S1452" i="34"/>
  <c r="R1452" i="34"/>
  <c r="X1451" i="34"/>
  <c r="W1451" i="34"/>
  <c r="V1451" i="34"/>
  <c r="Y1451" i="34" s="1"/>
  <c r="U1451" i="34"/>
  <c r="T1451" i="34"/>
  <c r="S1451" i="34"/>
  <c r="R1451" i="34"/>
  <c r="X1450" i="34"/>
  <c r="W1450" i="34"/>
  <c r="V1450" i="34"/>
  <c r="Y1450" i="34" s="1"/>
  <c r="U1450" i="34"/>
  <c r="T1450" i="34"/>
  <c r="S1450" i="34"/>
  <c r="R1450" i="34"/>
  <c r="X1449" i="34"/>
  <c r="W1449" i="34"/>
  <c r="V1449" i="34"/>
  <c r="Y1449" i="34" s="1"/>
  <c r="U1449" i="34"/>
  <c r="T1449" i="34"/>
  <c r="S1449" i="34"/>
  <c r="R1449" i="34"/>
  <c r="X1448" i="34"/>
  <c r="W1448" i="34"/>
  <c r="V1448" i="34"/>
  <c r="Y1448" i="34" s="1"/>
  <c r="U1448" i="34"/>
  <c r="T1448" i="34"/>
  <c r="S1448" i="34"/>
  <c r="R1448" i="34"/>
  <c r="X1447" i="34"/>
  <c r="W1447" i="34"/>
  <c r="V1447" i="34"/>
  <c r="Y1447" i="34" s="1"/>
  <c r="U1447" i="34"/>
  <c r="T1447" i="34"/>
  <c r="S1447" i="34"/>
  <c r="R1447" i="34"/>
  <c r="X1446" i="34"/>
  <c r="W1446" i="34"/>
  <c r="V1446" i="34"/>
  <c r="Y1446" i="34" s="1"/>
  <c r="U1446" i="34"/>
  <c r="T1446" i="34"/>
  <c r="S1446" i="34"/>
  <c r="R1446" i="34"/>
  <c r="X1445" i="34"/>
  <c r="W1445" i="34"/>
  <c r="V1445" i="34"/>
  <c r="Y1445" i="34" s="1"/>
  <c r="U1445" i="34"/>
  <c r="T1445" i="34"/>
  <c r="S1445" i="34"/>
  <c r="R1445" i="34"/>
  <c r="X1444" i="34"/>
  <c r="W1444" i="34"/>
  <c r="V1444" i="34"/>
  <c r="Y1444" i="34" s="1"/>
  <c r="U1444" i="34"/>
  <c r="T1444" i="34"/>
  <c r="S1444" i="34"/>
  <c r="R1444" i="34"/>
  <c r="X1443" i="34"/>
  <c r="W1443" i="34"/>
  <c r="V1443" i="34"/>
  <c r="Y1443" i="34" s="1"/>
  <c r="U1443" i="34"/>
  <c r="T1443" i="34"/>
  <c r="S1443" i="34"/>
  <c r="R1443" i="34"/>
  <c r="X1442" i="34"/>
  <c r="W1442" i="34"/>
  <c r="V1442" i="34"/>
  <c r="Y1442" i="34" s="1"/>
  <c r="U1442" i="34"/>
  <c r="T1442" i="34"/>
  <c r="S1442" i="34"/>
  <c r="R1442" i="34"/>
  <c r="X1441" i="34"/>
  <c r="W1441" i="34"/>
  <c r="V1441" i="34"/>
  <c r="Y1441" i="34" s="1"/>
  <c r="U1441" i="34"/>
  <c r="T1441" i="34"/>
  <c r="S1441" i="34"/>
  <c r="R1441" i="34"/>
  <c r="X1440" i="34"/>
  <c r="W1440" i="34"/>
  <c r="V1440" i="34"/>
  <c r="Y1440" i="34" s="1"/>
  <c r="U1440" i="34"/>
  <c r="T1440" i="34"/>
  <c r="S1440" i="34"/>
  <c r="R1440" i="34"/>
  <c r="X1439" i="34"/>
  <c r="W1439" i="34"/>
  <c r="V1439" i="34"/>
  <c r="Y1439" i="34" s="1"/>
  <c r="U1439" i="34"/>
  <c r="T1439" i="34"/>
  <c r="S1439" i="34"/>
  <c r="R1439" i="34"/>
  <c r="X1438" i="34"/>
  <c r="W1438" i="34"/>
  <c r="V1438" i="34"/>
  <c r="Y1438" i="34" s="1"/>
  <c r="U1438" i="34"/>
  <c r="T1438" i="34"/>
  <c r="S1438" i="34"/>
  <c r="R1438" i="34"/>
  <c r="X1437" i="34"/>
  <c r="W1437" i="34"/>
  <c r="V1437" i="34"/>
  <c r="Y1437" i="34" s="1"/>
  <c r="U1437" i="34"/>
  <c r="T1437" i="34"/>
  <c r="S1437" i="34"/>
  <c r="R1437" i="34"/>
  <c r="X1436" i="34"/>
  <c r="W1436" i="34"/>
  <c r="V1436" i="34"/>
  <c r="Y1436" i="34" s="1"/>
  <c r="U1436" i="34"/>
  <c r="T1436" i="34"/>
  <c r="S1436" i="34"/>
  <c r="R1436" i="34"/>
  <c r="X1435" i="34"/>
  <c r="W1435" i="34"/>
  <c r="V1435" i="34"/>
  <c r="Y1435" i="34" s="1"/>
  <c r="U1435" i="34"/>
  <c r="T1435" i="34"/>
  <c r="S1435" i="34"/>
  <c r="R1435" i="34"/>
  <c r="X1434" i="34"/>
  <c r="W1434" i="34"/>
  <c r="V1434" i="34"/>
  <c r="Y1434" i="34" s="1"/>
  <c r="U1434" i="34"/>
  <c r="T1434" i="34"/>
  <c r="S1434" i="34"/>
  <c r="R1434" i="34"/>
  <c r="X1433" i="34"/>
  <c r="W1433" i="34"/>
  <c r="V1433" i="34"/>
  <c r="Y1433" i="34" s="1"/>
  <c r="U1433" i="34"/>
  <c r="T1433" i="34"/>
  <c r="S1433" i="34"/>
  <c r="R1433" i="34"/>
  <c r="X1432" i="34"/>
  <c r="W1432" i="34"/>
  <c r="V1432" i="34"/>
  <c r="Y1432" i="34" s="1"/>
  <c r="U1432" i="34"/>
  <c r="T1432" i="34"/>
  <c r="S1432" i="34"/>
  <c r="R1432" i="34"/>
  <c r="X1431" i="34"/>
  <c r="W1431" i="34"/>
  <c r="V1431" i="34"/>
  <c r="Y1431" i="34" s="1"/>
  <c r="U1431" i="34"/>
  <c r="T1431" i="34"/>
  <c r="S1431" i="34"/>
  <c r="R1431" i="34"/>
  <c r="X1430" i="34"/>
  <c r="W1430" i="34"/>
  <c r="V1430" i="34"/>
  <c r="Y1430" i="34" s="1"/>
  <c r="U1430" i="34"/>
  <c r="T1430" i="34"/>
  <c r="S1430" i="34"/>
  <c r="R1430" i="34"/>
  <c r="X1429" i="34"/>
  <c r="W1429" i="34"/>
  <c r="V1429" i="34"/>
  <c r="Y1429" i="34" s="1"/>
  <c r="U1429" i="34"/>
  <c r="T1429" i="34"/>
  <c r="S1429" i="34"/>
  <c r="R1429" i="34"/>
  <c r="X1428" i="34"/>
  <c r="W1428" i="34"/>
  <c r="V1428" i="34"/>
  <c r="Y1428" i="34" s="1"/>
  <c r="U1428" i="34"/>
  <c r="T1428" i="34"/>
  <c r="S1428" i="34"/>
  <c r="R1428" i="34"/>
  <c r="X1427" i="34"/>
  <c r="W1427" i="34"/>
  <c r="V1427" i="34"/>
  <c r="Y1427" i="34" s="1"/>
  <c r="U1427" i="34"/>
  <c r="T1427" i="34"/>
  <c r="S1427" i="34"/>
  <c r="R1427" i="34"/>
  <c r="X1426" i="34"/>
  <c r="W1426" i="34"/>
  <c r="V1426" i="34"/>
  <c r="Y1426" i="34" s="1"/>
  <c r="U1426" i="34"/>
  <c r="T1426" i="34"/>
  <c r="S1426" i="34"/>
  <c r="R1426" i="34"/>
  <c r="X1425" i="34"/>
  <c r="W1425" i="34"/>
  <c r="V1425" i="34"/>
  <c r="Y1425" i="34" s="1"/>
  <c r="U1425" i="34"/>
  <c r="T1425" i="34"/>
  <c r="S1425" i="34"/>
  <c r="R1425" i="34"/>
  <c r="X1424" i="34"/>
  <c r="W1424" i="34"/>
  <c r="V1424" i="34"/>
  <c r="Y1424" i="34" s="1"/>
  <c r="U1424" i="34"/>
  <c r="T1424" i="34"/>
  <c r="S1424" i="34"/>
  <c r="R1424" i="34"/>
  <c r="X1423" i="34"/>
  <c r="W1423" i="34"/>
  <c r="V1423" i="34"/>
  <c r="Y1423" i="34" s="1"/>
  <c r="U1423" i="34"/>
  <c r="T1423" i="34"/>
  <c r="S1423" i="34"/>
  <c r="R1423" i="34"/>
  <c r="X1422" i="34"/>
  <c r="W1422" i="34"/>
  <c r="V1422" i="34"/>
  <c r="Y1422" i="34" s="1"/>
  <c r="U1422" i="34"/>
  <c r="T1422" i="34"/>
  <c r="S1422" i="34"/>
  <c r="R1422" i="34"/>
  <c r="X1421" i="34"/>
  <c r="W1421" i="34"/>
  <c r="V1421" i="34"/>
  <c r="Y1421" i="34" s="1"/>
  <c r="U1421" i="34"/>
  <c r="T1421" i="34"/>
  <c r="S1421" i="34"/>
  <c r="R1421" i="34"/>
  <c r="X1420" i="34"/>
  <c r="W1420" i="34"/>
  <c r="V1420" i="34"/>
  <c r="Y1420" i="34" s="1"/>
  <c r="U1420" i="34"/>
  <c r="T1420" i="34"/>
  <c r="S1420" i="34"/>
  <c r="R1420" i="34"/>
  <c r="X1419" i="34"/>
  <c r="W1419" i="34"/>
  <c r="V1419" i="34"/>
  <c r="Y1419" i="34" s="1"/>
  <c r="U1419" i="34"/>
  <c r="T1419" i="34"/>
  <c r="S1419" i="34"/>
  <c r="R1419" i="34"/>
  <c r="X1418" i="34"/>
  <c r="W1418" i="34"/>
  <c r="V1418" i="34"/>
  <c r="Y1418" i="34" s="1"/>
  <c r="U1418" i="34"/>
  <c r="T1418" i="34"/>
  <c r="S1418" i="34"/>
  <c r="R1418" i="34"/>
  <c r="X1417" i="34"/>
  <c r="W1417" i="34"/>
  <c r="V1417" i="34"/>
  <c r="Y1417" i="34" s="1"/>
  <c r="U1417" i="34"/>
  <c r="T1417" i="34"/>
  <c r="S1417" i="34"/>
  <c r="R1417" i="34"/>
  <c r="X1416" i="34"/>
  <c r="W1416" i="34"/>
  <c r="V1416" i="34"/>
  <c r="Y1416" i="34" s="1"/>
  <c r="U1416" i="34"/>
  <c r="T1416" i="34"/>
  <c r="S1416" i="34"/>
  <c r="R1416" i="34"/>
  <c r="X1415" i="34"/>
  <c r="W1415" i="34"/>
  <c r="V1415" i="34"/>
  <c r="Y1415" i="34" s="1"/>
  <c r="U1415" i="34"/>
  <c r="T1415" i="34"/>
  <c r="S1415" i="34"/>
  <c r="R1415" i="34"/>
  <c r="X1414" i="34"/>
  <c r="W1414" i="34"/>
  <c r="V1414" i="34"/>
  <c r="Y1414" i="34" s="1"/>
  <c r="U1414" i="34"/>
  <c r="T1414" i="34"/>
  <c r="S1414" i="34"/>
  <c r="R1414" i="34"/>
  <c r="X1413" i="34"/>
  <c r="W1413" i="34"/>
  <c r="V1413" i="34"/>
  <c r="Y1413" i="34" s="1"/>
  <c r="U1413" i="34"/>
  <c r="T1413" i="34"/>
  <c r="S1413" i="34"/>
  <c r="R1413" i="34"/>
  <c r="X1412" i="34"/>
  <c r="W1412" i="34"/>
  <c r="V1412" i="34"/>
  <c r="Y1412" i="34" s="1"/>
  <c r="U1412" i="34"/>
  <c r="T1412" i="34"/>
  <c r="S1412" i="34"/>
  <c r="R1412" i="34"/>
  <c r="X1411" i="34"/>
  <c r="W1411" i="34"/>
  <c r="V1411" i="34"/>
  <c r="Y1411" i="34" s="1"/>
  <c r="U1411" i="34"/>
  <c r="T1411" i="34"/>
  <c r="S1411" i="34"/>
  <c r="R1411" i="34"/>
  <c r="X1410" i="34"/>
  <c r="W1410" i="34"/>
  <c r="V1410" i="34"/>
  <c r="Y1410" i="34" s="1"/>
  <c r="U1410" i="34"/>
  <c r="T1410" i="34"/>
  <c r="S1410" i="34"/>
  <c r="R1410" i="34"/>
  <c r="X1409" i="34"/>
  <c r="W1409" i="34"/>
  <c r="V1409" i="34"/>
  <c r="Y1409" i="34" s="1"/>
  <c r="U1409" i="34"/>
  <c r="T1409" i="34"/>
  <c r="S1409" i="34"/>
  <c r="R1409" i="34"/>
  <c r="X1408" i="34"/>
  <c r="W1408" i="34"/>
  <c r="V1408" i="34"/>
  <c r="Y1408" i="34" s="1"/>
  <c r="U1408" i="34"/>
  <c r="T1408" i="34"/>
  <c r="S1408" i="34"/>
  <c r="R1408" i="34"/>
  <c r="X1407" i="34"/>
  <c r="W1407" i="34"/>
  <c r="V1407" i="34"/>
  <c r="Y1407" i="34" s="1"/>
  <c r="U1407" i="34"/>
  <c r="T1407" i="34"/>
  <c r="S1407" i="34"/>
  <c r="R1407" i="34"/>
  <c r="X1406" i="34"/>
  <c r="W1406" i="34"/>
  <c r="V1406" i="34"/>
  <c r="Y1406" i="34" s="1"/>
  <c r="U1406" i="34"/>
  <c r="T1406" i="34"/>
  <c r="S1406" i="34"/>
  <c r="R1406" i="34"/>
  <c r="X1405" i="34"/>
  <c r="W1405" i="34"/>
  <c r="V1405" i="34"/>
  <c r="Y1405" i="34" s="1"/>
  <c r="U1405" i="34"/>
  <c r="T1405" i="34"/>
  <c r="S1405" i="34"/>
  <c r="R1405" i="34"/>
  <c r="X1404" i="34"/>
  <c r="W1404" i="34"/>
  <c r="V1404" i="34"/>
  <c r="Y1404" i="34" s="1"/>
  <c r="U1404" i="34"/>
  <c r="T1404" i="34"/>
  <c r="S1404" i="34"/>
  <c r="R1404" i="34"/>
  <c r="X1403" i="34"/>
  <c r="W1403" i="34"/>
  <c r="V1403" i="34"/>
  <c r="Y1403" i="34" s="1"/>
  <c r="U1403" i="34"/>
  <c r="T1403" i="34"/>
  <c r="S1403" i="34"/>
  <c r="R1403" i="34"/>
  <c r="X1402" i="34"/>
  <c r="W1402" i="34"/>
  <c r="V1402" i="34"/>
  <c r="Y1402" i="34" s="1"/>
  <c r="U1402" i="34"/>
  <c r="T1402" i="34"/>
  <c r="S1402" i="34"/>
  <c r="R1402" i="34"/>
  <c r="X1401" i="34"/>
  <c r="W1401" i="34"/>
  <c r="V1401" i="34"/>
  <c r="Y1401" i="34" s="1"/>
  <c r="U1401" i="34"/>
  <c r="T1401" i="34"/>
  <c r="S1401" i="34"/>
  <c r="R1401" i="34"/>
  <c r="X1400" i="34"/>
  <c r="W1400" i="34"/>
  <c r="V1400" i="34"/>
  <c r="Y1400" i="34" s="1"/>
  <c r="U1400" i="34"/>
  <c r="T1400" i="34"/>
  <c r="S1400" i="34"/>
  <c r="R1400" i="34"/>
  <c r="X1399" i="34"/>
  <c r="W1399" i="34"/>
  <c r="V1399" i="34"/>
  <c r="Y1399" i="34" s="1"/>
  <c r="U1399" i="34"/>
  <c r="T1399" i="34"/>
  <c r="S1399" i="34"/>
  <c r="R1399" i="34"/>
  <c r="X1398" i="34"/>
  <c r="W1398" i="34"/>
  <c r="V1398" i="34"/>
  <c r="Y1398" i="34" s="1"/>
  <c r="U1398" i="34"/>
  <c r="T1398" i="34"/>
  <c r="S1398" i="34"/>
  <c r="R1398" i="34"/>
  <c r="X1397" i="34"/>
  <c r="W1397" i="34"/>
  <c r="V1397" i="34"/>
  <c r="Y1397" i="34" s="1"/>
  <c r="U1397" i="34"/>
  <c r="T1397" i="34"/>
  <c r="S1397" i="34"/>
  <c r="R1397" i="34"/>
  <c r="X1396" i="34"/>
  <c r="W1396" i="34"/>
  <c r="V1396" i="34"/>
  <c r="Y1396" i="34" s="1"/>
  <c r="U1396" i="34"/>
  <c r="T1396" i="34"/>
  <c r="S1396" i="34"/>
  <c r="R1396" i="34"/>
  <c r="X1395" i="34"/>
  <c r="W1395" i="34"/>
  <c r="V1395" i="34"/>
  <c r="Y1395" i="34" s="1"/>
  <c r="U1395" i="34"/>
  <c r="T1395" i="34"/>
  <c r="S1395" i="34"/>
  <c r="R1395" i="34"/>
  <c r="X1394" i="34"/>
  <c r="W1394" i="34"/>
  <c r="V1394" i="34"/>
  <c r="Y1394" i="34" s="1"/>
  <c r="U1394" i="34"/>
  <c r="T1394" i="34"/>
  <c r="S1394" i="34"/>
  <c r="R1394" i="34"/>
  <c r="X1393" i="34"/>
  <c r="W1393" i="34"/>
  <c r="V1393" i="34"/>
  <c r="Y1393" i="34" s="1"/>
  <c r="U1393" i="34"/>
  <c r="T1393" i="34"/>
  <c r="S1393" i="34"/>
  <c r="R1393" i="34"/>
  <c r="X1392" i="34"/>
  <c r="W1392" i="34"/>
  <c r="V1392" i="34"/>
  <c r="Y1392" i="34" s="1"/>
  <c r="U1392" i="34"/>
  <c r="T1392" i="34"/>
  <c r="S1392" i="34"/>
  <c r="R1392" i="34"/>
  <c r="X1391" i="34"/>
  <c r="W1391" i="34"/>
  <c r="V1391" i="34"/>
  <c r="Y1391" i="34" s="1"/>
  <c r="U1391" i="34"/>
  <c r="T1391" i="34"/>
  <c r="S1391" i="34"/>
  <c r="R1391" i="34"/>
  <c r="X1390" i="34"/>
  <c r="W1390" i="34"/>
  <c r="V1390" i="34"/>
  <c r="Y1390" i="34" s="1"/>
  <c r="U1390" i="34"/>
  <c r="T1390" i="34"/>
  <c r="S1390" i="34"/>
  <c r="R1390" i="34"/>
  <c r="X1389" i="34"/>
  <c r="W1389" i="34"/>
  <c r="V1389" i="34"/>
  <c r="Y1389" i="34" s="1"/>
  <c r="U1389" i="34"/>
  <c r="T1389" i="34"/>
  <c r="S1389" i="34"/>
  <c r="R1389" i="34"/>
  <c r="X1388" i="34"/>
  <c r="W1388" i="34"/>
  <c r="V1388" i="34"/>
  <c r="Y1388" i="34" s="1"/>
  <c r="U1388" i="34"/>
  <c r="T1388" i="34"/>
  <c r="S1388" i="34"/>
  <c r="R1388" i="34"/>
  <c r="X1387" i="34"/>
  <c r="W1387" i="34"/>
  <c r="V1387" i="34"/>
  <c r="Y1387" i="34" s="1"/>
  <c r="U1387" i="34"/>
  <c r="T1387" i="34"/>
  <c r="S1387" i="34"/>
  <c r="R1387" i="34"/>
  <c r="X1386" i="34"/>
  <c r="W1386" i="34"/>
  <c r="V1386" i="34"/>
  <c r="Y1386" i="34" s="1"/>
  <c r="U1386" i="34"/>
  <c r="T1386" i="34"/>
  <c r="S1386" i="34"/>
  <c r="R1386" i="34"/>
  <c r="X1385" i="34"/>
  <c r="W1385" i="34"/>
  <c r="V1385" i="34"/>
  <c r="Y1385" i="34" s="1"/>
  <c r="U1385" i="34"/>
  <c r="T1385" i="34"/>
  <c r="S1385" i="34"/>
  <c r="R1385" i="34"/>
  <c r="X1384" i="34"/>
  <c r="W1384" i="34"/>
  <c r="V1384" i="34"/>
  <c r="Y1384" i="34" s="1"/>
  <c r="U1384" i="34"/>
  <c r="T1384" i="34"/>
  <c r="S1384" i="34"/>
  <c r="R1384" i="34"/>
  <c r="X1383" i="34"/>
  <c r="W1383" i="34"/>
  <c r="V1383" i="34"/>
  <c r="Y1383" i="34" s="1"/>
  <c r="U1383" i="34"/>
  <c r="T1383" i="34"/>
  <c r="S1383" i="34"/>
  <c r="R1383" i="34"/>
  <c r="X1382" i="34"/>
  <c r="W1382" i="34"/>
  <c r="V1382" i="34"/>
  <c r="Y1382" i="34" s="1"/>
  <c r="U1382" i="34"/>
  <c r="T1382" i="34"/>
  <c r="S1382" i="34"/>
  <c r="R1382" i="34"/>
  <c r="X1381" i="34"/>
  <c r="W1381" i="34"/>
  <c r="V1381" i="34"/>
  <c r="Y1381" i="34" s="1"/>
  <c r="U1381" i="34"/>
  <c r="T1381" i="34"/>
  <c r="S1381" i="34"/>
  <c r="R1381" i="34"/>
  <c r="X1380" i="34"/>
  <c r="W1380" i="34"/>
  <c r="V1380" i="34"/>
  <c r="Y1380" i="34" s="1"/>
  <c r="U1380" i="34"/>
  <c r="T1380" i="34"/>
  <c r="S1380" i="34"/>
  <c r="R1380" i="34"/>
  <c r="X1379" i="34"/>
  <c r="W1379" i="34"/>
  <c r="V1379" i="34"/>
  <c r="Y1379" i="34" s="1"/>
  <c r="U1379" i="34"/>
  <c r="T1379" i="34"/>
  <c r="S1379" i="34"/>
  <c r="R1379" i="34"/>
  <c r="X1378" i="34"/>
  <c r="W1378" i="34"/>
  <c r="V1378" i="34"/>
  <c r="Y1378" i="34" s="1"/>
  <c r="U1378" i="34"/>
  <c r="T1378" i="34"/>
  <c r="S1378" i="34"/>
  <c r="R1378" i="34"/>
  <c r="X1377" i="34"/>
  <c r="W1377" i="34"/>
  <c r="V1377" i="34"/>
  <c r="Y1377" i="34" s="1"/>
  <c r="U1377" i="34"/>
  <c r="T1377" i="34"/>
  <c r="S1377" i="34"/>
  <c r="R1377" i="34"/>
  <c r="X1376" i="34"/>
  <c r="W1376" i="34"/>
  <c r="V1376" i="34"/>
  <c r="Y1376" i="34" s="1"/>
  <c r="U1376" i="34"/>
  <c r="T1376" i="34"/>
  <c r="S1376" i="34"/>
  <c r="R1376" i="34"/>
  <c r="X1375" i="34"/>
  <c r="W1375" i="34"/>
  <c r="V1375" i="34"/>
  <c r="Y1375" i="34" s="1"/>
  <c r="U1375" i="34"/>
  <c r="T1375" i="34"/>
  <c r="S1375" i="34"/>
  <c r="R1375" i="34"/>
  <c r="X1374" i="34"/>
  <c r="W1374" i="34"/>
  <c r="V1374" i="34"/>
  <c r="Y1374" i="34" s="1"/>
  <c r="U1374" i="34"/>
  <c r="T1374" i="34"/>
  <c r="S1374" i="34"/>
  <c r="R1374" i="34"/>
  <c r="X1373" i="34"/>
  <c r="W1373" i="34"/>
  <c r="V1373" i="34"/>
  <c r="Y1373" i="34" s="1"/>
  <c r="U1373" i="34"/>
  <c r="T1373" i="34"/>
  <c r="S1373" i="34"/>
  <c r="R1373" i="34"/>
  <c r="X1372" i="34"/>
  <c r="W1372" i="34"/>
  <c r="V1372" i="34"/>
  <c r="Y1372" i="34" s="1"/>
  <c r="U1372" i="34"/>
  <c r="T1372" i="34"/>
  <c r="S1372" i="34"/>
  <c r="R1372" i="34"/>
  <c r="X1371" i="34"/>
  <c r="W1371" i="34"/>
  <c r="V1371" i="34"/>
  <c r="Y1371" i="34" s="1"/>
  <c r="U1371" i="34"/>
  <c r="T1371" i="34"/>
  <c r="S1371" i="34"/>
  <c r="R1371" i="34"/>
  <c r="X1370" i="34"/>
  <c r="W1370" i="34"/>
  <c r="V1370" i="34"/>
  <c r="Y1370" i="34" s="1"/>
  <c r="U1370" i="34"/>
  <c r="T1370" i="34"/>
  <c r="S1370" i="34"/>
  <c r="R1370" i="34"/>
  <c r="X1369" i="34"/>
  <c r="W1369" i="34"/>
  <c r="V1369" i="34"/>
  <c r="Y1369" i="34" s="1"/>
  <c r="U1369" i="34"/>
  <c r="T1369" i="34"/>
  <c r="S1369" i="34"/>
  <c r="R1369" i="34"/>
  <c r="X1368" i="34"/>
  <c r="W1368" i="34"/>
  <c r="V1368" i="34"/>
  <c r="Y1368" i="34" s="1"/>
  <c r="U1368" i="34"/>
  <c r="T1368" i="34"/>
  <c r="S1368" i="34"/>
  <c r="R1368" i="34"/>
  <c r="X1367" i="34"/>
  <c r="W1367" i="34"/>
  <c r="V1367" i="34"/>
  <c r="Y1367" i="34" s="1"/>
  <c r="U1367" i="34"/>
  <c r="T1367" i="34"/>
  <c r="S1367" i="34"/>
  <c r="R1367" i="34"/>
  <c r="X1366" i="34"/>
  <c r="W1366" i="34"/>
  <c r="V1366" i="34"/>
  <c r="Y1366" i="34" s="1"/>
  <c r="U1366" i="34"/>
  <c r="T1366" i="34"/>
  <c r="S1366" i="34"/>
  <c r="R1366" i="34"/>
  <c r="X1365" i="34"/>
  <c r="W1365" i="34"/>
  <c r="V1365" i="34"/>
  <c r="Y1365" i="34" s="1"/>
  <c r="U1365" i="34"/>
  <c r="T1365" i="34"/>
  <c r="S1365" i="34"/>
  <c r="R1365" i="34"/>
  <c r="X1364" i="34"/>
  <c r="W1364" i="34"/>
  <c r="V1364" i="34"/>
  <c r="Y1364" i="34" s="1"/>
  <c r="U1364" i="34"/>
  <c r="T1364" i="34"/>
  <c r="S1364" i="34"/>
  <c r="R1364" i="34"/>
  <c r="X1363" i="34"/>
  <c r="W1363" i="34"/>
  <c r="V1363" i="34"/>
  <c r="Y1363" i="34" s="1"/>
  <c r="U1363" i="34"/>
  <c r="T1363" i="34"/>
  <c r="S1363" i="34"/>
  <c r="R1363" i="34"/>
  <c r="X1362" i="34"/>
  <c r="W1362" i="34"/>
  <c r="V1362" i="34"/>
  <c r="Y1362" i="34" s="1"/>
  <c r="U1362" i="34"/>
  <c r="T1362" i="34"/>
  <c r="S1362" i="34"/>
  <c r="R1362" i="34"/>
  <c r="X1361" i="34"/>
  <c r="W1361" i="34"/>
  <c r="V1361" i="34"/>
  <c r="Y1361" i="34" s="1"/>
  <c r="U1361" i="34"/>
  <c r="T1361" i="34"/>
  <c r="S1361" i="34"/>
  <c r="R1361" i="34"/>
  <c r="X1360" i="34"/>
  <c r="W1360" i="34"/>
  <c r="V1360" i="34"/>
  <c r="Y1360" i="34" s="1"/>
  <c r="U1360" i="34"/>
  <c r="T1360" i="34"/>
  <c r="S1360" i="34"/>
  <c r="R1360" i="34"/>
  <c r="X1359" i="34"/>
  <c r="W1359" i="34"/>
  <c r="V1359" i="34"/>
  <c r="Y1359" i="34" s="1"/>
  <c r="U1359" i="34"/>
  <c r="T1359" i="34"/>
  <c r="S1359" i="34"/>
  <c r="R1359" i="34"/>
  <c r="X1358" i="34"/>
  <c r="W1358" i="34"/>
  <c r="V1358" i="34"/>
  <c r="Y1358" i="34" s="1"/>
  <c r="U1358" i="34"/>
  <c r="T1358" i="34"/>
  <c r="S1358" i="34"/>
  <c r="R1358" i="34"/>
  <c r="X1357" i="34"/>
  <c r="W1357" i="34"/>
  <c r="V1357" i="34"/>
  <c r="Y1357" i="34" s="1"/>
  <c r="U1357" i="34"/>
  <c r="T1357" i="34"/>
  <c r="S1357" i="34"/>
  <c r="R1357" i="34"/>
  <c r="X1356" i="34"/>
  <c r="W1356" i="34"/>
  <c r="V1356" i="34"/>
  <c r="Y1356" i="34" s="1"/>
  <c r="U1356" i="34"/>
  <c r="T1356" i="34"/>
  <c r="S1356" i="34"/>
  <c r="R1356" i="34"/>
  <c r="X1355" i="34"/>
  <c r="W1355" i="34"/>
  <c r="V1355" i="34"/>
  <c r="Y1355" i="34" s="1"/>
  <c r="U1355" i="34"/>
  <c r="T1355" i="34"/>
  <c r="S1355" i="34"/>
  <c r="R1355" i="34"/>
  <c r="X1354" i="34"/>
  <c r="W1354" i="34"/>
  <c r="V1354" i="34"/>
  <c r="Y1354" i="34" s="1"/>
  <c r="U1354" i="34"/>
  <c r="T1354" i="34"/>
  <c r="S1354" i="34"/>
  <c r="R1354" i="34"/>
  <c r="X1353" i="34"/>
  <c r="W1353" i="34"/>
  <c r="V1353" i="34"/>
  <c r="Y1353" i="34" s="1"/>
  <c r="U1353" i="34"/>
  <c r="T1353" i="34"/>
  <c r="S1353" i="34"/>
  <c r="R1353" i="34"/>
  <c r="X1352" i="34"/>
  <c r="W1352" i="34"/>
  <c r="V1352" i="34"/>
  <c r="Y1352" i="34" s="1"/>
  <c r="U1352" i="34"/>
  <c r="T1352" i="34"/>
  <c r="S1352" i="34"/>
  <c r="R1352" i="34"/>
  <c r="X1351" i="34"/>
  <c r="W1351" i="34"/>
  <c r="V1351" i="34"/>
  <c r="Y1351" i="34" s="1"/>
  <c r="U1351" i="34"/>
  <c r="T1351" i="34"/>
  <c r="S1351" i="34"/>
  <c r="R1351" i="34"/>
  <c r="X1350" i="34"/>
  <c r="W1350" i="34"/>
  <c r="V1350" i="34"/>
  <c r="Y1350" i="34" s="1"/>
  <c r="U1350" i="34"/>
  <c r="T1350" i="34"/>
  <c r="S1350" i="34"/>
  <c r="R1350" i="34"/>
  <c r="X1349" i="34"/>
  <c r="W1349" i="34"/>
  <c r="V1349" i="34"/>
  <c r="Y1349" i="34" s="1"/>
  <c r="U1349" i="34"/>
  <c r="T1349" i="34"/>
  <c r="S1349" i="34"/>
  <c r="R1349" i="34"/>
  <c r="X1348" i="34"/>
  <c r="W1348" i="34"/>
  <c r="V1348" i="34"/>
  <c r="Y1348" i="34" s="1"/>
  <c r="U1348" i="34"/>
  <c r="T1348" i="34"/>
  <c r="S1348" i="34"/>
  <c r="R1348" i="34"/>
  <c r="X1347" i="34"/>
  <c r="W1347" i="34"/>
  <c r="V1347" i="34"/>
  <c r="Y1347" i="34" s="1"/>
  <c r="U1347" i="34"/>
  <c r="T1347" i="34"/>
  <c r="S1347" i="34"/>
  <c r="R1347" i="34"/>
  <c r="X1346" i="34"/>
  <c r="W1346" i="34"/>
  <c r="V1346" i="34"/>
  <c r="Y1346" i="34" s="1"/>
  <c r="U1346" i="34"/>
  <c r="T1346" i="34"/>
  <c r="S1346" i="34"/>
  <c r="R1346" i="34"/>
  <c r="X1345" i="34"/>
  <c r="W1345" i="34"/>
  <c r="V1345" i="34"/>
  <c r="Y1345" i="34" s="1"/>
  <c r="U1345" i="34"/>
  <c r="T1345" i="34"/>
  <c r="S1345" i="34"/>
  <c r="R1345" i="34"/>
  <c r="X1344" i="34"/>
  <c r="W1344" i="34"/>
  <c r="V1344" i="34"/>
  <c r="Y1344" i="34" s="1"/>
  <c r="U1344" i="34"/>
  <c r="T1344" i="34"/>
  <c r="S1344" i="34"/>
  <c r="R1344" i="34"/>
  <c r="X1343" i="34"/>
  <c r="W1343" i="34"/>
  <c r="V1343" i="34"/>
  <c r="Y1343" i="34" s="1"/>
  <c r="U1343" i="34"/>
  <c r="T1343" i="34"/>
  <c r="S1343" i="34"/>
  <c r="R1343" i="34"/>
  <c r="X1342" i="34"/>
  <c r="W1342" i="34"/>
  <c r="V1342" i="34"/>
  <c r="Y1342" i="34" s="1"/>
  <c r="U1342" i="34"/>
  <c r="T1342" i="34"/>
  <c r="S1342" i="34"/>
  <c r="R1342" i="34"/>
  <c r="X1341" i="34"/>
  <c r="W1341" i="34"/>
  <c r="V1341" i="34"/>
  <c r="Y1341" i="34" s="1"/>
  <c r="U1341" i="34"/>
  <c r="T1341" i="34"/>
  <c r="S1341" i="34"/>
  <c r="R1341" i="34"/>
  <c r="X1340" i="34"/>
  <c r="W1340" i="34"/>
  <c r="V1340" i="34"/>
  <c r="Y1340" i="34" s="1"/>
  <c r="U1340" i="34"/>
  <c r="T1340" i="34"/>
  <c r="S1340" i="34"/>
  <c r="R1340" i="34"/>
  <c r="X1339" i="34"/>
  <c r="W1339" i="34"/>
  <c r="V1339" i="34"/>
  <c r="Y1339" i="34" s="1"/>
  <c r="U1339" i="34"/>
  <c r="T1339" i="34"/>
  <c r="S1339" i="34"/>
  <c r="R1339" i="34"/>
  <c r="X1338" i="34"/>
  <c r="W1338" i="34"/>
  <c r="V1338" i="34"/>
  <c r="Y1338" i="34" s="1"/>
  <c r="U1338" i="34"/>
  <c r="T1338" i="34"/>
  <c r="S1338" i="34"/>
  <c r="R1338" i="34"/>
  <c r="X1337" i="34"/>
  <c r="W1337" i="34"/>
  <c r="V1337" i="34"/>
  <c r="Y1337" i="34" s="1"/>
  <c r="U1337" i="34"/>
  <c r="T1337" i="34"/>
  <c r="S1337" i="34"/>
  <c r="R1337" i="34"/>
  <c r="X1336" i="34"/>
  <c r="W1336" i="34"/>
  <c r="V1336" i="34"/>
  <c r="Y1336" i="34" s="1"/>
  <c r="U1336" i="34"/>
  <c r="T1336" i="34"/>
  <c r="S1336" i="34"/>
  <c r="R1336" i="34"/>
  <c r="X1335" i="34"/>
  <c r="W1335" i="34"/>
  <c r="V1335" i="34"/>
  <c r="Y1335" i="34" s="1"/>
  <c r="U1335" i="34"/>
  <c r="T1335" i="34"/>
  <c r="S1335" i="34"/>
  <c r="R1335" i="34"/>
  <c r="X1334" i="34"/>
  <c r="W1334" i="34"/>
  <c r="V1334" i="34"/>
  <c r="Y1334" i="34" s="1"/>
  <c r="U1334" i="34"/>
  <c r="T1334" i="34"/>
  <c r="S1334" i="34"/>
  <c r="R1334" i="34"/>
  <c r="X1333" i="34"/>
  <c r="W1333" i="34"/>
  <c r="V1333" i="34"/>
  <c r="Y1333" i="34" s="1"/>
  <c r="U1333" i="34"/>
  <c r="T1333" i="34"/>
  <c r="S1333" i="34"/>
  <c r="R1333" i="34"/>
  <c r="X1332" i="34"/>
  <c r="W1332" i="34"/>
  <c r="V1332" i="34"/>
  <c r="Y1332" i="34" s="1"/>
  <c r="U1332" i="34"/>
  <c r="T1332" i="34"/>
  <c r="S1332" i="34"/>
  <c r="R1332" i="34"/>
  <c r="X1331" i="34"/>
  <c r="W1331" i="34"/>
  <c r="V1331" i="34"/>
  <c r="Y1331" i="34" s="1"/>
  <c r="U1331" i="34"/>
  <c r="T1331" i="34"/>
  <c r="S1331" i="34"/>
  <c r="R1331" i="34"/>
  <c r="X1330" i="34"/>
  <c r="W1330" i="34"/>
  <c r="V1330" i="34"/>
  <c r="Y1330" i="34" s="1"/>
  <c r="U1330" i="34"/>
  <c r="T1330" i="34"/>
  <c r="S1330" i="34"/>
  <c r="R1330" i="34"/>
  <c r="X1329" i="34"/>
  <c r="W1329" i="34"/>
  <c r="V1329" i="34"/>
  <c r="Y1329" i="34" s="1"/>
  <c r="U1329" i="34"/>
  <c r="T1329" i="34"/>
  <c r="S1329" i="34"/>
  <c r="R1329" i="34"/>
  <c r="X1328" i="34"/>
  <c r="W1328" i="34"/>
  <c r="V1328" i="34"/>
  <c r="Y1328" i="34" s="1"/>
  <c r="U1328" i="34"/>
  <c r="T1328" i="34"/>
  <c r="S1328" i="34"/>
  <c r="R1328" i="34"/>
  <c r="X1327" i="34"/>
  <c r="W1327" i="34"/>
  <c r="V1327" i="34"/>
  <c r="Y1327" i="34" s="1"/>
  <c r="U1327" i="34"/>
  <c r="T1327" i="34"/>
  <c r="S1327" i="34"/>
  <c r="R1327" i="34"/>
  <c r="X1326" i="34"/>
  <c r="W1326" i="34"/>
  <c r="V1326" i="34"/>
  <c r="Y1326" i="34" s="1"/>
  <c r="U1326" i="34"/>
  <c r="T1326" i="34"/>
  <c r="S1326" i="34"/>
  <c r="R1326" i="34"/>
  <c r="X1325" i="34"/>
  <c r="W1325" i="34"/>
  <c r="V1325" i="34"/>
  <c r="Y1325" i="34" s="1"/>
  <c r="U1325" i="34"/>
  <c r="T1325" i="34"/>
  <c r="S1325" i="34"/>
  <c r="R1325" i="34"/>
  <c r="X1324" i="34"/>
  <c r="W1324" i="34"/>
  <c r="V1324" i="34"/>
  <c r="Y1324" i="34" s="1"/>
  <c r="U1324" i="34"/>
  <c r="T1324" i="34"/>
  <c r="S1324" i="34"/>
  <c r="R1324" i="34"/>
  <c r="X1323" i="34"/>
  <c r="W1323" i="34"/>
  <c r="V1323" i="34"/>
  <c r="Y1323" i="34" s="1"/>
  <c r="U1323" i="34"/>
  <c r="T1323" i="34"/>
  <c r="S1323" i="34"/>
  <c r="R1323" i="34"/>
  <c r="X1322" i="34"/>
  <c r="W1322" i="34"/>
  <c r="V1322" i="34"/>
  <c r="Y1322" i="34" s="1"/>
  <c r="U1322" i="34"/>
  <c r="T1322" i="34"/>
  <c r="S1322" i="34"/>
  <c r="R1322" i="34"/>
  <c r="X1321" i="34"/>
  <c r="W1321" i="34"/>
  <c r="V1321" i="34"/>
  <c r="Y1321" i="34" s="1"/>
  <c r="U1321" i="34"/>
  <c r="T1321" i="34"/>
  <c r="S1321" i="34"/>
  <c r="R1321" i="34"/>
  <c r="X1320" i="34"/>
  <c r="W1320" i="34"/>
  <c r="V1320" i="34"/>
  <c r="Y1320" i="34" s="1"/>
  <c r="U1320" i="34"/>
  <c r="T1320" i="34"/>
  <c r="S1320" i="34"/>
  <c r="R1320" i="34"/>
  <c r="X1319" i="34"/>
  <c r="W1319" i="34"/>
  <c r="V1319" i="34"/>
  <c r="Y1319" i="34" s="1"/>
  <c r="U1319" i="34"/>
  <c r="T1319" i="34"/>
  <c r="S1319" i="34"/>
  <c r="R1319" i="34"/>
  <c r="X1318" i="34"/>
  <c r="W1318" i="34"/>
  <c r="V1318" i="34"/>
  <c r="Y1318" i="34" s="1"/>
  <c r="U1318" i="34"/>
  <c r="T1318" i="34"/>
  <c r="S1318" i="34"/>
  <c r="R1318" i="34"/>
  <c r="X1317" i="34"/>
  <c r="W1317" i="34"/>
  <c r="V1317" i="34"/>
  <c r="Y1317" i="34" s="1"/>
  <c r="U1317" i="34"/>
  <c r="T1317" i="34"/>
  <c r="S1317" i="34"/>
  <c r="R1317" i="34"/>
  <c r="X1316" i="34"/>
  <c r="W1316" i="34"/>
  <c r="V1316" i="34"/>
  <c r="Y1316" i="34" s="1"/>
  <c r="U1316" i="34"/>
  <c r="T1316" i="34"/>
  <c r="S1316" i="34"/>
  <c r="R1316" i="34"/>
  <c r="X1315" i="34"/>
  <c r="W1315" i="34"/>
  <c r="V1315" i="34"/>
  <c r="Y1315" i="34" s="1"/>
  <c r="U1315" i="34"/>
  <c r="T1315" i="34"/>
  <c r="S1315" i="34"/>
  <c r="R1315" i="34"/>
  <c r="X1314" i="34"/>
  <c r="W1314" i="34"/>
  <c r="V1314" i="34"/>
  <c r="Y1314" i="34" s="1"/>
  <c r="U1314" i="34"/>
  <c r="T1314" i="34"/>
  <c r="S1314" i="34"/>
  <c r="R1314" i="34"/>
  <c r="X1313" i="34"/>
  <c r="W1313" i="34"/>
  <c r="V1313" i="34"/>
  <c r="Y1313" i="34" s="1"/>
  <c r="U1313" i="34"/>
  <c r="T1313" i="34"/>
  <c r="S1313" i="34"/>
  <c r="R1313" i="34"/>
  <c r="X1312" i="34"/>
  <c r="W1312" i="34"/>
  <c r="V1312" i="34"/>
  <c r="Y1312" i="34" s="1"/>
  <c r="U1312" i="34"/>
  <c r="T1312" i="34"/>
  <c r="S1312" i="34"/>
  <c r="R1312" i="34"/>
  <c r="X1311" i="34"/>
  <c r="W1311" i="34"/>
  <c r="V1311" i="34"/>
  <c r="Y1311" i="34" s="1"/>
  <c r="U1311" i="34"/>
  <c r="T1311" i="34"/>
  <c r="S1311" i="34"/>
  <c r="R1311" i="34"/>
  <c r="X1310" i="34"/>
  <c r="W1310" i="34"/>
  <c r="V1310" i="34"/>
  <c r="Y1310" i="34" s="1"/>
  <c r="U1310" i="34"/>
  <c r="T1310" i="34"/>
  <c r="S1310" i="34"/>
  <c r="R1310" i="34"/>
  <c r="X1309" i="34"/>
  <c r="W1309" i="34"/>
  <c r="V1309" i="34"/>
  <c r="Y1309" i="34" s="1"/>
  <c r="U1309" i="34"/>
  <c r="T1309" i="34"/>
  <c r="S1309" i="34"/>
  <c r="R1309" i="34"/>
  <c r="X1308" i="34"/>
  <c r="W1308" i="34"/>
  <c r="V1308" i="34"/>
  <c r="Y1308" i="34" s="1"/>
  <c r="U1308" i="34"/>
  <c r="T1308" i="34"/>
  <c r="S1308" i="34"/>
  <c r="R1308" i="34"/>
  <c r="X1307" i="34"/>
  <c r="W1307" i="34"/>
  <c r="V1307" i="34"/>
  <c r="Y1307" i="34" s="1"/>
  <c r="U1307" i="34"/>
  <c r="T1307" i="34"/>
  <c r="S1307" i="34"/>
  <c r="R1307" i="34"/>
  <c r="X1306" i="34"/>
  <c r="W1306" i="34"/>
  <c r="V1306" i="34"/>
  <c r="Y1306" i="34" s="1"/>
  <c r="U1306" i="34"/>
  <c r="T1306" i="34"/>
  <c r="S1306" i="34"/>
  <c r="R1306" i="34"/>
  <c r="X1305" i="34"/>
  <c r="W1305" i="34"/>
  <c r="V1305" i="34"/>
  <c r="Y1305" i="34" s="1"/>
  <c r="U1305" i="34"/>
  <c r="T1305" i="34"/>
  <c r="S1305" i="34"/>
  <c r="R1305" i="34"/>
  <c r="X1304" i="34"/>
  <c r="W1304" i="34"/>
  <c r="V1304" i="34"/>
  <c r="Y1304" i="34" s="1"/>
  <c r="U1304" i="34"/>
  <c r="T1304" i="34"/>
  <c r="S1304" i="34"/>
  <c r="R1304" i="34"/>
  <c r="X1303" i="34"/>
  <c r="W1303" i="34"/>
  <c r="V1303" i="34"/>
  <c r="Y1303" i="34" s="1"/>
  <c r="U1303" i="34"/>
  <c r="T1303" i="34"/>
  <c r="S1303" i="34"/>
  <c r="R1303" i="34"/>
  <c r="X1302" i="34"/>
  <c r="W1302" i="34"/>
  <c r="V1302" i="34"/>
  <c r="Y1302" i="34" s="1"/>
  <c r="U1302" i="34"/>
  <c r="T1302" i="34"/>
  <c r="S1302" i="34"/>
  <c r="R1302" i="34"/>
  <c r="X1301" i="34"/>
  <c r="W1301" i="34"/>
  <c r="V1301" i="34"/>
  <c r="Y1301" i="34" s="1"/>
  <c r="U1301" i="34"/>
  <c r="T1301" i="34"/>
  <c r="S1301" i="34"/>
  <c r="R1301" i="34"/>
  <c r="X1300" i="34"/>
  <c r="W1300" i="34"/>
  <c r="V1300" i="34"/>
  <c r="Y1300" i="34" s="1"/>
  <c r="U1300" i="34"/>
  <c r="T1300" i="34"/>
  <c r="S1300" i="34"/>
  <c r="R1300" i="34"/>
  <c r="X1299" i="34"/>
  <c r="W1299" i="34"/>
  <c r="V1299" i="34"/>
  <c r="Y1299" i="34" s="1"/>
  <c r="U1299" i="34"/>
  <c r="T1299" i="34"/>
  <c r="S1299" i="34"/>
  <c r="R1299" i="34"/>
  <c r="X1298" i="34"/>
  <c r="W1298" i="34"/>
  <c r="V1298" i="34"/>
  <c r="Y1298" i="34" s="1"/>
  <c r="U1298" i="34"/>
  <c r="T1298" i="34"/>
  <c r="S1298" i="34"/>
  <c r="R1298" i="34"/>
  <c r="X1297" i="34"/>
  <c r="W1297" i="34"/>
  <c r="V1297" i="34"/>
  <c r="Y1297" i="34" s="1"/>
  <c r="U1297" i="34"/>
  <c r="T1297" i="34"/>
  <c r="S1297" i="34"/>
  <c r="R1297" i="34"/>
  <c r="X1296" i="34"/>
  <c r="W1296" i="34"/>
  <c r="V1296" i="34"/>
  <c r="Y1296" i="34" s="1"/>
  <c r="U1296" i="34"/>
  <c r="T1296" i="34"/>
  <c r="S1296" i="34"/>
  <c r="R1296" i="34"/>
  <c r="X1295" i="34"/>
  <c r="W1295" i="34"/>
  <c r="V1295" i="34"/>
  <c r="Y1295" i="34" s="1"/>
  <c r="U1295" i="34"/>
  <c r="T1295" i="34"/>
  <c r="S1295" i="34"/>
  <c r="R1295" i="34"/>
  <c r="X1294" i="34"/>
  <c r="W1294" i="34"/>
  <c r="V1294" i="34"/>
  <c r="Y1294" i="34" s="1"/>
  <c r="U1294" i="34"/>
  <c r="T1294" i="34"/>
  <c r="S1294" i="34"/>
  <c r="R1294" i="34"/>
  <c r="X1293" i="34"/>
  <c r="W1293" i="34"/>
  <c r="V1293" i="34"/>
  <c r="Y1293" i="34" s="1"/>
  <c r="U1293" i="34"/>
  <c r="T1293" i="34"/>
  <c r="S1293" i="34"/>
  <c r="R1293" i="34"/>
  <c r="X1292" i="34"/>
  <c r="W1292" i="34"/>
  <c r="V1292" i="34"/>
  <c r="Y1292" i="34" s="1"/>
  <c r="U1292" i="34"/>
  <c r="T1292" i="34"/>
  <c r="S1292" i="34"/>
  <c r="R1292" i="34"/>
  <c r="X1291" i="34"/>
  <c r="W1291" i="34"/>
  <c r="V1291" i="34"/>
  <c r="Y1291" i="34" s="1"/>
  <c r="U1291" i="34"/>
  <c r="T1291" i="34"/>
  <c r="S1291" i="34"/>
  <c r="R1291" i="34"/>
  <c r="X1290" i="34"/>
  <c r="W1290" i="34"/>
  <c r="V1290" i="34"/>
  <c r="Y1290" i="34" s="1"/>
  <c r="U1290" i="34"/>
  <c r="T1290" i="34"/>
  <c r="S1290" i="34"/>
  <c r="R1290" i="34"/>
  <c r="X1289" i="34"/>
  <c r="W1289" i="34"/>
  <c r="V1289" i="34"/>
  <c r="Y1289" i="34" s="1"/>
  <c r="U1289" i="34"/>
  <c r="T1289" i="34"/>
  <c r="S1289" i="34"/>
  <c r="R1289" i="34"/>
  <c r="X1288" i="34"/>
  <c r="W1288" i="34"/>
  <c r="V1288" i="34"/>
  <c r="Y1288" i="34" s="1"/>
  <c r="U1288" i="34"/>
  <c r="T1288" i="34"/>
  <c r="S1288" i="34"/>
  <c r="R1288" i="34"/>
  <c r="X1287" i="34"/>
  <c r="W1287" i="34"/>
  <c r="V1287" i="34"/>
  <c r="Y1287" i="34" s="1"/>
  <c r="U1287" i="34"/>
  <c r="T1287" i="34"/>
  <c r="S1287" i="34"/>
  <c r="R1287" i="34"/>
  <c r="X1286" i="34"/>
  <c r="W1286" i="34"/>
  <c r="V1286" i="34"/>
  <c r="Y1286" i="34" s="1"/>
  <c r="U1286" i="34"/>
  <c r="T1286" i="34"/>
  <c r="S1286" i="34"/>
  <c r="R1286" i="34"/>
  <c r="X1285" i="34"/>
  <c r="W1285" i="34"/>
  <c r="V1285" i="34"/>
  <c r="Y1285" i="34" s="1"/>
  <c r="U1285" i="34"/>
  <c r="T1285" i="34"/>
  <c r="S1285" i="34"/>
  <c r="R1285" i="34"/>
  <c r="X1284" i="34"/>
  <c r="W1284" i="34"/>
  <c r="V1284" i="34"/>
  <c r="Y1284" i="34" s="1"/>
  <c r="U1284" i="34"/>
  <c r="T1284" i="34"/>
  <c r="S1284" i="34"/>
  <c r="R1284" i="34"/>
  <c r="X1283" i="34"/>
  <c r="W1283" i="34"/>
  <c r="V1283" i="34"/>
  <c r="Y1283" i="34" s="1"/>
  <c r="U1283" i="34"/>
  <c r="T1283" i="34"/>
  <c r="S1283" i="34"/>
  <c r="R1283" i="34"/>
  <c r="X1282" i="34"/>
  <c r="W1282" i="34"/>
  <c r="V1282" i="34"/>
  <c r="Y1282" i="34" s="1"/>
  <c r="U1282" i="34"/>
  <c r="T1282" i="34"/>
  <c r="S1282" i="34"/>
  <c r="R1282" i="34"/>
  <c r="X1281" i="34"/>
  <c r="W1281" i="34"/>
  <c r="V1281" i="34"/>
  <c r="Y1281" i="34" s="1"/>
  <c r="U1281" i="34"/>
  <c r="T1281" i="34"/>
  <c r="S1281" i="34"/>
  <c r="R1281" i="34"/>
  <c r="X1280" i="34"/>
  <c r="W1280" i="34"/>
  <c r="V1280" i="34"/>
  <c r="Y1280" i="34" s="1"/>
  <c r="U1280" i="34"/>
  <c r="T1280" i="34"/>
  <c r="S1280" i="34"/>
  <c r="R1280" i="34"/>
  <c r="X1279" i="34"/>
  <c r="W1279" i="34"/>
  <c r="V1279" i="34"/>
  <c r="Y1279" i="34" s="1"/>
  <c r="U1279" i="34"/>
  <c r="T1279" i="34"/>
  <c r="S1279" i="34"/>
  <c r="R1279" i="34"/>
  <c r="X1278" i="34"/>
  <c r="W1278" i="34"/>
  <c r="V1278" i="34"/>
  <c r="Y1278" i="34" s="1"/>
  <c r="U1278" i="34"/>
  <c r="T1278" i="34"/>
  <c r="S1278" i="34"/>
  <c r="R1278" i="34"/>
  <c r="X1277" i="34"/>
  <c r="W1277" i="34"/>
  <c r="V1277" i="34"/>
  <c r="Y1277" i="34" s="1"/>
  <c r="U1277" i="34"/>
  <c r="T1277" i="34"/>
  <c r="S1277" i="34"/>
  <c r="R1277" i="34"/>
  <c r="X1276" i="34"/>
  <c r="W1276" i="34"/>
  <c r="V1276" i="34"/>
  <c r="Y1276" i="34" s="1"/>
  <c r="U1276" i="34"/>
  <c r="T1276" i="34"/>
  <c r="S1276" i="34"/>
  <c r="R1276" i="34"/>
  <c r="X1275" i="34"/>
  <c r="W1275" i="34"/>
  <c r="V1275" i="34"/>
  <c r="Y1275" i="34" s="1"/>
  <c r="U1275" i="34"/>
  <c r="T1275" i="34"/>
  <c r="S1275" i="34"/>
  <c r="R1275" i="34"/>
  <c r="X1274" i="34"/>
  <c r="W1274" i="34"/>
  <c r="V1274" i="34"/>
  <c r="Y1274" i="34" s="1"/>
  <c r="U1274" i="34"/>
  <c r="T1274" i="34"/>
  <c r="S1274" i="34"/>
  <c r="R1274" i="34"/>
  <c r="X1273" i="34"/>
  <c r="W1273" i="34"/>
  <c r="V1273" i="34"/>
  <c r="Y1273" i="34" s="1"/>
  <c r="U1273" i="34"/>
  <c r="T1273" i="34"/>
  <c r="S1273" i="34"/>
  <c r="R1273" i="34"/>
  <c r="X1272" i="34"/>
  <c r="W1272" i="34"/>
  <c r="V1272" i="34"/>
  <c r="Y1272" i="34" s="1"/>
  <c r="U1272" i="34"/>
  <c r="T1272" i="34"/>
  <c r="S1272" i="34"/>
  <c r="R1272" i="34"/>
  <c r="X1271" i="34"/>
  <c r="W1271" i="34"/>
  <c r="V1271" i="34"/>
  <c r="Y1271" i="34" s="1"/>
  <c r="U1271" i="34"/>
  <c r="T1271" i="34"/>
  <c r="S1271" i="34"/>
  <c r="R1271" i="34"/>
  <c r="X1270" i="34"/>
  <c r="W1270" i="34"/>
  <c r="V1270" i="34"/>
  <c r="Y1270" i="34" s="1"/>
  <c r="U1270" i="34"/>
  <c r="T1270" i="34"/>
  <c r="S1270" i="34"/>
  <c r="R1270" i="34"/>
  <c r="X1269" i="34"/>
  <c r="W1269" i="34"/>
  <c r="V1269" i="34"/>
  <c r="Y1269" i="34" s="1"/>
  <c r="U1269" i="34"/>
  <c r="T1269" i="34"/>
  <c r="S1269" i="34"/>
  <c r="R1269" i="34"/>
  <c r="X1268" i="34"/>
  <c r="W1268" i="34"/>
  <c r="V1268" i="34"/>
  <c r="Y1268" i="34" s="1"/>
  <c r="U1268" i="34"/>
  <c r="T1268" i="34"/>
  <c r="S1268" i="34"/>
  <c r="R1268" i="34"/>
  <c r="X1267" i="34"/>
  <c r="W1267" i="34"/>
  <c r="V1267" i="34"/>
  <c r="Y1267" i="34" s="1"/>
  <c r="U1267" i="34"/>
  <c r="T1267" i="34"/>
  <c r="S1267" i="34"/>
  <c r="R1267" i="34"/>
  <c r="X1266" i="34"/>
  <c r="W1266" i="34"/>
  <c r="V1266" i="34"/>
  <c r="Y1266" i="34" s="1"/>
  <c r="U1266" i="34"/>
  <c r="T1266" i="34"/>
  <c r="S1266" i="34"/>
  <c r="R1266" i="34"/>
  <c r="X1265" i="34"/>
  <c r="W1265" i="34"/>
  <c r="V1265" i="34"/>
  <c r="Y1265" i="34" s="1"/>
  <c r="U1265" i="34"/>
  <c r="T1265" i="34"/>
  <c r="S1265" i="34"/>
  <c r="R1265" i="34"/>
  <c r="X1264" i="34"/>
  <c r="W1264" i="34"/>
  <c r="V1264" i="34"/>
  <c r="Y1264" i="34" s="1"/>
  <c r="U1264" i="34"/>
  <c r="T1264" i="34"/>
  <c r="S1264" i="34"/>
  <c r="R1264" i="34"/>
  <c r="X1263" i="34"/>
  <c r="W1263" i="34"/>
  <c r="V1263" i="34"/>
  <c r="Y1263" i="34" s="1"/>
  <c r="U1263" i="34"/>
  <c r="T1263" i="34"/>
  <c r="S1263" i="34"/>
  <c r="R1263" i="34"/>
  <c r="X1262" i="34"/>
  <c r="W1262" i="34"/>
  <c r="V1262" i="34"/>
  <c r="Y1262" i="34" s="1"/>
  <c r="U1262" i="34"/>
  <c r="T1262" i="34"/>
  <c r="S1262" i="34"/>
  <c r="R1262" i="34"/>
  <c r="X1261" i="34"/>
  <c r="W1261" i="34"/>
  <c r="V1261" i="34"/>
  <c r="Y1261" i="34" s="1"/>
  <c r="U1261" i="34"/>
  <c r="T1261" i="34"/>
  <c r="S1261" i="34"/>
  <c r="R1261" i="34"/>
  <c r="X1260" i="34"/>
  <c r="W1260" i="34"/>
  <c r="V1260" i="34"/>
  <c r="Y1260" i="34" s="1"/>
  <c r="U1260" i="34"/>
  <c r="T1260" i="34"/>
  <c r="S1260" i="34"/>
  <c r="R1260" i="34"/>
  <c r="X1259" i="34"/>
  <c r="W1259" i="34"/>
  <c r="V1259" i="34"/>
  <c r="Y1259" i="34" s="1"/>
  <c r="U1259" i="34"/>
  <c r="T1259" i="34"/>
  <c r="S1259" i="34"/>
  <c r="R1259" i="34"/>
  <c r="X1258" i="34"/>
  <c r="W1258" i="34"/>
  <c r="V1258" i="34"/>
  <c r="Y1258" i="34" s="1"/>
  <c r="U1258" i="34"/>
  <c r="T1258" i="34"/>
  <c r="S1258" i="34"/>
  <c r="R1258" i="34"/>
  <c r="X1257" i="34"/>
  <c r="W1257" i="34"/>
  <c r="V1257" i="34"/>
  <c r="Y1257" i="34" s="1"/>
  <c r="U1257" i="34"/>
  <c r="T1257" i="34"/>
  <c r="S1257" i="34"/>
  <c r="R1257" i="34"/>
  <c r="X1256" i="34"/>
  <c r="W1256" i="34"/>
  <c r="V1256" i="34"/>
  <c r="Y1256" i="34" s="1"/>
  <c r="U1256" i="34"/>
  <c r="T1256" i="34"/>
  <c r="S1256" i="34"/>
  <c r="R1256" i="34"/>
  <c r="X1255" i="34"/>
  <c r="W1255" i="34"/>
  <c r="V1255" i="34"/>
  <c r="Y1255" i="34" s="1"/>
  <c r="U1255" i="34"/>
  <c r="T1255" i="34"/>
  <c r="S1255" i="34"/>
  <c r="R1255" i="34"/>
  <c r="X1254" i="34"/>
  <c r="W1254" i="34"/>
  <c r="V1254" i="34"/>
  <c r="Y1254" i="34" s="1"/>
  <c r="U1254" i="34"/>
  <c r="T1254" i="34"/>
  <c r="S1254" i="34"/>
  <c r="R1254" i="34"/>
  <c r="X1253" i="34"/>
  <c r="W1253" i="34"/>
  <c r="V1253" i="34"/>
  <c r="Y1253" i="34" s="1"/>
  <c r="U1253" i="34"/>
  <c r="T1253" i="34"/>
  <c r="S1253" i="34"/>
  <c r="R1253" i="34"/>
  <c r="X1252" i="34"/>
  <c r="W1252" i="34"/>
  <c r="V1252" i="34"/>
  <c r="Y1252" i="34" s="1"/>
  <c r="U1252" i="34"/>
  <c r="T1252" i="34"/>
  <c r="S1252" i="34"/>
  <c r="R1252" i="34"/>
  <c r="X1251" i="34"/>
  <c r="W1251" i="34"/>
  <c r="V1251" i="34"/>
  <c r="Y1251" i="34" s="1"/>
  <c r="U1251" i="34"/>
  <c r="T1251" i="34"/>
  <c r="S1251" i="34"/>
  <c r="R1251" i="34"/>
  <c r="X1250" i="34"/>
  <c r="W1250" i="34"/>
  <c r="V1250" i="34"/>
  <c r="Y1250" i="34" s="1"/>
  <c r="U1250" i="34"/>
  <c r="T1250" i="34"/>
  <c r="S1250" i="34"/>
  <c r="R1250" i="34"/>
  <c r="X1249" i="34"/>
  <c r="W1249" i="34"/>
  <c r="V1249" i="34"/>
  <c r="Y1249" i="34" s="1"/>
  <c r="U1249" i="34"/>
  <c r="T1249" i="34"/>
  <c r="S1249" i="34"/>
  <c r="R1249" i="34"/>
  <c r="X1248" i="34"/>
  <c r="W1248" i="34"/>
  <c r="V1248" i="34"/>
  <c r="Y1248" i="34" s="1"/>
  <c r="U1248" i="34"/>
  <c r="T1248" i="34"/>
  <c r="S1248" i="34"/>
  <c r="R1248" i="34"/>
  <c r="X1247" i="34"/>
  <c r="W1247" i="34"/>
  <c r="V1247" i="34"/>
  <c r="Y1247" i="34" s="1"/>
  <c r="U1247" i="34"/>
  <c r="T1247" i="34"/>
  <c r="S1247" i="34"/>
  <c r="R1247" i="34"/>
  <c r="X1246" i="34"/>
  <c r="W1246" i="34"/>
  <c r="V1246" i="34"/>
  <c r="Y1246" i="34" s="1"/>
  <c r="U1246" i="34"/>
  <c r="T1246" i="34"/>
  <c r="S1246" i="34"/>
  <c r="R1246" i="34"/>
  <c r="X1245" i="34"/>
  <c r="W1245" i="34"/>
  <c r="V1245" i="34"/>
  <c r="Y1245" i="34" s="1"/>
  <c r="U1245" i="34"/>
  <c r="T1245" i="34"/>
  <c r="S1245" i="34"/>
  <c r="R1245" i="34"/>
  <c r="X1244" i="34"/>
  <c r="W1244" i="34"/>
  <c r="V1244" i="34"/>
  <c r="Y1244" i="34" s="1"/>
  <c r="U1244" i="34"/>
  <c r="T1244" i="34"/>
  <c r="S1244" i="34"/>
  <c r="R1244" i="34"/>
  <c r="X1243" i="34"/>
  <c r="W1243" i="34"/>
  <c r="V1243" i="34"/>
  <c r="Y1243" i="34" s="1"/>
  <c r="U1243" i="34"/>
  <c r="T1243" i="34"/>
  <c r="S1243" i="34"/>
  <c r="R1243" i="34"/>
  <c r="X1242" i="34"/>
  <c r="W1242" i="34"/>
  <c r="V1242" i="34"/>
  <c r="Y1242" i="34" s="1"/>
  <c r="U1242" i="34"/>
  <c r="T1242" i="34"/>
  <c r="S1242" i="34"/>
  <c r="R1242" i="34"/>
  <c r="X1241" i="34"/>
  <c r="W1241" i="34"/>
  <c r="V1241" i="34"/>
  <c r="Y1241" i="34" s="1"/>
  <c r="U1241" i="34"/>
  <c r="T1241" i="34"/>
  <c r="S1241" i="34"/>
  <c r="R1241" i="34"/>
  <c r="X1240" i="34"/>
  <c r="W1240" i="34"/>
  <c r="V1240" i="34"/>
  <c r="Y1240" i="34" s="1"/>
  <c r="U1240" i="34"/>
  <c r="T1240" i="34"/>
  <c r="S1240" i="34"/>
  <c r="R1240" i="34"/>
  <c r="X1239" i="34"/>
  <c r="W1239" i="34"/>
  <c r="V1239" i="34"/>
  <c r="Y1239" i="34" s="1"/>
  <c r="U1239" i="34"/>
  <c r="T1239" i="34"/>
  <c r="S1239" i="34"/>
  <c r="R1239" i="34"/>
  <c r="X1238" i="34"/>
  <c r="W1238" i="34"/>
  <c r="V1238" i="34"/>
  <c r="Y1238" i="34" s="1"/>
  <c r="U1238" i="34"/>
  <c r="T1238" i="34"/>
  <c r="S1238" i="34"/>
  <c r="R1238" i="34"/>
  <c r="X1237" i="34"/>
  <c r="W1237" i="34"/>
  <c r="V1237" i="34"/>
  <c r="Y1237" i="34" s="1"/>
  <c r="U1237" i="34"/>
  <c r="T1237" i="34"/>
  <c r="S1237" i="34"/>
  <c r="R1237" i="34"/>
  <c r="X1236" i="34"/>
  <c r="W1236" i="34"/>
  <c r="V1236" i="34"/>
  <c r="Y1236" i="34" s="1"/>
  <c r="U1236" i="34"/>
  <c r="T1236" i="34"/>
  <c r="S1236" i="34"/>
  <c r="R1236" i="34"/>
  <c r="X1235" i="34"/>
  <c r="W1235" i="34"/>
  <c r="V1235" i="34"/>
  <c r="Y1235" i="34" s="1"/>
  <c r="U1235" i="34"/>
  <c r="T1235" i="34"/>
  <c r="S1235" i="34"/>
  <c r="R1235" i="34"/>
  <c r="X1234" i="34"/>
  <c r="W1234" i="34"/>
  <c r="V1234" i="34"/>
  <c r="Y1234" i="34" s="1"/>
  <c r="U1234" i="34"/>
  <c r="T1234" i="34"/>
  <c r="S1234" i="34"/>
  <c r="R1234" i="34"/>
  <c r="X1233" i="34"/>
  <c r="W1233" i="34"/>
  <c r="V1233" i="34"/>
  <c r="Y1233" i="34" s="1"/>
  <c r="U1233" i="34"/>
  <c r="T1233" i="34"/>
  <c r="S1233" i="34"/>
  <c r="R1233" i="34"/>
  <c r="X1232" i="34"/>
  <c r="W1232" i="34"/>
  <c r="V1232" i="34"/>
  <c r="Y1232" i="34" s="1"/>
  <c r="U1232" i="34"/>
  <c r="T1232" i="34"/>
  <c r="S1232" i="34"/>
  <c r="R1232" i="34"/>
  <c r="X1231" i="34"/>
  <c r="W1231" i="34"/>
  <c r="V1231" i="34"/>
  <c r="Y1231" i="34" s="1"/>
  <c r="U1231" i="34"/>
  <c r="T1231" i="34"/>
  <c r="S1231" i="34"/>
  <c r="R1231" i="34"/>
  <c r="X1230" i="34"/>
  <c r="W1230" i="34"/>
  <c r="V1230" i="34"/>
  <c r="Y1230" i="34" s="1"/>
  <c r="U1230" i="34"/>
  <c r="T1230" i="34"/>
  <c r="S1230" i="34"/>
  <c r="R1230" i="34"/>
  <c r="X1229" i="34"/>
  <c r="W1229" i="34"/>
  <c r="V1229" i="34"/>
  <c r="Y1229" i="34" s="1"/>
  <c r="U1229" i="34"/>
  <c r="T1229" i="34"/>
  <c r="S1229" i="34"/>
  <c r="R1229" i="34"/>
  <c r="X1228" i="34"/>
  <c r="W1228" i="34"/>
  <c r="V1228" i="34"/>
  <c r="Y1228" i="34" s="1"/>
  <c r="U1228" i="34"/>
  <c r="T1228" i="34"/>
  <c r="S1228" i="34"/>
  <c r="R1228" i="34"/>
  <c r="X1227" i="34"/>
  <c r="W1227" i="34"/>
  <c r="V1227" i="34"/>
  <c r="Y1227" i="34" s="1"/>
  <c r="U1227" i="34"/>
  <c r="T1227" i="34"/>
  <c r="S1227" i="34"/>
  <c r="R1227" i="34"/>
  <c r="X1226" i="34"/>
  <c r="W1226" i="34"/>
  <c r="V1226" i="34"/>
  <c r="Y1226" i="34" s="1"/>
  <c r="U1226" i="34"/>
  <c r="T1226" i="34"/>
  <c r="S1226" i="34"/>
  <c r="R1226" i="34"/>
  <c r="X1225" i="34"/>
  <c r="W1225" i="34"/>
  <c r="V1225" i="34"/>
  <c r="Y1225" i="34" s="1"/>
  <c r="U1225" i="34"/>
  <c r="T1225" i="34"/>
  <c r="S1225" i="34"/>
  <c r="R1225" i="34"/>
  <c r="X1224" i="34"/>
  <c r="W1224" i="34"/>
  <c r="V1224" i="34"/>
  <c r="Y1224" i="34" s="1"/>
  <c r="U1224" i="34"/>
  <c r="T1224" i="34"/>
  <c r="S1224" i="34"/>
  <c r="R1224" i="34"/>
  <c r="X1223" i="34"/>
  <c r="W1223" i="34"/>
  <c r="V1223" i="34"/>
  <c r="Y1223" i="34" s="1"/>
  <c r="U1223" i="34"/>
  <c r="T1223" i="34"/>
  <c r="S1223" i="34"/>
  <c r="R1223" i="34"/>
  <c r="X1222" i="34"/>
  <c r="W1222" i="34"/>
  <c r="V1222" i="34"/>
  <c r="Y1222" i="34" s="1"/>
  <c r="U1222" i="34"/>
  <c r="T1222" i="34"/>
  <c r="S1222" i="34"/>
  <c r="R1222" i="34"/>
  <c r="X1221" i="34"/>
  <c r="W1221" i="34"/>
  <c r="V1221" i="34"/>
  <c r="Y1221" i="34" s="1"/>
  <c r="U1221" i="34"/>
  <c r="T1221" i="34"/>
  <c r="S1221" i="34"/>
  <c r="R1221" i="34"/>
  <c r="X1220" i="34"/>
  <c r="W1220" i="34"/>
  <c r="V1220" i="34"/>
  <c r="Y1220" i="34" s="1"/>
  <c r="U1220" i="34"/>
  <c r="T1220" i="34"/>
  <c r="S1220" i="34"/>
  <c r="R1220" i="34"/>
  <c r="X1219" i="34"/>
  <c r="W1219" i="34"/>
  <c r="V1219" i="34"/>
  <c r="Y1219" i="34" s="1"/>
  <c r="U1219" i="34"/>
  <c r="T1219" i="34"/>
  <c r="S1219" i="34"/>
  <c r="R1219" i="34"/>
  <c r="X1218" i="34"/>
  <c r="W1218" i="34"/>
  <c r="V1218" i="34"/>
  <c r="Y1218" i="34" s="1"/>
  <c r="U1218" i="34"/>
  <c r="T1218" i="34"/>
  <c r="S1218" i="34"/>
  <c r="R1218" i="34"/>
  <c r="X1217" i="34"/>
  <c r="W1217" i="34"/>
  <c r="V1217" i="34"/>
  <c r="Y1217" i="34" s="1"/>
  <c r="U1217" i="34"/>
  <c r="T1217" i="34"/>
  <c r="S1217" i="34"/>
  <c r="R1217" i="34"/>
  <c r="X1216" i="34"/>
  <c r="W1216" i="34"/>
  <c r="V1216" i="34"/>
  <c r="Y1216" i="34" s="1"/>
  <c r="U1216" i="34"/>
  <c r="T1216" i="34"/>
  <c r="S1216" i="34"/>
  <c r="R1216" i="34"/>
  <c r="X1215" i="34"/>
  <c r="W1215" i="34"/>
  <c r="V1215" i="34"/>
  <c r="Y1215" i="34" s="1"/>
  <c r="U1215" i="34"/>
  <c r="T1215" i="34"/>
  <c r="S1215" i="34"/>
  <c r="R1215" i="34"/>
  <c r="X1214" i="34"/>
  <c r="W1214" i="34"/>
  <c r="V1214" i="34"/>
  <c r="Y1214" i="34" s="1"/>
  <c r="U1214" i="34"/>
  <c r="T1214" i="34"/>
  <c r="S1214" i="34"/>
  <c r="R1214" i="34"/>
  <c r="X1213" i="34"/>
  <c r="W1213" i="34"/>
  <c r="V1213" i="34"/>
  <c r="Y1213" i="34" s="1"/>
  <c r="U1213" i="34"/>
  <c r="T1213" i="34"/>
  <c r="S1213" i="34"/>
  <c r="R1213" i="34"/>
  <c r="X1212" i="34"/>
  <c r="W1212" i="34"/>
  <c r="V1212" i="34"/>
  <c r="Y1212" i="34" s="1"/>
  <c r="U1212" i="34"/>
  <c r="T1212" i="34"/>
  <c r="S1212" i="34"/>
  <c r="R1212" i="34"/>
  <c r="X1211" i="34"/>
  <c r="W1211" i="34"/>
  <c r="V1211" i="34"/>
  <c r="Y1211" i="34" s="1"/>
  <c r="U1211" i="34"/>
  <c r="T1211" i="34"/>
  <c r="S1211" i="34"/>
  <c r="R1211" i="34"/>
  <c r="X1210" i="34"/>
  <c r="W1210" i="34"/>
  <c r="V1210" i="34"/>
  <c r="Y1210" i="34" s="1"/>
  <c r="U1210" i="34"/>
  <c r="T1210" i="34"/>
  <c r="S1210" i="34"/>
  <c r="R1210" i="34"/>
  <c r="X1209" i="34"/>
  <c r="W1209" i="34"/>
  <c r="V1209" i="34"/>
  <c r="Y1209" i="34" s="1"/>
  <c r="U1209" i="34"/>
  <c r="T1209" i="34"/>
  <c r="S1209" i="34"/>
  <c r="R1209" i="34"/>
  <c r="X1208" i="34"/>
  <c r="W1208" i="34"/>
  <c r="V1208" i="34"/>
  <c r="Y1208" i="34" s="1"/>
  <c r="U1208" i="34"/>
  <c r="T1208" i="34"/>
  <c r="S1208" i="34"/>
  <c r="R1208" i="34"/>
  <c r="X1207" i="34"/>
  <c r="W1207" i="34"/>
  <c r="V1207" i="34"/>
  <c r="Y1207" i="34" s="1"/>
  <c r="U1207" i="34"/>
  <c r="T1207" i="34"/>
  <c r="S1207" i="34"/>
  <c r="R1207" i="34"/>
  <c r="X1206" i="34"/>
  <c r="W1206" i="34"/>
  <c r="V1206" i="34"/>
  <c r="Y1206" i="34" s="1"/>
  <c r="U1206" i="34"/>
  <c r="T1206" i="34"/>
  <c r="S1206" i="34"/>
  <c r="R1206" i="34"/>
  <c r="X1205" i="34"/>
  <c r="W1205" i="34"/>
  <c r="V1205" i="34"/>
  <c r="Y1205" i="34" s="1"/>
  <c r="U1205" i="34"/>
  <c r="T1205" i="34"/>
  <c r="S1205" i="34"/>
  <c r="R1205" i="34"/>
  <c r="X1204" i="34"/>
  <c r="W1204" i="34"/>
  <c r="V1204" i="34"/>
  <c r="Y1204" i="34" s="1"/>
  <c r="U1204" i="34"/>
  <c r="T1204" i="34"/>
  <c r="S1204" i="34"/>
  <c r="R1204" i="34"/>
  <c r="X1203" i="34"/>
  <c r="W1203" i="34"/>
  <c r="V1203" i="34"/>
  <c r="Y1203" i="34" s="1"/>
  <c r="U1203" i="34"/>
  <c r="T1203" i="34"/>
  <c r="S1203" i="34"/>
  <c r="R1203" i="34"/>
  <c r="X1202" i="34"/>
  <c r="W1202" i="34"/>
  <c r="V1202" i="34"/>
  <c r="Y1202" i="34" s="1"/>
  <c r="U1202" i="34"/>
  <c r="T1202" i="34"/>
  <c r="S1202" i="34"/>
  <c r="R1202" i="34"/>
  <c r="X1201" i="34"/>
  <c r="W1201" i="34"/>
  <c r="V1201" i="34"/>
  <c r="Y1201" i="34" s="1"/>
  <c r="U1201" i="34"/>
  <c r="T1201" i="34"/>
  <c r="S1201" i="34"/>
  <c r="R1201" i="34"/>
  <c r="X1200" i="34"/>
  <c r="W1200" i="34"/>
  <c r="V1200" i="34"/>
  <c r="Y1200" i="34" s="1"/>
  <c r="U1200" i="34"/>
  <c r="T1200" i="34"/>
  <c r="S1200" i="34"/>
  <c r="R1200" i="34"/>
  <c r="X1199" i="34"/>
  <c r="W1199" i="34"/>
  <c r="V1199" i="34"/>
  <c r="Y1199" i="34" s="1"/>
  <c r="U1199" i="34"/>
  <c r="T1199" i="34"/>
  <c r="S1199" i="34"/>
  <c r="R1199" i="34"/>
  <c r="X1198" i="34"/>
  <c r="W1198" i="34"/>
  <c r="V1198" i="34"/>
  <c r="Y1198" i="34" s="1"/>
  <c r="U1198" i="34"/>
  <c r="T1198" i="34"/>
  <c r="S1198" i="34"/>
  <c r="R1198" i="34"/>
  <c r="X1197" i="34"/>
  <c r="W1197" i="34"/>
  <c r="V1197" i="34"/>
  <c r="Y1197" i="34" s="1"/>
  <c r="U1197" i="34"/>
  <c r="T1197" i="34"/>
  <c r="S1197" i="34"/>
  <c r="R1197" i="34"/>
  <c r="X1196" i="34"/>
  <c r="W1196" i="34"/>
  <c r="V1196" i="34"/>
  <c r="Y1196" i="34" s="1"/>
  <c r="U1196" i="34"/>
  <c r="T1196" i="34"/>
  <c r="S1196" i="34"/>
  <c r="R1196" i="34"/>
  <c r="X1195" i="34"/>
  <c r="W1195" i="34"/>
  <c r="V1195" i="34"/>
  <c r="Y1195" i="34" s="1"/>
  <c r="U1195" i="34"/>
  <c r="T1195" i="34"/>
  <c r="S1195" i="34"/>
  <c r="R1195" i="34"/>
  <c r="X1194" i="34"/>
  <c r="W1194" i="34"/>
  <c r="V1194" i="34"/>
  <c r="Y1194" i="34" s="1"/>
  <c r="U1194" i="34"/>
  <c r="T1194" i="34"/>
  <c r="S1194" i="34"/>
  <c r="R1194" i="34"/>
  <c r="X1193" i="34"/>
  <c r="W1193" i="34"/>
  <c r="V1193" i="34"/>
  <c r="Y1193" i="34" s="1"/>
  <c r="U1193" i="34"/>
  <c r="T1193" i="34"/>
  <c r="S1193" i="34"/>
  <c r="R1193" i="34"/>
  <c r="X1192" i="34"/>
  <c r="W1192" i="34"/>
  <c r="V1192" i="34"/>
  <c r="Y1192" i="34" s="1"/>
  <c r="U1192" i="34"/>
  <c r="T1192" i="34"/>
  <c r="S1192" i="34"/>
  <c r="R1192" i="34"/>
  <c r="X1191" i="34"/>
  <c r="W1191" i="34"/>
  <c r="V1191" i="34"/>
  <c r="Y1191" i="34" s="1"/>
  <c r="U1191" i="34"/>
  <c r="T1191" i="34"/>
  <c r="S1191" i="34"/>
  <c r="R1191" i="34"/>
  <c r="X1190" i="34"/>
  <c r="W1190" i="34"/>
  <c r="V1190" i="34"/>
  <c r="Y1190" i="34" s="1"/>
  <c r="U1190" i="34"/>
  <c r="T1190" i="34"/>
  <c r="S1190" i="34"/>
  <c r="R1190" i="34"/>
  <c r="X1189" i="34"/>
  <c r="W1189" i="34"/>
  <c r="V1189" i="34"/>
  <c r="Y1189" i="34" s="1"/>
  <c r="U1189" i="34"/>
  <c r="T1189" i="34"/>
  <c r="S1189" i="34"/>
  <c r="R1189" i="34"/>
  <c r="X1188" i="34"/>
  <c r="W1188" i="34"/>
  <c r="V1188" i="34"/>
  <c r="Y1188" i="34" s="1"/>
  <c r="U1188" i="34"/>
  <c r="T1188" i="34"/>
  <c r="S1188" i="34"/>
  <c r="R1188" i="34"/>
  <c r="X1187" i="34"/>
  <c r="W1187" i="34"/>
  <c r="V1187" i="34"/>
  <c r="Y1187" i="34" s="1"/>
  <c r="U1187" i="34"/>
  <c r="T1187" i="34"/>
  <c r="S1187" i="34"/>
  <c r="R1187" i="34"/>
  <c r="X1186" i="34"/>
  <c r="W1186" i="34"/>
  <c r="V1186" i="34"/>
  <c r="Y1186" i="34" s="1"/>
  <c r="U1186" i="34"/>
  <c r="T1186" i="34"/>
  <c r="S1186" i="34"/>
  <c r="R1186" i="34"/>
  <c r="X1185" i="34"/>
  <c r="W1185" i="34"/>
  <c r="V1185" i="34"/>
  <c r="Y1185" i="34" s="1"/>
  <c r="U1185" i="34"/>
  <c r="T1185" i="34"/>
  <c r="S1185" i="34"/>
  <c r="R1185" i="34"/>
  <c r="X1184" i="34"/>
  <c r="W1184" i="34"/>
  <c r="V1184" i="34"/>
  <c r="Y1184" i="34" s="1"/>
  <c r="U1184" i="34"/>
  <c r="T1184" i="34"/>
  <c r="S1184" i="34"/>
  <c r="R1184" i="34"/>
  <c r="X1183" i="34"/>
  <c r="W1183" i="34"/>
  <c r="V1183" i="34"/>
  <c r="Y1183" i="34" s="1"/>
  <c r="U1183" i="34"/>
  <c r="T1183" i="34"/>
  <c r="S1183" i="34"/>
  <c r="R1183" i="34"/>
  <c r="X1182" i="34"/>
  <c r="W1182" i="34"/>
  <c r="V1182" i="34"/>
  <c r="Y1182" i="34" s="1"/>
  <c r="U1182" i="34"/>
  <c r="T1182" i="34"/>
  <c r="S1182" i="34"/>
  <c r="R1182" i="34"/>
  <c r="X1181" i="34"/>
  <c r="W1181" i="34"/>
  <c r="V1181" i="34"/>
  <c r="Y1181" i="34" s="1"/>
  <c r="U1181" i="34"/>
  <c r="T1181" i="34"/>
  <c r="S1181" i="34"/>
  <c r="R1181" i="34"/>
  <c r="X1180" i="34"/>
  <c r="W1180" i="34"/>
  <c r="V1180" i="34"/>
  <c r="Y1180" i="34" s="1"/>
  <c r="U1180" i="34"/>
  <c r="T1180" i="34"/>
  <c r="S1180" i="34"/>
  <c r="R1180" i="34"/>
  <c r="X1179" i="34"/>
  <c r="W1179" i="34"/>
  <c r="V1179" i="34"/>
  <c r="Y1179" i="34" s="1"/>
  <c r="U1179" i="34"/>
  <c r="T1179" i="34"/>
  <c r="S1179" i="34"/>
  <c r="R1179" i="34"/>
  <c r="X1178" i="34"/>
  <c r="W1178" i="34"/>
  <c r="V1178" i="34"/>
  <c r="Y1178" i="34" s="1"/>
  <c r="U1178" i="34"/>
  <c r="T1178" i="34"/>
  <c r="S1178" i="34"/>
  <c r="R1178" i="34"/>
  <c r="X1177" i="34"/>
  <c r="W1177" i="34"/>
  <c r="V1177" i="34"/>
  <c r="Y1177" i="34" s="1"/>
  <c r="U1177" i="34"/>
  <c r="T1177" i="34"/>
  <c r="S1177" i="34"/>
  <c r="R1177" i="34"/>
  <c r="X1176" i="34"/>
  <c r="W1176" i="34"/>
  <c r="V1176" i="34"/>
  <c r="Y1176" i="34" s="1"/>
  <c r="U1176" i="34"/>
  <c r="T1176" i="34"/>
  <c r="S1176" i="34"/>
  <c r="R1176" i="34"/>
  <c r="X1175" i="34"/>
  <c r="W1175" i="34"/>
  <c r="V1175" i="34"/>
  <c r="Y1175" i="34" s="1"/>
  <c r="U1175" i="34"/>
  <c r="T1175" i="34"/>
  <c r="S1175" i="34"/>
  <c r="R1175" i="34"/>
  <c r="X1174" i="34"/>
  <c r="W1174" i="34"/>
  <c r="V1174" i="34"/>
  <c r="Y1174" i="34" s="1"/>
  <c r="U1174" i="34"/>
  <c r="T1174" i="34"/>
  <c r="S1174" i="34"/>
  <c r="R1174" i="34"/>
  <c r="X1173" i="34"/>
  <c r="W1173" i="34"/>
  <c r="V1173" i="34"/>
  <c r="Y1173" i="34" s="1"/>
  <c r="U1173" i="34"/>
  <c r="T1173" i="34"/>
  <c r="S1173" i="34"/>
  <c r="R1173" i="34"/>
  <c r="X1172" i="34"/>
  <c r="W1172" i="34"/>
  <c r="V1172" i="34"/>
  <c r="Y1172" i="34" s="1"/>
  <c r="U1172" i="34"/>
  <c r="T1172" i="34"/>
  <c r="S1172" i="34"/>
  <c r="R1172" i="34"/>
  <c r="X1171" i="34"/>
  <c r="W1171" i="34"/>
  <c r="V1171" i="34"/>
  <c r="Y1171" i="34" s="1"/>
  <c r="U1171" i="34"/>
  <c r="T1171" i="34"/>
  <c r="S1171" i="34"/>
  <c r="R1171" i="34"/>
  <c r="X1170" i="34"/>
  <c r="W1170" i="34"/>
  <c r="V1170" i="34"/>
  <c r="Y1170" i="34" s="1"/>
  <c r="U1170" i="34"/>
  <c r="T1170" i="34"/>
  <c r="S1170" i="34"/>
  <c r="R1170" i="34"/>
  <c r="X1169" i="34"/>
  <c r="W1169" i="34"/>
  <c r="V1169" i="34"/>
  <c r="Y1169" i="34" s="1"/>
  <c r="U1169" i="34"/>
  <c r="T1169" i="34"/>
  <c r="S1169" i="34"/>
  <c r="R1169" i="34"/>
  <c r="X1168" i="34"/>
  <c r="W1168" i="34"/>
  <c r="V1168" i="34"/>
  <c r="Y1168" i="34" s="1"/>
  <c r="U1168" i="34"/>
  <c r="T1168" i="34"/>
  <c r="S1168" i="34"/>
  <c r="R1168" i="34"/>
  <c r="X1167" i="34"/>
  <c r="W1167" i="34"/>
  <c r="V1167" i="34"/>
  <c r="Y1167" i="34" s="1"/>
  <c r="U1167" i="34"/>
  <c r="T1167" i="34"/>
  <c r="S1167" i="34"/>
  <c r="R1167" i="34"/>
  <c r="X1166" i="34"/>
  <c r="W1166" i="34"/>
  <c r="V1166" i="34"/>
  <c r="Y1166" i="34" s="1"/>
  <c r="U1166" i="34"/>
  <c r="T1166" i="34"/>
  <c r="S1166" i="34"/>
  <c r="R1166" i="34"/>
  <c r="X1165" i="34"/>
  <c r="W1165" i="34"/>
  <c r="V1165" i="34"/>
  <c r="Y1165" i="34" s="1"/>
  <c r="U1165" i="34"/>
  <c r="T1165" i="34"/>
  <c r="S1165" i="34"/>
  <c r="R1165" i="34"/>
  <c r="X1164" i="34"/>
  <c r="W1164" i="34"/>
  <c r="V1164" i="34"/>
  <c r="Y1164" i="34" s="1"/>
  <c r="U1164" i="34"/>
  <c r="T1164" i="34"/>
  <c r="S1164" i="34"/>
  <c r="R1164" i="34"/>
  <c r="X1163" i="34"/>
  <c r="W1163" i="34"/>
  <c r="V1163" i="34"/>
  <c r="Y1163" i="34" s="1"/>
  <c r="U1163" i="34"/>
  <c r="T1163" i="34"/>
  <c r="S1163" i="34"/>
  <c r="R1163" i="34"/>
  <c r="X1162" i="34"/>
  <c r="W1162" i="34"/>
  <c r="V1162" i="34"/>
  <c r="Y1162" i="34" s="1"/>
  <c r="U1162" i="34"/>
  <c r="T1162" i="34"/>
  <c r="S1162" i="34"/>
  <c r="R1162" i="34"/>
  <c r="X1161" i="34"/>
  <c r="W1161" i="34"/>
  <c r="V1161" i="34"/>
  <c r="Y1161" i="34" s="1"/>
  <c r="U1161" i="34"/>
  <c r="T1161" i="34"/>
  <c r="S1161" i="34"/>
  <c r="R1161" i="34"/>
  <c r="X1160" i="34"/>
  <c r="W1160" i="34"/>
  <c r="V1160" i="34"/>
  <c r="Y1160" i="34" s="1"/>
  <c r="U1160" i="34"/>
  <c r="T1160" i="34"/>
  <c r="S1160" i="34"/>
  <c r="R1160" i="34"/>
  <c r="X1159" i="34"/>
  <c r="W1159" i="34"/>
  <c r="V1159" i="34"/>
  <c r="Y1159" i="34" s="1"/>
  <c r="U1159" i="34"/>
  <c r="T1159" i="34"/>
  <c r="S1159" i="34"/>
  <c r="R1159" i="34"/>
  <c r="X1158" i="34"/>
  <c r="W1158" i="34"/>
  <c r="V1158" i="34"/>
  <c r="Y1158" i="34" s="1"/>
  <c r="U1158" i="34"/>
  <c r="T1158" i="34"/>
  <c r="S1158" i="34"/>
  <c r="R1158" i="34"/>
  <c r="X1157" i="34"/>
  <c r="W1157" i="34"/>
  <c r="V1157" i="34"/>
  <c r="Y1157" i="34" s="1"/>
  <c r="U1157" i="34"/>
  <c r="T1157" i="34"/>
  <c r="S1157" i="34"/>
  <c r="R1157" i="34"/>
  <c r="X1156" i="34"/>
  <c r="W1156" i="34"/>
  <c r="V1156" i="34"/>
  <c r="Y1156" i="34" s="1"/>
  <c r="U1156" i="34"/>
  <c r="T1156" i="34"/>
  <c r="S1156" i="34"/>
  <c r="R1156" i="34"/>
  <c r="X1155" i="34"/>
  <c r="W1155" i="34"/>
  <c r="V1155" i="34"/>
  <c r="Y1155" i="34" s="1"/>
  <c r="U1155" i="34"/>
  <c r="T1155" i="34"/>
  <c r="S1155" i="34"/>
  <c r="R1155" i="34"/>
  <c r="X1154" i="34"/>
  <c r="W1154" i="34"/>
  <c r="V1154" i="34"/>
  <c r="Y1154" i="34" s="1"/>
  <c r="U1154" i="34"/>
  <c r="T1154" i="34"/>
  <c r="S1154" i="34"/>
  <c r="R1154" i="34"/>
  <c r="X1153" i="34"/>
  <c r="W1153" i="34"/>
  <c r="V1153" i="34"/>
  <c r="Y1153" i="34" s="1"/>
  <c r="U1153" i="34"/>
  <c r="T1153" i="34"/>
  <c r="S1153" i="34"/>
  <c r="R1153" i="34"/>
  <c r="X1152" i="34"/>
  <c r="W1152" i="34"/>
  <c r="V1152" i="34"/>
  <c r="Y1152" i="34" s="1"/>
  <c r="U1152" i="34"/>
  <c r="T1152" i="34"/>
  <c r="S1152" i="34"/>
  <c r="R1152" i="34"/>
  <c r="X1151" i="34"/>
  <c r="W1151" i="34"/>
  <c r="V1151" i="34"/>
  <c r="Y1151" i="34" s="1"/>
  <c r="U1151" i="34"/>
  <c r="T1151" i="34"/>
  <c r="S1151" i="34"/>
  <c r="R1151" i="34"/>
  <c r="X1150" i="34"/>
  <c r="W1150" i="34"/>
  <c r="V1150" i="34"/>
  <c r="Y1150" i="34" s="1"/>
  <c r="U1150" i="34"/>
  <c r="T1150" i="34"/>
  <c r="S1150" i="34"/>
  <c r="R1150" i="34"/>
  <c r="X1149" i="34"/>
  <c r="W1149" i="34"/>
  <c r="V1149" i="34"/>
  <c r="Y1149" i="34" s="1"/>
  <c r="U1149" i="34"/>
  <c r="T1149" i="34"/>
  <c r="S1149" i="34"/>
  <c r="R1149" i="34"/>
  <c r="X1148" i="34"/>
  <c r="W1148" i="34"/>
  <c r="V1148" i="34"/>
  <c r="Y1148" i="34" s="1"/>
  <c r="U1148" i="34"/>
  <c r="T1148" i="34"/>
  <c r="S1148" i="34"/>
  <c r="R1148" i="34"/>
  <c r="X1147" i="34"/>
  <c r="W1147" i="34"/>
  <c r="V1147" i="34"/>
  <c r="Y1147" i="34" s="1"/>
  <c r="U1147" i="34"/>
  <c r="T1147" i="34"/>
  <c r="S1147" i="34"/>
  <c r="R1147" i="34"/>
  <c r="X1146" i="34"/>
  <c r="W1146" i="34"/>
  <c r="V1146" i="34"/>
  <c r="Y1146" i="34" s="1"/>
  <c r="U1146" i="34"/>
  <c r="T1146" i="34"/>
  <c r="S1146" i="34"/>
  <c r="R1146" i="34"/>
  <c r="X1145" i="34"/>
  <c r="W1145" i="34"/>
  <c r="V1145" i="34"/>
  <c r="Y1145" i="34" s="1"/>
  <c r="U1145" i="34"/>
  <c r="T1145" i="34"/>
  <c r="S1145" i="34"/>
  <c r="R1145" i="34"/>
  <c r="X1144" i="34"/>
  <c r="W1144" i="34"/>
  <c r="V1144" i="34"/>
  <c r="Y1144" i="34" s="1"/>
  <c r="U1144" i="34"/>
  <c r="T1144" i="34"/>
  <c r="S1144" i="34"/>
  <c r="R1144" i="34"/>
  <c r="X1143" i="34"/>
  <c r="W1143" i="34"/>
  <c r="V1143" i="34"/>
  <c r="Y1143" i="34" s="1"/>
  <c r="U1143" i="34"/>
  <c r="T1143" i="34"/>
  <c r="S1143" i="34"/>
  <c r="R1143" i="34"/>
  <c r="X1142" i="34"/>
  <c r="W1142" i="34"/>
  <c r="V1142" i="34"/>
  <c r="Y1142" i="34" s="1"/>
  <c r="U1142" i="34"/>
  <c r="T1142" i="34"/>
  <c r="S1142" i="34"/>
  <c r="R1142" i="34"/>
  <c r="X1141" i="34"/>
  <c r="W1141" i="34"/>
  <c r="V1141" i="34"/>
  <c r="Y1141" i="34" s="1"/>
  <c r="U1141" i="34"/>
  <c r="T1141" i="34"/>
  <c r="S1141" i="34"/>
  <c r="R1141" i="34"/>
  <c r="X1140" i="34"/>
  <c r="W1140" i="34"/>
  <c r="V1140" i="34"/>
  <c r="Y1140" i="34" s="1"/>
  <c r="U1140" i="34"/>
  <c r="T1140" i="34"/>
  <c r="S1140" i="34"/>
  <c r="R1140" i="34"/>
  <c r="X1139" i="34"/>
  <c r="W1139" i="34"/>
  <c r="V1139" i="34"/>
  <c r="Y1139" i="34" s="1"/>
  <c r="U1139" i="34"/>
  <c r="T1139" i="34"/>
  <c r="S1139" i="34"/>
  <c r="R1139" i="34"/>
  <c r="X1138" i="34"/>
  <c r="W1138" i="34"/>
  <c r="V1138" i="34"/>
  <c r="Y1138" i="34" s="1"/>
  <c r="U1138" i="34"/>
  <c r="T1138" i="34"/>
  <c r="S1138" i="34"/>
  <c r="R1138" i="34"/>
  <c r="X1137" i="34"/>
  <c r="W1137" i="34"/>
  <c r="V1137" i="34"/>
  <c r="Y1137" i="34" s="1"/>
  <c r="U1137" i="34"/>
  <c r="T1137" i="34"/>
  <c r="S1137" i="34"/>
  <c r="R1137" i="34"/>
  <c r="X1136" i="34"/>
  <c r="W1136" i="34"/>
  <c r="V1136" i="34"/>
  <c r="Y1136" i="34" s="1"/>
  <c r="U1136" i="34"/>
  <c r="T1136" i="34"/>
  <c r="S1136" i="34"/>
  <c r="R1136" i="34"/>
  <c r="X1135" i="34"/>
  <c r="W1135" i="34"/>
  <c r="V1135" i="34"/>
  <c r="Y1135" i="34" s="1"/>
  <c r="U1135" i="34"/>
  <c r="T1135" i="34"/>
  <c r="S1135" i="34"/>
  <c r="R1135" i="34"/>
  <c r="X1134" i="34"/>
  <c r="W1134" i="34"/>
  <c r="V1134" i="34"/>
  <c r="Y1134" i="34" s="1"/>
  <c r="U1134" i="34"/>
  <c r="T1134" i="34"/>
  <c r="S1134" i="34"/>
  <c r="R1134" i="34"/>
  <c r="X1133" i="34"/>
  <c r="W1133" i="34"/>
  <c r="V1133" i="34"/>
  <c r="Y1133" i="34" s="1"/>
  <c r="U1133" i="34"/>
  <c r="T1133" i="34"/>
  <c r="S1133" i="34"/>
  <c r="R1133" i="34"/>
  <c r="X1132" i="34"/>
  <c r="W1132" i="34"/>
  <c r="V1132" i="34"/>
  <c r="Y1132" i="34" s="1"/>
  <c r="U1132" i="34"/>
  <c r="T1132" i="34"/>
  <c r="S1132" i="34"/>
  <c r="R1132" i="34"/>
  <c r="X1131" i="34"/>
  <c r="W1131" i="34"/>
  <c r="V1131" i="34"/>
  <c r="Y1131" i="34" s="1"/>
  <c r="U1131" i="34"/>
  <c r="T1131" i="34"/>
  <c r="S1131" i="34"/>
  <c r="R1131" i="34"/>
  <c r="X1130" i="34"/>
  <c r="W1130" i="34"/>
  <c r="V1130" i="34"/>
  <c r="Y1130" i="34" s="1"/>
  <c r="U1130" i="34"/>
  <c r="T1130" i="34"/>
  <c r="S1130" i="34"/>
  <c r="R1130" i="34"/>
  <c r="X1129" i="34"/>
  <c r="W1129" i="34"/>
  <c r="V1129" i="34"/>
  <c r="Y1129" i="34" s="1"/>
  <c r="U1129" i="34"/>
  <c r="T1129" i="34"/>
  <c r="S1129" i="34"/>
  <c r="R1129" i="34"/>
  <c r="X1128" i="34"/>
  <c r="W1128" i="34"/>
  <c r="V1128" i="34"/>
  <c r="Y1128" i="34" s="1"/>
  <c r="U1128" i="34"/>
  <c r="T1128" i="34"/>
  <c r="S1128" i="34"/>
  <c r="R1128" i="34"/>
  <c r="X1127" i="34"/>
  <c r="W1127" i="34"/>
  <c r="V1127" i="34"/>
  <c r="Y1127" i="34" s="1"/>
  <c r="U1127" i="34"/>
  <c r="T1127" i="34"/>
  <c r="S1127" i="34"/>
  <c r="R1127" i="34"/>
  <c r="X1126" i="34"/>
  <c r="W1126" i="34"/>
  <c r="V1126" i="34"/>
  <c r="Y1126" i="34" s="1"/>
  <c r="U1126" i="34"/>
  <c r="T1126" i="34"/>
  <c r="S1126" i="34"/>
  <c r="R1126" i="34"/>
  <c r="X1125" i="34"/>
  <c r="W1125" i="34"/>
  <c r="V1125" i="34"/>
  <c r="Y1125" i="34" s="1"/>
  <c r="U1125" i="34"/>
  <c r="T1125" i="34"/>
  <c r="S1125" i="34"/>
  <c r="R1125" i="34"/>
  <c r="X1124" i="34"/>
  <c r="W1124" i="34"/>
  <c r="V1124" i="34"/>
  <c r="Y1124" i="34" s="1"/>
  <c r="U1124" i="34"/>
  <c r="T1124" i="34"/>
  <c r="S1124" i="34"/>
  <c r="R1124" i="34"/>
  <c r="X1123" i="34"/>
  <c r="W1123" i="34"/>
  <c r="V1123" i="34"/>
  <c r="Y1123" i="34" s="1"/>
  <c r="U1123" i="34"/>
  <c r="T1123" i="34"/>
  <c r="S1123" i="34"/>
  <c r="R1123" i="34"/>
  <c r="X1122" i="34"/>
  <c r="W1122" i="34"/>
  <c r="V1122" i="34"/>
  <c r="Y1122" i="34" s="1"/>
  <c r="U1122" i="34"/>
  <c r="T1122" i="34"/>
  <c r="S1122" i="34"/>
  <c r="R1122" i="34"/>
  <c r="X1121" i="34"/>
  <c r="W1121" i="34"/>
  <c r="V1121" i="34"/>
  <c r="Y1121" i="34" s="1"/>
  <c r="U1121" i="34"/>
  <c r="T1121" i="34"/>
  <c r="S1121" i="34"/>
  <c r="R1121" i="34"/>
  <c r="X1120" i="34"/>
  <c r="W1120" i="34"/>
  <c r="V1120" i="34"/>
  <c r="Y1120" i="34" s="1"/>
  <c r="U1120" i="34"/>
  <c r="T1120" i="34"/>
  <c r="S1120" i="34"/>
  <c r="R1120" i="34"/>
  <c r="X1119" i="34"/>
  <c r="W1119" i="34"/>
  <c r="V1119" i="34"/>
  <c r="Y1119" i="34" s="1"/>
  <c r="U1119" i="34"/>
  <c r="T1119" i="34"/>
  <c r="S1119" i="34"/>
  <c r="R1119" i="34"/>
  <c r="X1118" i="34"/>
  <c r="W1118" i="34"/>
  <c r="V1118" i="34"/>
  <c r="Y1118" i="34" s="1"/>
  <c r="U1118" i="34"/>
  <c r="T1118" i="34"/>
  <c r="S1118" i="34"/>
  <c r="R1118" i="34"/>
  <c r="X1117" i="34"/>
  <c r="W1117" i="34"/>
  <c r="V1117" i="34"/>
  <c r="Y1117" i="34" s="1"/>
  <c r="U1117" i="34"/>
  <c r="T1117" i="34"/>
  <c r="S1117" i="34"/>
  <c r="R1117" i="34"/>
  <c r="X1116" i="34"/>
  <c r="W1116" i="34"/>
  <c r="V1116" i="34"/>
  <c r="Y1116" i="34" s="1"/>
  <c r="U1116" i="34"/>
  <c r="T1116" i="34"/>
  <c r="S1116" i="34"/>
  <c r="R1116" i="34"/>
  <c r="X1115" i="34"/>
  <c r="W1115" i="34"/>
  <c r="V1115" i="34"/>
  <c r="Y1115" i="34" s="1"/>
  <c r="U1115" i="34"/>
  <c r="T1115" i="34"/>
  <c r="S1115" i="34"/>
  <c r="R1115" i="34"/>
  <c r="X1114" i="34"/>
  <c r="W1114" i="34"/>
  <c r="V1114" i="34"/>
  <c r="Y1114" i="34" s="1"/>
  <c r="U1114" i="34"/>
  <c r="T1114" i="34"/>
  <c r="S1114" i="34"/>
  <c r="R1114" i="34"/>
  <c r="X1113" i="34"/>
  <c r="W1113" i="34"/>
  <c r="V1113" i="34"/>
  <c r="Y1113" i="34" s="1"/>
  <c r="U1113" i="34"/>
  <c r="T1113" i="34"/>
  <c r="S1113" i="34"/>
  <c r="R1113" i="34"/>
  <c r="X1112" i="34"/>
  <c r="W1112" i="34"/>
  <c r="V1112" i="34"/>
  <c r="Y1112" i="34" s="1"/>
  <c r="U1112" i="34"/>
  <c r="T1112" i="34"/>
  <c r="S1112" i="34"/>
  <c r="R1112" i="34"/>
  <c r="X1111" i="34"/>
  <c r="W1111" i="34"/>
  <c r="V1111" i="34"/>
  <c r="Y1111" i="34" s="1"/>
  <c r="U1111" i="34"/>
  <c r="T1111" i="34"/>
  <c r="S1111" i="34"/>
  <c r="R1111" i="34"/>
  <c r="X1110" i="34"/>
  <c r="W1110" i="34"/>
  <c r="V1110" i="34"/>
  <c r="Y1110" i="34" s="1"/>
  <c r="U1110" i="34"/>
  <c r="T1110" i="34"/>
  <c r="S1110" i="34"/>
  <c r="R1110" i="34"/>
  <c r="X1109" i="34"/>
  <c r="W1109" i="34"/>
  <c r="V1109" i="34"/>
  <c r="Y1109" i="34" s="1"/>
  <c r="U1109" i="34"/>
  <c r="T1109" i="34"/>
  <c r="S1109" i="34"/>
  <c r="R1109" i="34"/>
  <c r="X1108" i="34"/>
  <c r="W1108" i="34"/>
  <c r="V1108" i="34"/>
  <c r="Y1108" i="34" s="1"/>
  <c r="U1108" i="34"/>
  <c r="T1108" i="34"/>
  <c r="S1108" i="34"/>
  <c r="R1108" i="34"/>
  <c r="X1107" i="34"/>
  <c r="W1107" i="34"/>
  <c r="V1107" i="34"/>
  <c r="Y1107" i="34" s="1"/>
  <c r="U1107" i="34"/>
  <c r="T1107" i="34"/>
  <c r="S1107" i="34"/>
  <c r="R1107" i="34"/>
  <c r="X1106" i="34"/>
  <c r="W1106" i="34"/>
  <c r="V1106" i="34"/>
  <c r="Y1106" i="34" s="1"/>
  <c r="U1106" i="34"/>
  <c r="T1106" i="34"/>
  <c r="S1106" i="34"/>
  <c r="R1106" i="34"/>
  <c r="X1105" i="34"/>
  <c r="W1105" i="34"/>
  <c r="V1105" i="34"/>
  <c r="Y1105" i="34" s="1"/>
  <c r="U1105" i="34"/>
  <c r="T1105" i="34"/>
  <c r="S1105" i="34"/>
  <c r="R1105" i="34"/>
  <c r="X1104" i="34"/>
  <c r="W1104" i="34"/>
  <c r="V1104" i="34"/>
  <c r="Y1104" i="34" s="1"/>
  <c r="U1104" i="34"/>
  <c r="T1104" i="34"/>
  <c r="S1104" i="34"/>
  <c r="R1104" i="34"/>
  <c r="X1103" i="34"/>
  <c r="W1103" i="34"/>
  <c r="V1103" i="34"/>
  <c r="Y1103" i="34" s="1"/>
  <c r="U1103" i="34"/>
  <c r="T1103" i="34"/>
  <c r="S1103" i="34"/>
  <c r="R1103" i="34"/>
  <c r="X1102" i="34"/>
  <c r="W1102" i="34"/>
  <c r="V1102" i="34"/>
  <c r="Y1102" i="34" s="1"/>
  <c r="U1102" i="34"/>
  <c r="T1102" i="34"/>
  <c r="S1102" i="34"/>
  <c r="R1102" i="34"/>
  <c r="X1101" i="34"/>
  <c r="W1101" i="34"/>
  <c r="V1101" i="34"/>
  <c r="Y1101" i="34" s="1"/>
  <c r="U1101" i="34"/>
  <c r="T1101" i="34"/>
  <c r="S1101" i="34"/>
  <c r="R1101" i="34"/>
  <c r="X1100" i="34"/>
  <c r="W1100" i="34"/>
  <c r="V1100" i="34"/>
  <c r="Y1100" i="34" s="1"/>
  <c r="U1100" i="34"/>
  <c r="T1100" i="34"/>
  <c r="S1100" i="34"/>
  <c r="R1100" i="34"/>
  <c r="X1099" i="34"/>
  <c r="W1099" i="34"/>
  <c r="V1099" i="34"/>
  <c r="Y1099" i="34" s="1"/>
  <c r="U1099" i="34"/>
  <c r="T1099" i="34"/>
  <c r="S1099" i="34"/>
  <c r="R1099" i="34"/>
  <c r="X1098" i="34"/>
  <c r="W1098" i="34"/>
  <c r="V1098" i="34"/>
  <c r="Y1098" i="34" s="1"/>
  <c r="U1098" i="34"/>
  <c r="T1098" i="34"/>
  <c r="S1098" i="34"/>
  <c r="R1098" i="34"/>
  <c r="X1097" i="34"/>
  <c r="W1097" i="34"/>
  <c r="V1097" i="34"/>
  <c r="Y1097" i="34" s="1"/>
  <c r="U1097" i="34"/>
  <c r="T1097" i="34"/>
  <c r="S1097" i="34"/>
  <c r="R1097" i="34"/>
  <c r="X1096" i="34"/>
  <c r="W1096" i="34"/>
  <c r="V1096" i="34"/>
  <c r="Y1096" i="34" s="1"/>
  <c r="U1096" i="34"/>
  <c r="T1096" i="34"/>
  <c r="S1096" i="34"/>
  <c r="R1096" i="34"/>
  <c r="X1095" i="34"/>
  <c r="W1095" i="34"/>
  <c r="V1095" i="34"/>
  <c r="Y1095" i="34" s="1"/>
  <c r="U1095" i="34"/>
  <c r="T1095" i="34"/>
  <c r="S1095" i="34"/>
  <c r="R1095" i="34"/>
  <c r="X1094" i="34"/>
  <c r="W1094" i="34"/>
  <c r="V1094" i="34"/>
  <c r="Y1094" i="34" s="1"/>
  <c r="U1094" i="34"/>
  <c r="T1094" i="34"/>
  <c r="S1094" i="34"/>
  <c r="R1094" i="34"/>
  <c r="X1093" i="34"/>
  <c r="W1093" i="34"/>
  <c r="V1093" i="34"/>
  <c r="Y1093" i="34" s="1"/>
  <c r="U1093" i="34"/>
  <c r="T1093" i="34"/>
  <c r="S1093" i="34"/>
  <c r="R1093" i="34"/>
  <c r="X1092" i="34"/>
  <c r="W1092" i="34"/>
  <c r="V1092" i="34"/>
  <c r="Y1092" i="34" s="1"/>
  <c r="U1092" i="34"/>
  <c r="T1092" i="34"/>
  <c r="S1092" i="34"/>
  <c r="R1092" i="34"/>
  <c r="X1091" i="34"/>
  <c r="W1091" i="34"/>
  <c r="V1091" i="34"/>
  <c r="Y1091" i="34" s="1"/>
  <c r="U1091" i="34"/>
  <c r="T1091" i="34"/>
  <c r="S1091" i="34"/>
  <c r="R1091" i="34"/>
  <c r="X1090" i="34"/>
  <c r="W1090" i="34"/>
  <c r="V1090" i="34"/>
  <c r="Y1090" i="34" s="1"/>
  <c r="U1090" i="34"/>
  <c r="T1090" i="34"/>
  <c r="S1090" i="34"/>
  <c r="R1090" i="34"/>
  <c r="X1089" i="34"/>
  <c r="W1089" i="34"/>
  <c r="V1089" i="34"/>
  <c r="Y1089" i="34" s="1"/>
  <c r="U1089" i="34"/>
  <c r="T1089" i="34"/>
  <c r="S1089" i="34"/>
  <c r="R1089" i="34"/>
  <c r="X1088" i="34"/>
  <c r="W1088" i="34"/>
  <c r="V1088" i="34"/>
  <c r="Y1088" i="34" s="1"/>
  <c r="U1088" i="34"/>
  <c r="T1088" i="34"/>
  <c r="S1088" i="34"/>
  <c r="R1088" i="34"/>
  <c r="X1087" i="34"/>
  <c r="W1087" i="34"/>
  <c r="V1087" i="34"/>
  <c r="Y1087" i="34" s="1"/>
  <c r="U1087" i="34"/>
  <c r="T1087" i="34"/>
  <c r="S1087" i="34"/>
  <c r="R1087" i="34"/>
  <c r="X1086" i="34"/>
  <c r="W1086" i="34"/>
  <c r="V1086" i="34"/>
  <c r="Y1086" i="34" s="1"/>
  <c r="U1086" i="34"/>
  <c r="T1086" i="34"/>
  <c r="S1086" i="34"/>
  <c r="R1086" i="34"/>
  <c r="X1085" i="34"/>
  <c r="W1085" i="34"/>
  <c r="V1085" i="34"/>
  <c r="Y1085" i="34" s="1"/>
  <c r="U1085" i="34"/>
  <c r="T1085" i="34"/>
  <c r="S1085" i="34"/>
  <c r="R1085" i="34"/>
  <c r="X1084" i="34"/>
  <c r="W1084" i="34"/>
  <c r="V1084" i="34"/>
  <c r="Y1084" i="34" s="1"/>
  <c r="U1084" i="34"/>
  <c r="T1084" i="34"/>
  <c r="S1084" i="34"/>
  <c r="R1084" i="34"/>
  <c r="X1083" i="34"/>
  <c r="W1083" i="34"/>
  <c r="V1083" i="34"/>
  <c r="Y1083" i="34" s="1"/>
  <c r="U1083" i="34"/>
  <c r="T1083" i="34"/>
  <c r="S1083" i="34"/>
  <c r="R1083" i="34"/>
  <c r="X1082" i="34"/>
  <c r="W1082" i="34"/>
  <c r="V1082" i="34"/>
  <c r="Y1082" i="34" s="1"/>
  <c r="U1082" i="34"/>
  <c r="T1082" i="34"/>
  <c r="S1082" i="34"/>
  <c r="R1082" i="34"/>
  <c r="X1081" i="34"/>
  <c r="W1081" i="34"/>
  <c r="V1081" i="34"/>
  <c r="Y1081" i="34" s="1"/>
  <c r="U1081" i="34"/>
  <c r="T1081" i="34"/>
  <c r="S1081" i="34"/>
  <c r="R1081" i="34"/>
  <c r="X1080" i="34"/>
  <c r="W1080" i="34"/>
  <c r="V1080" i="34"/>
  <c r="Y1080" i="34" s="1"/>
  <c r="U1080" i="34"/>
  <c r="T1080" i="34"/>
  <c r="S1080" i="34"/>
  <c r="R1080" i="34"/>
  <c r="X1079" i="34"/>
  <c r="W1079" i="34"/>
  <c r="V1079" i="34"/>
  <c r="Y1079" i="34" s="1"/>
  <c r="U1079" i="34"/>
  <c r="T1079" i="34"/>
  <c r="S1079" i="34"/>
  <c r="R1079" i="34"/>
  <c r="X1078" i="34"/>
  <c r="W1078" i="34"/>
  <c r="V1078" i="34"/>
  <c r="Y1078" i="34" s="1"/>
  <c r="U1078" i="34"/>
  <c r="T1078" i="34"/>
  <c r="S1078" i="34"/>
  <c r="R1078" i="34"/>
  <c r="X1077" i="34"/>
  <c r="W1077" i="34"/>
  <c r="V1077" i="34"/>
  <c r="Y1077" i="34" s="1"/>
  <c r="U1077" i="34"/>
  <c r="T1077" i="34"/>
  <c r="S1077" i="34"/>
  <c r="R1077" i="34"/>
  <c r="X1076" i="34"/>
  <c r="W1076" i="34"/>
  <c r="V1076" i="34"/>
  <c r="Y1076" i="34" s="1"/>
  <c r="U1076" i="34"/>
  <c r="T1076" i="34"/>
  <c r="S1076" i="34"/>
  <c r="R1076" i="34"/>
  <c r="X1075" i="34"/>
  <c r="W1075" i="34"/>
  <c r="V1075" i="34"/>
  <c r="Y1075" i="34" s="1"/>
  <c r="U1075" i="34"/>
  <c r="T1075" i="34"/>
  <c r="S1075" i="34"/>
  <c r="R1075" i="34"/>
  <c r="X1074" i="34"/>
  <c r="W1074" i="34"/>
  <c r="V1074" i="34"/>
  <c r="Y1074" i="34" s="1"/>
  <c r="U1074" i="34"/>
  <c r="T1074" i="34"/>
  <c r="S1074" i="34"/>
  <c r="R1074" i="34"/>
  <c r="X1073" i="34"/>
  <c r="W1073" i="34"/>
  <c r="V1073" i="34"/>
  <c r="Y1073" i="34" s="1"/>
  <c r="U1073" i="34"/>
  <c r="T1073" i="34"/>
  <c r="S1073" i="34"/>
  <c r="R1073" i="34"/>
  <c r="X1072" i="34"/>
  <c r="W1072" i="34"/>
  <c r="V1072" i="34"/>
  <c r="Y1072" i="34" s="1"/>
  <c r="U1072" i="34"/>
  <c r="T1072" i="34"/>
  <c r="S1072" i="34"/>
  <c r="R1072" i="34"/>
  <c r="X1071" i="34"/>
  <c r="W1071" i="34"/>
  <c r="V1071" i="34"/>
  <c r="Y1071" i="34" s="1"/>
  <c r="U1071" i="34"/>
  <c r="T1071" i="34"/>
  <c r="S1071" i="34"/>
  <c r="R1071" i="34"/>
  <c r="X1070" i="34"/>
  <c r="W1070" i="34"/>
  <c r="V1070" i="34"/>
  <c r="Y1070" i="34" s="1"/>
  <c r="U1070" i="34"/>
  <c r="T1070" i="34"/>
  <c r="S1070" i="34"/>
  <c r="R1070" i="34"/>
  <c r="X1069" i="34"/>
  <c r="W1069" i="34"/>
  <c r="V1069" i="34"/>
  <c r="Y1069" i="34" s="1"/>
  <c r="U1069" i="34"/>
  <c r="T1069" i="34"/>
  <c r="S1069" i="34"/>
  <c r="R1069" i="34"/>
  <c r="X1068" i="34"/>
  <c r="W1068" i="34"/>
  <c r="V1068" i="34"/>
  <c r="Y1068" i="34" s="1"/>
  <c r="U1068" i="34"/>
  <c r="T1068" i="34"/>
  <c r="S1068" i="34"/>
  <c r="R1068" i="34"/>
  <c r="X1067" i="34"/>
  <c r="W1067" i="34"/>
  <c r="V1067" i="34"/>
  <c r="Y1067" i="34" s="1"/>
  <c r="U1067" i="34"/>
  <c r="T1067" i="34"/>
  <c r="S1067" i="34"/>
  <c r="R1067" i="34"/>
  <c r="X1066" i="34"/>
  <c r="W1066" i="34"/>
  <c r="V1066" i="34"/>
  <c r="Y1066" i="34" s="1"/>
  <c r="U1066" i="34"/>
  <c r="T1066" i="34"/>
  <c r="S1066" i="34"/>
  <c r="R1066" i="34"/>
  <c r="X1065" i="34"/>
  <c r="W1065" i="34"/>
  <c r="V1065" i="34"/>
  <c r="Y1065" i="34" s="1"/>
  <c r="U1065" i="34"/>
  <c r="T1065" i="34"/>
  <c r="S1065" i="34"/>
  <c r="R1065" i="34"/>
  <c r="X1064" i="34"/>
  <c r="W1064" i="34"/>
  <c r="V1064" i="34"/>
  <c r="Y1064" i="34" s="1"/>
  <c r="U1064" i="34"/>
  <c r="T1064" i="34"/>
  <c r="S1064" i="34"/>
  <c r="R1064" i="34"/>
  <c r="X1063" i="34"/>
  <c r="W1063" i="34"/>
  <c r="V1063" i="34"/>
  <c r="Y1063" i="34" s="1"/>
  <c r="U1063" i="34"/>
  <c r="T1063" i="34"/>
  <c r="S1063" i="34"/>
  <c r="R1063" i="34"/>
  <c r="X1062" i="34"/>
  <c r="W1062" i="34"/>
  <c r="V1062" i="34"/>
  <c r="Y1062" i="34" s="1"/>
  <c r="U1062" i="34"/>
  <c r="T1062" i="34"/>
  <c r="S1062" i="34"/>
  <c r="R1062" i="34"/>
  <c r="X1061" i="34"/>
  <c r="W1061" i="34"/>
  <c r="V1061" i="34"/>
  <c r="Y1061" i="34" s="1"/>
  <c r="U1061" i="34"/>
  <c r="T1061" i="34"/>
  <c r="S1061" i="34"/>
  <c r="R1061" i="34"/>
  <c r="X1060" i="34"/>
  <c r="W1060" i="34"/>
  <c r="V1060" i="34"/>
  <c r="Y1060" i="34" s="1"/>
  <c r="U1060" i="34"/>
  <c r="T1060" i="34"/>
  <c r="S1060" i="34"/>
  <c r="R1060" i="34"/>
  <c r="X1059" i="34"/>
  <c r="W1059" i="34"/>
  <c r="V1059" i="34"/>
  <c r="Y1059" i="34" s="1"/>
  <c r="U1059" i="34"/>
  <c r="T1059" i="34"/>
  <c r="S1059" i="34"/>
  <c r="R1059" i="34"/>
  <c r="X1058" i="34"/>
  <c r="W1058" i="34"/>
  <c r="V1058" i="34"/>
  <c r="Y1058" i="34" s="1"/>
  <c r="U1058" i="34"/>
  <c r="T1058" i="34"/>
  <c r="S1058" i="34"/>
  <c r="R1058" i="34"/>
  <c r="X1057" i="34"/>
  <c r="W1057" i="34"/>
  <c r="V1057" i="34"/>
  <c r="Y1057" i="34" s="1"/>
  <c r="U1057" i="34"/>
  <c r="T1057" i="34"/>
  <c r="S1057" i="34"/>
  <c r="R1057" i="34"/>
  <c r="X1056" i="34"/>
  <c r="W1056" i="34"/>
  <c r="V1056" i="34"/>
  <c r="Y1056" i="34" s="1"/>
  <c r="U1056" i="34"/>
  <c r="T1056" i="34"/>
  <c r="S1056" i="34"/>
  <c r="R1056" i="34"/>
  <c r="X1055" i="34"/>
  <c r="W1055" i="34"/>
  <c r="V1055" i="34"/>
  <c r="Y1055" i="34" s="1"/>
  <c r="U1055" i="34"/>
  <c r="T1055" i="34"/>
  <c r="S1055" i="34"/>
  <c r="R1055" i="34"/>
  <c r="X1054" i="34"/>
  <c r="W1054" i="34"/>
  <c r="V1054" i="34"/>
  <c r="Y1054" i="34" s="1"/>
  <c r="U1054" i="34"/>
  <c r="T1054" i="34"/>
  <c r="S1054" i="34"/>
  <c r="R1054" i="34"/>
  <c r="X1053" i="34"/>
  <c r="W1053" i="34"/>
  <c r="V1053" i="34"/>
  <c r="Y1053" i="34" s="1"/>
  <c r="U1053" i="34"/>
  <c r="T1053" i="34"/>
  <c r="S1053" i="34"/>
  <c r="R1053" i="34"/>
  <c r="X1052" i="34"/>
  <c r="W1052" i="34"/>
  <c r="V1052" i="34"/>
  <c r="Y1052" i="34" s="1"/>
  <c r="U1052" i="34"/>
  <c r="T1052" i="34"/>
  <c r="S1052" i="34"/>
  <c r="R1052" i="34"/>
  <c r="X1051" i="34"/>
  <c r="W1051" i="34"/>
  <c r="V1051" i="34"/>
  <c r="Y1051" i="34" s="1"/>
  <c r="U1051" i="34"/>
  <c r="T1051" i="34"/>
  <c r="S1051" i="34"/>
  <c r="R1051" i="34"/>
  <c r="X1050" i="34"/>
  <c r="W1050" i="34"/>
  <c r="V1050" i="34"/>
  <c r="Y1050" i="34" s="1"/>
  <c r="U1050" i="34"/>
  <c r="T1050" i="34"/>
  <c r="S1050" i="34"/>
  <c r="R1050" i="34"/>
  <c r="X1049" i="34"/>
  <c r="W1049" i="34"/>
  <c r="V1049" i="34"/>
  <c r="Y1049" i="34" s="1"/>
  <c r="U1049" i="34"/>
  <c r="T1049" i="34"/>
  <c r="S1049" i="34"/>
  <c r="R1049" i="34"/>
  <c r="X1048" i="34"/>
  <c r="W1048" i="34"/>
  <c r="V1048" i="34"/>
  <c r="Y1048" i="34" s="1"/>
  <c r="U1048" i="34"/>
  <c r="T1048" i="34"/>
  <c r="S1048" i="34"/>
  <c r="R1048" i="34"/>
  <c r="X1047" i="34"/>
  <c r="W1047" i="34"/>
  <c r="V1047" i="34"/>
  <c r="Y1047" i="34" s="1"/>
  <c r="U1047" i="34"/>
  <c r="T1047" i="34"/>
  <c r="S1047" i="34"/>
  <c r="R1047" i="34"/>
  <c r="X1046" i="34"/>
  <c r="W1046" i="34"/>
  <c r="V1046" i="34"/>
  <c r="Y1046" i="34" s="1"/>
  <c r="U1046" i="34"/>
  <c r="T1046" i="34"/>
  <c r="S1046" i="34"/>
  <c r="R1046" i="34"/>
  <c r="X1045" i="34"/>
  <c r="W1045" i="34"/>
  <c r="V1045" i="34"/>
  <c r="Y1045" i="34" s="1"/>
  <c r="U1045" i="34"/>
  <c r="T1045" i="34"/>
  <c r="S1045" i="34"/>
  <c r="R1045" i="34"/>
  <c r="X1044" i="34"/>
  <c r="W1044" i="34"/>
  <c r="V1044" i="34"/>
  <c r="Y1044" i="34" s="1"/>
  <c r="U1044" i="34"/>
  <c r="T1044" i="34"/>
  <c r="S1044" i="34"/>
  <c r="R1044" i="34"/>
  <c r="X1043" i="34"/>
  <c r="W1043" i="34"/>
  <c r="V1043" i="34"/>
  <c r="Y1043" i="34" s="1"/>
  <c r="U1043" i="34"/>
  <c r="T1043" i="34"/>
  <c r="S1043" i="34"/>
  <c r="R1043" i="34"/>
  <c r="X1042" i="34"/>
  <c r="W1042" i="34"/>
  <c r="V1042" i="34"/>
  <c r="Y1042" i="34" s="1"/>
  <c r="U1042" i="34"/>
  <c r="T1042" i="34"/>
  <c r="S1042" i="34"/>
  <c r="R1042" i="34"/>
  <c r="X1041" i="34"/>
  <c r="W1041" i="34"/>
  <c r="V1041" i="34"/>
  <c r="Y1041" i="34" s="1"/>
  <c r="U1041" i="34"/>
  <c r="T1041" i="34"/>
  <c r="S1041" i="34"/>
  <c r="R1041" i="34"/>
  <c r="X1040" i="34"/>
  <c r="W1040" i="34"/>
  <c r="V1040" i="34"/>
  <c r="Y1040" i="34" s="1"/>
  <c r="U1040" i="34"/>
  <c r="T1040" i="34"/>
  <c r="S1040" i="34"/>
  <c r="R1040" i="34"/>
  <c r="X1039" i="34"/>
  <c r="W1039" i="34"/>
  <c r="V1039" i="34"/>
  <c r="Y1039" i="34" s="1"/>
  <c r="U1039" i="34"/>
  <c r="T1039" i="34"/>
  <c r="S1039" i="34"/>
  <c r="R1039" i="34"/>
  <c r="X1038" i="34"/>
  <c r="W1038" i="34"/>
  <c r="V1038" i="34"/>
  <c r="Y1038" i="34" s="1"/>
  <c r="U1038" i="34"/>
  <c r="T1038" i="34"/>
  <c r="S1038" i="34"/>
  <c r="R1038" i="34"/>
  <c r="X1037" i="34"/>
  <c r="W1037" i="34"/>
  <c r="V1037" i="34"/>
  <c r="Y1037" i="34" s="1"/>
  <c r="U1037" i="34"/>
  <c r="T1037" i="34"/>
  <c r="S1037" i="34"/>
  <c r="R1037" i="34"/>
  <c r="X1036" i="34"/>
  <c r="W1036" i="34"/>
  <c r="V1036" i="34"/>
  <c r="Y1036" i="34" s="1"/>
  <c r="U1036" i="34"/>
  <c r="T1036" i="34"/>
  <c r="S1036" i="34"/>
  <c r="R1036" i="34"/>
  <c r="X1035" i="34"/>
  <c r="W1035" i="34"/>
  <c r="V1035" i="34"/>
  <c r="Y1035" i="34" s="1"/>
  <c r="U1035" i="34"/>
  <c r="T1035" i="34"/>
  <c r="S1035" i="34"/>
  <c r="R1035" i="34"/>
  <c r="X1034" i="34"/>
  <c r="W1034" i="34"/>
  <c r="V1034" i="34"/>
  <c r="Y1034" i="34" s="1"/>
  <c r="U1034" i="34"/>
  <c r="T1034" i="34"/>
  <c r="S1034" i="34"/>
  <c r="R1034" i="34"/>
  <c r="X1033" i="34"/>
  <c r="W1033" i="34"/>
  <c r="V1033" i="34"/>
  <c r="Y1033" i="34" s="1"/>
  <c r="U1033" i="34"/>
  <c r="T1033" i="34"/>
  <c r="S1033" i="34"/>
  <c r="R1033" i="34"/>
  <c r="X1032" i="34"/>
  <c r="W1032" i="34"/>
  <c r="V1032" i="34"/>
  <c r="Y1032" i="34" s="1"/>
  <c r="U1032" i="34"/>
  <c r="T1032" i="34"/>
  <c r="S1032" i="34"/>
  <c r="R1032" i="34"/>
  <c r="X1031" i="34"/>
  <c r="W1031" i="34"/>
  <c r="V1031" i="34"/>
  <c r="Y1031" i="34" s="1"/>
  <c r="U1031" i="34"/>
  <c r="T1031" i="34"/>
  <c r="S1031" i="34"/>
  <c r="R1031" i="34"/>
  <c r="X1030" i="34"/>
  <c r="W1030" i="34"/>
  <c r="V1030" i="34"/>
  <c r="Y1030" i="34" s="1"/>
  <c r="U1030" i="34"/>
  <c r="T1030" i="34"/>
  <c r="S1030" i="34"/>
  <c r="R1030" i="34"/>
  <c r="X1029" i="34"/>
  <c r="W1029" i="34"/>
  <c r="V1029" i="34"/>
  <c r="Y1029" i="34" s="1"/>
  <c r="U1029" i="34"/>
  <c r="T1029" i="34"/>
  <c r="S1029" i="34"/>
  <c r="R1029" i="34"/>
  <c r="X1028" i="34"/>
  <c r="W1028" i="34"/>
  <c r="V1028" i="34"/>
  <c r="Y1028" i="34" s="1"/>
  <c r="U1028" i="34"/>
  <c r="T1028" i="34"/>
  <c r="S1028" i="34"/>
  <c r="R1028" i="34"/>
  <c r="X1027" i="34"/>
  <c r="W1027" i="34"/>
  <c r="V1027" i="34"/>
  <c r="Y1027" i="34" s="1"/>
  <c r="U1027" i="34"/>
  <c r="T1027" i="34"/>
  <c r="S1027" i="34"/>
  <c r="R1027" i="34"/>
  <c r="X1026" i="34"/>
  <c r="W1026" i="34"/>
  <c r="V1026" i="34"/>
  <c r="Y1026" i="34" s="1"/>
  <c r="U1026" i="34"/>
  <c r="T1026" i="34"/>
  <c r="S1026" i="34"/>
  <c r="R1026" i="34"/>
  <c r="X1025" i="34"/>
  <c r="W1025" i="34"/>
  <c r="V1025" i="34"/>
  <c r="Y1025" i="34" s="1"/>
  <c r="U1025" i="34"/>
  <c r="T1025" i="34"/>
  <c r="S1025" i="34"/>
  <c r="R1025" i="34"/>
  <c r="X1024" i="34"/>
  <c r="W1024" i="34"/>
  <c r="V1024" i="34"/>
  <c r="Y1024" i="34" s="1"/>
  <c r="U1024" i="34"/>
  <c r="T1024" i="34"/>
  <c r="S1024" i="34"/>
  <c r="R1024" i="34"/>
  <c r="X1023" i="34"/>
  <c r="W1023" i="34"/>
  <c r="V1023" i="34"/>
  <c r="Y1023" i="34" s="1"/>
  <c r="U1023" i="34"/>
  <c r="T1023" i="34"/>
  <c r="S1023" i="34"/>
  <c r="R1023" i="34"/>
  <c r="X1022" i="34"/>
  <c r="W1022" i="34"/>
  <c r="V1022" i="34"/>
  <c r="Y1022" i="34" s="1"/>
  <c r="U1022" i="34"/>
  <c r="T1022" i="34"/>
  <c r="S1022" i="34"/>
  <c r="R1022" i="34"/>
  <c r="X1021" i="34"/>
  <c r="W1021" i="34"/>
  <c r="V1021" i="34"/>
  <c r="Y1021" i="34" s="1"/>
  <c r="U1021" i="34"/>
  <c r="T1021" i="34"/>
  <c r="S1021" i="34"/>
  <c r="R1021" i="34"/>
  <c r="X1020" i="34"/>
  <c r="W1020" i="34"/>
  <c r="V1020" i="34"/>
  <c r="Y1020" i="34" s="1"/>
  <c r="U1020" i="34"/>
  <c r="T1020" i="34"/>
  <c r="S1020" i="34"/>
  <c r="R1020" i="34"/>
  <c r="X1019" i="34"/>
  <c r="W1019" i="34"/>
  <c r="V1019" i="34"/>
  <c r="Y1019" i="34" s="1"/>
  <c r="U1019" i="34"/>
  <c r="T1019" i="34"/>
  <c r="S1019" i="34"/>
  <c r="R1019" i="34"/>
  <c r="X1018" i="34"/>
  <c r="W1018" i="34"/>
  <c r="V1018" i="34"/>
  <c r="Y1018" i="34" s="1"/>
  <c r="U1018" i="34"/>
  <c r="T1018" i="34"/>
  <c r="S1018" i="34"/>
  <c r="R1018" i="34"/>
  <c r="X1017" i="34"/>
  <c r="W1017" i="34"/>
  <c r="V1017" i="34"/>
  <c r="Y1017" i="34" s="1"/>
  <c r="U1017" i="34"/>
  <c r="T1017" i="34"/>
  <c r="S1017" i="34"/>
  <c r="R1017" i="34"/>
  <c r="X1016" i="34"/>
  <c r="W1016" i="34"/>
  <c r="V1016" i="34"/>
  <c r="Y1016" i="34" s="1"/>
  <c r="U1016" i="34"/>
  <c r="T1016" i="34"/>
  <c r="S1016" i="34"/>
  <c r="R1016" i="34"/>
  <c r="X1015" i="34"/>
  <c r="W1015" i="34"/>
  <c r="V1015" i="34"/>
  <c r="Y1015" i="34" s="1"/>
  <c r="U1015" i="34"/>
  <c r="T1015" i="34"/>
  <c r="S1015" i="34"/>
  <c r="R1015" i="34"/>
  <c r="X1014" i="34"/>
  <c r="W1014" i="34"/>
  <c r="V1014" i="34"/>
  <c r="Y1014" i="34" s="1"/>
  <c r="U1014" i="34"/>
  <c r="T1014" i="34"/>
  <c r="S1014" i="34"/>
  <c r="R1014" i="34"/>
  <c r="X1013" i="34"/>
  <c r="W1013" i="34"/>
  <c r="V1013" i="34"/>
  <c r="Y1013" i="34" s="1"/>
  <c r="U1013" i="34"/>
  <c r="T1013" i="34"/>
  <c r="S1013" i="34"/>
  <c r="R1013" i="34"/>
  <c r="X1012" i="34"/>
  <c r="W1012" i="34"/>
  <c r="V1012" i="34"/>
  <c r="Y1012" i="34" s="1"/>
  <c r="U1012" i="34"/>
  <c r="T1012" i="34"/>
  <c r="S1012" i="34"/>
  <c r="R1012" i="34"/>
  <c r="X1011" i="34"/>
  <c r="W1011" i="34"/>
  <c r="V1011" i="34"/>
  <c r="Y1011" i="34" s="1"/>
  <c r="U1011" i="34"/>
  <c r="T1011" i="34"/>
  <c r="S1011" i="34"/>
  <c r="R1011" i="34"/>
  <c r="X1010" i="34"/>
  <c r="W1010" i="34"/>
  <c r="V1010" i="34"/>
  <c r="Y1010" i="34" s="1"/>
  <c r="U1010" i="34"/>
  <c r="T1010" i="34"/>
  <c r="S1010" i="34"/>
  <c r="R1010" i="34"/>
  <c r="X1009" i="34"/>
  <c r="W1009" i="34"/>
  <c r="V1009" i="34"/>
  <c r="Y1009" i="34" s="1"/>
  <c r="U1009" i="34"/>
  <c r="T1009" i="34"/>
  <c r="S1009" i="34"/>
  <c r="R1009" i="34"/>
  <c r="X1008" i="34"/>
  <c r="W1008" i="34"/>
  <c r="V1008" i="34"/>
  <c r="Y1008" i="34" s="1"/>
  <c r="U1008" i="34"/>
  <c r="T1008" i="34"/>
  <c r="S1008" i="34"/>
  <c r="R1008" i="34"/>
  <c r="X1007" i="34"/>
  <c r="W1007" i="34"/>
  <c r="V1007" i="34"/>
  <c r="Y1007" i="34" s="1"/>
  <c r="U1007" i="34"/>
  <c r="T1007" i="34"/>
  <c r="S1007" i="34"/>
  <c r="R1007" i="34"/>
  <c r="X1006" i="34"/>
  <c r="W1006" i="34"/>
  <c r="V1006" i="34"/>
  <c r="Y1006" i="34" s="1"/>
  <c r="U1006" i="34"/>
  <c r="T1006" i="34"/>
  <c r="S1006" i="34"/>
  <c r="R1006" i="34"/>
  <c r="X1005" i="34"/>
  <c r="W1005" i="34"/>
  <c r="V1005" i="34"/>
  <c r="Y1005" i="34" s="1"/>
  <c r="U1005" i="34"/>
  <c r="T1005" i="34"/>
  <c r="S1005" i="34"/>
  <c r="R1005" i="34"/>
  <c r="X1004" i="34"/>
  <c r="W1004" i="34"/>
  <c r="V1004" i="34"/>
  <c r="Y1004" i="34" s="1"/>
  <c r="U1004" i="34"/>
  <c r="T1004" i="34"/>
  <c r="S1004" i="34"/>
  <c r="R1004" i="34"/>
  <c r="X1003" i="34"/>
  <c r="W1003" i="34"/>
  <c r="V1003" i="34"/>
  <c r="Y1003" i="34" s="1"/>
  <c r="U1003" i="34"/>
  <c r="T1003" i="34"/>
  <c r="S1003" i="34"/>
  <c r="R1003" i="34"/>
  <c r="X1002" i="34"/>
  <c r="W1002" i="34"/>
  <c r="V1002" i="34"/>
  <c r="Y1002" i="34" s="1"/>
  <c r="U1002" i="34"/>
  <c r="T1002" i="34"/>
  <c r="S1002" i="34"/>
  <c r="R1002" i="34"/>
  <c r="X1001" i="34"/>
  <c r="W1001" i="34"/>
  <c r="V1001" i="34"/>
  <c r="Y1001" i="34" s="1"/>
  <c r="U1001" i="34"/>
  <c r="T1001" i="34"/>
  <c r="S1001" i="34"/>
  <c r="R1001" i="34"/>
  <c r="X1000" i="34"/>
  <c r="W1000" i="34"/>
  <c r="V1000" i="34"/>
  <c r="Y1000" i="34" s="1"/>
  <c r="U1000" i="34"/>
  <c r="T1000" i="34"/>
  <c r="S1000" i="34"/>
  <c r="R1000" i="34"/>
  <c r="X999" i="34"/>
  <c r="W999" i="34"/>
  <c r="V999" i="34"/>
  <c r="Y999" i="34" s="1"/>
  <c r="U999" i="34"/>
  <c r="T999" i="34"/>
  <c r="S999" i="34"/>
  <c r="R999" i="34"/>
  <c r="X998" i="34"/>
  <c r="W998" i="34"/>
  <c r="V998" i="34"/>
  <c r="Y998" i="34" s="1"/>
  <c r="U998" i="34"/>
  <c r="T998" i="34"/>
  <c r="S998" i="34"/>
  <c r="R998" i="34"/>
  <c r="X997" i="34"/>
  <c r="W997" i="34"/>
  <c r="V997" i="34"/>
  <c r="Y997" i="34" s="1"/>
  <c r="U997" i="34"/>
  <c r="T997" i="34"/>
  <c r="S997" i="34"/>
  <c r="R997" i="34"/>
  <c r="X996" i="34"/>
  <c r="W996" i="34"/>
  <c r="V996" i="34"/>
  <c r="Y996" i="34" s="1"/>
  <c r="U996" i="34"/>
  <c r="T996" i="34"/>
  <c r="S996" i="34"/>
  <c r="R996" i="34"/>
  <c r="X995" i="34"/>
  <c r="W995" i="34"/>
  <c r="V995" i="34"/>
  <c r="Y995" i="34" s="1"/>
  <c r="U995" i="34"/>
  <c r="T995" i="34"/>
  <c r="S995" i="34"/>
  <c r="R995" i="34"/>
  <c r="X994" i="34"/>
  <c r="W994" i="34"/>
  <c r="V994" i="34"/>
  <c r="Y994" i="34" s="1"/>
  <c r="U994" i="34"/>
  <c r="T994" i="34"/>
  <c r="S994" i="34"/>
  <c r="R994" i="34"/>
  <c r="X993" i="34"/>
  <c r="W993" i="34"/>
  <c r="V993" i="34"/>
  <c r="Y993" i="34" s="1"/>
  <c r="U993" i="34"/>
  <c r="T993" i="34"/>
  <c r="S993" i="34"/>
  <c r="R993" i="34"/>
  <c r="X992" i="34"/>
  <c r="W992" i="34"/>
  <c r="V992" i="34"/>
  <c r="Y992" i="34" s="1"/>
  <c r="U992" i="34"/>
  <c r="T992" i="34"/>
  <c r="S992" i="34"/>
  <c r="R992" i="34"/>
  <c r="X991" i="34"/>
  <c r="W991" i="34"/>
  <c r="V991" i="34"/>
  <c r="Y991" i="34" s="1"/>
  <c r="U991" i="34"/>
  <c r="T991" i="34"/>
  <c r="S991" i="34"/>
  <c r="R991" i="34"/>
  <c r="X990" i="34"/>
  <c r="W990" i="34"/>
  <c r="V990" i="34"/>
  <c r="Y990" i="34" s="1"/>
  <c r="U990" i="34"/>
  <c r="T990" i="34"/>
  <c r="S990" i="34"/>
  <c r="R990" i="34"/>
  <c r="X989" i="34"/>
  <c r="W989" i="34"/>
  <c r="V989" i="34"/>
  <c r="Y989" i="34" s="1"/>
  <c r="U989" i="34"/>
  <c r="T989" i="34"/>
  <c r="S989" i="34"/>
  <c r="R989" i="34"/>
  <c r="X988" i="34"/>
  <c r="W988" i="34"/>
  <c r="V988" i="34"/>
  <c r="Y988" i="34" s="1"/>
  <c r="U988" i="34"/>
  <c r="T988" i="34"/>
  <c r="S988" i="34"/>
  <c r="R988" i="34"/>
  <c r="W987" i="34"/>
  <c r="X987" i="34" s="1"/>
  <c r="V987" i="34"/>
  <c r="Y987" i="34" s="1"/>
  <c r="U987" i="34"/>
  <c r="T987" i="34"/>
  <c r="S987" i="34"/>
  <c r="R987" i="34"/>
  <c r="Y986" i="34"/>
  <c r="W986" i="34"/>
  <c r="X986" i="34" s="1"/>
  <c r="U986" i="34"/>
  <c r="V986" i="34" s="1"/>
  <c r="T986" i="34"/>
  <c r="S986" i="34"/>
  <c r="R986" i="34"/>
  <c r="W985" i="34"/>
  <c r="X985" i="34" s="1"/>
  <c r="V985" i="34"/>
  <c r="Y985" i="34" s="1"/>
  <c r="U985" i="34"/>
  <c r="T985" i="34"/>
  <c r="S985" i="34"/>
  <c r="R985" i="34"/>
  <c r="W984" i="34"/>
  <c r="X984" i="34" s="1"/>
  <c r="U984" i="34"/>
  <c r="V984" i="34" s="1"/>
  <c r="Y984" i="34" s="1"/>
  <c r="T984" i="34"/>
  <c r="S984" i="34"/>
  <c r="R984" i="34"/>
  <c r="Y983" i="34"/>
  <c r="W983" i="34"/>
  <c r="X983" i="34" s="1"/>
  <c r="U983" i="34"/>
  <c r="V983" i="34" s="1"/>
  <c r="T983" i="34"/>
  <c r="S983" i="34"/>
  <c r="R983" i="34"/>
  <c r="W982" i="34"/>
  <c r="X982" i="34" s="1"/>
  <c r="U982" i="34"/>
  <c r="V982" i="34" s="1"/>
  <c r="Y982" i="34" s="1"/>
  <c r="T982" i="34"/>
  <c r="S982" i="34"/>
  <c r="R982" i="34"/>
  <c r="Y981" i="34"/>
  <c r="W981" i="34"/>
  <c r="X981" i="34" s="1"/>
  <c r="V981" i="34"/>
  <c r="U981" i="34"/>
  <c r="T981" i="34"/>
  <c r="S981" i="34"/>
  <c r="R981" i="34"/>
  <c r="W980" i="34"/>
  <c r="X980" i="34" s="1"/>
  <c r="V980" i="34"/>
  <c r="Y980" i="34" s="1"/>
  <c r="U980" i="34"/>
  <c r="T980" i="34"/>
  <c r="S980" i="34"/>
  <c r="R980" i="34"/>
  <c r="W979" i="34"/>
  <c r="X979" i="34" s="1"/>
  <c r="U979" i="34"/>
  <c r="V979" i="34" s="1"/>
  <c r="Y979" i="34" s="1"/>
  <c r="T979" i="34"/>
  <c r="S979" i="34"/>
  <c r="R979" i="34"/>
  <c r="W978" i="34"/>
  <c r="X978" i="34" s="1"/>
  <c r="U978" i="34"/>
  <c r="V978" i="34" s="1"/>
  <c r="Y978" i="34" s="1"/>
  <c r="T978" i="34"/>
  <c r="S978" i="34"/>
  <c r="R978" i="34"/>
  <c r="Y977" i="34"/>
  <c r="W977" i="34"/>
  <c r="X977" i="34" s="1"/>
  <c r="V977" i="34"/>
  <c r="U977" i="34"/>
  <c r="T977" i="34"/>
  <c r="S977" i="34"/>
  <c r="R977" i="34"/>
  <c r="W976" i="34"/>
  <c r="X976" i="34" s="1"/>
  <c r="V976" i="34"/>
  <c r="Y976" i="34" s="1"/>
  <c r="U976" i="34"/>
  <c r="T976" i="34"/>
  <c r="S976" i="34"/>
  <c r="R976" i="34"/>
  <c r="W975" i="34"/>
  <c r="X975" i="34" s="1"/>
  <c r="U975" i="34"/>
  <c r="V975" i="34" s="1"/>
  <c r="Y975" i="34" s="1"/>
  <c r="T975" i="34"/>
  <c r="S975" i="34"/>
  <c r="R975" i="34"/>
  <c r="W974" i="34"/>
  <c r="X974" i="34" s="1"/>
  <c r="Y974" i="34" s="1"/>
  <c r="U974" i="34"/>
  <c r="V974" i="34" s="1"/>
  <c r="T974" i="34"/>
  <c r="S974" i="34"/>
  <c r="R974" i="34"/>
  <c r="W973" i="34"/>
  <c r="X973" i="34" s="1"/>
  <c r="V973" i="34"/>
  <c r="Y973" i="34" s="1"/>
  <c r="U973" i="34"/>
  <c r="T973" i="34"/>
  <c r="S973" i="34"/>
  <c r="R973" i="34"/>
  <c r="W972" i="34"/>
  <c r="X972" i="34" s="1"/>
  <c r="V972" i="34"/>
  <c r="U972" i="34"/>
  <c r="T972" i="34"/>
  <c r="S972" i="34"/>
  <c r="R972" i="34"/>
  <c r="W971" i="34"/>
  <c r="X971" i="34" s="1"/>
  <c r="V971" i="34"/>
  <c r="Y971" i="34" s="1"/>
  <c r="U971" i="34"/>
  <c r="T971" i="34"/>
  <c r="S971" i="34"/>
  <c r="R971" i="34"/>
  <c r="Y970" i="34"/>
  <c r="W970" i="34"/>
  <c r="X970" i="34" s="1"/>
  <c r="U970" i="34"/>
  <c r="V970" i="34" s="1"/>
  <c r="T970" i="34"/>
  <c r="S970" i="34"/>
  <c r="R970" i="34"/>
  <c r="W969" i="34"/>
  <c r="X969" i="34" s="1"/>
  <c r="V969" i="34"/>
  <c r="U969" i="34"/>
  <c r="T969" i="34"/>
  <c r="S969" i="34"/>
  <c r="R969" i="34"/>
  <c r="W968" i="34"/>
  <c r="X968" i="34" s="1"/>
  <c r="U968" i="34"/>
  <c r="V968" i="34" s="1"/>
  <c r="Y968" i="34" s="1"/>
  <c r="T968" i="34"/>
  <c r="S968" i="34"/>
  <c r="R968" i="34"/>
  <c r="Y967" i="34"/>
  <c r="W967" i="34"/>
  <c r="X967" i="34" s="1"/>
  <c r="U967" i="34"/>
  <c r="V967" i="34" s="1"/>
  <c r="T967" i="34"/>
  <c r="S967" i="34"/>
  <c r="R967" i="34"/>
  <c r="W966" i="34"/>
  <c r="X966" i="34" s="1"/>
  <c r="U966" i="34"/>
  <c r="V966" i="34" s="1"/>
  <c r="Y966" i="34" s="1"/>
  <c r="T966" i="34"/>
  <c r="S966" i="34"/>
  <c r="R966" i="34"/>
  <c r="Y965" i="34"/>
  <c r="W965" i="34"/>
  <c r="X965" i="34" s="1"/>
  <c r="V965" i="34"/>
  <c r="U965" i="34"/>
  <c r="T965" i="34"/>
  <c r="S965" i="34"/>
  <c r="R965" i="34"/>
  <c r="W964" i="34"/>
  <c r="X964" i="34" s="1"/>
  <c r="V964" i="34"/>
  <c r="Y964" i="34" s="1"/>
  <c r="U964" i="34"/>
  <c r="T964" i="34"/>
  <c r="S964" i="34"/>
  <c r="R964" i="34"/>
  <c r="W963" i="34"/>
  <c r="X963" i="34" s="1"/>
  <c r="U963" i="34"/>
  <c r="V963" i="34" s="1"/>
  <c r="Y963" i="34" s="1"/>
  <c r="T963" i="34"/>
  <c r="S963" i="34"/>
  <c r="R963" i="34"/>
  <c r="W962" i="34"/>
  <c r="X962" i="34" s="1"/>
  <c r="U962" i="34"/>
  <c r="V962" i="34" s="1"/>
  <c r="Y962" i="34" s="1"/>
  <c r="T962" i="34"/>
  <c r="S962" i="34"/>
  <c r="R962" i="34"/>
  <c r="Y961" i="34"/>
  <c r="W961" i="34"/>
  <c r="X961" i="34" s="1"/>
  <c r="V961" i="34"/>
  <c r="U961" i="34"/>
  <c r="T961" i="34"/>
  <c r="S961" i="34"/>
  <c r="R961" i="34"/>
  <c r="W960" i="34"/>
  <c r="X960" i="34" s="1"/>
  <c r="V960" i="34"/>
  <c r="Y960" i="34" s="1"/>
  <c r="U960" i="34"/>
  <c r="T960" i="34"/>
  <c r="S960" i="34"/>
  <c r="R960" i="34"/>
  <c r="W959" i="34"/>
  <c r="X959" i="34" s="1"/>
  <c r="U959" i="34"/>
  <c r="V959" i="34" s="1"/>
  <c r="Y959" i="34" s="1"/>
  <c r="T959" i="34"/>
  <c r="S959" i="34"/>
  <c r="R959" i="34"/>
  <c r="W958" i="34"/>
  <c r="X958" i="34" s="1"/>
  <c r="Y958" i="34" s="1"/>
  <c r="U958" i="34"/>
  <c r="V958" i="34" s="1"/>
  <c r="T958" i="34"/>
  <c r="S958" i="34"/>
  <c r="R958" i="34"/>
  <c r="W957" i="34"/>
  <c r="X957" i="34" s="1"/>
  <c r="V957" i="34"/>
  <c r="Y957" i="34" s="1"/>
  <c r="U957" i="34"/>
  <c r="T957" i="34"/>
  <c r="S957" i="34"/>
  <c r="R957" i="34"/>
  <c r="W956" i="34"/>
  <c r="X956" i="34" s="1"/>
  <c r="V956" i="34"/>
  <c r="U956" i="34"/>
  <c r="T956" i="34"/>
  <c r="S956" i="34"/>
  <c r="R956" i="34"/>
  <c r="W955" i="34"/>
  <c r="X955" i="34" s="1"/>
  <c r="U955" i="34"/>
  <c r="V955" i="34" s="1"/>
  <c r="Y955" i="34" s="1"/>
  <c r="T955" i="34"/>
  <c r="S955" i="34"/>
  <c r="R955" i="34"/>
  <c r="Y954" i="34"/>
  <c r="W954" i="34"/>
  <c r="X954" i="34" s="1"/>
  <c r="U954" i="34"/>
  <c r="V954" i="34" s="1"/>
  <c r="T954" i="34"/>
  <c r="S954" i="34"/>
  <c r="R954" i="34"/>
  <c r="W953" i="34"/>
  <c r="X953" i="34" s="1"/>
  <c r="V953" i="34"/>
  <c r="U953" i="34"/>
  <c r="T953" i="34"/>
  <c r="S953" i="34"/>
  <c r="R953" i="34"/>
  <c r="W952" i="34"/>
  <c r="X952" i="34" s="1"/>
  <c r="U952" i="34"/>
  <c r="V952" i="34" s="1"/>
  <c r="Y952" i="34" s="1"/>
  <c r="T952" i="34"/>
  <c r="S952" i="34"/>
  <c r="R952" i="34"/>
  <c r="Y951" i="34"/>
  <c r="W951" i="34"/>
  <c r="X951" i="34" s="1"/>
  <c r="U951" i="34"/>
  <c r="V951" i="34" s="1"/>
  <c r="T951" i="34"/>
  <c r="S951" i="34"/>
  <c r="R951" i="34"/>
  <c r="W950" i="34"/>
  <c r="X950" i="34" s="1"/>
  <c r="U950" i="34"/>
  <c r="V950" i="34" s="1"/>
  <c r="Y950" i="34" s="1"/>
  <c r="T950" i="34"/>
  <c r="S950" i="34"/>
  <c r="R950" i="34"/>
  <c r="Y949" i="34"/>
  <c r="W949" i="34"/>
  <c r="X949" i="34" s="1"/>
  <c r="V949" i="34"/>
  <c r="U949" i="34"/>
  <c r="T949" i="34"/>
  <c r="S949" i="34"/>
  <c r="R949" i="34"/>
  <c r="W948" i="34"/>
  <c r="X948" i="34" s="1"/>
  <c r="V948" i="34"/>
  <c r="Y948" i="34" s="1"/>
  <c r="U948" i="34"/>
  <c r="T948" i="34"/>
  <c r="S948" i="34"/>
  <c r="R948" i="34"/>
  <c r="W947" i="34"/>
  <c r="X947" i="34" s="1"/>
  <c r="U947" i="34"/>
  <c r="V947" i="34" s="1"/>
  <c r="Y947" i="34" s="1"/>
  <c r="T947" i="34"/>
  <c r="S947" i="34"/>
  <c r="R947" i="34"/>
  <c r="W946" i="34"/>
  <c r="X946" i="34" s="1"/>
  <c r="U946" i="34"/>
  <c r="V946" i="34" s="1"/>
  <c r="Y946" i="34" s="1"/>
  <c r="T946" i="34"/>
  <c r="S946" i="34"/>
  <c r="R946" i="34"/>
  <c r="Y945" i="34"/>
  <c r="W945" i="34"/>
  <c r="X945" i="34" s="1"/>
  <c r="V945" i="34"/>
  <c r="U945" i="34"/>
  <c r="T945" i="34"/>
  <c r="S945" i="34"/>
  <c r="R945" i="34"/>
  <c r="W944" i="34"/>
  <c r="X944" i="34" s="1"/>
  <c r="V944" i="34"/>
  <c r="Y944" i="34" s="1"/>
  <c r="U944" i="34"/>
  <c r="T944" i="34"/>
  <c r="S944" i="34"/>
  <c r="R944" i="34"/>
  <c r="W943" i="34"/>
  <c r="X943" i="34" s="1"/>
  <c r="U943" i="34"/>
  <c r="V943" i="34" s="1"/>
  <c r="Y943" i="34" s="1"/>
  <c r="T943" i="34"/>
  <c r="S943" i="34"/>
  <c r="R943" i="34"/>
  <c r="Y942" i="34"/>
  <c r="W942" i="34"/>
  <c r="X942" i="34" s="1"/>
  <c r="U942" i="34"/>
  <c r="V942" i="34" s="1"/>
  <c r="T942" i="34"/>
  <c r="S942" i="34"/>
  <c r="R942" i="34"/>
  <c r="W941" i="34"/>
  <c r="X941" i="34" s="1"/>
  <c r="V941" i="34"/>
  <c r="Y941" i="34" s="1"/>
  <c r="U941" i="34"/>
  <c r="T941" i="34"/>
  <c r="S941" i="34"/>
  <c r="R941" i="34"/>
  <c r="W940" i="34"/>
  <c r="X940" i="34" s="1"/>
  <c r="V940" i="34"/>
  <c r="U940" i="34"/>
  <c r="T940" i="34"/>
  <c r="S940" i="34"/>
  <c r="R940" i="34"/>
  <c r="W939" i="34"/>
  <c r="X939" i="34" s="1"/>
  <c r="U939" i="34"/>
  <c r="V939" i="34" s="1"/>
  <c r="Y939" i="34" s="1"/>
  <c r="T939" i="34"/>
  <c r="S939" i="34"/>
  <c r="R939" i="34"/>
  <c r="Y938" i="34"/>
  <c r="W938" i="34"/>
  <c r="X938" i="34" s="1"/>
  <c r="U938" i="34"/>
  <c r="V938" i="34" s="1"/>
  <c r="T938" i="34"/>
  <c r="S938" i="34"/>
  <c r="R938" i="34"/>
  <c r="W937" i="34"/>
  <c r="X937" i="34" s="1"/>
  <c r="V937" i="34"/>
  <c r="Y937" i="34" s="1"/>
  <c r="U937" i="34"/>
  <c r="T937" i="34"/>
  <c r="S937" i="34"/>
  <c r="R937" i="34"/>
  <c r="W936" i="34"/>
  <c r="X936" i="34" s="1"/>
  <c r="U936" i="34"/>
  <c r="V936" i="34" s="1"/>
  <c r="Y936" i="34" s="1"/>
  <c r="T936" i="34"/>
  <c r="S936" i="34"/>
  <c r="R936" i="34"/>
  <c r="Y935" i="34"/>
  <c r="W935" i="34"/>
  <c r="X935" i="34" s="1"/>
  <c r="U935" i="34"/>
  <c r="V935" i="34" s="1"/>
  <c r="T935" i="34"/>
  <c r="S935" i="34"/>
  <c r="R935" i="34"/>
  <c r="W934" i="34"/>
  <c r="X934" i="34" s="1"/>
  <c r="U934" i="34"/>
  <c r="V934" i="34" s="1"/>
  <c r="Y934" i="34" s="1"/>
  <c r="T934" i="34"/>
  <c r="S934" i="34"/>
  <c r="R934" i="34"/>
  <c r="Y933" i="34"/>
  <c r="W933" i="34"/>
  <c r="X933" i="34" s="1"/>
  <c r="V933" i="34"/>
  <c r="U933" i="34"/>
  <c r="T933" i="34"/>
  <c r="S933" i="34"/>
  <c r="R933" i="34"/>
  <c r="W932" i="34"/>
  <c r="X932" i="34" s="1"/>
  <c r="V932" i="34"/>
  <c r="Y932" i="34" s="1"/>
  <c r="U932" i="34"/>
  <c r="T932" i="34"/>
  <c r="S932" i="34"/>
  <c r="R932" i="34"/>
  <c r="W931" i="34"/>
  <c r="X931" i="34" s="1"/>
  <c r="U931" i="34"/>
  <c r="V931" i="34" s="1"/>
  <c r="Y931" i="34" s="1"/>
  <c r="T931" i="34"/>
  <c r="S931" i="34"/>
  <c r="R931" i="34"/>
  <c r="W930" i="34"/>
  <c r="X930" i="34" s="1"/>
  <c r="U930" i="34"/>
  <c r="V930" i="34" s="1"/>
  <c r="Y930" i="34" s="1"/>
  <c r="T930" i="34"/>
  <c r="S930" i="34"/>
  <c r="R930" i="34"/>
  <c r="Y929" i="34"/>
  <c r="W929" i="34"/>
  <c r="X929" i="34" s="1"/>
  <c r="V929" i="34"/>
  <c r="U929" i="34"/>
  <c r="T929" i="34"/>
  <c r="S929" i="34"/>
  <c r="R929" i="34"/>
  <c r="W928" i="34"/>
  <c r="X928" i="34" s="1"/>
  <c r="V928" i="34"/>
  <c r="Y928" i="34" s="1"/>
  <c r="U928" i="34"/>
  <c r="T928" i="34"/>
  <c r="S928" i="34"/>
  <c r="R928" i="34"/>
  <c r="W927" i="34"/>
  <c r="X927" i="34" s="1"/>
  <c r="U927" i="34"/>
  <c r="V927" i="34" s="1"/>
  <c r="Y927" i="34" s="1"/>
  <c r="T927" i="34"/>
  <c r="S927" i="34"/>
  <c r="R927" i="34"/>
  <c r="Y926" i="34"/>
  <c r="W926" i="34"/>
  <c r="X926" i="34" s="1"/>
  <c r="U926" i="34"/>
  <c r="V926" i="34" s="1"/>
  <c r="T926" i="34"/>
  <c r="S926" i="34"/>
  <c r="R926" i="34"/>
  <c r="W925" i="34"/>
  <c r="X925" i="34" s="1"/>
  <c r="V925" i="34"/>
  <c r="Y925" i="34" s="1"/>
  <c r="U925" i="34"/>
  <c r="T925" i="34"/>
  <c r="S925" i="34"/>
  <c r="R925" i="34"/>
  <c r="X924" i="34"/>
  <c r="W924" i="34"/>
  <c r="V924" i="34"/>
  <c r="U924" i="34"/>
  <c r="T924" i="34"/>
  <c r="S924" i="34"/>
  <c r="R924" i="34"/>
  <c r="X923" i="34"/>
  <c r="W923" i="34"/>
  <c r="V923" i="34"/>
  <c r="U923" i="34"/>
  <c r="T923" i="34"/>
  <c r="S923" i="34"/>
  <c r="R923" i="34"/>
  <c r="W922" i="34"/>
  <c r="X922" i="34" s="1"/>
  <c r="V922" i="34"/>
  <c r="Y922" i="34" s="1"/>
  <c r="U922" i="34"/>
  <c r="T922" i="34"/>
  <c r="S922" i="34"/>
  <c r="R922" i="34"/>
  <c r="X921" i="34"/>
  <c r="W921" i="34"/>
  <c r="V921" i="34"/>
  <c r="U921" i="34"/>
  <c r="T921" i="34"/>
  <c r="S921" i="34"/>
  <c r="R921" i="34"/>
  <c r="X920" i="34"/>
  <c r="W920" i="34"/>
  <c r="V920" i="34"/>
  <c r="U920" i="34"/>
  <c r="T920" i="34"/>
  <c r="S920" i="34"/>
  <c r="R920" i="34"/>
  <c r="W919" i="34"/>
  <c r="X919" i="34" s="1"/>
  <c r="V919" i="34"/>
  <c r="Y919" i="34" s="1"/>
  <c r="U919" i="34"/>
  <c r="T919" i="34"/>
  <c r="S919" i="34"/>
  <c r="R919" i="34"/>
  <c r="W918" i="34"/>
  <c r="X918" i="34" s="1"/>
  <c r="V918" i="34"/>
  <c r="Y918" i="34" s="1"/>
  <c r="U918" i="34"/>
  <c r="T918" i="34"/>
  <c r="S918" i="34"/>
  <c r="R918" i="34"/>
  <c r="X917" i="34"/>
  <c r="W917" i="34"/>
  <c r="V917" i="34"/>
  <c r="U917" i="34"/>
  <c r="T917" i="34"/>
  <c r="S917" i="34"/>
  <c r="R917" i="34"/>
  <c r="W916" i="34"/>
  <c r="X916" i="34" s="1"/>
  <c r="V916" i="34"/>
  <c r="U916" i="34"/>
  <c r="T916" i="34"/>
  <c r="S916" i="34"/>
  <c r="R916" i="34"/>
  <c r="W915" i="34"/>
  <c r="X915" i="34" s="1"/>
  <c r="V915" i="34"/>
  <c r="U915" i="34"/>
  <c r="T915" i="34"/>
  <c r="S915" i="34"/>
  <c r="R915" i="34"/>
  <c r="W914" i="34"/>
  <c r="X914" i="34" s="1"/>
  <c r="V914" i="34"/>
  <c r="U914" i="34"/>
  <c r="T914" i="34"/>
  <c r="S914" i="34"/>
  <c r="R914" i="34"/>
  <c r="X913" i="34"/>
  <c r="W913" i="34"/>
  <c r="V913" i="34"/>
  <c r="Y913" i="34" s="1"/>
  <c r="U913" i="34"/>
  <c r="T913" i="34"/>
  <c r="S913" i="34"/>
  <c r="R913" i="34"/>
  <c r="W912" i="34"/>
  <c r="X912" i="34" s="1"/>
  <c r="V912" i="34"/>
  <c r="U912" i="34"/>
  <c r="T912" i="34"/>
  <c r="S912" i="34"/>
  <c r="R912" i="34"/>
  <c r="X911" i="34"/>
  <c r="W911" i="34"/>
  <c r="V911" i="34"/>
  <c r="U911" i="34"/>
  <c r="T911" i="34"/>
  <c r="S911" i="34"/>
  <c r="R911" i="34"/>
  <c r="W910" i="34"/>
  <c r="X910" i="34" s="1"/>
  <c r="V910" i="34"/>
  <c r="U910" i="34"/>
  <c r="T910" i="34"/>
  <c r="S910" i="34"/>
  <c r="R910" i="34"/>
  <c r="X909" i="34"/>
  <c r="W909" i="34"/>
  <c r="V909" i="34"/>
  <c r="Y909" i="34" s="1"/>
  <c r="U909" i="34"/>
  <c r="T909" i="34"/>
  <c r="S909" i="34"/>
  <c r="R909" i="34"/>
  <c r="X908" i="34"/>
  <c r="W908" i="34"/>
  <c r="V908" i="34"/>
  <c r="U908" i="34"/>
  <c r="T908" i="34"/>
  <c r="S908" i="34"/>
  <c r="R908" i="34"/>
  <c r="X907" i="34"/>
  <c r="W907" i="34"/>
  <c r="V907" i="34"/>
  <c r="U907" i="34"/>
  <c r="T907" i="34"/>
  <c r="S907" i="34"/>
  <c r="R907" i="34"/>
  <c r="W906" i="34"/>
  <c r="X906" i="34" s="1"/>
  <c r="V906" i="34"/>
  <c r="Y906" i="34" s="1"/>
  <c r="U906" i="34"/>
  <c r="T906" i="34"/>
  <c r="S906" i="34"/>
  <c r="R906" i="34"/>
  <c r="X905" i="34"/>
  <c r="W905" i="34"/>
  <c r="V905" i="34"/>
  <c r="U905" i="34"/>
  <c r="T905" i="34"/>
  <c r="S905" i="34"/>
  <c r="R905" i="34"/>
  <c r="X904" i="34"/>
  <c r="W904" i="34"/>
  <c r="V904" i="34"/>
  <c r="U904" i="34"/>
  <c r="T904" i="34"/>
  <c r="S904" i="34"/>
  <c r="R904" i="34"/>
  <c r="W903" i="34"/>
  <c r="X903" i="34" s="1"/>
  <c r="V903" i="34"/>
  <c r="Y903" i="34" s="1"/>
  <c r="U903" i="34"/>
  <c r="T903" i="34"/>
  <c r="S903" i="34"/>
  <c r="R903" i="34"/>
  <c r="W902" i="34"/>
  <c r="X902" i="34" s="1"/>
  <c r="V902" i="34"/>
  <c r="Y902" i="34" s="1"/>
  <c r="U902" i="34"/>
  <c r="T902" i="34"/>
  <c r="S902" i="34"/>
  <c r="R902" i="34"/>
  <c r="X901" i="34"/>
  <c r="W901" i="34"/>
  <c r="V901" i="34"/>
  <c r="U901" i="34"/>
  <c r="T901" i="34"/>
  <c r="S901" i="34"/>
  <c r="R901" i="34"/>
  <c r="W900" i="34"/>
  <c r="X900" i="34" s="1"/>
  <c r="V900" i="34"/>
  <c r="U900" i="34"/>
  <c r="T900" i="34"/>
  <c r="S900" i="34"/>
  <c r="R900" i="34"/>
  <c r="W899" i="34"/>
  <c r="X899" i="34" s="1"/>
  <c r="V899" i="34"/>
  <c r="U899" i="34"/>
  <c r="T899" i="34"/>
  <c r="S899" i="34"/>
  <c r="R899" i="34"/>
  <c r="W898" i="34"/>
  <c r="X898" i="34" s="1"/>
  <c r="V898" i="34"/>
  <c r="U898" i="34"/>
  <c r="T898" i="34"/>
  <c r="S898" i="34"/>
  <c r="R898" i="34"/>
  <c r="X897" i="34"/>
  <c r="W897" i="34"/>
  <c r="V897" i="34"/>
  <c r="Y897" i="34" s="1"/>
  <c r="U897" i="34"/>
  <c r="T897" i="34"/>
  <c r="S897" i="34"/>
  <c r="R897" i="34"/>
  <c r="W896" i="34"/>
  <c r="X896" i="34" s="1"/>
  <c r="V896" i="34"/>
  <c r="U896" i="34"/>
  <c r="T896" i="34"/>
  <c r="S896" i="34"/>
  <c r="R896" i="34"/>
  <c r="X895" i="34"/>
  <c r="W895" i="34"/>
  <c r="V895" i="34"/>
  <c r="U895" i="34"/>
  <c r="T895" i="34"/>
  <c r="S895" i="34"/>
  <c r="R895" i="34"/>
  <c r="W894" i="34"/>
  <c r="X894" i="34" s="1"/>
  <c r="V894" i="34"/>
  <c r="U894" i="34"/>
  <c r="T894" i="34"/>
  <c r="S894" i="34"/>
  <c r="R894" i="34"/>
  <c r="X893" i="34"/>
  <c r="W893" i="34"/>
  <c r="V893" i="34"/>
  <c r="Y893" i="34" s="1"/>
  <c r="U893" i="34"/>
  <c r="T893" i="34"/>
  <c r="S893" i="34"/>
  <c r="R893" i="34"/>
  <c r="X892" i="34"/>
  <c r="W892" i="34"/>
  <c r="V892" i="34"/>
  <c r="U892" i="34"/>
  <c r="T892" i="34"/>
  <c r="S892" i="34"/>
  <c r="R892" i="34"/>
  <c r="X891" i="34"/>
  <c r="W891" i="34"/>
  <c r="V891" i="34"/>
  <c r="U891" i="34"/>
  <c r="T891" i="34"/>
  <c r="S891" i="34"/>
  <c r="R891" i="34"/>
  <c r="W890" i="34"/>
  <c r="X890" i="34" s="1"/>
  <c r="V890" i="34"/>
  <c r="Y890" i="34" s="1"/>
  <c r="U890" i="34"/>
  <c r="T890" i="34"/>
  <c r="S890" i="34"/>
  <c r="R890" i="34"/>
  <c r="X889" i="34"/>
  <c r="W889" i="34"/>
  <c r="V889" i="34"/>
  <c r="U889" i="34"/>
  <c r="T889" i="34"/>
  <c r="S889" i="34"/>
  <c r="R889" i="34"/>
  <c r="X888" i="34"/>
  <c r="W888" i="34"/>
  <c r="V888" i="34"/>
  <c r="U888" i="34"/>
  <c r="T888" i="34"/>
  <c r="S888" i="34"/>
  <c r="R888" i="34"/>
  <c r="W887" i="34"/>
  <c r="X887" i="34" s="1"/>
  <c r="V887" i="34"/>
  <c r="Y887" i="34" s="1"/>
  <c r="U887" i="34"/>
  <c r="T887" i="34"/>
  <c r="S887" i="34"/>
  <c r="R887" i="34"/>
  <c r="W886" i="34"/>
  <c r="X886" i="34" s="1"/>
  <c r="V886" i="34"/>
  <c r="Y886" i="34" s="1"/>
  <c r="U886" i="34"/>
  <c r="T886" i="34"/>
  <c r="S886" i="34"/>
  <c r="R886" i="34"/>
  <c r="X885" i="34"/>
  <c r="W885" i="34"/>
  <c r="V885" i="34"/>
  <c r="U885" i="34"/>
  <c r="T885" i="34"/>
  <c r="S885" i="34"/>
  <c r="R885" i="34"/>
  <c r="W884" i="34"/>
  <c r="X884" i="34" s="1"/>
  <c r="V884" i="34"/>
  <c r="U884" i="34"/>
  <c r="T884" i="34"/>
  <c r="S884" i="34"/>
  <c r="R884" i="34"/>
  <c r="W883" i="34"/>
  <c r="X883" i="34" s="1"/>
  <c r="V883" i="34"/>
  <c r="U883" i="34"/>
  <c r="T883" i="34"/>
  <c r="S883" i="34"/>
  <c r="R883" i="34"/>
  <c r="W882" i="34"/>
  <c r="X882" i="34" s="1"/>
  <c r="V882" i="34"/>
  <c r="U882" i="34"/>
  <c r="T882" i="34"/>
  <c r="S882" i="34"/>
  <c r="R882" i="34"/>
  <c r="X881" i="34"/>
  <c r="W881" i="34"/>
  <c r="V881" i="34"/>
  <c r="Y881" i="34" s="1"/>
  <c r="U881" i="34"/>
  <c r="T881" i="34"/>
  <c r="S881" i="34"/>
  <c r="R881" i="34"/>
  <c r="W880" i="34"/>
  <c r="X880" i="34" s="1"/>
  <c r="V880" i="34"/>
  <c r="U880" i="34"/>
  <c r="T880" i="34"/>
  <c r="S880" i="34"/>
  <c r="R880" i="34"/>
  <c r="X879" i="34"/>
  <c r="W879" i="34"/>
  <c r="V879" i="34"/>
  <c r="U879" i="34"/>
  <c r="T879" i="34"/>
  <c r="S879" i="34"/>
  <c r="R879" i="34"/>
  <c r="W878" i="34"/>
  <c r="X878" i="34" s="1"/>
  <c r="V878" i="34"/>
  <c r="U878" i="34"/>
  <c r="T878" i="34"/>
  <c r="S878" i="34"/>
  <c r="R878" i="34"/>
  <c r="X877" i="34"/>
  <c r="W877" i="34"/>
  <c r="V877" i="34"/>
  <c r="Y877" i="34" s="1"/>
  <c r="U877" i="34"/>
  <c r="T877" i="34"/>
  <c r="S877" i="34"/>
  <c r="R877" i="34"/>
  <c r="X876" i="34"/>
  <c r="W876" i="34"/>
  <c r="V876" i="34"/>
  <c r="U876" i="34"/>
  <c r="T876" i="34"/>
  <c r="S876" i="34"/>
  <c r="R876" i="34"/>
  <c r="X875" i="34"/>
  <c r="W875" i="34"/>
  <c r="V875" i="34"/>
  <c r="U875" i="34"/>
  <c r="T875" i="34"/>
  <c r="S875" i="34"/>
  <c r="R875" i="34"/>
  <c r="W874" i="34"/>
  <c r="X874" i="34" s="1"/>
  <c r="V874" i="34"/>
  <c r="Y874" i="34" s="1"/>
  <c r="U874" i="34"/>
  <c r="T874" i="34"/>
  <c r="S874" i="34"/>
  <c r="R874" i="34"/>
  <c r="X873" i="34"/>
  <c r="W873" i="34"/>
  <c r="V873" i="34"/>
  <c r="U873" i="34"/>
  <c r="T873" i="34"/>
  <c r="S873" i="34"/>
  <c r="R873" i="34"/>
  <c r="X872" i="34"/>
  <c r="W872" i="34"/>
  <c r="V872" i="34"/>
  <c r="U872" i="34"/>
  <c r="T872" i="34"/>
  <c r="S872" i="34"/>
  <c r="R872" i="34"/>
  <c r="W871" i="34"/>
  <c r="X871" i="34" s="1"/>
  <c r="V871" i="34"/>
  <c r="Y871" i="34" s="1"/>
  <c r="U871" i="34"/>
  <c r="T871" i="34"/>
  <c r="S871" i="34"/>
  <c r="R871" i="34"/>
  <c r="W870" i="34"/>
  <c r="X870" i="34" s="1"/>
  <c r="V870" i="34"/>
  <c r="Y870" i="34" s="1"/>
  <c r="U870" i="34"/>
  <c r="T870" i="34"/>
  <c r="S870" i="34"/>
  <c r="R870" i="34"/>
  <c r="X869" i="34"/>
  <c r="W869" i="34"/>
  <c r="V869" i="34"/>
  <c r="U869" i="34"/>
  <c r="T869" i="34"/>
  <c r="S869" i="34"/>
  <c r="R869" i="34"/>
  <c r="W868" i="34"/>
  <c r="X868" i="34" s="1"/>
  <c r="V868" i="34"/>
  <c r="U868" i="34"/>
  <c r="T868" i="34"/>
  <c r="S868" i="34"/>
  <c r="R868" i="34"/>
  <c r="W867" i="34"/>
  <c r="X867" i="34" s="1"/>
  <c r="V867" i="34"/>
  <c r="U867" i="34"/>
  <c r="T867" i="34"/>
  <c r="S867" i="34"/>
  <c r="R867" i="34"/>
  <c r="W866" i="34"/>
  <c r="X866" i="34" s="1"/>
  <c r="V866" i="34"/>
  <c r="U866" i="34"/>
  <c r="T866" i="34"/>
  <c r="S866" i="34"/>
  <c r="R866" i="34"/>
  <c r="X865" i="34"/>
  <c r="W865" i="34"/>
  <c r="V865" i="34"/>
  <c r="Y865" i="34" s="1"/>
  <c r="U865" i="34"/>
  <c r="T865" i="34"/>
  <c r="S865" i="34"/>
  <c r="R865" i="34"/>
  <c r="W864" i="34"/>
  <c r="X864" i="34" s="1"/>
  <c r="V864" i="34"/>
  <c r="U864" i="34"/>
  <c r="T864" i="34"/>
  <c r="S864" i="34"/>
  <c r="R864" i="34"/>
  <c r="X863" i="34"/>
  <c r="W863" i="34"/>
  <c r="V863" i="34"/>
  <c r="U863" i="34"/>
  <c r="T863" i="34"/>
  <c r="S863" i="34"/>
  <c r="R863" i="34"/>
  <c r="W862" i="34"/>
  <c r="X862" i="34" s="1"/>
  <c r="V862" i="34"/>
  <c r="U862" i="34"/>
  <c r="T862" i="34"/>
  <c r="S862" i="34"/>
  <c r="R862" i="34"/>
  <c r="X861" i="34"/>
  <c r="W861" i="34"/>
  <c r="V861" i="34"/>
  <c r="Y861" i="34" s="1"/>
  <c r="U861" i="34"/>
  <c r="T861" i="34"/>
  <c r="S861" i="34"/>
  <c r="R861" i="34"/>
  <c r="X860" i="34"/>
  <c r="W860" i="34"/>
  <c r="V860" i="34"/>
  <c r="U860" i="34"/>
  <c r="T860" i="34"/>
  <c r="S860" i="34"/>
  <c r="R860" i="34"/>
  <c r="X859" i="34"/>
  <c r="W859" i="34"/>
  <c r="V859" i="34"/>
  <c r="U859" i="34"/>
  <c r="T859" i="34"/>
  <c r="S859" i="34"/>
  <c r="R859" i="34"/>
  <c r="W858" i="34"/>
  <c r="X858" i="34" s="1"/>
  <c r="V858" i="34"/>
  <c r="Y858" i="34" s="1"/>
  <c r="U858" i="34"/>
  <c r="T858" i="34"/>
  <c r="S858" i="34"/>
  <c r="R858" i="34"/>
  <c r="X857" i="34"/>
  <c r="W857" i="34"/>
  <c r="V857" i="34"/>
  <c r="U857" i="34"/>
  <c r="T857" i="34"/>
  <c r="S857" i="34"/>
  <c r="R857" i="34"/>
  <c r="X856" i="34"/>
  <c r="W856" i="34"/>
  <c r="V856" i="34"/>
  <c r="U856" i="34"/>
  <c r="T856" i="34"/>
  <c r="S856" i="34"/>
  <c r="R856" i="34"/>
  <c r="W855" i="34"/>
  <c r="X855" i="34" s="1"/>
  <c r="V855" i="34"/>
  <c r="Y855" i="34" s="1"/>
  <c r="U855" i="34"/>
  <c r="T855" i="34"/>
  <c r="S855" i="34"/>
  <c r="R855" i="34"/>
  <c r="W854" i="34"/>
  <c r="X854" i="34" s="1"/>
  <c r="V854" i="34"/>
  <c r="Y854" i="34" s="1"/>
  <c r="U854" i="34"/>
  <c r="T854" i="34"/>
  <c r="S854" i="34"/>
  <c r="R854" i="34"/>
  <c r="X853" i="34"/>
  <c r="W853" i="34"/>
  <c r="V853" i="34"/>
  <c r="U853" i="34"/>
  <c r="T853" i="34"/>
  <c r="S853" i="34"/>
  <c r="R853" i="34"/>
  <c r="W852" i="34"/>
  <c r="X852" i="34" s="1"/>
  <c r="V852" i="34"/>
  <c r="U852" i="34"/>
  <c r="T852" i="34"/>
  <c r="S852" i="34"/>
  <c r="R852" i="34"/>
  <c r="W851" i="34"/>
  <c r="X851" i="34" s="1"/>
  <c r="V851" i="34"/>
  <c r="U851" i="34"/>
  <c r="T851" i="34"/>
  <c r="S851" i="34"/>
  <c r="R851" i="34"/>
  <c r="W850" i="34"/>
  <c r="X850" i="34" s="1"/>
  <c r="V850" i="34"/>
  <c r="U850" i="34"/>
  <c r="T850" i="34"/>
  <c r="S850" i="34"/>
  <c r="R850" i="34"/>
  <c r="X849" i="34"/>
  <c r="W849" i="34"/>
  <c r="V849" i="34"/>
  <c r="Y849" i="34" s="1"/>
  <c r="U849" i="34"/>
  <c r="T849" i="34"/>
  <c r="S849" i="34"/>
  <c r="R849" i="34"/>
  <c r="W848" i="34"/>
  <c r="X848" i="34" s="1"/>
  <c r="V848" i="34"/>
  <c r="U848" i="34"/>
  <c r="T848" i="34"/>
  <c r="S848" i="34"/>
  <c r="R848" i="34"/>
  <c r="X847" i="34"/>
  <c r="W847" i="34"/>
  <c r="V847" i="34"/>
  <c r="U847" i="34"/>
  <c r="T847" i="34"/>
  <c r="S847" i="34"/>
  <c r="R847" i="34"/>
  <c r="W846" i="34"/>
  <c r="X846" i="34" s="1"/>
  <c r="V846" i="34"/>
  <c r="U846" i="34"/>
  <c r="T846" i="34"/>
  <c r="S846" i="34"/>
  <c r="R846" i="34"/>
  <c r="X845" i="34"/>
  <c r="W845" i="34"/>
  <c r="V845" i="34"/>
  <c r="Y845" i="34" s="1"/>
  <c r="U845" i="34"/>
  <c r="T845" i="34"/>
  <c r="S845" i="34"/>
  <c r="R845" i="34"/>
  <c r="X844" i="34"/>
  <c r="W844" i="34"/>
  <c r="V844" i="34"/>
  <c r="U844" i="34"/>
  <c r="T844" i="34"/>
  <c r="S844" i="34"/>
  <c r="R844" i="34"/>
  <c r="X843" i="34"/>
  <c r="W843" i="34"/>
  <c r="V843" i="34"/>
  <c r="U843" i="34"/>
  <c r="T843" i="34"/>
  <c r="S843" i="34"/>
  <c r="R843" i="34"/>
  <c r="W842" i="34"/>
  <c r="X842" i="34" s="1"/>
  <c r="V842" i="34"/>
  <c r="Y842" i="34" s="1"/>
  <c r="U842" i="34"/>
  <c r="T842" i="34"/>
  <c r="S842" i="34"/>
  <c r="R842" i="34"/>
  <c r="X841" i="34"/>
  <c r="W841" i="34"/>
  <c r="V841" i="34"/>
  <c r="U841" i="34"/>
  <c r="T841" i="34"/>
  <c r="S841" i="34"/>
  <c r="R841" i="34"/>
  <c r="X840" i="34"/>
  <c r="W840" i="34"/>
  <c r="V840" i="34"/>
  <c r="U840" i="34"/>
  <c r="T840" i="34"/>
  <c r="S840" i="34"/>
  <c r="R840" i="34"/>
  <c r="W839" i="34"/>
  <c r="X839" i="34" s="1"/>
  <c r="V839" i="34"/>
  <c r="Y839" i="34" s="1"/>
  <c r="U839" i="34"/>
  <c r="T839" i="34"/>
  <c r="S839" i="34"/>
  <c r="R839" i="34"/>
  <c r="W838" i="34"/>
  <c r="X838" i="34" s="1"/>
  <c r="V838" i="34"/>
  <c r="Y838" i="34" s="1"/>
  <c r="U838" i="34"/>
  <c r="T838" i="34"/>
  <c r="S838" i="34"/>
  <c r="R838" i="34"/>
  <c r="X837" i="34"/>
  <c r="W837" i="34"/>
  <c r="V837" i="34"/>
  <c r="U837" i="34"/>
  <c r="T837" i="34"/>
  <c r="S837" i="34"/>
  <c r="R837" i="34"/>
  <c r="W836" i="34"/>
  <c r="X836" i="34" s="1"/>
  <c r="V836" i="34"/>
  <c r="U836" i="34"/>
  <c r="T836" i="34"/>
  <c r="S836" i="34"/>
  <c r="R836" i="34"/>
  <c r="W835" i="34"/>
  <c r="X835" i="34" s="1"/>
  <c r="V835" i="34"/>
  <c r="U835" i="34"/>
  <c r="T835" i="34"/>
  <c r="S835" i="34"/>
  <c r="R835" i="34"/>
  <c r="W834" i="34"/>
  <c r="X834" i="34" s="1"/>
  <c r="V834" i="34"/>
  <c r="U834" i="34"/>
  <c r="T834" i="34"/>
  <c r="S834" i="34"/>
  <c r="R834" i="34"/>
  <c r="X833" i="34"/>
  <c r="W833" i="34"/>
  <c r="V833" i="34"/>
  <c r="Y833" i="34" s="1"/>
  <c r="U833" i="34"/>
  <c r="T833" i="34"/>
  <c r="S833" i="34"/>
  <c r="R833" i="34"/>
  <c r="W832" i="34"/>
  <c r="X832" i="34" s="1"/>
  <c r="V832" i="34"/>
  <c r="U832" i="34"/>
  <c r="T832" i="34"/>
  <c r="S832" i="34"/>
  <c r="R832" i="34"/>
  <c r="X831" i="34"/>
  <c r="W831" i="34"/>
  <c r="V831" i="34"/>
  <c r="U831" i="34"/>
  <c r="T831" i="34"/>
  <c r="S831" i="34"/>
  <c r="R831" i="34"/>
  <c r="W830" i="34"/>
  <c r="X830" i="34" s="1"/>
  <c r="V830" i="34"/>
  <c r="U830" i="34"/>
  <c r="T830" i="34"/>
  <c r="S830" i="34"/>
  <c r="R830" i="34"/>
  <c r="X829" i="34"/>
  <c r="W829" i="34"/>
  <c r="V829" i="34"/>
  <c r="Y829" i="34" s="1"/>
  <c r="U829" i="34"/>
  <c r="T829" i="34"/>
  <c r="S829" i="34"/>
  <c r="R829" i="34"/>
  <c r="X828" i="34"/>
  <c r="W828" i="34"/>
  <c r="V828" i="34"/>
  <c r="U828" i="34"/>
  <c r="T828" i="34"/>
  <c r="S828" i="34"/>
  <c r="R828" i="34"/>
  <c r="X827" i="34"/>
  <c r="W827" i="34"/>
  <c r="V827" i="34"/>
  <c r="U827" i="34"/>
  <c r="T827" i="34"/>
  <c r="S827" i="34"/>
  <c r="R827" i="34"/>
  <c r="W826" i="34"/>
  <c r="X826" i="34" s="1"/>
  <c r="V826" i="34"/>
  <c r="Y826" i="34" s="1"/>
  <c r="U826" i="34"/>
  <c r="T826" i="34"/>
  <c r="S826" i="34"/>
  <c r="R826" i="34"/>
  <c r="X825" i="34"/>
  <c r="W825" i="34"/>
  <c r="V825" i="34"/>
  <c r="U825" i="34"/>
  <c r="T825" i="34"/>
  <c r="S825" i="34"/>
  <c r="R825" i="34"/>
  <c r="X824" i="34"/>
  <c r="W824" i="34"/>
  <c r="V824" i="34"/>
  <c r="U824" i="34"/>
  <c r="T824" i="34"/>
  <c r="S824" i="34"/>
  <c r="R824" i="34"/>
  <c r="W823" i="34"/>
  <c r="X823" i="34" s="1"/>
  <c r="V823" i="34"/>
  <c r="Y823" i="34" s="1"/>
  <c r="U823" i="34"/>
  <c r="T823" i="34"/>
  <c r="S823" i="34"/>
  <c r="R823" i="34"/>
  <c r="W822" i="34"/>
  <c r="X822" i="34" s="1"/>
  <c r="V822" i="34"/>
  <c r="Y822" i="34" s="1"/>
  <c r="U822" i="34"/>
  <c r="T822" i="34"/>
  <c r="S822" i="34"/>
  <c r="R822" i="34"/>
  <c r="X821" i="34"/>
  <c r="W821" i="34"/>
  <c r="V821" i="34"/>
  <c r="U821" i="34"/>
  <c r="T821" i="34"/>
  <c r="S821" i="34"/>
  <c r="R821" i="34"/>
  <c r="W820" i="34"/>
  <c r="X820" i="34" s="1"/>
  <c r="V820" i="34"/>
  <c r="U820" i="34"/>
  <c r="T820" i="34"/>
  <c r="S820" i="34"/>
  <c r="R820" i="34"/>
  <c r="W819" i="34"/>
  <c r="X819" i="34" s="1"/>
  <c r="V819" i="34"/>
  <c r="U819" i="34"/>
  <c r="T819" i="34"/>
  <c r="S819" i="34"/>
  <c r="R819" i="34"/>
  <c r="W818" i="34"/>
  <c r="X818" i="34" s="1"/>
  <c r="V818" i="34"/>
  <c r="U818" i="34"/>
  <c r="T818" i="34"/>
  <c r="S818" i="34"/>
  <c r="R818" i="34"/>
  <c r="X817" i="34"/>
  <c r="W817" i="34"/>
  <c r="V817" i="34"/>
  <c r="Y817" i="34" s="1"/>
  <c r="U817" i="34"/>
  <c r="T817" i="34"/>
  <c r="S817" i="34"/>
  <c r="R817" i="34"/>
  <c r="W816" i="34"/>
  <c r="X816" i="34" s="1"/>
  <c r="V816" i="34"/>
  <c r="U816" i="34"/>
  <c r="T816" i="34"/>
  <c r="S816" i="34"/>
  <c r="R816" i="34"/>
  <c r="X815" i="34"/>
  <c r="W815" i="34"/>
  <c r="V815" i="34"/>
  <c r="U815" i="34"/>
  <c r="T815" i="34"/>
  <c r="S815" i="34"/>
  <c r="R815" i="34"/>
  <c r="W814" i="34"/>
  <c r="X814" i="34" s="1"/>
  <c r="V814" i="34"/>
  <c r="U814" i="34"/>
  <c r="T814" i="34"/>
  <c r="S814" i="34"/>
  <c r="R814" i="34"/>
  <c r="X813" i="34"/>
  <c r="W813" i="34"/>
  <c r="V813" i="34"/>
  <c r="Y813" i="34" s="1"/>
  <c r="U813" i="34"/>
  <c r="T813" i="34"/>
  <c r="S813" i="34"/>
  <c r="R813" i="34"/>
  <c r="X812" i="34"/>
  <c r="W812" i="34"/>
  <c r="V812" i="34"/>
  <c r="U812" i="34"/>
  <c r="T812" i="34"/>
  <c r="S812" i="34"/>
  <c r="R812" i="34"/>
  <c r="X811" i="34"/>
  <c r="W811" i="34"/>
  <c r="V811" i="34"/>
  <c r="U811" i="34"/>
  <c r="T811" i="34"/>
  <c r="S811" i="34"/>
  <c r="R811" i="34"/>
  <c r="W810" i="34"/>
  <c r="X810" i="34" s="1"/>
  <c r="V810" i="34"/>
  <c r="Y810" i="34" s="1"/>
  <c r="U810" i="34"/>
  <c r="T810" i="34"/>
  <c r="S810" i="34"/>
  <c r="R810" i="34"/>
  <c r="X809" i="34"/>
  <c r="W809" i="34"/>
  <c r="V809" i="34"/>
  <c r="U809" i="34"/>
  <c r="T809" i="34"/>
  <c r="S809" i="34"/>
  <c r="R809" i="34"/>
  <c r="X808" i="34"/>
  <c r="W808" i="34"/>
  <c r="V808" i="34"/>
  <c r="U808" i="34"/>
  <c r="T808" i="34"/>
  <c r="S808" i="34"/>
  <c r="R808" i="34"/>
  <c r="W807" i="34"/>
  <c r="X807" i="34" s="1"/>
  <c r="V807" i="34"/>
  <c r="Y807" i="34" s="1"/>
  <c r="U807" i="34"/>
  <c r="T807" i="34"/>
  <c r="S807" i="34"/>
  <c r="R807" i="34"/>
  <c r="W806" i="34"/>
  <c r="X806" i="34" s="1"/>
  <c r="V806" i="34"/>
  <c r="Y806" i="34" s="1"/>
  <c r="U806" i="34"/>
  <c r="T806" i="34"/>
  <c r="S806" i="34"/>
  <c r="R806" i="34"/>
  <c r="X805" i="34"/>
  <c r="W805" i="34"/>
  <c r="V805" i="34"/>
  <c r="U805" i="34"/>
  <c r="T805" i="34"/>
  <c r="S805" i="34"/>
  <c r="R805" i="34"/>
  <c r="W804" i="34"/>
  <c r="X804" i="34" s="1"/>
  <c r="V804" i="34"/>
  <c r="U804" i="34"/>
  <c r="T804" i="34"/>
  <c r="S804" i="34"/>
  <c r="R804" i="34"/>
  <c r="W803" i="34"/>
  <c r="X803" i="34" s="1"/>
  <c r="V803" i="34"/>
  <c r="U803" i="34"/>
  <c r="T803" i="34"/>
  <c r="S803" i="34"/>
  <c r="R803" i="34"/>
  <c r="W802" i="34"/>
  <c r="X802" i="34" s="1"/>
  <c r="V802" i="34"/>
  <c r="U802" i="34"/>
  <c r="T802" i="34"/>
  <c r="S802" i="34"/>
  <c r="R802" i="34"/>
  <c r="X801" i="34"/>
  <c r="W801" i="34"/>
  <c r="V801" i="34"/>
  <c r="Y801" i="34" s="1"/>
  <c r="U801" i="34"/>
  <c r="T801" i="34"/>
  <c r="S801" i="34"/>
  <c r="R801" i="34"/>
  <c r="W800" i="34"/>
  <c r="X800" i="34" s="1"/>
  <c r="V800" i="34"/>
  <c r="U800" i="34"/>
  <c r="T800" i="34"/>
  <c r="S800" i="34"/>
  <c r="R800" i="34"/>
  <c r="X799" i="34"/>
  <c r="W799" i="34"/>
  <c r="V799" i="34"/>
  <c r="U799" i="34"/>
  <c r="T799" i="34"/>
  <c r="S799" i="34"/>
  <c r="R799" i="34"/>
  <c r="W798" i="34"/>
  <c r="X798" i="34" s="1"/>
  <c r="V798" i="34"/>
  <c r="U798" i="34"/>
  <c r="T798" i="34"/>
  <c r="S798" i="34"/>
  <c r="R798" i="34"/>
  <c r="X797" i="34"/>
  <c r="W797" i="34"/>
  <c r="V797" i="34"/>
  <c r="Y797" i="34" s="1"/>
  <c r="U797" i="34"/>
  <c r="T797" i="34"/>
  <c r="S797" i="34"/>
  <c r="R797" i="34"/>
  <c r="X796" i="34"/>
  <c r="W796" i="34"/>
  <c r="V796" i="34"/>
  <c r="U796" i="34"/>
  <c r="T796" i="34"/>
  <c r="S796" i="34"/>
  <c r="R796" i="34"/>
  <c r="X795" i="34"/>
  <c r="W795" i="34"/>
  <c r="V795" i="34"/>
  <c r="U795" i="34"/>
  <c r="T795" i="34"/>
  <c r="S795" i="34"/>
  <c r="R795" i="34"/>
  <c r="W794" i="34"/>
  <c r="X794" i="34" s="1"/>
  <c r="V794" i="34"/>
  <c r="Y794" i="34" s="1"/>
  <c r="U794" i="34"/>
  <c r="T794" i="34"/>
  <c r="S794" i="34"/>
  <c r="R794" i="34"/>
  <c r="X793" i="34"/>
  <c r="W793" i="34"/>
  <c r="V793" i="34"/>
  <c r="U793" i="34"/>
  <c r="T793" i="34"/>
  <c r="S793" i="34"/>
  <c r="R793" i="34"/>
  <c r="X792" i="34"/>
  <c r="W792" i="34"/>
  <c r="V792" i="34"/>
  <c r="U792" i="34"/>
  <c r="T792" i="34"/>
  <c r="S792" i="34"/>
  <c r="R792" i="34"/>
  <c r="W791" i="34"/>
  <c r="X791" i="34" s="1"/>
  <c r="V791" i="34"/>
  <c r="Y791" i="34" s="1"/>
  <c r="U791" i="34"/>
  <c r="T791" i="34"/>
  <c r="S791" i="34"/>
  <c r="R791" i="34"/>
  <c r="W790" i="34"/>
  <c r="X790" i="34" s="1"/>
  <c r="V790" i="34"/>
  <c r="Y790" i="34" s="1"/>
  <c r="U790" i="34"/>
  <c r="T790" i="34"/>
  <c r="S790" i="34"/>
  <c r="R790" i="34"/>
  <c r="X789" i="34"/>
  <c r="W789" i="34"/>
  <c r="V789" i="34"/>
  <c r="U789" i="34"/>
  <c r="T789" i="34"/>
  <c r="S789" i="34"/>
  <c r="R789" i="34"/>
  <c r="W788" i="34"/>
  <c r="X788" i="34" s="1"/>
  <c r="V788" i="34"/>
  <c r="U788" i="34"/>
  <c r="T788" i="34"/>
  <c r="S788" i="34"/>
  <c r="R788" i="34"/>
  <c r="W787" i="34"/>
  <c r="X787" i="34" s="1"/>
  <c r="V787" i="34"/>
  <c r="U787" i="34"/>
  <c r="T787" i="34"/>
  <c r="S787" i="34"/>
  <c r="R787" i="34"/>
  <c r="W786" i="34"/>
  <c r="X786" i="34" s="1"/>
  <c r="V786" i="34"/>
  <c r="U786" i="34"/>
  <c r="T786" i="34"/>
  <c r="S786" i="34"/>
  <c r="R786" i="34"/>
  <c r="X785" i="34"/>
  <c r="W785" i="34"/>
  <c r="V785" i="34"/>
  <c r="Y785" i="34" s="1"/>
  <c r="U785" i="34"/>
  <c r="T785" i="34"/>
  <c r="S785" i="34"/>
  <c r="R785" i="34"/>
  <c r="W784" i="34"/>
  <c r="X784" i="34" s="1"/>
  <c r="V784" i="34"/>
  <c r="U784" i="34"/>
  <c r="T784" i="34"/>
  <c r="S784" i="34"/>
  <c r="R784" i="34"/>
  <c r="X783" i="34"/>
  <c r="W783" i="34"/>
  <c r="V783" i="34"/>
  <c r="U783" i="34"/>
  <c r="T783" i="34"/>
  <c r="S783" i="34"/>
  <c r="R783" i="34"/>
  <c r="W782" i="34"/>
  <c r="X782" i="34" s="1"/>
  <c r="V782" i="34"/>
  <c r="U782" i="34"/>
  <c r="T782" i="34"/>
  <c r="S782" i="34"/>
  <c r="R782" i="34"/>
  <c r="X781" i="34"/>
  <c r="W781" i="34"/>
  <c r="V781" i="34"/>
  <c r="Y781" i="34" s="1"/>
  <c r="U781" i="34"/>
  <c r="T781" i="34"/>
  <c r="S781" i="34"/>
  <c r="R781" i="34"/>
  <c r="X780" i="34"/>
  <c r="W780" i="34"/>
  <c r="V780" i="34"/>
  <c r="U780" i="34"/>
  <c r="T780" i="34"/>
  <c r="S780" i="34"/>
  <c r="R780" i="34"/>
  <c r="X779" i="34"/>
  <c r="W779" i="34"/>
  <c r="V779" i="34"/>
  <c r="U779" i="34"/>
  <c r="T779" i="34"/>
  <c r="S779" i="34"/>
  <c r="R779" i="34"/>
  <c r="W778" i="34"/>
  <c r="X778" i="34" s="1"/>
  <c r="V778" i="34"/>
  <c r="Y778" i="34" s="1"/>
  <c r="U778" i="34"/>
  <c r="T778" i="34"/>
  <c r="S778" i="34"/>
  <c r="R778" i="34"/>
  <c r="X777" i="34"/>
  <c r="W777" i="34"/>
  <c r="V777" i="34"/>
  <c r="U777" i="34"/>
  <c r="T777" i="34"/>
  <c r="S777" i="34"/>
  <c r="R777" i="34"/>
  <c r="X776" i="34"/>
  <c r="W776" i="34"/>
  <c r="V776" i="34"/>
  <c r="U776" i="34"/>
  <c r="T776" i="34"/>
  <c r="S776" i="34"/>
  <c r="R776" i="34"/>
  <c r="W775" i="34"/>
  <c r="X775" i="34" s="1"/>
  <c r="V775" i="34"/>
  <c r="Y775" i="34" s="1"/>
  <c r="U775" i="34"/>
  <c r="T775" i="34"/>
  <c r="S775" i="34"/>
  <c r="R775" i="34"/>
  <c r="W774" i="34"/>
  <c r="X774" i="34" s="1"/>
  <c r="V774" i="34"/>
  <c r="Y774" i="34" s="1"/>
  <c r="U774" i="34"/>
  <c r="T774" i="34"/>
  <c r="S774" i="34"/>
  <c r="R774" i="34"/>
  <c r="X773" i="34"/>
  <c r="W773" i="34"/>
  <c r="V773" i="34"/>
  <c r="U773" i="34"/>
  <c r="T773" i="34"/>
  <c r="S773" i="34"/>
  <c r="R773" i="34"/>
  <c r="W772" i="34"/>
  <c r="X772" i="34" s="1"/>
  <c r="V772" i="34"/>
  <c r="U772" i="34"/>
  <c r="T772" i="34"/>
  <c r="S772" i="34"/>
  <c r="R772" i="34"/>
  <c r="W771" i="34"/>
  <c r="X771" i="34" s="1"/>
  <c r="V771" i="34"/>
  <c r="U771" i="34"/>
  <c r="T771" i="34"/>
  <c r="S771" i="34"/>
  <c r="R771" i="34"/>
  <c r="W770" i="34"/>
  <c r="X770" i="34" s="1"/>
  <c r="V770" i="34"/>
  <c r="U770" i="34"/>
  <c r="T770" i="34"/>
  <c r="S770" i="34"/>
  <c r="R770" i="34"/>
  <c r="X769" i="34"/>
  <c r="W769" i="34"/>
  <c r="V769" i="34"/>
  <c r="Y769" i="34" s="1"/>
  <c r="U769" i="34"/>
  <c r="T769" i="34"/>
  <c r="S769" i="34"/>
  <c r="R769" i="34"/>
  <c r="W768" i="34"/>
  <c r="X768" i="34" s="1"/>
  <c r="V768" i="34"/>
  <c r="U768" i="34"/>
  <c r="T768" i="34"/>
  <c r="S768" i="34"/>
  <c r="R768" i="34"/>
  <c r="X767" i="34"/>
  <c r="W767" i="34"/>
  <c r="V767" i="34"/>
  <c r="U767" i="34"/>
  <c r="T767" i="34"/>
  <c r="S767" i="34"/>
  <c r="R767" i="34"/>
  <c r="W766" i="34"/>
  <c r="X766" i="34" s="1"/>
  <c r="V766" i="34"/>
  <c r="U766" i="34"/>
  <c r="T766" i="34"/>
  <c r="S766" i="34"/>
  <c r="R766" i="34"/>
  <c r="X765" i="34"/>
  <c r="W765" i="34"/>
  <c r="V765" i="34"/>
  <c r="Y765" i="34" s="1"/>
  <c r="U765" i="34"/>
  <c r="T765" i="34"/>
  <c r="S765" i="34"/>
  <c r="R765" i="34"/>
  <c r="X764" i="34"/>
  <c r="W764" i="34"/>
  <c r="V764" i="34"/>
  <c r="U764" i="34"/>
  <c r="T764" i="34"/>
  <c r="S764" i="34"/>
  <c r="R764" i="34"/>
  <c r="X763" i="34"/>
  <c r="W763" i="34"/>
  <c r="V763" i="34"/>
  <c r="U763" i="34"/>
  <c r="T763" i="34"/>
  <c r="S763" i="34"/>
  <c r="R763" i="34"/>
  <c r="W762" i="34"/>
  <c r="X762" i="34" s="1"/>
  <c r="V762" i="34"/>
  <c r="Y762" i="34" s="1"/>
  <c r="U762" i="34"/>
  <c r="T762" i="34"/>
  <c r="S762" i="34"/>
  <c r="R762" i="34"/>
  <c r="X761" i="34"/>
  <c r="W761" i="34"/>
  <c r="V761" i="34"/>
  <c r="U761" i="34"/>
  <c r="T761" i="34"/>
  <c r="S761" i="34"/>
  <c r="R761" i="34"/>
  <c r="X760" i="34"/>
  <c r="W760" i="34"/>
  <c r="V760" i="34"/>
  <c r="U760" i="34"/>
  <c r="T760" i="34"/>
  <c r="S760" i="34"/>
  <c r="R760" i="34"/>
  <c r="W759" i="34"/>
  <c r="X759" i="34" s="1"/>
  <c r="V759" i="34"/>
  <c r="Y759" i="34" s="1"/>
  <c r="U759" i="34"/>
  <c r="T759" i="34"/>
  <c r="S759" i="34"/>
  <c r="R759" i="34"/>
  <c r="W758" i="34"/>
  <c r="X758" i="34" s="1"/>
  <c r="V758" i="34"/>
  <c r="Y758" i="34" s="1"/>
  <c r="U758" i="34"/>
  <c r="T758" i="34"/>
  <c r="S758" i="34"/>
  <c r="R758" i="34"/>
  <c r="X757" i="34"/>
  <c r="W757" i="34"/>
  <c r="V757" i="34"/>
  <c r="U757" i="34"/>
  <c r="T757" i="34"/>
  <c r="S757" i="34"/>
  <c r="R757" i="34"/>
  <c r="W756" i="34"/>
  <c r="X756" i="34" s="1"/>
  <c r="V756" i="34"/>
  <c r="U756" i="34"/>
  <c r="T756" i="34"/>
  <c r="S756" i="34"/>
  <c r="R756" i="34"/>
  <c r="W755" i="34"/>
  <c r="X755" i="34" s="1"/>
  <c r="V755" i="34"/>
  <c r="U755" i="34"/>
  <c r="T755" i="34"/>
  <c r="S755" i="34"/>
  <c r="R755" i="34"/>
  <c r="W754" i="34"/>
  <c r="X754" i="34" s="1"/>
  <c r="V754" i="34"/>
  <c r="U754" i="34"/>
  <c r="T754" i="34"/>
  <c r="S754" i="34"/>
  <c r="R754" i="34"/>
  <c r="X753" i="34"/>
  <c r="W753" i="34"/>
  <c r="V753" i="34"/>
  <c r="Y753" i="34" s="1"/>
  <c r="U753" i="34"/>
  <c r="T753" i="34"/>
  <c r="S753" i="34"/>
  <c r="R753" i="34"/>
  <c r="W752" i="34"/>
  <c r="X752" i="34" s="1"/>
  <c r="V752" i="34"/>
  <c r="U752" i="34"/>
  <c r="T752" i="34"/>
  <c r="S752" i="34"/>
  <c r="R752" i="34"/>
  <c r="X751" i="34"/>
  <c r="W751" i="34"/>
  <c r="V751" i="34"/>
  <c r="U751" i="34"/>
  <c r="T751" i="34"/>
  <c r="S751" i="34"/>
  <c r="R751" i="34"/>
  <c r="W750" i="34"/>
  <c r="X750" i="34" s="1"/>
  <c r="V750" i="34"/>
  <c r="U750" i="34"/>
  <c r="T750" i="34"/>
  <c r="S750" i="34"/>
  <c r="R750" i="34"/>
  <c r="X749" i="34"/>
  <c r="W749" i="34"/>
  <c r="V749" i="34"/>
  <c r="Y749" i="34" s="1"/>
  <c r="U749" i="34"/>
  <c r="T749" i="34"/>
  <c r="S749" i="34"/>
  <c r="R749" i="34"/>
  <c r="X748" i="34"/>
  <c r="W748" i="34"/>
  <c r="V748" i="34"/>
  <c r="U748" i="34"/>
  <c r="T748" i="34"/>
  <c r="S748" i="34"/>
  <c r="R748" i="34"/>
  <c r="X747" i="34"/>
  <c r="W747" i="34"/>
  <c r="V747" i="34"/>
  <c r="U747" i="34"/>
  <c r="T747" i="34"/>
  <c r="S747" i="34"/>
  <c r="R747" i="34"/>
  <c r="W746" i="34"/>
  <c r="X746" i="34" s="1"/>
  <c r="V746" i="34"/>
  <c r="Y746" i="34" s="1"/>
  <c r="U746" i="34"/>
  <c r="T746" i="34"/>
  <c r="S746" i="34"/>
  <c r="R746" i="34"/>
  <c r="X745" i="34"/>
  <c r="W745" i="34"/>
  <c r="V745" i="34"/>
  <c r="U745" i="34"/>
  <c r="T745" i="34"/>
  <c r="S745" i="34"/>
  <c r="R745" i="34"/>
  <c r="X744" i="34"/>
  <c r="W744" i="34"/>
  <c r="V744" i="34"/>
  <c r="U744" i="34"/>
  <c r="T744" i="34"/>
  <c r="S744" i="34"/>
  <c r="R744" i="34"/>
  <c r="W743" i="34"/>
  <c r="X743" i="34" s="1"/>
  <c r="V743" i="34"/>
  <c r="Y743" i="34" s="1"/>
  <c r="U743" i="34"/>
  <c r="T743" i="34"/>
  <c r="S743" i="34"/>
  <c r="R743" i="34"/>
  <c r="W742" i="34"/>
  <c r="X742" i="34" s="1"/>
  <c r="V742" i="34"/>
  <c r="Y742" i="34" s="1"/>
  <c r="U742" i="34"/>
  <c r="T742" i="34"/>
  <c r="S742" i="34"/>
  <c r="R742" i="34"/>
  <c r="X741" i="34"/>
  <c r="W741" i="34"/>
  <c r="V741" i="34"/>
  <c r="U741" i="34"/>
  <c r="T741" i="34"/>
  <c r="S741" i="34"/>
  <c r="R741" i="34"/>
  <c r="W740" i="34"/>
  <c r="X740" i="34" s="1"/>
  <c r="V740" i="34"/>
  <c r="U740" i="34"/>
  <c r="T740" i="34"/>
  <c r="S740" i="34"/>
  <c r="R740" i="34"/>
  <c r="W739" i="34"/>
  <c r="X739" i="34" s="1"/>
  <c r="V739" i="34"/>
  <c r="U739" i="34"/>
  <c r="T739" i="34"/>
  <c r="S739" i="34"/>
  <c r="R739" i="34"/>
  <c r="W738" i="34"/>
  <c r="X738" i="34" s="1"/>
  <c r="V738" i="34"/>
  <c r="U738" i="34"/>
  <c r="T738" i="34"/>
  <c r="S738" i="34"/>
  <c r="R738" i="34"/>
  <c r="X737" i="34"/>
  <c r="W737" i="34"/>
  <c r="V737" i="34"/>
  <c r="Y737" i="34" s="1"/>
  <c r="U737" i="34"/>
  <c r="T737" i="34"/>
  <c r="S737" i="34"/>
  <c r="R737" i="34"/>
  <c r="W736" i="34"/>
  <c r="X736" i="34" s="1"/>
  <c r="V736" i="34"/>
  <c r="U736" i="34"/>
  <c r="T736" i="34"/>
  <c r="S736" i="34"/>
  <c r="R736" i="34"/>
  <c r="X735" i="34"/>
  <c r="W735" i="34"/>
  <c r="V735" i="34"/>
  <c r="U735" i="34"/>
  <c r="T735" i="34"/>
  <c r="S735" i="34"/>
  <c r="R735" i="34"/>
  <c r="W734" i="34"/>
  <c r="X734" i="34" s="1"/>
  <c r="V734" i="34"/>
  <c r="U734" i="34"/>
  <c r="T734" i="34"/>
  <c r="S734" i="34"/>
  <c r="R734" i="34"/>
  <c r="X733" i="34"/>
  <c r="W733" i="34"/>
  <c r="V733" i="34"/>
  <c r="Y733" i="34" s="1"/>
  <c r="U733" i="34"/>
  <c r="T733" i="34"/>
  <c r="S733" i="34"/>
  <c r="R733" i="34"/>
  <c r="X732" i="34"/>
  <c r="W732" i="34"/>
  <c r="V732" i="34"/>
  <c r="U732" i="34"/>
  <c r="T732" i="34"/>
  <c r="S732" i="34"/>
  <c r="R732" i="34"/>
  <c r="X731" i="34"/>
  <c r="W731" i="34"/>
  <c r="V731" i="34"/>
  <c r="U731" i="34"/>
  <c r="T731" i="34"/>
  <c r="S731" i="34"/>
  <c r="R731" i="34"/>
  <c r="W730" i="34"/>
  <c r="X730" i="34" s="1"/>
  <c r="V730" i="34"/>
  <c r="Y730" i="34" s="1"/>
  <c r="U730" i="34"/>
  <c r="T730" i="34"/>
  <c r="S730" i="34"/>
  <c r="R730" i="34"/>
  <c r="X729" i="34"/>
  <c r="W729" i="34"/>
  <c r="V729" i="34"/>
  <c r="U729" i="34"/>
  <c r="T729" i="34"/>
  <c r="S729" i="34"/>
  <c r="R729" i="34"/>
  <c r="X728" i="34"/>
  <c r="W728" i="34"/>
  <c r="V728" i="34"/>
  <c r="U728" i="34"/>
  <c r="T728" i="34"/>
  <c r="S728" i="34"/>
  <c r="R728" i="34"/>
  <c r="W727" i="34"/>
  <c r="X727" i="34" s="1"/>
  <c r="V727" i="34"/>
  <c r="Y727" i="34" s="1"/>
  <c r="U727" i="34"/>
  <c r="T727" i="34"/>
  <c r="S727" i="34"/>
  <c r="R727" i="34"/>
  <c r="W726" i="34"/>
  <c r="X726" i="34" s="1"/>
  <c r="V726" i="34"/>
  <c r="U726" i="34"/>
  <c r="T726" i="34"/>
  <c r="S726" i="34"/>
  <c r="R726" i="34"/>
  <c r="X725" i="34"/>
  <c r="W725" i="34"/>
  <c r="V725" i="34"/>
  <c r="U725" i="34"/>
  <c r="T725" i="34"/>
  <c r="S725" i="34"/>
  <c r="R725" i="34"/>
  <c r="W724" i="34"/>
  <c r="X724" i="34" s="1"/>
  <c r="V724" i="34"/>
  <c r="U724" i="34"/>
  <c r="T724" i="34"/>
  <c r="S724" i="34"/>
  <c r="R724" i="34"/>
  <c r="W723" i="34"/>
  <c r="X723" i="34" s="1"/>
  <c r="V723" i="34"/>
  <c r="U723" i="34"/>
  <c r="T723" i="34"/>
  <c r="S723" i="34"/>
  <c r="R723" i="34"/>
  <c r="W722" i="34"/>
  <c r="X722" i="34" s="1"/>
  <c r="V722" i="34"/>
  <c r="U722" i="34"/>
  <c r="T722" i="34"/>
  <c r="S722" i="34"/>
  <c r="R722" i="34"/>
  <c r="X721" i="34"/>
  <c r="W721" i="34"/>
  <c r="V721" i="34"/>
  <c r="U721" i="34"/>
  <c r="T721" i="34"/>
  <c r="S721" i="34"/>
  <c r="R721" i="34"/>
  <c r="X720" i="34"/>
  <c r="W720" i="34"/>
  <c r="V720" i="34"/>
  <c r="U720" i="34"/>
  <c r="T720" i="34"/>
  <c r="S720" i="34"/>
  <c r="R720" i="34"/>
  <c r="W719" i="34"/>
  <c r="X719" i="34" s="1"/>
  <c r="V719" i="34"/>
  <c r="U719" i="34"/>
  <c r="T719" i="34"/>
  <c r="S719" i="34"/>
  <c r="R719" i="34"/>
  <c r="W718" i="34"/>
  <c r="X718" i="34" s="1"/>
  <c r="V718" i="34"/>
  <c r="U718" i="34"/>
  <c r="T718" i="34"/>
  <c r="S718" i="34"/>
  <c r="R718" i="34"/>
  <c r="X717" i="34"/>
  <c r="W717" i="34"/>
  <c r="V717" i="34"/>
  <c r="U717" i="34"/>
  <c r="T717" i="34"/>
  <c r="S717" i="34"/>
  <c r="R717" i="34"/>
  <c r="W716" i="34"/>
  <c r="X716" i="34" s="1"/>
  <c r="V716" i="34"/>
  <c r="U716" i="34"/>
  <c r="T716" i="34"/>
  <c r="S716" i="34"/>
  <c r="R716" i="34"/>
  <c r="W715" i="34"/>
  <c r="X715" i="34" s="1"/>
  <c r="V715" i="34"/>
  <c r="U715" i="34"/>
  <c r="T715" i="34"/>
  <c r="S715" i="34"/>
  <c r="R715" i="34"/>
  <c r="W714" i="34"/>
  <c r="X714" i="34" s="1"/>
  <c r="V714" i="34"/>
  <c r="Y714" i="34" s="1"/>
  <c r="U714" i="34"/>
  <c r="T714" i="34"/>
  <c r="S714" i="34"/>
  <c r="R714" i="34"/>
  <c r="X713" i="34"/>
  <c r="W713" i="34"/>
  <c r="V713" i="34"/>
  <c r="U713" i="34"/>
  <c r="T713" i="34"/>
  <c r="S713" i="34"/>
  <c r="R713" i="34"/>
  <c r="X712" i="34"/>
  <c r="W712" i="34"/>
  <c r="V712" i="34"/>
  <c r="U712" i="34"/>
  <c r="T712" i="34"/>
  <c r="S712" i="34"/>
  <c r="R712" i="34"/>
  <c r="W711" i="34"/>
  <c r="X711" i="34" s="1"/>
  <c r="V711" i="34"/>
  <c r="Y711" i="34" s="1"/>
  <c r="U711" i="34"/>
  <c r="T711" i="34"/>
  <c r="S711" i="34"/>
  <c r="R711" i="34"/>
  <c r="W710" i="34"/>
  <c r="X710" i="34" s="1"/>
  <c r="V710" i="34"/>
  <c r="U710" i="34"/>
  <c r="T710" i="34"/>
  <c r="S710" i="34"/>
  <c r="R710" i="34"/>
  <c r="X709" i="34"/>
  <c r="W709" i="34"/>
  <c r="V709" i="34"/>
  <c r="U709" i="34"/>
  <c r="T709" i="34"/>
  <c r="S709" i="34"/>
  <c r="R709" i="34"/>
  <c r="W708" i="34"/>
  <c r="X708" i="34" s="1"/>
  <c r="V708" i="34"/>
  <c r="U708" i="34"/>
  <c r="T708" i="34"/>
  <c r="S708" i="34"/>
  <c r="R708" i="34"/>
  <c r="W707" i="34"/>
  <c r="X707" i="34" s="1"/>
  <c r="V707" i="34"/>
  <c r="U707" i="34"/>
  <c r="T707" i="34"/>
  <c r="S707" i="34"/>
  <c r="R707" i="34"/>
  <c r="W706" i="34"/>
  <c r="X706" i="34" s="1"/>
  <c r="V706" i="34"/>
  <c r="Y706" i="34" s="1"/>
  <c r="U706" i="34"/>
  <c r="T706" i="34"/>
  <c r="S706" i="34"/>
  <c r="R706" i="34"/>
  <c r="X705" i="34"/>
  <c r="W705" i="34"/>
  <c r="V705" i="34"/>
  <c r="U705" i="34"/>
  <c r="T705" i="34"/>
  <c r="S705" i="34"/>
  <c r="R705" i="34"/>
  <c r="X704" i="34"/>
  <c r="W704" i="34"/>
  <c r="V704" i="34"/>
  <c r="U704" i="34"/>
  <c r="T704" i="34"/>
  <c r="S704" i="34"/>
  <c r="R704" i="34"/>
  <c r="W703" i="34"/>
  <c r="X703" i="34" s="1"/>
  <c r="V703" i="34"/>
  <c r="Y703" i="34" s="1"/>
  <c r="U703" i="34"/>
  <c r="T703" i="34"/>
  <c r="S703" i="34"/>
  <c r="R703" i="34"/>
  <c r="W702" i="34"/>
  <c r="X702" i="34" s="1"/>
  <c r="V702" i="34"/>
  <c r="U702" i="34"/>
  <c r="T702" i="34"/>
  <c r="S702" i="34"/>
  <c r="R702" i="34"/>
  <c r="X701" i="34"/>
  <c r="W701" i="34"/>
  <c r="V701" i="34"/>
  <c r="U701" i="34"/>
  <c r="T701" i="34"/>
  <c r="S701" i="34"/>
  <c r="R701" i="34"/>
  <c r="W700" i="34"/>
  <c r="X700" i="34" s="1"/>
  <c r="V700" i="34"/>
  <c r="U700" i="34"/>
  <c r="T700" i="34"/>
  <c r="S700" i="34"/>
  <c r="R700" i="34"/>
  <c r="W699" i="34"/>
  <c r="X699" i="34" s="1"/>
  <c r="V699" i="34"/>
  <c r="U699" i="34"/>
  <c r="T699" i="34"/>
  <c r="S699" i="34"/>
  <c r="R699" i="34"/>
  <c r="W698" i="34"/>
  <c r="X698" i="34" s="1"/>
  <c r="V698" i="34"/>
  <c r="Y698" i="34" s="1"/>
  <c r="U698" i="34"/>
  <c r="T698" i="34"/>
  <c r="S698" i="34"/>
  <c r="R698" i="34"/>
  <c r="X697" i="34"/>
  <c r="W697" i="34"/>
  <c r="V697" i="34"/>
  <c r="U697" i="34"/>
  <c r="T697" i="34"/>
  <c r="S697" i="34"/>
  <c r="R697" i="34"/>
  <c r="X696" i="34"/>
  <c r="W696" i="34"/>
  <c r="V696" i="34"/>
  <c r="U696" i="34"/>
  <c r="T696" i="34"/>
  <c r="S696" i="34"/>
  <c r="R696" i="34"/>
  <c r="W695" i="34"/>
  <c r="X695" i="34" s="1"/>
  <c r="V695" i="34"/>
  <c r="Y695" i="34" s="1"/>
  <c r="U695" i="34"/>
  <c r="T695" i="34"/>
  <c r="S695" i="34"/>
  <c r="R695" i="34"/>
  <c r="W694" i="34"/>
  <c r="X694" i="34" s="1"/>
  <c r="V694" i="34"/>
  <c r="U694" i="34"/>
  <c r="T694" i="34"/>
  <c r="S694" i="34"/>
  <c r="R694" i="34"/>
  <c r="X693" i="34"/>
  <c r="W693" i="34"/>
  <c r="V693" i="34"/>
  <c r="U693" i="34"/>
  <c r="T693" i="34"/>
  <c r="S693" i="34"/>
  <c r="R693" i="34"/>
  <c r="W692" i="34"/>
  <c r="X692" i="34" s="1"/>
  <c r="V692" i="34"/>
  <c r="U692" i="34"/>
  <c r="T692" i="34"/>
  <c r="S692" i="34"/>
  <c r="R692" i="34"/>
  <c r="W691" i="34"/>
  <c r="X691" i="34" s="1"/>
  <c r="V691" i="34"/>
  <c r="U691" i="34"/>
  <c r="T691" i="34"/>
  <c r="S691" i="34"/>
  <c r="R691" i="34"/>
  <c r="W690" i="34"/>
  <c r="X690" i="34" s="1"/>
  <c r="V690" i="34"/>
  <c r="U690" i="34"/>
  <c r="T690" i="34"/>
  <c r="S690" i="34"/>
  <c r="R690" i="34"/>
  <c r="X689" i="34"/>
  <c r="W689" i="34"/>
  <c r="V689" i="34"/>
  <c r="U689" i="34"/>
  <c r="T689" i="34"/>
  <c r="S689" i="34"/>
  <c r="R689" i="34"/>
  <c r="X688" i="34"/>
  <c r="W688" i="34"/>
  <c r="V688" i="34"/>
  <c r="U688" i="34"/>
  <c r="T688" i="34"/>
  <c r="S688" i="34"/>
  <c r="R688" i="34"/>
  <c r="W687" i="34"/>
  <c r="X687" i="34" s="1"/>
  <c r="V687" i="34"/>
  <c r="U687" i="34"/>
  <c r="T687" i="34"/>
  <c r="S687" i="34"/>
  <c r="R687" i="34"/>
  <c r="W686" i="34"/>
  <c r="X686" i="34" s="1"/>
  <c r="V686" i="34"/>
  <c r="U686" i="34"/>
  <c r="T686" i="34"/>
  <c r="S686" i="34"/>
  <c r="R686" i="34"/>
  <c r="X685" i="34"/>
  <c r="W685" i="34"/>
  <c r="V685" i="34"/>
  <c r="U685" i="34"/>
  <c r="T685" i="34"/>
  <c r="S685" i="34"/>
  <c r="R685" i="34"/>
  <c r="W684" i="34"/>
  <c r="X684" i="34" s="1"/>
  <c r="V684" i="34"/>
  <c r="U684" i="34"/>
  <c r="T684" i="34"/>
  <c r="S684" i="34"/>
  <c r="R684" i="34"/>
  <c r="W683" i="34"/>
  <c r="X683" i="34" s="1"/>
  <c r="V683" i="34"/>
  <c r="U683" i="34"/>
  <c r="T683" i="34"/>
  <c r="S683" i="34"/>
  <c r="R683" i="34"/>
  <c r="W682" i="34"/>
  <c r="X682" i="34" s="1"/>
  <c r="V682" i="34"/>
  <c r="Y682" i="34" s="1"/>
  <c r="U682" i="34"/>
  <c r="T682" i="34"/>
  <c r="S682" i="34"/>
  <c r="R682" i="34"/>
  <c r="X681" i="34"/>
  <c r="W681" i="34"/>
  <c r="V681" i="34"/>
  <c r="U681" i="34"/>
  <c r="T681" i="34"/>
  <c r="S681" i="34"/>
  <c r="R681" i="34"/>
  <c r="X680" i="34"/>
  <c r="W680" i="34"/>
  <c r="V680" i="34"/>
  <c r="U680" i="34"/>
  <c r="T680" i="34"/>
  <c r="S680" i="34"/>
  <c r="R680" i="34"/>
  <c r="W679" i="34"/>
  <c r="X679" i="34" s="1"/>
  <c r="V679" i="34"/>
  <c r="Y679" i="34" s="1"/>
  <c r="U679" i="34"/>
  <c r="T679" i="34"/>
  <c r="S679" i="34"/>
  <c r="R679" i="34"/>
  <c r="W678" i="34"/>
  <c r="X678" i="34" s="1"/>
  <c r="V678" i="34"/>
  <c r="U678" i="34"/>
  <c r="T678" i="34"/>
  <c r="S678" i="34"/>
  <c r="R678" i="34"/>
  <c r="X677" i="34"/>
  <c r="W677" i="34"/>
  <c r="V677" i="34"/>
  <c r="U677" i="34"/>
  <c r="T677" i="34"/>
  <c r="S677" i="34"/>
  <c r="R677" i="34"/>
  <c r="W676" i="34"/>
  <c r="X676" i="34" s="1"/>
  <c r="V676" i="34"/>
  <c r="U676" i="34"/>
  <c r="T676" i="34"/>
  <c r="S676" i="34"/>
  <c r="R676" i="34"/>
  <c r="W675" i="34"/>
  <c r="X675" i="34" s="1"/>
  <c r="V675" i="34"/>
  <c r="U675" i="34"/>
  <c r="T675" i="34"/>
  <c r="S675" i="34"/>
  <c r="R675" i="34"/>
  <c r="W674" i="34"/>
  <c r="X674" i="34" s="1"/>
  <c r="V674" i="34"/>
  <c r="Y674" i="34" s="1"/>
  <c r="U674" i="34"/>
  <c r="T674" i="34"/>
  <c r="S674" i="34"/>
  <c r="R674" i="34"/>
  <c r="X673" i="34"/>
  <c r="W673" i="34"/>
  <c r="V673" i="34"/>
  <c r="U673" i="34"/>
  <c r="T673" i="34"/>
  <c r="S673" i="34"/>
  <c r="R673" i="34"/>
  <c r="X672" i="34"/>
  <c r="W672" i="34"/>
  <c r="V672" i="34"/>
  <c r="U672" i="34"/>
  <c r="T672" i="34"/>
  <c r="S672" i="34"/>
  <c r="R672" i="34"/>
  <c r="W671" i="34"/>
  <c r="X671" i="34" s="1"/>
  <c r="V671" i="34"/>
  <c r="Y671" i="34" s="1"/>
  <c r="U671" i="34"/>
  <c r="T671" i="34"/>
  <c r="S671" i="34"/>
  <c r="R671" i="34"/>
  <c r="W670" i="34"/>
  <c r="X670" i="34" s="1"/>
  <c r="V670" i="34"/>
  <c r="U670" i="34"/>
  <c r="T670" i="34"/>
  <c r="S670" i="34"/>
  <c r="R670" i="34"/>
  <c r="X669" i="34"/>
  <c r="W669" i="34"/>
  <c r="V669" i="34"/>
  <c r="U669" i="34"/>
  <c r="T669" i="34"/>
  <c r="S669" i="34"/>
  <c r="R669" i="34"/>
  <c r="W668" i="34"/>
  <c r="X668" i="34" s="1"/>
  <c r="V668" i="34"/>
  <c r="U668" i="34"/>
  <c r="T668" i="34"/>
  <c r="S668" i="34"/>
  <c r="R668" i="34"/>
  <c r="W667" i="34"/>
  <c r="X667" i="34" s="1"/>
  <c r="V667" i="34"/>
  <c r="U667" i="34"/>
  <c r="T667" i="34"/>
  <c r="S667" i="34"/>
  <c r="R667" i="34"/>
  <c r="W666" i="34"/>
  <c r="X666" i="34" s="1"/>
  <c r="V666" i="34"/>
  <c r="Y666" i="34" s="1"/>
  <c r="U666" i="34"/>
  <c r="T666" i="34"/>
  <c r="S666" i="34"/>
  <c r="R666" i="34"/>
  <c r="X665" i="34"/>
  <c r="W665" i="34"/>
  <c r="V665" i="34"/>
  <c r="U665" i="34"/>
  <c r="T665" i="34"/>
  <c r="S665" i="34"/>
  <c r="R665" i="34"/>
  <c r="X664" i="34"/>
  <c r="W664" i="34"/>
  <c r="V664" i="34"/>
  <c r="U664" i="34"/>
  <c r="T664" i="34"/>
  <c r="S664" i="34"/>
  <c r="R664" i="34"/>
  <c r="W663" i="34"/>
  <c r="X663" i="34" s="1"/>
  <c r="V663" i="34"/>
  <c r="Y663" i="34" s="1"/>
  <c r="U663" i="34"/>
  <c r="T663" i="34"/>
  <c r="S663" i="34"/>
  <c r="R663" i="34"/>
  <c r="W662" i="34"/>
  <c r="X662" i="34" s="1"/>
  <c r="V662" i="34"/>
  <c r="U662" i="34"/>
  <c r="T662" i="34"/>
  <c r="S662" i="34"/>
  <c r="R662" i="34"/>
  <c r="X661" i="34"/>
  <c r="W661" i="34"/>
  <c r="V661" i="34"/>
  <c r="U661" i="34"/>
  <c r="T661" i="34"/>
  <c r="S661" i="34"/>
  <c r="R661" i="34"/>
  <c r="W660" i="34"/>
  <c r="X660" i="34" s="1"/>
  <c r="V660" i="34"/>
  <c r="U660" i="34"/>
  <c r="T660" i="34"/>
  <c r="S660" i="34"/>
  <c r="R660" i="34"/>
  <c r="W659" i="34"/>
  <c r="X659" i="34" s="1"/>
  <c r="V659" i="34"/>
  <c r="U659" i="34"/>
  <c r="T659" i="34"/>
  <c r="S659" i="34"/>
  <c r="R659" i="34"/>
  <c r="W658" i="34"/>
  <c r="X658" i="34" s="1"/>
  <c r="V658" i="34"/>
  <c r="U658" i="34"/>
  <c r="T658" i="34"/>
  <c r="S658" i="34"/>
  <c r="R658" i="34"/>
  <c r="X657" i="34"/>
  <c r="W657" i="34"/>
  <c r="V657" i="34"/>
  <c r="U657" i="34"/>
  <c r="T657" i="34"/>
  <c r="S657" i="34"/>
  <c r="R657" i="34"/>
  <c r="X656" i="34"/>
  <c r="W656" i="34"/>
  <c r="V656" i="34"/>
  <c r="U656" i="34"/>
  <c r="T656" i="34"/>
  <c r="S656" i="34"/>
  <c r="R656" i="34"/>
  <c r="W655" i="34"/>
  <c r="X655" i="34" s="1"/>
  <c r="V655" i="34"/>
  <c r="U655" i="34"/>
  <c r="T655" i="34"/>
  <c r="S655" i="34"/>
  <c r="R655" i="34"/>
  <c r="W654" i="34"/>
  <c r="X654" i="34" s="1"/>
  <c r="V654" i="34"/>
  <c r="U654" i="34"/>
  <c r="T654" i="34"/>
  <c r="S654" i="34"/>
  <c r="R654" i="34"/>
  <c r="X653" i="34"/>
  <c r="W653" i="34"/>
  <c r="V653" i="34"/>
  <c r="U653" i="34"/>
  <c r="T653" i="34"/>
  <c r="S653" i="34"/>
  <c r="R653" i="34"/>
  <c r="W652" i="34"/>
  <c r="X652" i="34" s="1"/>
  <c r="V652" i="34"/>
  <c r="U652" i="34"/>
  <c r="T652" i="34"/>
  <c r="S652" i="34"/>
  <c r="R652" i="34"/>
  <c r="W651" i="34"/>
  <c r="X651" i="34" s="1"/>
  <c r="V651" i="34"/>
  <c r="U651" i="34"/>
  <c r="T651" i="34"/>
  <c r="S651" i="34"/>
  <c r="R651" i="34"/>
  <c r="W650" i="34"/>
  <c r="X650" i="34" s="1"/>
  <c r="V650" i="34"/>
  <c r="Y650" i="34" s="1"/>
  <c r="U650" i="34"/>
  <c r="T650" i="34"/>
  <c r="S650" i="34"/>
  <c r="R650" i="34"/>
  <c r="X649" i="34"/>
  <c r="W649" i="34"/>
  <c r="V649" i="34"/>
  <c r="U649" i="34"/>
  <c r="T649" i="34"/>
  <c r="S649" i="34"/>
  <c r="R649" i="34"/>
  <c r="X648" i="34"/>
  <c r="W648" i="34"/>
  <c r="V648" i="34"/>
  <c r="U648" i="34"/>
  <c r="T648" i="34"/>
  <c r="S648" i="34"/>
  <c r="R648" i="34"/>
  <c r="W647" i="34"/>
  <c r="X647" i="34" s="1"/>
  <c r="V647" i="34"/>
  <c r="Y647" i="34" s="1"/>
  <c r="U647" i="34"/>
  <c r="T647" i="34"/>
  <c r="S647" i="34"/>
  <c r="R647" i="34"/>
  <c r="W646" i="34"/>
  <c r="X646" i="34" s="1"/>
  <c r="V646" i="34"/>
  <c r="U646" i="34"/>
  <c r="T646" i="34"/>
  <c r="S646" i="34"/>
  <c r="R646" i="34"/>
  <c r="X645" i="34"/>
  <c r="W645" i="34"/>
  <c r="V645" i="34"/>
  <c r="U645" i="34"/>
  <c r="T645" i="34"/>
  <c r="S645" i="34"/>
  <c r="R645" i="34"/>
  <c r="W644" i="34"/>
  <c r="X644" i="34" s="1"/>
  <c r="V644" i="34"/>
  <c r="U644" i="34"/>
  <c r="T644" i="34"/>
  <c r="S644" i="34"/>
  <c r="R644" i="34"/>
  <c r="W643" i="34"/>
  <c r="X643" i="34" s="1"/>
  <c r="V643" i="34"/>
  <c r="U643" i="34"/>
  <c r="T643" i="34"/>
  <c r="S643" i="34"/>
  <c r="R643" i="34"/>
  <c r="W642" i="34"/>
  <c r="X642" i="34" s="1"/>
  <c r="V642" i="34"/>
  <c r="Y642" i="34" s="1"/>
  <c r="U642" i="34"/>
  <c r="T642" i="34"/>
  <c r="S642" i="34"/>
  <c r="R642" i="34"/>
  <c r="X641" i="34"/>
  <c r="W641" i="34"/>
  <c r="V641" i="34"/>
  <c r="U641" i="34"/>
  <c r="T641" i="34"/>
  <c r="S641" i="34"/>
  <c r="R641" i="34"/>
  <c r="X640" i="34"/>
  <c r="W640" i="34"/>
  <c r="V640" i="34"/>
  <c r="U640" i="34"/>
  <c r="T640" i="34"/>
  <c r="S640" i="34"/>
  <c r="R640" i="34"/>
  <c r="W639" i="34"/>
  <c r="X639" i="34" s="1"/>
  <c r="V639" i="34"/>
  <c r="Y639" i="34" s="1"/>
  <c r="U639" i="34"/>
  <c r="T639" i="34"/>
  <c r="S639" i="34"/>
  <c r="R639" i="34"/>
  <c r="W638" i="34"/>
  <c r="X638" i="34" s="1"/>
  <c r="V638" i="34"/>
  <c r="U638" i="34"/>
  <c r="T638" i="34"/>
  <c r="S638" i="34"/>
  <c r="R638" i="34"/>
  <c r="X637" i="34"/>
  <c r="W637" i="34"/>
  <c r="V637" i="34"/>
  <c r="U637" i="34"/>
  <c r="T637" i="34"/>
  <c r="S637" i="34"/>
  <c r="R637" i="34"/>
  <c r="W636" i="34"/>
  <c r="X636" i="34" s="1"/>
  <c r="V636" i="34"/>
  <c r="U636" i="34"/>
  <c r="T636" i="34"/>
  <c r="S636" i="34"/>
  <c r="R636" i="34"/>
  <c r="W635" i="34"/>
  <c r="X635" i="34" s="1"/>
  <c r="V635" i="34"/>
  <c r="U635" i="34"/>
  <c r="T635" i="34"/>
  <c r="S635" i="34"/>
  <c r="R635" i="34"/>
  <c r="W634" i="34"/>
  <c r="X634" i="34" s="1"/>
  <c r="V634" i="34"/>
  <c r="Y634" i="34" s="1"/>
  <c r="U634" i="34"/>
  <c r="T634" i="34"/>
  <c r="S634" i="34"/>
  <c r="R634" i="34"/>
  <c r="X633" i="34"/>
  <c r="W633" i="34"/>
  <c r="V633" i="34"/>
  <c r="U633" i="34"/>
  <c r="T633" i="34"/>
  <c r="S633" i="34"/>
  <c r="R633" i="34"/>
  <c r="X632" i="34"/>
  <c r="W632" i="34"/>
  <c r="V632" i="34"/>
  <c r="U632" i="34"/>
  <c r="T632" i="34"/>
  <c r="S632" i="34"/>
  <c r="R632" i="34"/>
  <c r="W631" i="34"/>
  <c r="X631" i="34" s="1"/>
  <c r="V631" i="34"/>
  <c r="Y631" i="34" s="1"/>
  <c r="U631" i="34"/>
  <c r="T631" i="34"/>
  <c r="S631" i="34"/>
  <c r="R631" i="34"/>
  <c r="W630" i="34"/>
  <c r="X630" i="34" s="1"/>
  <c r="V630" i="34"/>
  <c r="U630" i="34"/>
  <c r="T630" i="34"/>
  <c r="S630" i="34"/>
  <c r="R630" i="34"/>
  <c r="X629" i="34"/>
  <c r="W629" i="34"/>
  <c r="V629" i="34"/>
  <c r="U629" i="34"/>
  <c r="T629" i="34"/>
  <c r="S629" i="34"/>
  <c r="R629" i="34"/>
  <c r="W628" i="34"/>
  <c r="X628" i="34" s="1"/>
  <c r="V628" i="34"/>
  <c r="U628" i="34"/>
  <c r="T628" i="34"/>
  <c r="S628" i="34"/>
  <c r="R628" i="34"/>
  <c r="W627" i="34"/>
  <c r="X627" i="34" s="1"/>
  <c r="V627" i="34"/>
  <c r="U627" i="34"/>
  <c r="T627" i="34"/>
  <c r="S627" i="34"/>
  <c r="R627" i="34"/>
  <c r="W626" i="34"/>
  <c r="X626" i="34" s="1"/>
  <c r="V626" i="34"/>
  <c r="U626" i="34"/>
  <c r="T626" i="34"/>
  <c r="S626" i="34"/>
  <c r="R626" i="34"/>
  <c r="X625" i="34"/>
  <c r="W625" i="34"/>
  <c r="V625" i="34"/>
  <c r="U625" i="34"/>
  <c r="T625" i="34"/>
  <c r="S625" i="34"/>
  <c r="R625" i="34"/>
  <c r="X624" i="34"/>
  <c r="W624" i="34"/>
  <c r="U624" i="34"/>
  <c r="V624" i="34" s="1"/>
  <c r="T624" i="34"/>
  <c r="S624" i="34"/>
  <c r="R624" i="34"/>
  <c r="W623" i="34"/>
  <c r="X623" i="34" s="1"/>
  <c r="U623" i="34"/>
  <c r="V623" i="34" s="1"/>
  <c r="Y623" i="34" s="1"/>
  <c r="T623" i="34"/>
  <c r="S623" i="34"/>
  <c r="R623" i="34"/>
  <c r="X622" i="34"/>
  <c r="W622" i="34"/>
  <c r="U622" i="34"/>
  <c r="V622" i="34" s="1"/>
  <c r="T622" i="34"/>
  <c r="S622" i="34"/>
  <c r="R622" i="34"/>
  <c r="W621" i="34"/>
  <c r="X621" i="34" s="1"/>
  <c r="U621" i="34"/>
  <c r="V621" i="34" s="1"/>
  <c r="Y621" i="34" s="1"/>
  <c r="T621" i="34"/>
  <c r="S621" i="34"/>
  <c r="R621" i="34"/>
  <c r="X620" i="34"/>
  <c r="W620" i="34"/>
  <c r="U620" i="34"/>
  <c r="V620" i="34" s="1"/>
  <c r="T620" i="34"/>
  <c r="S620" i="34"/>
  <c r="R620" i="34"/>
  <c r="W619" i="34"/>
  <c r="X619" i="34" s="1"/>
  <c r="U619" i="34"/>
  <c r="V619" i="34" s="1"/>
  <c r="Y619" i="34" s="1"/>
  <c r="T619" i="34"/>
  <c r="S619" i="34"/>
  <c r="R619" i="34"/>
  <c r="X618" i="34"/>
  <c r="W618" i="34"/>
  <c r="U618" i="34"/>
  <c r="V618" i="34" s="1"/>
  <c r="T618" i="34"/>
  <c r="S618" i="34"/>
  <c r="R618" i="34"/>
  <c r="W617" i="34"/>
  <c r="X617" i="34" s="1"/>
  <c r="U617" i="34"/>
  <c r="V617" i="34" s="1"/>
  <c r="T617" i="34"/>
  <c r="S617" i="34"/>
  <c r="R617" i="34"/>
  <c r="X616" i="34"/>
  <c r="W616" i="34"/>
  <c r="U616" i="34"/>
  <c r="V616" i="34" s="1"/>
  <c r="T616" i="34"/>
  <c r="S616" i="34"/>
  <c r="R616" i="34"/>
  <c r="W615" i="34"/>
  <c r="X615" i="34" s="1"/>
  <c r="U615" i="34"/>
  <c r="V615" i="34" s="1"/>
  <c r="Y615" i="34" s="1"/>
  <c r="T615" i="34"/>
  <c r="S615" i="34"/>
  <c r="R615" i="34"/>
  <c r="X614" i="34"/>
  <c r="W614" i="34"/>
  <c r="U614" i="34"/>
  <c r="V614" i="34" s="1"/>
  <c r="T614" i="34"/>
  <c r="S614" i="34"/>
  <c r="R614" i="34"/>
  <c r="W613" i="34"/>
  <c r="X613" i="34" s="1"/>
  <c r="U613" i="34"/>
  <c r="V613" i="34" s="1"/>
  <c r="Y613" i="34" s="1"/>
  <c r="T613" i="34"/>
  <c r="S613" i="34"/>
  <c r="R613" i="34"/>
  <c r="X612" i="34"/>
  <c r="W612" i="34"/>
  <c r="U612" i="34"/>
  <c r="V612" i="34" s="1"/>
  <c r="T612" i="34"/>
  <c r="S612" i="34"/>
  <c r="R612" i="34"/>
  <c r="W611" i="34"/>
  <c r="X611" i="34" s="1"/>
  <c r="U611" i="34"/>
  <c r="V611" i="34" s="1"/>
  <c r="Y611" i="34" s="1"/>
  <c r="T611" i="34"/>
  <c r="S611" i="34"/>
  <c r="R611" i="34"/>
  <c r="X610" i="34"/>
  <c r="W610" i="34"/>
  <c r="U610" i="34"/>
  <c r="V610" i="34" s="1"/>
  <c r="T610" i="34"/>
  <c r="S610" i="34"/>
  <c r="R610" i="34"/>
  <c r="W609" i="34"/>
  <c r="X609" i="34" s="1"/>
  <c r="U609" i="34"/>
  <c r="V609" i="34" s="1"/>
  <c r="T609" i="34"/>
  <c r="S609" i="34"/>
  <c r="R609" i="34"/>
  <c r="X608" i="34"/>
  <c r="W608" i="34"/>
  <c r="U608" i="34"/>
  <c r="V608" i="34" s="1"/>
  <c r="T608" i="34"/>
  <c r="S608" i="34"/>
  <c r="R608" i="34"/>
  <c r="W607" i="34"/>
  <c r="X607" i="34" s="1"/>
  <c r="U607" i="34"/>
  <c r="V607" i="34" s="1"/>
  <c r="Y607" i="34" s="1"/>
  <c r="T607" i="34"/>
  <c r="S607" i="34"/>
  <c r="R607" i="34"/>
  <c r="X606" i="34"/>
  <c r="W606" i="34"/>
  <c r="U606" i="34"/>
  <c r="V606" i="34" s="1"/>
  <c r="T606" i="34"/>
  <c r="S606" i="34"/>
  <c r="R606" i="34"/>
  <c r="W605" i="34"/>
  <c r="X605" i="34" s="1"/>
  <c r="U605" i="34"/>
  <c r="V605" i="34" s="1"/>
  <c r="Y605" i="34" s="1"/>
  <c r="T605" i="34"/>
  <c r="S605" i="34"/>
  <c r="R605" i="34"/>
  <c r="X604" i="34"/>
  <c r="W604" i="34"/>
  <c r="U604" i="34"/>
  <c r="V604" i="34" s="1"/>
  <c r="T604" i="34"/>
  <c r="S604" i="34"/>
  <c r="R604" i="34"/>
  <c r="W603" i="34"/>
  <c r="X603" i="34" s="1"/>
  <c r="U603" i="34"/>
  <c r="V603" i="34" s="1"/>
  <c r="Y603" i="34" s="1"/>
  <c r="T603" i="34"/>
  <c r="S603" i="34"/>
  <c r="R603" i="34"/>
  <c r="X602" i="34"/>
  <c r="W602" i="34"/>
  <c r="U602" i="34"/>
  <c r="V602" i="34" s="1"/>
  <c r="T602" i="34"/>
  <c r="S602" i="34"/>
  <c r="R602" i="34"/>
  <c r="W601" i="34"/>
  <c r="X601" i="34" s="1"/>
  <c r="U601" i="34"/>
  <c r="V601" i="34" s="1"/>
  <c r="T601" i="34"/>
  <c r="S601" i="34"/>
  <c r="R601" i="34"/>
  <c r="X600" i="34"/>
  <c r="W600" i="34"/>
  <c r="U600" i="34"/>
  <c r="V600" i="34" s="1"/>
  <c r="T600" i="34"/>
  <c r="S600" i="34"/>
  <c r="R600" i="34"/>
  <c r="W599" i="34"/>
  <c r="X599" i="34" s="1"/>
  <c r="U599" i="34"/>
  <c r="V599" i="34" s="1"/>
  <c r="Y599" i="34" s="1"/>
  <c r="T599" i="34"/>
  <c r="S599" i="34"/>
  <c r="R599" i="34"/>
  <c r="X598" i="34"/>
  <c r="W598" i="34"/>
  <c r="U598" i="34"/>
  <c r="V598" i="34" s="1"/>
  <c r="T598" i="34"/>
  <c r="S598" i="34"/>
  <c r="R598" i="34"/>
  <c r="W597" i="34"/>
  <c r="X597" i="34" s="1"/>
  <c r="U597" i="34"/>
  <c r="V597" i="34" s="1"/>
  <c r="Y597" i="34" s="1"/>
  <c r="T597" i="34"/>
  <c r="S597" i="34"/>
  <c r="R597" i="34"/>
  <c r="X596" i="34"/>
  <c r="W596" i="34"/>
  <c r="U596" i="34"/>
  <c r="V596" i="34" s="1"/>
  <c r="T596" i="34"/>
  <c r="S596" i="34"/>
  <c r="R596" i="34"/>
  <c r="W595" i="34"/>
  <c r="X595" i="34" s="1"/>
  <c r="U595" i="34"/>
  <c r="V595" i="34" s="1"/>
  <c r="Y595" i="34" s="1"/>
  <c r="T595" i="34"/>
  <c r="S595" i="34"/>
  <c r="R595" i="34"/>
  <c r="X594" i="34"/>
  <c r="W594" i="34"/>
  <c r="U594" i="34"/>
  <c r="V594" i="34" s="1"/>
  <c r="T594" i="34"/>
  <c r="S594" i="34"/>
  <c r="R594" i="34"/>
  <c r="W593" i="34"/>
  <c r="X593" i="34" s="1"/>
  <c r="U593" i="34"/>
  <c r="V593" i="34" s="1"/>
  <c r="T593" i="34"/>
  <c r="S593" i="34"/>
  <c r="R593" i="34"/>
  <c r="X592" i="34"/>
  <c r="W592" i="34"/>
  <c r="U592" i="34"/>
  <c r="V592" i="34" s="1"/>
  <c r="T592" i="34"/>
  <c r="S592" i="34"/>
  <c r="R592" i="34"/>
  <c r="W591" i="34"/>
  <c r="X591" i="34" s="1"/>
  <c r="U591" i="34"/>
  <c r="V591" i="34" s="1"/>
  <c r="Y591" i="34" s="1"/>
  <c r="T591" i="34"/>
  <c r="S591" i="34"/>
  <c r="R591" i="34"/>
  <c r="X590" i="34"/>
  <c r="W590" i="34"/>
  <c r="U590" i="34"/>
  <c r="V590" i="34" s="1"/>
  <c r="T590" i="34"/>
  <c r="S590" i="34"/>
  <c r="R590" i="34"/>
  <c r="W589" i="34"/>
  <c r="X589" i="34" s="1"/>
  <c r="U589" i="34"/>
  <c r="V589" i="34" s="1"/>
  <c r="Y589" i="34" s="1"/>
  <c r="T589" i="34"/>
  <c r="S589" i="34"/>
  <c r="R589" i="34"/>
  <c r="X588" i="34"/>
  <c r="W588" i="34"/>
  <c r="U588" i="34"/>
  <c r="V588" i="34" s="1"/>
  <c r="T588" i="34"/>
  <c r="S588" i="34"/>
  <c r="R588" i="34"/>
  <c r="W587" i="34"/>
  <c r="X587" i="34" s="1"/>
  <c r="U587" i="34"/>
  <c r="V587" i="34" s="1"/>
  <c r="Y587" i="34" s="1"/>
  <c r="T587" i="34"/>
  <c r="S587" i="34"/>
  <c r="R587" i="34"/>
  <c r="X586" i="34"/>
  <c r="W586" i="34"/>
  <c r="U586" i="34"/>
  <c r="V586" i="34" s="1"/>
  <c r="T586" i="34"/>
  <c r="S586" i="34"/>
  <c r="R586" i="34"/>
  <c r="W585" i="34"/>
  <c r="X585" i="34" s="1"/>
  <c r="U585" i="34"/>
  <c r="V585" i="34" s="1"/>
  <c r="T585" i="34"/>
  <c r="S585" i="34"/>
  <c r="R585" i="34"/>
  <c r="X584" i="34"/>
  <c r="W584" i="34"/>
  <c r="U584" i="34"/>
  <c r="V584" i="34" s="1"/>
  <c r="T584" i="34"/>
  <c r="S584" i="34"/>
  <c r="R584" i="34"/>
  <c r="W583" i="34"/>
  <c r="X583" i="34" s="1"/>
  <c r="U583" i="34"/>
  <c r="V583" i="34" s="1"/>
  <c r="Y583" i="34" s="1"/>
  <c r="T583" i="34"/>
  <c r="S583" i="34"/>
  <c r="R583" i="34"/>
  <c r="X582" i="34"/>
  <c r="W582" i="34"/>
  <c r="U582" i="34"/>
  <c r="V582" i="34" s="1"/>
  <c r="T582" i="34"/>
  <c r="S582" i="34"/>
  <c r="R582" i="34"/>
  <c r="W581" i="34"/>
  <c r="X581" i="34" s="1"/>
  <c r="U581" i="34"/>
  <c r="V581" i="34" s="1"/>
  <c r="Y581" i="34" s="1"/>
  <c r="T581" i="34"/>
  <c r="S581" i="34"/>
  <c r="R581" i="34"/>
  <c r="X580" i="34"/>
  <c r="W580" i="34"/>
  <c r="U580" i="34"/>
  <c r="V580" i="34" s="1"/>
  <c r="T580" i="34"/>
  <c r="S580" i="34"/>
  <c r="R580" i="34"/>
  <c r="W579" i="34"/>
  <c r="X579" i="34" s="1"/>
  <c r="U579" i="34"/>
  <c r="V579" i="34" s="1"/>
  <c r="Y579" i="34" s="1"/>
  <c r="T579" i="34"/>
  <c r="S579" i="34"/>
  <c r="R579" i="34"/>
  <c r="X578" i="34"/>
  <c r="W578" i="34"/>
  <c r="U578" i="34"/>
  <c r="V578" i="34" s="1"/>
  <c r="T578" i="34"/>
  <c r="S578" i="34"/>
  <c r="R578" i="34"/>
  <c r="W577" i="34"/>
  <c r="X577" i="34" s="1"/>
  <c r="U577" i="34"/>
  <c r="V577" i="34" s="1"/>
  <c r="T577" i="34"/>
  <c r="S577" i="34"/>
  <c r="R577" i="34"/>
  <c r="X576" i="34"/>
  <c r="W576" i="34"/>
  <c r="U576" i="34"/>
  <c r="V576" i="34" s="1"/>
  <c r="T576" i="34"/>
  <c r="S576" i="34"/>
  <c r="R576" i="34"/>
  <c r="W575" i="34"/>
  <c r="X575" i="34" s="1"/>
  <c r="U575" i="34"/>
  <c r="V575" i="34" s="1"/>
  <c r="Y575" i="34" s="1"/>
  <c r="T575" i="34"/>
  <c r="S575" i="34"/>
  <c r="R575" i="34"/>
  <c r="X574" i="34"/>
  <c r="W574" i="34"/>
  <c r="U574" i="34"/>
  <c r="V574" i="34" s="1"/>
  <c r="T574" i="34"/>
  <c r="S574" i="34"/>
  <c r="R574" i="34"/>
  <c r="W573" i="34"/>
  <c r="X573" i="34" s="1"/>
  <c r="U573" i="34"/>
  <c r="V573" i="34" s="1"/>
  <c r="Y573" i="34" s="1"/>
  <c r="T573" i="34"/>
  <c r="S573" i="34"/>
  <c r="R573" i="34"/>
  <c r="X572" i="34"/>
  <c r="W572" i="34"/>
  <c r="U572" i="34"/>
  <c r="V572" i="34" s="1"/>
  <c r="T572" i="34"/>
  <c r="S572" i="34"/>
  <c r="R572" i="34"/>
  <c r="W571" i="34"/>
  <c r="X571" i="34" s="1"/>
  <c r="U571" i="34"/>
  <c r="V571" i="34" s="1"/>
  <c r="Y571" i="34" s="1"/>
  <c r="T571" i="34"/>
  <c r="S571" i="34"/>
  <c r="R571" i="34"/>
  <c r="X570" i="34"/>
  <c r="W570" i="34"/>
  <c r="U570" i="34"/>
  <c r="V570" i="34" s="1"/>
  <c r="T570" i="34"/>
  <c r="S570" i="34"/>
  <c r="R570" i="34"/>
  <c r="W569" i="34"/>
  <c r="X569" i="34" s="1"/>
  <c r="U569" i="34"/>
  <c r="V569" i="34" s="1"/>
  <c r="T569" i="34"/>
  <c r="S569" i="34"/>
  <c r="R569" i="34"/>
  <c r="X568" i="34"/>
  <c r="W568" i="34"/>
  <c r="U568" i="34"/>
  <c r="V568" i="34" s="1"/>
  <c r="T568" i="34"/>
  <c r="S568" i="34"/>
  <c r="R568" i="34"/>
  <c r="W567" i="34"/>
  <c r="X567" i="34" s="1"/>
  <c r="U567" i="34"/>
  <c r="V567" i="34" s="1"/>
  <c r="Y567" i="34" s="1"/>
  <c r="T567" i="34"/>
  <c r="S567" i="34"/>
  <c r="R567" i="34"/>
  <c r="X566" i="34"/>
  <c r="W566" i="34"/>
  <c r="U566" i="34"/>
  <c r="V566" i="34" s="1"/>
  <c r="T566" i="34"/>
  <c r="S566" i="34"/>
  <c r="R566" i="34"/>
  <c r="W565" i="34"/>
  <c r="X565" i="34" s="1"/>
  <c r="U565" i="34"/>
  <c r="V565" i="34" s="1"/>
  <c r="Y565" i="34" s="1"/>
  <c r="T565" i="34"/>
  <c r="S565" i="34"/>
  <c r="R565" i="34"/>
  <c r="X564" i="34"/>
  <c r="W564" i="34"/>
  <c r="U564" i="34"/>
  <c r="V564" i="34" s="1"/>
  <c r="T564" i="34"/>
  <c r="S564" i="34"/>
  <c r="R564" i="34"/>
  <c r="W563" i="34"/>
  <c r="X563" i="34" s="1"/>
  <c r="U563" i="34"/>
  <c r="V563" i="34" s="1"/>
  <c r="Y563" i="34" s="1"/>
  <c r="T563" i="34"/>
  <c r="S563" i="34"/>
  <c r="R563" i="34"/>
  <c r="X562" i="34"/>
  <c r="W562" i="34"/>
  <c r="U562" i="34"/>
  <c r="V562" i="34" s="1"/>
  <c r="T562" i="34"/>
  <c r="S562" i="34"/>
  <c r="R562" i="34"/>
  <c r="W561" i="34"/>
  <c r="X561" i="34" s="1"/>
  <c r="U561" i="34"/>
  <c r="V561" i="34" s="1"/>
  <c r="T561" i="34"/>
  <c r="S561" i="34"/>
  <c r="R561" i="34"/>
  <c r="X560" i="34"/>
  <c r="W560" i="34"/>
  <c r="U560" i="34"/>
  <c r="V560" i="34" s="1"/>
  <c r="T560" i="34"/>
  <c r="S560" i="34"/>
  <c r="R560" i="34"/>
  <c r="W559" i="34"/>
  <c r="X559" i="34" s="1"/>
  <c r="U559" i="34"/>
  <c r="V559" i="34" s="1"/>
  <c r="Y559" i="34" s="1"/>
  <c r="T559" i="34"/>
  <c r="S559" i="34"/>
  <c r="R559" i="34"/>
  <c r="X558" i="34"/>
  <c r="W558" i="34"/>
  <c r="U558" i="34"/>
  <c r="V558" i="34" s="1"/>
  <c r="T558" i="34"/>
  <c r="S558" i="34"/>
  <c r="R558" i="34"/>
  <c r="W557" i="34"/>
  <c r="X557" i="34" s="1"/>
  <c r="U557" i="34"/>
  <c r="V557" i="34" s="1"/>
  <c r="Y557" i="34" s="1"/>
  <c r="T557" i="34"/>
  <c r="S557" i="34"/>
  <c r="R557" i="34"/>
  <c r="X556" i="34"/>
  <c r="W556" i="34"/>
  <c r="U556" i="34"/>
  <c r="V556" i="34" s="1"/>
  <c r="T556" i="34"/>
  <c r="S556" i="34"/>
  <c r="R556" i="34"/>
  <c r="W555" i="34"/>
  <c r="X555" i="34" s="1"/>
  <c r="U555" i="34"/>
  <c r="V555" i="34" s="1"/>
  <c r="Y555" i="34" s="1"/>
  <c r="T555" i="34"/>
  <c r="S555" i="34"/>
  <c r="R555" i="34"/>
  <c r="X554" i="34"/>
  <c r="W554" i="34"/>
  <c r="U554" i="34"/>
  <c r="V554" i="34" s="1"/>
  <c r="T554" i="34"/>
  <c r="S554" i="34"/>
  <c r="R554" i="34"/>
  <c r="W553" i="34"/>
  <c r="X553" i="34" s="1"/>
  <c r="U553" i="34"/>
  <c r="V553" i="34" s="1"/>
  <c r="T553" i="34"/>
  <c r="S553" i="34"/>
  <c r="R553" i="34"/>
  <c r="X552" i="34"/>
  <c r="W552" i="34"/>
  <c r="U552" i="34"/>
  <c r="V552" i="34" s="1"/>
  <c r="T552" i="34"/>
  <c r="S552" i="34"/>
  <c r="R552" i="34"/>
  <c r="W551" i="34"/>
  <c r="X551" i="34" s="1"/>
  <c r="U551" i="34"/>
  <c r="V551" i="34" s="1"/>
  <c r="Y551" i="34" s="1"/>
  <c r="T551" i="34"/>
  <c r="S551" i="34"/>
  <c r="R551" i="34"/>
  <c r="X550" i="34"/>
  <c r="W550" i="34"/>
  <c r="U550" i="34"/>
  <c r="V550" i="34" s="1"/>
  <c r="T550" i="34"/>
  <c r="S550" i="34"/>
  <c r="R550" i="34"/>
  <c r="W549" i="34"/>
  <c r="X549" i="34" s="1"/>
  <c r="U549" i="34"/>
  <c r="V549" i="34" s="1"/>
  <c r="Y549" i="34" s="1"/>
  <c r="T549" i="34"/>
  <c r="S549" i="34"/>
  <c r="R549" i="34"/>
  <c r="X548" i="34"/>
  <c r="W548" i="34"/>
  <c r="U548" i="34"/>
  <c r="V548" i="34" s="1"/>
  <c r="T548" i="34"/>
  <c r="S548" i="34"/>
  <c r="R548" i="34"/>
  <c r="W547" i="34"/>
  <c r="X547" i="34" s="1"/>
  <c r="U547" i="34"/>
  <c r="V547" i="34" s="1"/>
  <c r="Y547" i="34" s="1"/>
  <c r="T547" i="34"/>
  <c r="S547" i="34"/>
  <c r="R547" i="34"/>
  <c r="X546" i="34"/>
  <c r="W546" i="34"/>
  <c r="U546" i="34"/>
  <c r="V546" i="34" s="1"/>
  <c r="T546" i="34"/>
  <c r="S546" i="34"/>
  <c r="R546" i="34"/>
  <c r="W545" i="34"/>
  <c r="X545" i="34" s="1"/>
  <c r="U545" i="34"/>
  <c r="V545" i="34" s="1"/>
  <c r="T545" i="34"/>
  <c r="S545" i="34"/>
  <c r="R545" i="34"/>
  <c r="X544" i="34"/>
  <c r="W544" i="34"/>
  <c r="U544" i="34"/>
  <c r="V544" i="34" s="1"/>
  <c r="T544" i="34"/>
  <c r="S544" i="34"/>
  <c r="R544" i="34"/>
  <c r="W543" i="34"/>
  <c r="X543" i="34" s="1"/>
  <c r="U543" i="34"/>
  <c r="V543" i="34" s="1"/>
  <c r="Y543" i="34" s="1"/>
  <c r="T543" i="34"/>
  <c r="S543" i="34"/>
  <c r="R543" i="34"/>
  <c r="X542" i="34"/>
  <c r="W542" i="34"/>
  <c r="U542" i="34"/>
  <c r="V542" i="34" s="1"/>
  <c r="T542" i="34"/>
  <c r="S542" i="34"/>
  <c r="R542" i="34"/>
  <c r="W541" i="34"/>
  <c r="X541" i="34" s="1"/>
  <c r="U541" i="34"/>
  <c r="V541" i="34" s="1"/>
  <c r="Y541" i="34" s="1"/>
  <c r="T541" i="34"/>
  <c r="S541" i="34"/>
  <c r="R541" i="34"/>
  <c r="X540" i="34"/>
  <c r="W540" i="34"/>
  <c r="U540" i="34"/>
  <c r="V540" i="34" s="1"/>
  <c r="T540" i="34"/>
  <c r="S540" i="34"/>
  <c r="R540" i="34"/>
  <c r="W539" i="34"/>
  <c r="X539" i="34" s="1"/>
  <c r="U539" i="34"/>
  <c r="V539" i="34" s="1"/>
  <c r="Y539" i="34" s="1"/>
  <c r="T539" i="34"/>
  <c r="S539" i="34"/>
  <c r="R539" i="34"/>
  <c r="X538" i="34"/>
  <c r="W538" i="34"/>
  <c r="U538" i="34"/>
  <c r="V538" i="34" s="1"/>
  <c r="T538" i="34"/>
  <c r="S538" i="34"/>
  <c r="R538" i="34"/>
  <c r="W537" i="34"/>
  <c r="X537" i="34" s="1"/>
  <c r="U537" i="34"/>
  <c r="V537" i="34" s="1"/>
  <c r="T537" i="34"/>
  <c r="S537" i="34"/>
  <c r="R537" i="34"/>
  <c r="X536" i="34"/>
  <c r="W536" i="34"/>
  <c r="U536" i="34"/>
  <c r="V536" i="34" s="1"/>
  <c r="T536" i="34"/>
  <c r="S536" i="34"/>
  <c r="R536" i="34"/>
  <c r="W535" i="34"/>
  <c r="X535" i="34" s="1"/>
  <c r="U535" i="34"/>
  <c r="V535" i="34" s="1"/>
  <c r="Y535" i="34" s="1"/>
  <c r="T535" i="34"/>
  <c r="S535" i="34"/>
  <c r="R535" i="34"/>
  <c r="X534" i="34"/>
  <c r="W534" i="34"/>
  <c r="U534" i="34"/>
  <c r="V534" i="34" s="1"/>
  <c r="T534" i="34"/>
  <c r="S534" i="34"/>
  <c r="R534" i="34"/>
  <c r="W533" i="34"/>
  <c r="X533" i="34" s="1"/>
  <c r="U533" i="34"/>
  <c r="V533" i="34" s="1"/>
  <c r="Y533" i="34" s="1"/>
  <c r="T533" i="34"/>
  <c r="S533" i="34"/>
  <c r="R533" i="34"/>
  <c r="X532" i="34"/>
  <c r="W532" i="34"/>
  <c r="U532" i="34"/>
  <c r="V532" i="34" s="1"/>
  <c r="T532" i="34"/>
  <c r="S532" i="34"/>
  <c r="R532" i="34"/>
  <c r="W531" i="34"/>
  <c r="X531" i="34" s="1"/>
  <c r="U531" i="34"/>
  <c r="V531" i="34" s="1"/>
  <c r="Y531" i="34" s="1"/>
  <c r="T531" i="34"/>
  <c r="S531" i="34"/>
  <c r="R531" i="34"/>
  <c r="X530" i="34"/>
  <c r="W530" i="34"/>
  <c r="U530" i="34"/>
  <c r="V530" i="34" s="1"/>
  <c r="T530" i="34"/>
  <c r="S530" i="34"/>
  <c r="R530" i="34"/>
  <c r="W529" i="34"/>
  <c r="X529" i="34" s="1"/>
  <c r="U529" i="34"/>
  <c r="V529" i="34" s="1"/>
  <c r="T529" i="34"/>
  <c r="S529" i="34"/>
  <c r="R529" i="34"/>
  <c r="X528" i="34"/>
  <c r="W528" i="34"/>
  <c r="U528" i="34"/>
  <c r="V528" i="34" s="1"/>
  <c r="T528" i="34"/>
  <c r="S528" i="34"/>
  <c r="R528" i="34"/>
  <c r="W527" i="34"/>
  <c r="X527" i="34" s="1"/>
  <c r="U527" i="34"/>
  <c r="V527" i="34" s="1"/>
  <c r="Y527" i="34" s="1"/>
  <c r="T527" i="34"/>
  <c r="S527" i="34"/>
  <c r="R527" i="34"/>
  <c r="X526" i="34"/>
  <c r="W526" i="34"/>
  <c r="U526" i="34"/>
  <c r="V526" i="34" s="1"/>
  <c r="T526" i="34"/>
  <c r="S526" i="34"/>
  <c r="R526" i="34"/>
  <c r="W525" i="34"/>
  <c r="X525" i="34" s="1"/>
  <c r="U525" i="34"/>
  <c r="V525" i="34" s="1"/>
  <c r="Y525" i="34" s="1"/>
  <c r="T525" i="34"/>
  <c r="S525" i="34"/>
  <c r="R525" i="34"/>
  <c r="X524" i="34"/>
  <c r="W524" i="34"/>
  <c r="U524" i="34"/>
  <c r="V524" i="34" s="1"/>
  <c r="T524" i="34"/>
  <c r="S524" i="34"/>
  <c r="R524" i="34"/>
  <c r="W523" i="34"/>
  <c r="X523" i="34" s="1"/>
  <c r="U523" i="34"/>
  <c r="V523" i="34" s="1"/>
  <c r="Y523" i="34" s="1"/>
  <c r="T523" i="34"/>
  <c r="S523" i="34"/>
  <c r="R523" i="34"/>
  <c r="X522" i="34"/>
  <c r="W522" i="34"/>
  <c r="U522" i="34"/>
  <c r="V522" i="34" s="1"/>
  <c r="T522" i="34"/>
  <c r="S522" i="34"/>
  <c r="R522" i="34"/>
  <c r="W521" i="34"/>
  <c r="X521" i="34" s="1"/>
  <c r="U521" i="34"/>
  <c r="V521" i="34" s="1"/>
  <c r="T521" i="34"/>
  <c r="S521" i="34"/>
  <c r="R521" i="34"/>
  <c r="X520" i="34"/>
  <c r="W520" i="34"/>
  <c r="U520" i="34"/>
  <c r="V520" i="34" s="1"/>
  <c r="T520" i="34"/>
  <c r="S520" i="34"/>
  <c r="R520" i="34"/>
  <c r="W519" i="34"/>
  <c r="X519" i="34" s="1"/>
  <c r="U519" i="34"/>
  <c r="V519" i="34" s="1"/>
  <c r="Y519" i="34" s="1"/>
  <c r="T519" i="34"/>
  <c r="S519" i="34"/>
  <c r="R519" i="34"/>
  <c r="X518" i="34"/>
  <c r="W518" i="34"/>
  <c r="U518" i="34"/>
  <c r="V518" i="34" s="1"/>
  <c r="T518" i="34"/>
  <c r="S518" i="34"/>
  <c r="R518" i="34"/>
  <c r="W517" i="34"/>
  <c r="X517" i="34" s="1"/>
  <c r="U517" i="34"/>
  <c r="V517" i="34" s="1"/>
  <c r="Y517" i="34" s="1"/>
  <c r="T517" i="34"/>
  <c r="S517" i="34"/>
  <c r="R517" i="34"/>
  <c r="X516" i="34"/>
  <c r="W516" i="34"/>
  <c r="U516" i="34"/>
  <c r="V516" i="34" s="1"/>
  <c r="T516" i="34"/>
  <c r="S516" i="34"/>
  <c r="R516" i="34"/>
  <c r="W515" i="34"/>
  <c r="X515" i="34" s="1"/>
  <c r="U515" i="34"/>
  <c r="V515" i="34" s="1"/>
  <c r="Y515" i="34" s="1"/>
  <c r="T515" i="34"/>
  <c r="S515" i="34"/>
  <c r="R515" i="34"/>
  <c r="X514" i="34"/>
  <c r="W514" i="34"/>
  <c r="U514" i="34"/>
  <c r="V514" i="34" s="1"/>
  <c r="T514" i="34"/>
  <c r="S514" i="34"/>
  <c r="R514" i="34"/>
  <c r="W513" i="34"/>
  <c r="X513" i="34" s="1"/>
  <c r="U513" i="34"/>
  <c r="V513" i="34" s="1"/>
  <c r="T513" i="34"/>
  <c r="S513" i="34"/>
  <c r="R513" i="34"/>
  <c r="X512" i="34"/>
  <c r="W512" i="34"/>
  <c r="U512" i="34"/>
  <c r="V512" i="34" s="1"/>
  <c r="T512" i="34"/>
  <c r="S512" i="34"/>
  <c r="R512" i="34"/>
  <c r="W511" i="34"/>
  <c r="X511" i="34" s="1"/>
  <c r="U511" i="34"/>
  <c r="V511" i="34" s="1"/>
  <c r="Y511" i="34" s="1"/>
  <c r="T511" i="34"/>
  <c r="S511" i="34"/>
  <c r="R511" i="34"/>
  <c r="X510" i="34"/>
  <c r="W510" i="34"/>
  <c r="U510" i="34"/>
  <c r="V510" i="34" s="1"/>
  <c r="T510" i="34"/>
  <c r="S510" i="34"/>
  <c r="R510" i="34"/>
  <c r="W509" i="34"/>
  <c r="X509" i="34" s="1"/>
  <c r="U509" i="34"/>
  <c r="V509" i="34" s="1"/>
  <c r="Y509" i="34" s="1"/>
  <c r="T509" i="34"/>
  <c r="S509" i="34"/>
  <c r="R509" i="34"/>
  <c r="X508" i="34"/>
  <c r="W508" i="34"/>
  <c r="U508" i="34"/>
  <c r="V508" i="34" s="1"/>
  <c r="T508" i="34"/>
  <c r="S508" i="34"/>
  <c r="R508" i="34"/>
  <c r="W507" i="34"/>
  <c r="X507" i="34" s="1"/>
  <c r="U507" i="34"/>
  <c r="V507" i="34" s="1"/>
  <c r="Y507" i="34" s="1"/>
  <c r="T507" i="34"/>
  <c r="S507" i="34"/>
  <c r="R507" i="34"/>
  <c r="X506" i="34"/>
  <c r="W506" i="34"/>
  <c r="U506" i="34"/>
  <c r="V506" i="34" s="1"/>
  <c r="T506" i="34"/>
  <c r="S506" i="34"/>
  <c r="R506" i="34"/>
  <c r="W505" i="34"/>
  <c r="X505" i="34" s="1"/>
  <c r="U505" i="34"/>
  <c r="V505" i="34" s="1"/>
  <c r="T505" i="34"/>
  <c r="S505" i="34"/>
  <c r="R505" i="34"/>
  <c r="X504" i="34"/>
  <c r="W504" i="34"/>
  <c r="U504" i="34"/>
  <c r="V504" i="34" s="1"/>
  <c r="T504" i="34"/>
  <c r="S504" i="34"/>
  <c r="R504" i="34"/>
  <c r="W503" i="34"/>
  <c r="X503" i="34" s="1"/>
  <c r="U503" i="34"/>
  <c r="V503" i="34" s="1"/>
  <c r="Y503" i="34" s="1"/>
  <c r="T503" i="34"/>
  <c r="S503" i="34"/>
  <c r="R503" i="34"/>
  <c r="X502" i="34"/>
  <c r="W502" i="34"/>
  <c r="U502" i="34"/>
  <c r="V502" i="34" s="1"/>
  <c r="T502" i="34"/>
  <c r="S502" i="34"/>
  <c r="R502" i="34"/>
  <c r="W501" i="34"/>
  <c r="X501" i="34" s="1"/>
  <c r="U501" i="34"/>
  <c r="V501" i="34" s="1"/>
  <c r="Y501" i="34" s="1"/>
  <c r="T501" i="34"/>
  <c r="S501" i="34"/>
  <c r="R501" i="34"/>
  <c r="X500" i="34"/>
  <c r="W500" i="34"/>
  <c r="U500" i="34"/>
  <c r="V500" i="34" s="1"/>
  <c r="T500" i="34"/>
  <c r="S500" i="34"/>
  <c r="R500" i="34"/>
  <c r="W499" i="34"/>
  <c r="X499" i="34" s="1"/>
  <c r="U499" i="34"/>
  <c r="V499" i="34" s="1"/>
  <c r="Y499" i="34" s="1"/>
  <c r="T499" i="34"/>
  <c r="S499" i="34"/>
  <c r="R499" i="34"/>
  <c r="X498" i="34"/>
  <c r="W498" i="34"/>
  <c r="U498" i="34"/>
  <c r="V498" i="34" s="1"/>
  <c r="T498" i="34"/>
  <c r="S498" i="34"/>
  <c r="R498" i="34"/>
  <c r="W497" i="34"/>
  <c r="X497" i="34" s="1"/>
  <c r="U497" i="34"/>
  <c r="V497" i="34" s="1"/>
  <c r="T497" i="34"/>
  <c r="S497" i="34"/>
  <c r="R497" i="34"/>
  <c r="X496" i="34"/>
  <c r="W496" i="34"/>
  <c r="U496" i="34"/>
  <c r="V496" i="34" s="1"/>
  <c r="T496" i="34"/>
  <c r="S496" i="34"/>
  <c r="R496" i="34"/>
  <c r="W495" i="34"/>
  <c r="X495" i="34" s="1"/>
  <c r="U495" i="34"/>
  <c r="V495" i="34" s="1"/>
  <c r="Y495" i="34" s="1"/>
  <c r="T495" i="34"/>
  <c r="S495" i="34"/>
  <c r="R495" i="34"/>
  <c r="X494" i="34"/>
  <c r="W494" i="34"/>
  <c r="U494" i="34"/>
  <c r="V494" i="34" s="1"/>
  <c r="T494" i="34"/>
  <c r="S494" i="34"/>
  <c r="R494" i="34"/>
  <c r="W493" i="34"/>
  <c r="X493" i="34" s="1"/>
  <c r="U493" i="34"/>
  <c r="V493" i="34" s="1"/>
  <c r="Y493" i="34" s="1"/>
  <c r="T493" i="34"/>
  <c r="S493" i="34"/>
  <c r="R493" i="34"/>
  <c r="X492" i="34"/>
  <c r="W492" i="34"/>
  <c r="U492" i="34"/>
  <c r="V492" i="34" s="1"/>
  <c r="T492" i="34"/>
  <c r="S492" i="34"/>
  <c r="R492" i="34"/>
  <c r="W491" i="34"/>
  <c r="X491" i="34" s="1"/>
  <c r="U491" i="34"/>
  <c r="V491" i="34" s="1"/>
  <c r="Y491" i="34" s="1"/>
  <c r="T491" i="34"/>
  <c r="S491" i="34"/>
  <c r="R491" i="34"/>
  <c r="X490" i="34"/>
  <c r="W490" i="34"/>
  <c r="U490" i="34"/>
  <c r="V490" i="34" s="1"/>
  <c r="T490" i="34"/>
  <c r="S490" i="34"/>
  <c r="R490" i="34"/>
  <c r="W489" i="34"/>
  <c r="X489" i="34" s="1"/>
  <c r="U489" i="34"/>
  <c r="V489" i="34" s="1"/>
  <c r="T489" i="34"/>
  <c r="S489" i="34"/>
  <c r="R489" i="34"/>
  <c r="X488" i="34"/>
  <c r="W488" i="34"/>
  <c r="U488" i="34"/>
  <c r="V488" i="34" s="1"/>
  <c r="T488" i="34"/>
  <c r="S488" i="34"/>
  <c r="R488" i="34"/>
  <c r="W487" i="34"/>
  <c r="X487" i="34" s="1"/>
  <c r="U487" i="34"/>
  <c r="V487" i="34" s="1"/>
  <c r="Y487" i="34" s="1"/>
  <c r="T487" i="34"/>
  <c r="S487" i="34"/>
  <c r="R487" i="34"/>
  <c r="X486" i="34"/>
  <c r="W486" i="34"/>
  <c r="U486" i="34"/>
  <c r="V486" i="34" s="1"/>
  <c r="T486" i="34"/>
  <c r="S486" i="34"/>
  <c r="R486" i="34"/>
  <c r="W485" i="34"/>
  <c r="X485" i="34" s="1"/>
  <c r="U485" i="34"/>
  <c r="V485" i="34" s="1"/>
  <c r="Y485" i="34" s="1"/>
  <c r="T485" i="34"/>
  <c r="S485" i="34"/>
  <c r="R485" i="34"/>
  <c r="X484" i="34"/>
  <c r="W484" i="34"/>
  <c r="U484" i="34"/>
  <c r="V484" i="34" s="1"/>
  <c r="T484" i="34"/>
  <c r="S484" i="34"/>
  <c r="R484" i="34"/>
  <c r="W483" i="34"/>
  <c r="X483" i="34" s="1"/>
  <c r="U483" i="34"/>
  <c r="V483" i="34" s="1"/>
  <c r="Y483" i="34" s="1"/>
  <c r="T483" i="34"/>
  <c r="S483" i="34"/>
  <c r="R483" i="34"/>
  <c r="X482" i="34"/>
  <c r="W482" i="34"/>
  <c r="U482" i="34"/>
  <c r="V482" i="34" s="1"/>
  <c r="T482" i="34"/>
  <c r="S482" i="34"/>
  <c r="R482" i="34"/>
  <c r="W481" i="34"/>
  <c r="X481" i="34" s="1"/>
  <c r="U481" i="34"/>
  <c r="V481" i="34" s="1"/>
  <c r="T481" i="34"/>
  <c r="S481" i="34"/>
  <c r="R481" i="34"/>
  <c r="X480" i="34"/>
  <c r="W480" i="34"/>
  <c r="U480" i="34"/>
  <c r="V480" i="34" s="1"/>
  <c r="T480" i="34"/>
  <c r="S480" i="34"/>
  <c r="R480" i="34"/>
  <c r="W479" i="34"/>
  <c r="X479" i="34" s="1"/>
  <c r="U479" i="34"/>
  <c r="V479" i="34" s="1"/>
  <c r="Y479" i="34" s="1"/>
  <c r="T479" i="34"/>
  <c r="S479" i="34"/>
  <c r="R479" i="34"/>
  <c r="X478" i="34"/>
  <c r="W478" i="34"/>
  <c r="U478" i="34"/>
  <c r="V478" i="34" s="1"/>
  <c r="T478" i="34"/>
  <c r="S478" i="34"/>
  <c r="R478" i="34"/>
  <c r="W477" i="34"/>
  <c r="X477" i="34" s="1"/>
  <c r="U477" i="34"/>
  <c r="V477" i="34" s="1"/>
  <c r="Y477" i="34" s="1"/>
  <c r="T477" i="34"/>
  <c r="S477" i="34"/>
  <c r="R477" i="34"/>
  <c r="X476" i="34"/>
  <c r="W476" i="34"/>
  <c r="U476" i="34"/>
  <c r="V476" i="34" s="1"/>
  <c r="T476" i="34"/>
  <c r="S476" i="34"/>
  <c r="R476" i="34"/>
  <c r="W475" i="34"/>
  <c r="X475" i="34" s="1"/>
  <c r="U475" i="34"/>
  <c r="V475" i="34" s="1"/>
  <c r="Y475" i="34" s="1"/>
  <c r="T475" i="34"/>
  <c r="S475" i="34"/>
  <c r="R475" i="34"/>
  <c r="X474" i="34"/>
  <c r="W474" i="34"/>
  <c r="U474" i="34"/>
  <c r="V474" i="34" s="1"/>
  <c r="T474" i="34"/>
  <c r="S474" i="34"/>
  <c r="R474" i="34"/>
  <c r="W473" i="34"/>
  <c r="X473" i="34" s="1"/>
  <c r="U473" i="34"/>
  <c r="V473" i="34" s="1"/>
  <c r="T473" i="34"/>
  <c r="S473" i="34"/>
  <c r="R473" i="34"/>
  <c r="X472" i="34"/>
  <c r="W472" i="34"/>
  <c r="U472" i="34"/>
  <c r="V472" i="34" s="1"/>
  <c r="T472" i="34"/>
  <c r="S472" i="34"/>
  <c r="R472" i="34"/>
  <c r="W471" i="34"/>
  <c r="X471" i="34" s="1"/>
  <c r="U471" i="34"/>
  <c r="V471" i="34" s="1"/>
  <c r="Y471" i="34" s="1"/>
  <c r="T471" i="34"/>
  <c r="S471" i="34"/>
  <c r="R471" i="34"/>
  <c r="X470" i="34"/>
  <c r="W470" i="34"/>
  <c r="U470" i="34"/>
  <c r="V470" i="34" s="1"/>
  <c r="T470" i="34"/>
  <c r="S470" i="34"/>
  <c r="R470" i="34"/>
  <c r="W469" i="34"/>
  <c r="X469" i="34" s="1"/>
  <c r="U469" i="34"/>
  <c r="V469" i="34" s="1"/>
  <c r="Y469" i="34" s="1"/>
  <c r="T469" i="34"/>
  <c r="S469" i="34"/>
  <c r="R469" i="34"/>
  <c r="X468" i="34"/>
  <c r="W468" i="34"/>
  <c r="U468" i="34"/>
  <c r="V468" i="34" s="1"/>
  <c r="T468" i="34"/>
  <c r="S468" i="34"/>
  <c r="R468" i="34"/>
  <c r="W467" i="34"/>
  <c r="X467" i="34" s="1"/>
  <c r="U467" i="34"/>
  <c r="V467" i="34" s="1"/>
  <c r="Y467" i="34" s="1"/>
  <c r="T467" i="34"/>
  <c r="S467" i="34"/>
  <c r="R467" i="34"/>
  <c r="X466" i="34"/>
  <c r="W466" i="34"/>
  <c r="U466" i="34"/>
  <c r="V466" i="34" s="1"/>
  <c r="T466" i="34"/>
  <c r="S466" i="34"/>
  <c r="R466" i="34"/>
  <c r="W465" i="34"/>
  <c r="X465" i="34" s="1"/>
  <c r="U465" i="34"/>
  <c r="V465" i="34" s="1"/>
  <c r="T465" i="34"/>
  <c r="S465" i="34"/>
  <c r="R465" i="34"/>
  <c r="W464" i="34"/>
  <c r="X464" i="34" s="1"/>
  <c r="U464" i="34"/>
  <c r="V464" i="34" s="1"/>
  <c r="T464" i="34"/>
  <c r="S464" i="34"/>
  <c r="R464" i="34"/>
  <c r="W463" i="34"/>
  <c r="X463" i="34" s="1"/>
  <c r="U463" i="34"/>
  <c r="V463" i="34" s="1"/>
  <c r="Y463" i="34" s="1"/>
  <c r="T463" i="34"/>
  <c r="S463" i="34"/>
  <c r="R463" i="34"/>
  <c r="Y462" i="34"/>
  <c r="X462" i="34"/>
  <c r="W462" i="34"/>
  <c r="U462" i="34"/>
  <c r="V462" i="34" s="1"/>
  <c r="T462" i="34"/>
  <c r="S462" i="34"/>
  <c r="R462" i="34"/>
  <c r="X461" i="34"/>
  <c r="Y461" i="34" s="1"/>
  <c r="W461" i="34"/>
  <c r="U461" i="34"/>
  <c r="V461" i="34" s="1"/>
  <c r="T461" i="34"/>
  <c r="S461" i="34"/>
  <c r="R461" i="34"/>
  <c r="W460" i="34"/>
  <c r="X460" i="34" s="1"/>
  <c r="U460" i="34"/>
  <c r="V460" i="34" s="1"/>
  <c r="T460" i="34"/>
  <c r="S460" i="34"/>
  <c r="R460" i="34"/>
  <c r="Y459" i="34"/>
  <c r="W459" i="34"/>
  <c r="X459" i="34" s="1"/>
  <c r="U459" i="34"/>
  <c r="V459" i="34" s="1"/>
  <c r="T459" i="34"/>
  <c r="S459" i="34"/>
  <c r="R459" i="34"/>
  <c r="X458" i="34"/>
  <c r="Y458" i="34" s="1"/>
  <c r="W458" i="34"/>
  <c r="U458" i="34"/>
  <c r="V458" i="34" s="1"/>
  <c r="T458" i="34"/>
  <c r="S458" i="34"/>
  <c r="R458" i="34"/>
  <c r="W457" i="34"/>
  <c r="X457" i="34" s="1"/>
  <c r="Y457" i="34" s="1"/>
  <c r="U457" i="34"/>
  <c r="V457" i="34" s="1"/>
  <c r="T457" i="34"/>
  <c r="S457" i="34"/>
  <c r="R457" i="34"/>
  <c r="X456" i="34"/>
  <c r="W456" i="34"/>
  <c r="U456" i="34"/>
  <c r="V456" i="34" s="1"/>
  <c r="T456" i="34"/>
  <c r="S456" i="34"/>
  <c r="R456" i="34"/>
  <c r="W455" i="34"/>
  <c r="X455" i="34" s="1"/>
  <c r="U455" i="34"/>
  <c r="V455" i="34" s="1"/>
  <c r="Y455" i="34" s="1"/>
  <c r="T455" i="34"/>
  <c r="S455" i="34"/>
  <c r="R455" i="34"/>
  <c r="Y454" i="34"/>
  <c r="X454" i="34"/>
  <c r="W454" i="34"/>
  <c r="U454" i="34"/>
  <c r="V454" i="34" s="1"/>
  <c r="T454" i="34"/>
  <c r="S454" i="34"/>
  <c r="R454" i="34"/>
  <c r="X453" i="34"/>
  <c r="Y453" i="34" s="1"/>
  <c r="W453" i="34"/>
  <c r="U453" i="34"/>
  <c r="V453" i="34" s="1"/>
  <c r="T453" i="34"/>
  <c r="S453" i="34"/>
  <c r="R453" i="34"/>
  <c r="W452" i="34"/>
  <c r="X452" i="34" s="1"/>
  <c r="U452" i="34"/>
  <c r="V452" i="34" s="1"/>
  <c r="T452" i="34"/>
  <c r="S452" i="34"/>
  <c r="R452" i="34"/>
  <c r="Y451" i="34"/>
  <c r="W451" i="34"/>
  <c r="X451" i="34" s="1"/>
  <c r="U451" i="34"/>
  <c r="V451" i="34" s="1"/>
  <c r="T451" i="34"/>
  <c r="S451" i="34"/>
  <c r="R451" i="34"/>
  <c r="X450" i="34"/>
  <c r="Y450" i="34" s="1"/>
  <c r="W450" i="34"/>
  <c r="U450" i="34"/>
  <c r="V450" i="34" s="1"/>
  <c r="T450" i="34"/>
  <c r="S450" i="34"/>
  <c r="R450" i="34"/>
  <c r="W449" i="34"/>
  <c r="X449" i="34" s="1"/>
  <c r="Y449" i="34" s="1"/>
  <c r="U449" i="34"/>
  <c r="V449" i="34" s="1"/>
  <c r="T449" i="34"/>
  <c r="S449" i="34"/>
  <c r="R449" i="34"/>
  <c r="X448" i="34"/>
  <c r="W448" i="34"/>
  <c r="U448" i="34"/>
  <c r="V448" i="34" s="1"/>
  <c r="T448" i="34"/>
  <c r="S448" i="34"/>
  <c r="R448" i="34"/>
  <c r="W447" i="34"/>
  <c r="X447" i="34" s="1"/>
  <c r="U447" i="34"/>
  <c r="V447" i="34" s="1"/>
  <c r="Y447" i="34" s="1"/>
  <c r="T447" i="34"/>
  <c r="S447" i="34"/>
  <c r="R447" i="34"/>
  <c r="Y446" i="34"/>
  <c r="X446" i="34"/>
  <c r="W446" i="34"/>
  <c r="U446" i="34"/>
  <c r="V446" i="34" s="1"/>
  <c r="T446" i="34"/>
  <c r="S446" i="34"/>
  <c r="R446" i="34"/>
  <c r="X445" i="34"/>
  <c r="Y445" i="34" s="1"/>
  <c r="W445" i="34"/>
  <c r="U445" i="34"/>
  <c r="V445" i="34" s="1"/>
  <c r="T445" i="34"/>
  <c r="S445" i="34"/>
  <c r="R445" i="34"/>
  <c r="W444" i="34"/>
  <c r="X444" i="34" s="1"/>
  <c r="U444" i="34"/>
  <c r="V444" i="34" s="1"/>
  <c r="T444" i="34"/>
  <c r="S444" i="34"/>
  <c r="R444" i="34"/>
  <c r="Y443" i="34"/>
  <c r="W443" i="34"/>
  <c r="X443" i="34" s="1"/>
  <c r="U443" i="34"/>
  <c r="V443" i="34" s="1"/>
  <c r="T443" i="34"/>
  <c r="S443" i="34"/>
  <c r="R443" i="34"/>
  <c r="X442" i="34"/>
  <c r="Y442" i="34" s="1"/>
  <c r="W442" i="34"/>
  <c r="U442" i="34"/>
  <c r="V442" i="34" s="1"/>
  <c r="T442" i="34"/>
  <c r="S442" i="34"/>
  <c r="R442" i="34"/>
  <c r="W441" i="34"/>
  <c r="X441" i="34" s="1"/>
  <c r="Y441" i="34" s="1"/>
  <c r="U441" i="34"/>
  <c r="V441" i="34" s="1"/>
  <c r="T441" i="34"/>
  <c r="S441" i="34"/>
  <c r="R441" i="34"/>
  <c r="X440" i="34"/>
  <c r="W440" i="34"/>
  <c r="U440" i="34"/>
  <c r="V440" i="34" s="1"/>
  <c r="T440" i="34"/>
  <c r="S440" i="34"/>
  <c r="R440" i="34"/>
  <c r="W439" i="34"/>
  <c r="X439" i="34" s="1"/>
  <c r="U439" i="34"/>
  <c r="V439" i="34" s="1"/>
  <c r="Y439" i="34" s="1"/>
  <c r="T439" i="34"/>
  <c r="S439" i="34"/>
  <c r="R439" i="34"/>
  <c r="Y438" i="34"/>
  <c r="X438" i="34"/>
  <c r="W438" i="34"/>
  <c r="U438" i="34"/>
  <c r="V438" i="34" s="1"/>
  <c r="T438" i="34"/>
  <c r="S438" i="34"/>
  <c r="R438" i="34"/>
  <c r="X437" i="34"/>
  <c r="Y437" i="34" s="1"/>
  <c r="W437" i="34"/>
  <c r="U437" i="34"/>
  <c r="V437" i="34" s="1"/>
  <c r="T437" i="34"/>
  <c r="S437" i="34"/>
  <c r="R437" i="34"/>
  <c r="W436" i="34"/>
  <c r="X436" i="34" s="1"/>
  <c r="U436" i="34"/>
  <c r="V436" i="34" s="1"/>
  <c r="T436" i="34"/>
  <c r="S436" i="34"/>
  <c r="R436" i="34"/>
  <c r="Y435" i="34"/>
  <c r="W435" i="34"/>
  <c r="X435" i="34" s="1"/>
  <c r="U435" i="34"/>
  <c r="V435" i="34" s="1"/>
  <c r="T435" i="34"/>
  <c r="S435" i="34"/>
  <c r="R435" i="34"/>
  <c r="X434" i="34"/>
  <c r="Y434" i="34" s="1"/>
  <c r="W434" i="34"/>
  <c r="U434" i="34"/>
  <c r="V434" i="34" s="1"/>
  <c r="T434" i="34"/>
  <c r="S434" i="34"/>
  <c r="R434" i="34"/>
  <c r="W433" i="34"/>
  <c r="X433" i="34" s="1"/>
  <c r="Y433" i="34" s="1"/>
  <c r="U433" i="34"/>
  <c r="V433" i="34" s="1"/>
  <c r="T433" i="34"/>
  <c r="S433" i="34"/>
  <c r="R433" i="34"/>
  <c r="X432" i="34"/>
  <c r="W432" i="34"/>
  <c r="U432" i="34"/>
  <c r="V432" i="34" s="1"/>
  <c r="T432" i="34"/>
  <c r="S432" i="34"/>
  <c r="R432" i="34"/>
  <c r="W431" i="34"/>
  <c r="X431" i="34" s="1"/>
  <c r="U431" i="34"/>
  <c r="V431" i="34" s="1"/>
  <c r="Y431" i="34" s="1"/>
  <c r="T431" i="34"/>
  <c r="S431" i="34"/>
  <c r="R431" i="34"/>
  <c r="Y430" i="34"/>
  <c r="X430" i="34"/>
  <c r="W430" i="34"/>
  <c r="U430" i="34"/>
  <c r="V430" i="34" s="1"/>
  <c r="T430" i="34"/>
  <c r="S430" i="34"/>
  <c r="R430" i="34"/>
  <c r="X429" i="34"/>
  <c r="Y429" i="34" s="1"/>
  <c r="W429" i="34"/>
  <c r="U429" i="34"/>
  <c r="V429" i="34" s="1"/>
  <c r="T429" i="34"/>
  <c r="S429" i="34"/>
  <c r="R429" i="34"/>
  <c r="W428" i="34"/>
  <c r="X428" i="34" s="1"/>
  <c r="U428" i="34"/>
  <c r="V428" i="34" s="1"/>
  <c r="T428" i="34"/>
  <c r="S428" i="34"/>
  <c r="R428" i="34"/>
  <c r="Y427" i="34"/>
  <c r="W427" i="34"/>
  <c r="X427" i="34" s="1"/>
  <c r="U427" i="34"/>
  <c r="V427" i="34" s="1"/>
  <c r="T427" i="34"/>
  <c r="S427" i="34"/>
  <c r="R427" i="34"/>
  <c r="X426" i="34"/>
  <c r="Y426" i="34" s="1"/>
  <c r="W426" i="34"/>
  <c r="U426" i="34"/>
  <c r="V426" i="34" s="1"/>
  <c r="T426" i="34"/>
  <c r="S426" i="34"/>
  <c r="R426" i="34"/>
  <c r="W425" i="34"/>
  <c r="X425" i="34" s="1"/>
  <c r="Y425" i="34" s="1"/>
  <c r="U425" i="34"/>
  <c r="V425" i="34" s="1"/>
  <c r="T425" i="34"/>
  <c r="S425" i="34"/>
  <c r="R425" i="34"/>
  <c r="X424" i="34"/>
  <c r="W424" i="34"/>
  <c r="U424" i="34"/>
  <c r="V424" i="34" s="1"/>
  <c r="T424" i="34"/>
  <c r="S424" i="34"/>
  <c r="R424" i="34"/>
  <c r="W423" i="34"/>
  <c r="X423" i="34" s="1"/>
  <c r="U423" i="34"/>
  <c r="V423" i="34" s="1"/>
  <c r="Y423" i="34" s="1"/>
  <c r="T423" i="34"/>
  <c r="S423" i="34"/>
  <c r="R423" i="34"/>
  <c r="Y422" i="34"/>
  <c r="X422" i="34"/>
  <c r="W422" i="34"/>
  <c r="U422" i="34"/>
  <c r="V422" i="34" s="1"/>
  <c r="T422" i="34"/>
  <c r="S422" i="34"/>
  <c r="R422" i="34"/>
  <c r="X421" i="34"/>
  <c r="Y421" i="34" s="1"/>
  <c r="W421" i="34"/>
  <c r="U421" i="34"/>
  <c r="V421" i="34" s="1"/>
  <c r="T421" i="34"/>
  <c r="S421" i="34"/>
  <c r="R421" i="34"/>
  <c r="W420" i="34"/>
  <c r="X420" i="34" s="1"/>
  <c r="U420" i="34"/>
  <c r="V420" i="34" s="1"/>
  <c r="T420" i="34"/>
  <c r="S420" i="34"/>
  <c r="R420" i="34"/>
  <c r="Y419" i="34"/>
  <c r="W419" i="34"/>
  <c r="X419" i="34" s="1"/>
  <c r="U419" i="34"/>
  <c r="V419" i="34" s="1"/>
  <c r="T419" i="34"/>
  <c r="S419" i="34"/>
  <c r="R419" i="34"/>
  <c r="X418" i="34"/>
  <c r="Y418" i="34" s="1"/>
  <c r="W418" i="34"/>
  <c r="U418" i="34"/>
  <c r="V418" i="34" s="1"/>
  <c r="T418" i="34"/>
  <c r="S418" i="34"/>
  <c r="R418" i="34"/>
  <c r="W417" i="34"/>
  <c r="X417" i="34" s="1"/>
  <c r="Y417" i="34" s="1"/>
  <c r="U417" i="34"/>
  <c r="V417" i="34" s="1"/>
  <c r="T417" i="34"/>
  <c r="S417" i="34"/>
  <c r="R417" i="34"/>
  <c r="X416" i="34"/>
  <c r="W416" i="34"/>
  <c r="U416" i="34"/>
  <c r="V416" i="34" s="1"/>
  <c r="T416" i="34"/>
  <c r="S416" i="34"/>
  <c r="R416" i="34"/>
  <c r="W415" i="34"/>
  <c r="X415" i="34" s="1"/>
  <c r="U415" i="34"/>
  <c r="V415" i="34" s="1"/>
  <c r="Y415" i="34" s="1"/>
  <c r="T415" i="34"/>
  <c r="S415" i="34"/>
  <c r="R415" i="34"/>
  <c r="Y414" i="34"/>
  <c r="X414" i="34"/>
  <c r="W414" i="34"/>
  <c r="U414" i="34"/>
  <c r="V414" i="34" s="1"/>
  <c r="T414" i="34"/>
  <c r="S414" i="34"/>
  <c r="R414" i="34"/>
  <c r="X413" i="34"/>
  <c r="Y413" i="34" s="1"/>
  <c r="W413" i="34"/>
  <c r="U413" i="34"/>
  <c r="V413" i="34" s="1"/>
  <c r="T413" i="34"/>
  <c r="S413" i="34"/>
  <c r="R413" i="34"/>
  <c r="W412" i="34"/>
  <c r="X412" i="34" s="1"/>
  <c r="U412" i="34"/>
  <c r="V412" i="34" s="1"/>
  <c r="T412" i="34"/>
  <c r="S412" i="34"/>
  <c r="R412" i="34"/>
  <c r="Y411" i="34"/>
  <c r="W411" i="34"/>
  <c r="X411" i="34" s="1"/>
  <c r="U411" i="34"/>
  <c r="V411" i="34" s="1"/>
  <c r="T411" i="34"/>
  <c r="S411" i="34"/>
  <c r="R411" i="34"/>
  <c r="X410" i="34"/>
  <c r="Y410" i="34" s="1"/>
  <c r="W410" i="34"/>
  <c r="U410" i="34"/>
  <c r="V410" i="34" s="1"/>
  <c r="T410" i="34"/>
  <c r="S410" i="34"/>
  <c r="R410" i="34"/>
  <c r="W409" i="34"/>
  <c r="X409" i="34" s="1"/>
  <c r="Y409" i="34" s="1"/>
  <c r="U409" i="34"/>
  <c r="V409" i="34" s="1"/>
  <c r="T409" i="34"/>
  <c r="S409" i="34"/>
  <c r="R409" i="34"/>
  <c r="X408" i="34"/>
  <c r="W408" i="34"/>
  <c r="U408" i="34"/>
  <c r="V408" i="34" s="1"/>
  <c r="T408" i="34"/>
  <c r="S408" i="34"/>
  <c r="R408" i="34"/>
  <c r="W407" i="34"/>
  <c r="X407" i="34" s="1"/>
  <c r="U407" i="34"/>
  <c r="V407" i="34" s="1"/>
  <c r="Y407" i="34" s="1"/>
  <c r="T407" i="34"/>
  <c r="S407" i="34"/>
  <c r="R407" i="34"/>
  <c r="Y406" i="34"/>
  <c r="X406" i="34"/>
  <c r="W406" i="34"/>
  <c r="U406" i="34"/>
  <c r="V406" i="34" s="1"/>
  <c r="T406" i="34"/>
  <c r="S406" i="34"/>
  <c r="R406" i="34"/>
  <c r="X405" i="34"/>
  <c r="Y405" i="34" s="1"/>
  <c r="W405" i="34"/>
  <c r="U405" i="34"/>
  <c r="V405" i="34" s="1"/>
  <c r="T405" i="34"/>
  <c r="S405" i="34"/>
  <c r="R405" i="34"/>
  <c r="W404" i="34"/>
  <c r="X404" i="34" s="1"/>
  <c r="U404" i="34"/>
  <c r="V404" i="34" s="1"/>
  <c r="T404" i="34"/>
  <c r="S404" i="34"/>
  <c r="R404" i="34"/>
  <c r="Y403" i="34"/>
  <c r="W403" i="34"/>
  <c r="X403" i="34" s="1"/>
  <c r="U403" i="34"/>
  <c r="V403" i="34" s="1"/>
  <c r="T403" i="34"/>
  <c r="S403" i="34"/>
  <c r="R403" i="34"/>
  <c r="X402" i="34"/>
  <c r="Y402" i="34" s="1"/>
  <c r="W402" i="34"/>
  <c r="U402" i="34"/>
  <c r="V402" i="34" s="1"/>
  <c r="T402" i="34"/>
  <c r="S402" i="34"/>
  <c r="R402" i="34"/>
  <c r="W401" i="34"/>
  <c r="X401" i="34" s="1"/>
  <c r="Y401" i="34" s="1"/>
  <c r="U401" i="34"/>
  <c r="V401" i="34" s="1"/>
  <c r="T401" i="34"/>
  <c r="S401" i="34"/>
  <c r="R401" i="34"/>
  <c r="X400" i="34"/>
  <c r="W400" i="34"/>
  <c r="U400" i="34"/>
  <c r="V400" i="34" s="1"/>
  <c r="T400" i="34"/>
  <c r="S400" i="34"/>
  <c r="R400" i="34"/>
  <c r="W399" i="34"/>
  <c r="X399" i="34" s="1"/>
  <c r="U399" i="34"/>
  <c r="V399" i="34" s="1"/>
  <c r="Y399" i="34" s="1"/>
  <c r="T399" i="34"/>
  <c r="S399" i="34"/>
  <c r="R399" i="34"/>
  <c r="Y398" i="34"/>
  <c r="X398" i="34"/>
  <c r="W398" i="34"/>
  <c r="U398" i="34"/>
  <c r="V398" i="34" s="1"/>
  <c r="T398" i="34"/>
  <c r="S398" i="34"/>
  <c r="R398" i="34"/>
  <c r="X397" i="34"/>
  <c r="Y397" i="34" s="1"/>
  <c r="W397" i="34"/>
  <c r="U397" i="34"/>
  <c r="V397" i="34" s="1"/>
  <c r="T397" i="34"/>
  <c r="S397" i="34"/>
  <c r="R397" i="34"/>
  <c r="W396" i="34"/>
  <c r="X396" i="34" s="1"/>
  <c r="U396" i="34"/>
  <c r="V396" i="34" s="1"/>
  <c r="T396" i="34"/>
  <c r="S396" i="34"/>
  <c r="R396" i="34"/>
  <c r="Y395" i="34"/>
  <c r="W395" i="34"/>
  <c r="X395" i="34" s="1"/>
  <c r="U395" i="34"/>
  <c r="V395" i="34" s="1"/>
  <c r="T395" i="34"/>
  <c r="S395" i="34"/>
  <c r="R395" i="34"/>
  <c r="X394" i="34"/>
  <c r="Y394" i="34" s="1"/>
  <c r="W394" i="34"/>
  <c r="U394" i="34"/>
  <c r="V394" i="34" s="1"/>
  <c r="T394" i="34"/>
  <c r="S394" i="34"/>
  <c r="R394" i="34"/>
  <c r="W393" i="34"/>
  <c r="X393" i="34" s="1"/>
  <c r="Y393" i="34" s="1"/>
  <c r="U393" i="34"/>
  <c r="V393" i="34" s="1"/>
  <c r="T393" i="34"/>
  <c r="S393" i="34"/>
  <c r="R393" i="34"/>
  <c r="X392" i="34"/>
  <c r="W392" i="34"/>
  <c r="U392" i="34"/>
  <c r="V392" i="34" s="1"/>
  <c r="T392" i="34"/>
  <c r="S392" i="34"/>
  <c r="R392" i="34"/>
  <c r="W391" i="34"/>
  <c r="X391" i="34" s="1"/>
  <c r="U391" i="34"/>
  <c r="V391" i="34" s="1"/>
  <c r="Y391" i="34" s="1"/>
  <c r="T391" i="34"/>
  <c r="S391" i="34"/>
  <c r="R391" i="34"/>
  <c r="Y390" i="34"/>
  <c r="X390" i="34"/>
  <c r="W390" i="34"/>
  <c r="U390" i="34"/>
  <c r="V390" i="34" s="1"/>
  <c r="T390" i="34"/>
  <c r="S390" i="34"/>
  <c r="R390" i="34"/>
  <c r="X389" i="34"/>
  <c r="Y389" i="34" s="1"/>
  <c r="W389" i="34"/>
  <c r="U389" i="34"/>
  <c r="V389" i="34" s="1"/>
  <c r="T389" i="34"/>
  <c r="S389" i="34"/>
  <c r="R389" i="34"/>
  <c r="W388" i="34"/>
  <c r="X388" i="34" s="1"/>
  <c r="U388" i="34"/>
  <c r="V388" i="34" s="1"/>
  <c r="T388" i="34"/>
  <c r="S388" i="34"/>
  <c r="R388" i="34"/>
  <c r="Y387" i="34"/>
  <c r="W387" i="34"/>
  <c r="X387" i="34" s="1"/>
  <c r="U387" i="34"/>
  <c r="V387" i="34" s="1"/>
  <c r="T387" i="34"/>
  <c r="S387" i="34"/>
  <c r="R387" i="34"/>
  <c r="X386" i="34"/>
  <c r="Y386" i="34" s="1"/>
  <c r="W386" i="34"/>
  <c r="U386" i="34"/>
  <c r="V386" i="34" s="1"/>
  <c r="T386" i="34"/>
  <c r="S386" i="34"/>
  <c r="R386" i="34"/>
  <c r="W385" i="34"/>
  <c r="X385" i="34" s="1"/>
  <c r="Y385" i="34" s="1"/>
  <c r="U385" i="34"/>
  <c r="V385" i="34" s="1"/>
  <c r="T385" i="34"/>
  <c r="S385" i="34"/>
  <c r="R385" i="34"/>
  <c r="X384" i="34"/>
  <c r="W384" i="34"/>
  <c r="U384" i="34"/>
  <c r="V384" i="34" s="1"/>
  <c r="T384" i="34"/>
  <c r="S384" i="34"/>
  <c r="R384" i="34"/>
  <c r="W383" i="34"/>
  <c r="X383" i="34" s="1"/>
  <c r="U383" i="34"/>
  <c r="V383" i="34" s="1"/>
  <c r="Y383" i="34" s="1"/>
  <c r="T383" i="34"/>
  <c r="S383" i="34"/>
  <c r="R383" i="34"/>
  <c r="Y382" i="34"/>
  <c r="X382" i="34"/>
  <c r="W382" i="34"/>
  <c r="U382" i="34"/>
  <c r="V382" i="34" s="1"/>
  <c r="T382" i="34"/>
  <c r="S382" i="34"/>
  <c r="R382" i="34"/>
  <c r="X381" i="34"/>
  <c r="Y381" i="34" s="1"/>
  <c r="W381" i="34"/>
  <c r="U381" i="34"/>
  <c r="V381" i="34" s="1"/>
  <c r="T381" i="34"/>
  <c r="S381" i="34"/>
  <c r="R381" i="34"/>
  <c r="W380" i="34"/>
  <c r="X380" i="34" s="1"/>
  <c r="U380" i="34"/>
  <c r="V380" i="34" s="1"/>
  <c r="T380" i="34"/>
  <c r="S380" i="34"/>
  <c r="R380" i="34"/>
  <c r="Y379" i="34"/>
  <c r="W379" i="34"/>
  <c r="X379" i="34" s="1"/>
  <c r="U379" i="34"/>
  <c r="V379" i="34" s="1"/>
  <c r="T379" i="34"/>
  <c r="S379" i="34"/>
  <c r="R379" i="34"/>
  <c r="X378" i="34"/>
  <c r="Y378" i="34" s="1"/>
  <c r="W378" i="34"/>
  <c r="U378" i="34"/>
  <c r="V378" i="34" s="1"/>
  <c r="T378" i="34"/>
  <c r="S378" i="34"/>
  <c r="R378" i="34"/>
  <c r="W377" i="34"/>
  <c r="X377" i="34" s="1"/>
  <c r="Y377" i="34" s="1"/>
  <c r="U377" i="34"/>
  <c r="V377" i="34" s="1"/>
  <c r="T377" i="34"/>
  <c r="S377" i="34"/>
  <c r="R377" i="34"/>
  <c r="X376" i="34"/>
  <c r="W376" i="34"/>
  <c r="U376" i="34"/>
  <c r="V376" i="34" s="1"/>
  <c r="T376" i="34"/>
  <c r="S376" i="34"/>
  <c r="R376" i="34"/>
  <c r="W375" i="34"/>
  <c r="X375" i="34" s="1"/>
  <c r="U375" i="34"/>
  <c r="V375" i="34" s="1"/>
  <c r="Y375" i="34" s="1"/>
  <c r="T375" i="34"/>
  <c r="S375" i="34"/>
  <c r="R375" i="34"/>
  <c r="Y374" i="34"/>
  <c r="X374" i="34"/>
  <c r="W374" i="34"/>
  <c r="U374" i="34"/>
  <c r="V374" i="34" s="1"/>
  <c r="T374" i="34"/>
  <c r="S374" i="34"/>
  <c r="R374" i="34"/>
  <c r="X373" i="34"/>
  <c r="Y373" i="34" s="1"/>
  <c r="W373" i="34"/>
  <c r="U373" i="34"/>
  <c r="V373" i="34" s="1"/>
  <c r="T373" i="34"/>
  <c r="S373" i="34"/>
  <c r="R373" i="34"/>
  <c r="W372" i="34"/>
  <c r="X372" i="34" s="1"/>
  <c r="U372" i="34"/>
  <c r="V372" i="34" s="1"/>
  <c r="T372" i="34"/>
  <c r="S372" i="34"/>
  <c r="R372" i="34"/>
  <c r="Y371" i="34"/>
  <c r="W371" i="34"/>
  <c r="X371" i="34" s="1"/>
  <c r="U371" i="34"/>
  <c r="V371" i="34" s="1"/>
  <c r="T371" i="34"/>
  <c r="S371" i="34"/>
  <c r="R371" i="34"/>
  <c r="X370" i="34"/>
  <c r="Y370" i="34" s="1"/>
  <c r="W370" i="34"/>
  <c r="U370" i="34"/>
  <c r="V370" i="34" s="1"/>
  <c r="T370" i="34"/>
  <c r="S370" i="34"/>
  <c r="R370" i="34"/>
  <c r="W369" i="34"/>
  <c r="X369" i="34" s="1"/>
  <c r="Y369" i="34" s="1"/>
  <c r="U369" i="34"/>
  <c r="V369" i="34" s="1"/>
  <c r="T369" i="34"/>
  <c r="S369" i="34"/>
  <c r="R369" i="34"/>
  <c r="X368" i="34"/>
  <c r="W368" i="34"/>
  <c r="U368" i="34"/>
  <c r="V368" i="34" s="1"/>
  <c r="T368" i="34"/>
  <c r="S368" i="34"/>
  <c r="R368" i="34"/>
  <c r="W367" i="34"/>
  <c r="X367" i="34" s="1"/>
  <c r="U367" i="34"/>
  <c r="V367" i="34" s="1"/>
  <c r="Y367" i="34" s="1"/>
  <c r="T367" i="34"/>
  <c r="S367" i="34"/>
  <c r="R367" i="34"/>
  <c r="Y366" i="34"/>
  <c r="X366" i="34"/>
  <c r="W366" i="34"/>
  <c r="U366" i="34"/>
  <c r="V366" i="34" s="1"/>
  <c r="T366" i="34"/>
  <c r="S366" i="34"/>
  <c r="R366" i="34"/>
  <c r="X365" i="34"/>
  <c r="Y365" i="34" s="1"/>
  <c r="W365" i="34"/>
  <c r="U365" i="34"/>
  <c r="V365" i="34" s="1"/>
  <c r="T365" i="34"/>
  <c r="S365" i="34"/>
  <c r="R365" i="34"/>
  <c r="W364" i="34"/>
  <c r="X364" i="34" s="1"/>
  <c r="U364" i="34"/>
  <c r="V364" i="34" s="1"/>
  <c r="T364" i="34"/>
  <c r="S364" i="34"/>
  <c r="R364" i="34"/>
  <c r="Y363" i="34"/>
  <c r="W363" i="34"/>
  <c r="X363" i="34" s="1"/>
  <c r="U363" i="34"/>
  <c r="V363" i="34" s="1"/>
  <c r="T363" i="34"/>
  <c r="S363" i="34"/>
  <c r="R363" i="34"/>
  <c r="X362" i="34"/>
  <c r="Y362" i="34" s="1"/>
  <c r="W362" i="34"/>
  <c r="U362" i="34"/>
  <c r="V362" i="34" s="1"/>
  <c r="T362" i="34"/>
  <c r="S362" i="34"/>
  <c r="R362" i="34"/>
  <c r="W361" i="34"/>
  <c r="X361" i="34" s="1"/>
  <c r="Y361" i="34" s="1"/>
  <c r="U361" i="34"/>
  <c r="V361" i="34" s="1"/>
  <c r="T361" i="34"/>
  <c r="S361" i="34"/>
  <c r="R361" i="34"/>
  <c r="X360" i="34"/>
  <c r="W360" i="34"/>
  <c r="U360" i="34"/>
  <c r="V360" i="34" s="1"/>
  <c r="T360" i="34"/>
  <c r="S360" i="34"/>
  <c r="R360" i="34"/>
  <c r="W359" i="34"/>
  <c r="X359" i="34" s="1"/>
  <c r="U359" i="34"/>
  <c r="V359" i="34" s="1"/>
  <c r="Y359" i="34" s="1"/>
  <c r="T359" i="34"/>
  <c r="S359" i="34"/>
  <c r="R359" i="34"/>
  <c r="Y358" i="34"/>
  <c r="X358" i="34"/>
  <c r="W358" i="34"/>
  <c r="U358" i="34"/>
  <c r="V358" i="34" s="1"/>
  <c r="T358" i="34"/>
  <c r="S358" i="34"/>
  <c r="R358" i="34"/>
  <c r="X357" i="34"/>
  <c r="Y357" i="34" s="1"/>
  <c r="W357" i="34"/>
  <c r="U357" i="34"/>
  <c r="V357" i="34" s="1"/>
  <c r="T357" i="34"/>
  <c r="S357" i="34"/>
  <c r="R357" i="34"/>
  <c r="W356" i="34"/>
  <c r="X356" i="34" s="1"/>
  <c r="U356" i="34"/>
  <c r="V356" i="34" s="1"/>
  <c r="T356" i="34"/>
  <c r="S356" i="34"/>
  <c r="R356" i="34"/>
  <c r="Y355" i="34"/>
  <c r="W355" i="34"/>
  <c r="X355" i="34" s="1"/>
  <c r="U355" i="34"/>
  <c r="V355" i="34" s="1"/>
  <c r="T355" i="34"/>
  <c r="S355" i="34"/>
  <c r="R355" i="34"/>
  <c r="X354" i="34"/>
  <c r="Y354" i="34" s="1"/>
  <c r="W354" i="34"/>
  <c r="U354" i="34"/>
  <c r="V354" i="34" s="1"/>
  <c r="T354" i="34"/>
  <c r="S354" i="34"/>
  <c r="R354" i="34"/>
  <c r="W353" i="34"/>
  <c r="X353" i="34" s="1"/>
  <c r="Y353" i="34" s="1"/>
  <c r="U353" i="34"/>
  <c r="V353" i="34" s="1"/>
  <c r="T353" i="34"/>
  <c r="S353" i="34"/>
  <c r="R353" i="34"/>
  <c r="X352" i="34"/>
  <c r="W352" i="34"/>
  <c r="U352" i="34"/>
  <c r="V352" i="34" s="1"/>
  <c r="T352" i="34"/>
  <c r="S352" i="34"/>
  <c r="R352" i="34"/>
  <c r="W351" i="34"/>
  <c r="X351" i="34" s="1"/>
  <c r="U351" i="34"/>
  <c r="V351" i="34" s="1"/>
  <c r="Y351" i="34" s="1"/>
  <c r="T351" i="34"/>
  <c r="S351" i="34"/>
  <c r="R351" i="34"/>
  <c r="Y350" i="34"/>
  <c r="X350" i="34"/>
  <c r="W350" i="34"/>
  <c r="U350" i="34"/>
  <c r="V350" i="34" s="1"/>
  <c r="T350" i="34"/>
  <c r="S350" i="34"/>
  <c r="R350" i="34"/>
  <c r="X349" i="34"/>
  <c r="Y349" i="34" s="1"/>
  <c r="W349" i="34"/>
  <c r="U349" i="34"/>
  <c r="V349" i="34" s="1"/>
  <c r="T349" i="34"/>
  <c r="S349" i="34"/>
  <c r="R349" i="34"/>
  <c r="W348" i="34"/>
  <c r="X348" i="34" s="1"/>
  <c r="U348" i="34"/>
  <c r="V348" i="34" s="1"/>
  <c r="T348" i="34"/>
  <c r="S348" i="34"/>
  <c r="R348" i="34"/>
  <c r="Y347" i="34"/>
  <c r="W347" i="34"/>
  <c r="X347" i="34" s="1"/>
  <c r="U347" i="34"/>
  <c r="V347" i="34" s="1"/>
  <c r="T347" i="34"/>
  <c r="S347" i="34"/>
  <c r="R347" i="34"/>
  <c r="X346" i="34"/>
  <c r="Y346" i="34" s="1"/>
  <c r="W346" i="34"/>
  <c r="U346" i="34"/>
  <c r="V346" i="34" s="1"/>
  <c r="T346" i="34"/>
  <c r="S346" i="34"/>
  <c r="R346" i="34"/>
  <c r="W345" i="34"/>
  <c r="X345" i="34" s="1"/>
  <c r="Y345" i="34" s="1"/>
  <c r="U345" i="34"/>
  <c r="V345" i="34" s="1"/>
  <c r="T345" i="34"/>
  <c r="S345" i="34"/>
  <c r="R345" i="34"/>
  <c r="X344" i="34"/>
  <c r="W344" i="34"/>
  <c r="U344" i="34"/>
  <c r="V344" i="34" s="1"/>
  <c r="T344" i="34"/>
  <c r="S344" i="34"/>
  <c r="R344" i="34"/>
  <c r="W343" i="34"/>
  <c r="X343" i="34" s="1"/>
  <c r="U343" i="34"/>
  <c r="V343" i="34" s="1"/>
  <c r="Y343" i="34" s="1"/>
  <c r="T343" i="34"/>
  <c r="S343" i="34"/>
  <c r="R343" i="34"/>
  <c r="Y342" i="34"/>
  <c r="X342" i="34"/>
  <c r="W342" i="34"/>
  <c r="U342" i="34"/>
  <c r="V342" i="34" s="1"/>
  <c r="T342" i="34"/>
  <c r="S342" i="34"/>
  <c r="R342" i="34"/>
  <c r="X341" i="34"/>
  <c r="Y341" i="34" s="1"/>
  <c r="W341" i="34"/>
  <c r="U341" i="34"/>
  <c r="V341" i="34" s="1"/>
  <c r="T341" i="34"/>
  <c r="S341" i="34"/>
  <c r="R341" i="34"/>
  <c r="W340" i="34"/>
  <c r="X340" i="34" s="1"/>
  <c r="U340" i="34"/>
  <c r="V340" i="34" s="1"/>
  <c r="T340" i="34"/>
  <c r="S340" i="34"/>
  <c r="R340" i="34"/>
  <c r="Y339" i="34"/>
  <c r="W339" i="34"/>
  <c r="X339" i="34" s="1"/>
  <c r="U339" i="34"/>
  <c r="V339" i="34" s="1"/>
  <c r="T339" i="34"/>
  <c r="S339" i="34"/>
  <c r="R339" i="34"/>
  <c r="X338" i="34"/>
  <c r="Y338" i="34" s="1"/>
  <c r="W338" i="34"/>
  <c r="U338" i="34"/>
  <c r="V338" i="34" s="1"/>
  <c r="T338" i="34"/>
  <c r="S338" i="34"/>
  <c r="R338" i="34"/>
  <c r="W337" i="34"/>
  <c r="X337" i="34" s="1"/>
  <c r="Y337" i="34" s="1"/>
  <c r="U337" i="34"/>
  <c r="V337" i="34" s="1"/>
  <c r="T337" i="34"/>
  <c r="S337" i="34"/>
  <c r="R337" i="34"/>
  <c r="X336" i="34"/>
  <c r="W336" i="34"/>
  <c r="U336" i="34"/>
  <c r="V336" i="34" s="1"/>
  <c r="T336" i="34"/>
  <c r="S336" i="34"/>
  <c r="R336" i="34"/>
  <c r="W335" i="34"/>
  <c r="X335" i="34" s="1"/>
  <c r="U335" i="34"/>
  <c r="V335" i="34" s="1"/>
  <c r="Y335" i="34" s="1"/>
  <c r="T335" i="34"/>
  <c r="S335" i="34"/>
  <c r="R335" i="34"/>
  <c r="Y334" i="34"/>
  <c r="X334" i="34"/>
  <c r="W334" i="34"/>
  <c r="U334" i="34"/>
  <c r="V334" i="34" s="1"/>
  <c r="T334" i="34"/>
  <c r="S334" i="34"/>
  <c r="R334" i="34"/>
  <c r="X333" i="34"/>
  <c r="Y333" i="34" s="1"/>
  <c r="W333" i="34"/>
  <c r="U333" i="34"/>
  <c r="V333" i="34" s="1"/>
  <c r="T333" i="34"/>
  <c r="S333" i="34"/>
  <c r="R333" i="34"/>
  <c r="W332" i="34"/>
  <c r="X332" i="34" s="1"/>
  <c r="U332" i="34"/>
  <c r="V332" i="34" s="1"/>
  <c r="T332" i="34"/>
  <c r="S332" i="34"/>
  <c r="R332" i="34"/>
  <c r="Y331" i="34"/>
  <c r="W331" i="34"/>
  <c r="X331" i="34" s="1"/>
  <c r="U331" i="34"/>
  <c r="V331" i="34" s="1"/>
  <c r="T331" i="34"/>
  <c r="S331" i="34"/>
  <c r="R331" i="34"/>
  <c r="X330" i="34"/>
  <c r="Y330" i="34" s="1"/>
  <c r="W330" i="34"/>
  <c r="U330" i="34"/>
  <c r="V330" i="34" s="1"/>
  <c r="T330" i="34"/>
  <c r="S330" i="34"/>
  <c r="R330" i="34"/>
  <c r="W329" i="34"/>
  <c r="X329" i="34" s="1"/>
  <c r="Y329" i="34" s="1"/>
  <c r="U329" i="34"/>
  <c r="V329" i="34" s="1"/>
  <c r="T329" i="34"/>
  <c r="S329" i="34"/>
  <c r="R329" i="34"/>
  <c r="X328" i="34"/>
  <c r="W328" i="34"/>
  <c r="U328" i="34"/>
  <c r="V328" i="34" s="1"/>
  <c r="T328" i="34"/>
  <c r="S328" i="34"/>
  <c r="R328" i="34"/>
  <c r="W327" i="34"/>
  <c r="X327" i="34" s="1"/>
  <c r="U327" i="34"/>
  <c r="V327" i="34" s="1"/>
  <c r="Y327" i="34" s="1"/>
  <c r="T327" i="34"/>
  <c r="S327" i="34"/>
  <c r="R327" i="34"/>
  <c r="Y326" i="34"/>
  <c r="X326" i="34"/>
  <c r="W326" i="34"/>
  <c r="U326" i="34"/>
  <c r="V326" i="34" s="1"/>
  <c r="T326" i="34"/>
  <c r="S326" i="34"/>
  <c r="R326" i="34"/>
  <c r="X325" i="34"/>
  <c r="Y325" i="34" s="1"/>
  <c r="W325" i="34"/>
  <c r="U325" i="34"/>
  <c r="V325" i="34" s="1"/>
  <c r="T325" i="34"/>
  <c r="S325" i="34"/>
  <c r="R325" i="34"/>
  <c r="W324" i="34"/>
  <c r="X324" i="34" s="1"/>
  <c r="U324" i="34"/>
  <c r="V324" i="34" s="1"/>
  <c r="T324" i="34"/>
  <c r="S324" i="34"/>
  <c r="R324" i="34"/>
  <c r="Y323" i="34"/>
  <c r="W323" i="34"/>
  <c r="X323" i="34" s="1"/>
  <c r="U323" i="34"/>
  <c r="V323" i="34" s="1"/>
  <c r="T323" i="34"/>
  <c r="S323" i="34"/>
  <c r="R323" i="34"/>
  <c r="X322" i="34"/>
  <c r="Y322" i="34" s="1"/>
  <c r="W322" i="34"/>
  <c r="U322" i="34"/>
  <c r="V322" i="34" s="1"/>
  <c r="T322" i="34"/>
  <c r="S322" i="34"/>
  <c r="R322" i="34"/>
  <c r="W321" i="34"/>
  <c r="X321" i="34" s="1"/>
  <c r="Y321" i="34" s="1"/>
  <c r="U321" i="34"/>
  <c r="V321" i="34" s="1"/>
  <c r="T321" i="34"/>
  <c r="S321" i="34"/>
  <c r="R321" i="34"/>
  <c r="X320" i="34"/>
  <c r="W320" i="34"/>
  <c r="U320" i="34"/>
  <c r="V320" i="34" s="1"/>
  <c r="T320" i="34"/>
  <c r="S320" i="34"/>
  <c r="R320" i="34"/>
  <c r="W319" i="34"/>
  <c r="X319" i="34" s="1"/>
  <c r="U319" i="34"/>
  <c r="V319" i="34" s="1"/>
  <c r="Y319" i="34" s="1"/>
  <c r="T319" i="34"/>
  <c r="S319" i="34"/>
  <c r="R319" i="34"/>
  <c r="Y318" i="34"/>
  <c r="X318" i="34"/>
  <c r="W318" i="34"/>
  <c r="U318" i="34"/>
  <c r="V318" i="34" s="1"/>
  <c r="T318" i="34"/>
  <c r="S318" i="34"/>
  <c r="R318" i="34"/>
  <c r="X317" i="34"/>
  <c r="Y317" i="34" s="1"/>
  <c r="W317" i="34"/>
  <c r="U317" i="34"/>
  <c r="V317" i="34" s="1"/>
  <c r="T317" i="34"/>
  <c r="S317" i="34"/>
  <c r="R317" i="34"/>
  <c r="W316" i="34"/>
  <c r="X316" i="34" s="1"/>
  <c r="U316" i="34"/>
  <c r="V316" i="34" s="1"/>
  <c r="T316" i="34"/>
  <c r="S316" i="34"/>
  <c r="R316" i="34"/>
  <c r="Y315" i="34"/>
  <c r="W315" i="34"/>
  <c r="X315" i="34" s="1"/>
  <c r="U315" i="34"/>
  <c r="V315" i="34" s="1"/>
  <c r="T315" i="34"/>
  <c r="S315" i="34"/>
  <c r="R315" i="34"/>
  <c r="X314" i="34"/>
  <c r="Y314" i="34" s="1"/>
  <c r="W314" i="34"/>
  <c r="U314" i="34"/>
  <c r="V314" i="34" s="1"/>
  <c r="T314" i="34"/>
  <c r="S314" i="34"/>
  <c r="R314" i="34"/>
  <c r="W313" i="34"/>
  <c r="X313" i="34" s="1"/>
  <c r="Y313" i="34" s="1"/>
  <c r="U313" i="34"/>
  <c r="V313" i="34" s="1"/>
  <c r="T313" i="34"/>
  <c r="S313" i="34"/>
  <c r="R313" i="34"/>
  <c r="X312" i="34"/>
  <c r="W312" i="34"/>
  <c r="U312" i="34"/>
  <c r="V312" i="34" s="1"/>
  <c r="T312" i="34"/>
  <c r="S312" i="34"/>
  <c r="R312" i="34"/>
  <c r="W311" i="34"/>
  <c r="X311" i="34" s="1"/>
  <c r="U311" i="34"/>
  <c r="V311" i="34" s="1"/>
  <c r="Y311" i="34" s="1"/>
  <c r="T311" i="34"/>
  <c r="S311" i="34"/>
  <c r="R311" i="34"/>
  <c r="Y310" i="34"/>
  <c r="X310" i="34"/>
  <c r="W310" i="34"/>
  <c r="U310" i="34"/>
  <c r="V310" i="34" s="1"/>
  <c r="T310" i="34"/>
  <c r="S310" i="34"/>
  <c r="R310" i="34"/>
  <c r="X309" i="34"/>
  <c r="Y309" i="34" s="1"/>
  <c r="W309" i="34"/>
  <c r="U309" i="34"/>
  <c r="V309" i="34" s="1"/>
  <c r="T309" i="34"/>
  <c r="S309" i="34"/>
  <c r="R309" i="34"/>
  <c r="W308" i="34"/>
  <c r="X308" i="34" s="1"/>
  <c r="U308" i="34"/>
  <c r="V308" i="34" s="1"/>
  <c r="T308" i="34"/>
  <c r="S308" i="34"/>
  <c r="R308" i="34"/>
  <c r="Y307" i="34"/>
  <c r="W307" i="34"/>
  <c r="X307" i="34" s="1"/>
  <c r="U307" i="34"/>
  <c r="V307" i="34" s="1"/>
  <c r="T307" i="34"/>
  <c r="S307" i="34"/>
  <c r="R307" i="34"/>
  <c r="X306" i="34"/>
  <c r="Y306" i="34" s="1"/>
  <c r="W306" i="34"/>
  <c r="U306" i="34"/>
  <c r="V306" i="34" s="1"/>
  <c r="T306" i="34"/>
  <c r="S306" i="34"/>
  <c r="R306" i="34"/>
  <c r="W305" i="34"/>
  <c r="X305" i="34" s="1"/>
  <c r="Y305" i="34" s="1"/>
  <c r="U305" i="34"/>
  <c r="V305" i="34" s="1"/>
  <c r="T305" i="34"/>
  <c r="S305" i="34"/>
  <c r="R305" i="34"/>
  <c r="X304" i="34"/>
  <c r="W304" i="34"/>
  <c r="U304" i="34"/>
  <c r="V304" i="34" s="1"/>
  <c r="T304" i="34"/>
  <c r="S304" i="34"/>
  <c r="R304" i="34"/>
  <c r="W303" i="34"/>
  <c r="X303" i="34" s="1"/>
  <c r="U303" i="34"/>
  <c r="V303" i="34" s="1"/>
  <c r="Y303" i="34" s="1"/>
  <c r="T303" i="34"/>
  <c r="S303" i="34"/>
  <c r="R303" i="34"/>
  <c r="Y302" i="34"/>
  <c r="X302" i="34"/>
  <c r="W302" i="34"/>
  <c r="U302" i="34"/>
  <c r="V302" i="34" s="1"/>
  <c r="T302" i="34"/>
  <c r="S302" i="34"/>
  <c r="R302" i="34"/>
  <c r="X301" i="34"/>
  <c r="Y301" i="34" s="1"/>
  <c r="W301" i="34"/>
  <c r="U301" i="34"/>
  <c r="V301" i="34" s="1"/>
  <c r="T301" i="34"/>
  <c r="S301" i="34"/>
  <c r="R301" i="34"/>
  <c r="W300" i="34"/>
  <c r="X300" i="34" s="1"/>
  <c r="U300" i="34"/>
  <c r="V300" i="34" s="1"/>
  <c r="T300" i="34"/>
  <c r="S300" i="34"/>
  <c r="R300" i="34"/>
  <c r="Y299" i="34"/>
  <c r="W299" i="34"/>
  <c r="X299" i="34" s="1"/>
  <c r="U299" i="34"/>
  <c r="V299" i="34" s="1"/>
  <c r="T299" i="34"/>
  <c r="S299" i="34"/>
  <c r="R299" i="34"/>
  <c r="X298" i="34"/>
  <c r="Y298" i="34" s="1"/>
  <c r="W298" i="34"/>
  <c r="U298" i="34"/>
  <c r="V298" i="34" s="1"/>
  <c r="T298" i="34"/>
  <c r="S298" i="34"/>
  <c r="R298" i="34"/>
  <c r="W297" i="34"/>
  <c r="X297" i="34" s="1"/>
  <c r="Y297" i="34" s="1"/>
  <c r="U297" i="34"/>
  <c r="V297" i="34" s="1"/>
  <c r="T297" i="34"/>
  <c r="S297" i="34"/>
  <c r="R297" i="34"/>
  <c r="X296" i="34"/>
  <c r="W296" i="34"/>
  <c r="U296" i="34"/>
  <c r="V296" i="34" s="1"/>
  <c r="T296" i="34"/>
  <c r="S296" i="34"/>
  <c r="R296" i="34"/>
  <c r="W295" i="34"/>
  <c r="X295" i="34" s="1"/>
  <c r="U295" i="34"/>
  <c r="V295" i="34" s="1"/>
  <c r="Y295" i="34" s="1"/>
  <c r="T295" i="34"/>
  <c r="S295" i="34"/>
  <c r="R295" i="34"/>
  <c r="Y294" i="34"/>
  <c r="X294" i="34"/>
  <c r="W294" i="34"/>
  <c r="U294" i="34"/>
  <c r="V294" i="34" s="1"/>
  <c r="T294" i="34"/>
  <c r="S294" i="34"/>
  <c r="R294" i="34"/>
  <c r="X293" i="34"/>
  <c r="Y293" i="34" s="1"/>
  <c r="W293" i="34"/>
  <c r="U293" i="34"/>
  <c r="V293" i="34" s="1"/>
  <c r="T293" i="34"/>
  <c r="S293" i="34"/>
  <c r="R293" i="34"/>
  <c r="W292" i="34"/>
  <c r="X292" i="34" s="1"/>
  <c r="U292" i="34"/>
  <c r="V292" i="34" s="1"/>
  <c r="T292" i="34"/>
  <c r="S292" i="34"/>
  <c r="R292" i="34"/>
  <c r="Y291" i="34"/>
  <c r="W291" i="34"/>
  <c r="X291" i="34" s="1"/>
  <c r="U291" i="34"/>
  <c r="V291" i="34" s="1"/>
  <c r="T291" i="34"/>
  <c r="S291" i="34"/>
  <c r="R291" i="34"/>
  <c r="X290" i="34"/>
  <c r="Y290" i="34" s="1"/>
  <c r="W290" i="34"/>
  <c r="U290" i="34"/>
  <c r="V290" i="34" s="1"/>
  <c r="T290" i="34"/>
  <c r="S290" i="34"/>
  <c r="R290" i="34"/>
  <c r="W289" i="34"/>
  <c r="X289" i="34" s="1"/>
  <c r="Y289" i="34" s="1"/>
  <c r="U289" i="34"/>
  <c r="V289" i="34" s="1"/>
  <c r="T289" i="34"/>
  <c r="S289" i="34"/>
  <c r="R289" i="34"/>
  <c r="X288" i="34"/>
  <c r="W288" i="34"/>
  <c r="U288" i="34"/>
  <c r="V288" i="34" s="1"/>
  <c r="T288" i="34"/>
  <c r="S288" i="34"/>
  <c r="R288" i="34"/>
  <c r="W287" i="34"/>
  <c r="X287" i="34" s="1"/>
  <c r="U287" i="34"/>
  <c r="V287" i="34" s="1"/>
  <c r="Y287" i="34" s="1"/>
  <c r="T287" i="34"/>
  <c r="S287" i="34"/>
  <c r="R287" i="34"/>
  <c r="Y286" i="34"/>
  <c r="X286" i="34"/>
  <c r="W286" i="34"/>
  <c r="U286" i="34"/>
  <c r="V286" i="34" s="1"/>
  <c r="T286" i="34"/>
  <c r="S286" i="34"/>
  <c r="R286" i="34"/>
  <c r="X285" i="34"/>
  <c r="Y285" i="34" s="1"/>
  <c r="W285" i="34"/>
  <c r="U285" i="34"/>
  <c r="V285" i="34" s="1"/>
  <c r="T285" i="34"/>
  <c r="S285" i="34"/>
  <c r="R285" i="34"/>
  <c r="W284" i="34"/>
  <c r="X284" i="34" s="1"/>
  <c r="U284" i="34"/>
  <c r="V284" i="34" s="1"/>
  <c r="T284" i="34"/>
  <c r="S284" i="34"/>
  <c r="R284" i="34"/>
  <c r="Y283" i="34"/>
  <c r="W283" i="34"/>
  <c r="X283" i="34" s="1"/>
  <c r="U283" i="34"/>
  <c r="V283" i="34" s="1"/>
  <c r="T283" i="34"/>
  <c r="S283" i="34"/>
  <c r="R283" i="34"/>
  <c r="X282" i="34"/>
  <c r="Y282" i="34" s="1"/>
  <c r="W282" i="34"/>
  <c r="U282" i="34"/>
  <c r="V282" i="34" s="1"/>
  <c r="T282" i="34"/>
  <c r="S282" i="34"/>
  <c r="R282" i="34"/>
  <c r="W281" i="34"/>
  <c r="X281" i="34" s="1"/>
  <c r="Y281" i="34" s="1"/>
  <c r="U281" i="34"/>
  <c r="V281" i="34" s="1"/>
  <c r="T281" i="34"/>
  <c r="S281" i="34"/>
  <c r="R281" i="34"/>
  <c r="X280" i="34"/>
  <c r="W280" i="34"/>
  <c r="U280" i="34"/>
  <c r="V280" i="34" s="1"/>
  <c r="T280" i="34"/>
  <c r="S280" i="34"/>
  <c r="R280" i="34"/>
  <c r="W279" i="34"/>
  <c r="X279" i="34" s="1"/>
  <c r="U279" i="34"/>
  <c r="V279" i="34" s="1"/>
  <c r="Y279" i="34" s="1"/>
  <c r="T279" i="34"/>
  <c r="S279" i="34"/>
  <c r="R279" i="34"/>
  <c r="Y278" i="34"/>
  <c r="X278" i="34"/>
  <c r="W278" i="34"/>
  <c r="U278" i="34"/>
  <c r="V278" i="34" s="1"/>
  <c r="T278" i="34"/>
  <c r="S278" i="34"/>
  <c r="R278" i="34"/>
  <c r="X277" i="34"/>
  <c r="Y277" i="34" s="1"/>
  <c r="W277" i="34"/>
  <c r="U277" i="34"/>
  <c r="V277" i="34" s="1"/>
  <c r="T277" i="34"/>
  <c r="S277" i="34"/>
  <c r="R277" i="34"/>
  <c r="W276" i="34"/>
  <c r="X276" i="34" s="1"/>
  <c r="U276" i="34"/>
  <c r="V276" i="34" s="1"/>
  <c r="T276" i="34"/>
  <c r="S276" i="34"/>
  <c r="R276" i="34"/>
  <c r="Y275" i="34"/>
  <c r="W275" i="34"/>
  <c r="X275" i="34" s="1"/>
  <c r="U275" i="34"/>
  <c r="V275" i="34" s="1"/>
  <c r="T275" i="34"/>
  <c r="S275" i="34"/>
  <c r="R275" i="34"/>
  <c r="X274" i="34"/>
  <c r="Y274" i="34" s="1"/>
  <c r="W274" i="34"/>
  <c r="U274" i="34"/>
  <c r="V274" i="34" s="1"/>
  <c r="T274" i="34"/>
  <c r="S274" i="34"/>
  <c r="R274" i="34"/>
  <c r="W273" i="34"/>
  <c r="X273" i="34" s="1"/>
  <c r="Y273" i="34" s="1"/>
  <c r="U273" i="34"/>
  <c r="V273" i="34" s="1"/>
  <c r="T273" i="34"/>
  <c r="S273" i="34"/>
  <c r="R273" i="34"/>
  <c r="X272" i="34"/>
  <c r="W272" i="34"/>
  <c r="U272" i="34"/>
  <c r="V272" i="34" s="1"/>
  <c r="T272" i="34"/>
  <c r="S272" i="34"/>
  <c r="R272" i="34"/>
  <c r="W271" i="34"/>
  <c r="X271" i="34" s="1"/>
  <c r="U271" i="34"/>
  <c r="V271" i="34" s="1"/>
  <c r="Y271" i="34" s="1"/>
  <c r="T271" i="34"/>
  <c r="S271" i="34"/>
  <c r="R271" i="34"/>
  <c r="Y270" i="34"/>
  <c r="X270" i="34"/>
  <c r="W270" i="34"/>
  <c r="U270" i="34"/>
  <c r="V270" i="34" s="1"/>
  <c r="T270" i="34"/>
  <c r="S270" i="34"/>
  <c r="R270" i="34"/>
  <c r="X269" i="34"/>
  <c r="Y269" i="34" s="1"/>
  <c r="W269" i="34"/>
  <c r="U269" i="34"/>
  <c r="V269" i="34" s="1"/>
  <c r="T269" i="34"/>
  <c r="S269" i="34"/>
  <c r="R269" i="34"/>
  <c r="W268" i="34"/>
  <c r="X268" i="34" s="1"/>
  <c r="U268" i="34"/>
  <c r="V268" i="34" s="1"/>
  <c r="T268" i="34"/>
  <c r="S268" i="34"/>
  <c r="R268" i="34"/>
  <c r="Y267" i="34"/>
  <c r="W267" i="34"/>
  <c r="X267" i="34" s="1"/>
  <c r="U267" i="34"/>
  <c r="V267" i="34" s="1"/>
  <c r="T267" i="34"/>
  <c r="S267" i="34"/>
  <c r="R267" i="34"/>
  <c r="X266" i="34"/>
  <c r="Y266" i="34" s="1"/>
  <c r="W266" i="34"/>
  <c r="U266" i="34"/>
  <c r="V266" i="34" s="1"/>
  <c r="T266" i="34"/>
  <c r="S266" i="34"/>
  <c r="R266" i="34"/>
  <c r="W265" i="34"/>
  <c r="X265" i="34" s="1"/>
  <c r="Y265" i="34" s="1"/>
  <c r="U265" i="34"/>
  <c r="V265" i="34" s="1"/>
  <c r="T265" i="34"/>
  <c r="S265" i="34"/>
  <c r="R265" i="34"/>
  <c r="X264" i="34"/>
  <c r="W264" i="34"/>
  <c r="U264" i="34"/>
  <c r="V264" i="34" s="1"/>
  <c r="T264" i="34"/>
  <c r="S264" i="34"/>
  <c r="R264" i="34"/>
  <c r="W263" i="34"/>
  <c r="X263" i="34" s="1"/>
  <c r="U263" i="34"/>
  <c r="V263" i="34" s="1"/>
  <c r="Y263" i="34" s="1"/>
  <c r="T263" i="34"/>
  <c r="S263" i="34"/>
  <c r="R263" i="34"/>
  <c r="Y262" i="34"/>
  <c r="X262" i="34"/>
  <c r="W262" i="34"/>
  <c r="U262" i="34"/>
  <c r="V262" i="34" s="1"/>
  <c r="T262" i="34"/>
  <c r="S262" i="34"/>
  <c r="R262" i="34"/>
  <c r="X261" i="34"/>
  <c r="Y261" i="34" s="1"/>
  <c r="W261" i="34"/>
  <c r="U261" i="34"/>
  <c r="V261" i="34" s="1"/>
  <c r="T261" i="34"/>
  <c r="S261" i="34"/>
  <c r="R261" i="34"/>
  <c r="W260" i="34"/>
  <c r="X260" i="34" s="1"/>
  <c r="U260" i="34"/>
  <c r="V260" i="34" s="1"/>
  <c r="T260" i="34"/>
  <c r="S260" i="34"/>
  <c r="R260" i="34"/>
  <c r="Y259" i="34"/>
  <c r="W259" i="34"/>
  <c r="X259" i="34" s="1"/>
  <c r="U259" i="34"/>
  <c r="V259" i="34" s="1"/>
  <c r="T259" i="34"/>
  <c r="S259" i="34"/>
  <c r="R259" i="34"/>
  <c r="X258" i="34"/>
  <c r="Y258" i="34" s="1"/>
  <c r="W258" i="34"/>
  <c r="U258" i="34"/>
  <c r="V258" i="34" s="1"/>
  <c r="T258" i="34"/>
  <c r="S258" i="34"/>
  <c r="R258" i="34"/>
  <c r="W257" i="34"/>
  <c r="X257" i="34" s="1"/>
  <c r="Y257" i="34" s="1"/>
  <c r="U257" i="34"/>
  <c r="V257" i="34" s="1"/>
  <c r="T257" i="34"/>
  <c r="S257" i="34"/>
  <c r="R257" i="34"/>
  <c r="X256" i="34"/>
  <c r="W256" i="34"/>
  <c r="U256" i="34"/>
  <c r="V256" i="34" s="1"/>
  <c r="T256" i="34"/>
  <c r="S256" i="34"/>
  <c r="R256" i="34"/>
  <c r="W255" i="34"/>
  <c r="X255" i="34" s="1"/>
  <c r="U255" i="34"/>
  <c r="V255" i="34" s="1"/>
  <c r="Y255" i="34" s="1"/>
  <c r="T255" i="34"/>
  <c r="S255" i="34"/>
  <c r="R255" i="34"/>
  <c r="Y254" i="34"/>
  <c r="X254" i="34"/>
  <c r="W254" i="34"/>
  <c r="U254" i="34"/>
  <c r="V254" i="34" s="1"/>
  <c r="T254" i="34"/>
  <c r="S254" i="34"/>
  <c r="R254" i="34"/>
  <c r="X253" i="34"/>
  <c r="Y253" i="34" s="1"/>
  <c r="W253" i="34"/>
  <c r="U253" i="34"/>
  <c r="V253" i="34" s="1"/>
  <c r="T253" i="34"/>
  <c r="S253" i="34"/>
  <c r="R253" i="34"/>
  <c r="W252" i="34"/>
  <c r="X252" i="34" s="1"/>
  <c r="U252" i="34"/>
  <c r="V252" i="34" s="1"/>
  <c r="T252" i="34"/>
  <c r="S252" i="34"/>
  <c r="R252" i="34"/>
  <c r="Y251" i="34"/>
  <c r="W251" i="34"/>
  <c r="X251" i="34" s="1"/>
  <c r="U251" i="34"/>
  <c r="V251" i="34" s="1"/>
  <c r="T251" i="34"/>
  <c r="S251" i="34"/>
  <c r="R251" i="34"/>
  <c r="X250" i="34"/>
  <c r="Y250" i="34" s="1"/>
  <c r="W250" i="34"/>
  <c r="U250" i="34"/>
  <c r="V250" i="34" s="1"/>
  <c r="T250" i="34"/>
  <c r="S250" i="34"/>
  <c r="R250" i="34"/>
  <c r="W249" i="34"/>
  <c r="X249" i="34" s="1"/>
  <c r="Y249" i="34" s="1"/>
  <c r="U249" i="34"/>
  <c r="V249" i="34" s="1"/>
  <c r="T249" i="34"/>
  <c r="S249" i="34"/>
  <c r="R249" i="34"/>
  <c r="X248" i="34"/>
  <c r="W248" i="34"/>
  <c r="U248" i="34"/>
  <c r="V248" i="34" s="1"/>
  <c r="T248" i="34"/>
  <c r="S248" i="34"/>
  <c r="R248" i="34"/>
  <c r="W247" i="34"/>
  <c r="X247" i="34" s="1"/>
  <c r="U247" i="34"/>
  <c r="V247" i="34" s="1"/>
  <c r="Y247" i="34" s="1"/>
  <c r="T247" i="34"/>
  <c r="S247" i="34"/>
  <c r="R247" i="34"/>
  <c r="Y246" i="34"/>
  <c r="X246" i="34"/>
  <c r="W246" i="34"/>
  <c r="U246" i="34"/>
  <c r="V246" i="34" s="1"/>
  <c r="T246" i="34"/>
  <c r="S246" i="34"/>
  <c r="R246" i="34"/>
  <c r="X245" i="34"/>
  <c r="Y245" i="34" s="1"/>
  <c r="W245" i="34"/>
  <c r="U245" i="34"/>
  <c r="V245" i="34" s="1"/>
  <c r="T245" i="34"/>
  <c r="S245" i="34"/>
  <c r="R245" i="34"/>
  <c r="W244" i="34"/>
  <c r="X244" i="34" s="1"/>
  <c r="U244" i="34"/>
  <c r="V244" i="34" s="1"/>
  <c r="T244" i="34"/>
  <c r="S244" i="34"/>
  <c r="R244" i="34"/>
  <c r="Y243" i="34"/>
  <c r="W243" i="34"/>
  <c r="X243" i="34" s="1"/>
  <c r="U243" i="34"/>
  <c r="V243" i="34" s="1"/>
  <c r="T243" i="34"/>
  <c r="S243" i="34"/>
  <c r="R243" i="34"/>
  <c r="X242" i="34"/>
  <c r="Y242" i="34" s="1"/>
  <c r="W242" i="34"/>
  <c r="U242" i="34"/>
  <c r="V242" i="34" s="1"/>
  <c r="T242" i="34"/>
  <c r="S242" i="34"/>
  <c r="R242" i="34"/>
  <c r="W241" i="34"/>
  <c r="X241" i="34" s="1"/>
  <c r="Y241" i="34" s="1"/>
  <c r="U241" i="34"/>
  <c r="V241" i="34" s="1"/>
  <c r="T241" i="34"/>
  <c r="S241" i="34"/>
  <c r="R241" i="34"/>
  <c r="X240" i="34"/>
  <c r="W240" i="34"/>
  <c r="U240" i="34"/>
  <c r="V240" i="34" s="1"/>
  <c r="T240" i="34"/>
  <c r="S240" i="34"/>
  <c r="R240" i="34"/>
  <c r="W239" i="34"/>
  <c r="X239" i="34" s="1"/>
  <c r="U239" i="34"/>
  <c r="V239" i="34" s="1"/>
  <c r="Y239" i="34" s="1"/>
  <c r="T239" i="34"/>
  <c r="S239" i="34"/>
  <c r="R239" i="34"/>
  <c r="Y238" i="34"/>
  <c r="X238" i="34"/>
  <c r="W238" i="34"/>
  <c r="U238" i="34"/>
  <c r="V238" i="34" s="1"/>
  <c r="T238" i="34"/>
  <c r="S238" i="34"/>
  <c r="R238" i="34"/>
  <c r="X237" i="34"/>
  <c r="Y237" i="34" s="1"/>
  <c r="W237" i="34"/>
  <c r="U237" i="34"/>
  <c r="V237" i="34" s="1"/>
  <c r="T237" i="34"/>
  <c r="S237" i="34"/>
  <c r="R237" i="34"/>
  <c r="W236" i="34"/>
  <c r="X236" i="34" s="1"/>
  <c r="U236" i="34"/>
  <c r="V236" i="34" s="1"/>
  <c r="T236" i="34"/>
  <c r="S236" i="34"/>
  <c r="R236" i="34"/>
  <c r="Y235" i="34"/>
  <c r="W235" i="34"/>
  <c r="X235" i="34" s="1"/>
  <c r="U235" i="34"/>
  <c r="V235" i="34" s="1"/>
  <c r="T235" i="34"/>
  <c r="S235" i="34"/>
  <c r="R235" i="34"/>
  <c r="X234" i="34"/>
  <c r="Y234" i="34" s="1"/>
  <c r="W234" i="34"/>
  <c r="U234" i="34"/>
  <c r="V234" i="34" s="1"/>
  <c r="T234" i="34"/>
  <c r="S234" i="34"/>
  <c r="R234" i="34"/>
  <c r="W233" i="34"/>
  <c r="X233" i="34" s="1"/>
  <c r="Y233" i="34" s="1"/>
  <c r="U233" i="34"/>
  <c r="V233" i="34" s="1"/>
  <c r="T233" i="34"/>
  <c r="S233" i="34"/>
  <c r="R233" i="34"/>
  <c r="X232" i="34"/>
  <c r="W232" i="34"/>
  <c r="U232" i="34"/>
  <c r="V232" i="34" s="1"/>
  <c r="T232" i="34"/>
  <c r="S232" i="34"/>
  <c r="R232" i="34"/>
  <c r="W231" i="34"/>
  <c r="X231" i="34" s="1"/>
  <c r="U231" i="34"/>
  <c r="V231" i="34" s="1"/>
  <c r="Y231" i="34" s="1"/>
  <c r="T231" i="34"/>
  <c r="S231" i="34"/>
  <c r="R231" i="34"/>
  <c r="Y230" i="34"/>
  <c r="X230" i="34"/>
  <c r="W230" i="34"/>
  <c r="U230" i="34"/>
  <c r="V230" i="34" s="1"/>
  <c r="T230" i="34"/>
  <c r="S230" i="34"/>
  <c r="R230" i="34"/>
  <c r="X229" i="34"/>
  <c r="Y229" i="34" s="1"/>
  <c r="W229" i="34"/>
  <c r="U229" i="34"/>
  <c r="V229" i="34" s="1"/>
  <c r="T229" i="34"/>
  <c r="S229" i="34"/>
  <c r="R229" i="34"/>
  <c r="W228" i="34"/>
  <c r="X228" i="34" s="1"/>
  <c r="U228" i="34"/>
  <c r="V228" i="34" s="1"/>
  <c r="T228" i="34"/>
  <c r="S228" i="34"/>
  <c r="R228" i="34"/>
  <c r="Y227" i="34"/>
  <c r="W227" i="34"/>
  <c r="X227" i="34" s="1"/>
  <c r="U227" i="34"/>
  <c r="V227" i="34" s="1"/>
  <c r="T227" i="34"/>
  <c r="S227" i="34"/>
  <c r="R227" i="34"/>
  <c r="X226" i="34"/>
  <c r="Y226" i="34" s="1"/>
  <c r="W226" i="34"/>
  <c r="U226" i="34"/>
  <c r="V226" i="34" s="1"/>
  <c r="T226" i="34"/>
  <c r="S226" i="34"/>
  <c r="R226" i="34"/>
  <c r="W225" i="34"/>
  <c r="X225" i="34" s="1"/>
  <c r="Y225" i="34" s="1"/>
  <c r="U225" i="34"/>
  <c r="V225" i="34" s="1"/>
  <c r="T225" i="34"/>
  <c r="S225" i="34"/>
  <c r="R225" i="34"/>
  <c r="X224" i="34"/>
  <c r="W224" i="34"/>
  <c r="U224" i="34"/>
  <c r="V224" i="34" s="1"/>
  <c r="T224" i="34"/>
  <c r="S224" i="34"/>
  <c r="R224" i="34"/>
  <c r="W223" i="34"/>
  <c r="X223" i="34" s="1"/>
  <c r="U223" i="34"/>
  <c r="V223" i="34" s="1"/>
  <c r="Y223" i="34" s="1"/>
  <c r="T223" i="34"/>
  <c r="S223" i="34"/>
  <c r="R223" i="34"/>
  <c r="Y222" i="34"/>
  <c r="X222" i="34"/>
  <c r="W222" i="34"/>
  <c r="U222" i="34"/>
  <c r="V222" i="34" s="1"/>
  <c r="T222" i="34"/>
  <c r="S222" i="34"/>
  <c r="R222" i="34"/>
  <c r="X221" i="34"/>
  <c r="Y221" i="34" s="1"/>
  <c r="W221" i="34"/>
  <c r="U221" i="34"/>
  <c r="V221" i="34" s="1"/>
  <c r="T221" i="34"/>
  <c r="S221" i="34"/>
  <c r="R221" i="34"/>
  <c r="W220" i="34"/>
  <c r="X220" i="34" s="1"/>
  <c r="U220" i="34"/>
  <c r="V220" i="34" s="1"/>
  <c r="T220" i="34"/>
  <c r="S220" i="34"/>
  <c r="R220" i="34"/>
  <c r="Y219" i="34"/>
  <c r="W219" i="34"/>
  <c r="X219" i="34" s="1"/>
  <c r="U219" i="34"/>
  <c r="V219" i="34" s="1"/>
  <c r="T219" i="34"/>
  <c r="S219" i="34"/>
  <c r="R219" i="34"/>
  <c r="X218" i="34"/>
  <c r="Y218" i="34" s="1"/>
  <c r="W218" i="34"/>
  <c r="U218" i="34"/>
  <c r="V218" i="34" s="1"/>
  <c r="T218" i="34"/>
  <c r="S218" i="34"/>
  <c r="R218" i="34"/>
  <c r="W217" i="34"/>
  <c r="X217" i="34" s="1"/>
  <c r="Y217" i="34" s="1"/>
  <c r="U217" i="34"/>
  <c r="V217" i="34" s="1"/>
  <c r="T217" i="34"/>
  <c r="S217" i="34"/>
  <c r="R217" i="34"/>
  <c r="X216" i="34"/>
  <c r="W216" i="34"/>
  <c r="U216" i="34"/>
  <c r="V216" i="34" s="1"/>
  <c r="T216" i="34"/>
  <c r="S216" i="34"/>
  <c r="R216" i="34"/>
  <c r="W215" i="34"/>
  <c r="X215" i="34" s="1"/>
  <c r="U215" i="34"/>
  <c r="V215" i="34" s="1"/>
  <c r="Y215" i="34" s="1"/>
  <c r="T215" i="34"/>
  <c r="S215" i="34"/>
  <c r="R215" i="34"/>
  <c r="Y214" i="34"/>
  <c r="X214" i="34"/>
  <c r="W214" i="34"/>
  <c r="U214" i="34"/>
  <c r="V214" i="34" s="1"/>
  <c r="T214" i="34"/>
  <c r="S214" i="34"/>
  <c r="R214" i="34"/>
  <c r="X213" i="34"/>
  <c r="Y213" i="34" s="1"/>
  <c r="W213" i="34"/>
  <c r="U213" i="34"/>
  <c r="V213" i="34" s="1"/>
  <c r="T213" i="34"/>
  <c r="S213" i="34"/>
  <c r="R213" i="34"/>
  <c r="W212" i="34"/>
  <c r="X212" i="34" s="1"/>
  <c r="U212" i="34"/>
  <c r="V212" i="34" s="1"/>
  <c r="T212" i="34"/>
  <c r="S212" i="34"/>
  <c r="R212" i="34"/>
  <c r="Y211" i="34"/>
  <c r="W211" i="34"/>
  <c r="X211" i="34" s="1"/>
  <c r="U211" i="34"/>
  <c r="V211" i="34" s="1"/>
  <c r="T211" i="34"/>
  <c r="S211" i="34"/>
  <c r="R211" i="34"/>
  <c r="X210" i="34"/>
  <c r="Y210" i="34" s="1"/>
  <c r="W210" i="34"/>
  <c r="U210" i="34"/>
  <c r="V210" i="34" s="1"/>
  <c r="T210" i="34"/>
  <c r="S210" i="34"/>
  <c r="R210" i="34"/>
  <c r="W209" i="34"/>
  <c r="X209" i="34" s="1"/>
  <c r="Y209" i="34" s="1"/>
  <c r="U209" i="34"/>
  <c r="V209" i="34" s="1"/>
  <c r="T209" i="34"/>
  <c r="S209" i="34"/>
  <c r="R209" i="34"/>
  <c r="X208" i="34"/>
  <c r="W208" i="34"/>
  <c r="U208" i="34"/>
  <c r="V208" i="34" s="1"/>
  <c r="T208" i="34"/>
  <c r="S208" i="34"/>
  <c r="R208" i="34"/>
  <c r="W207" i="34"/>
  <c r="X207" i="34" s="1"/>
  <c r="U207" i="34"/>
  <c r="V207" i="34" s="1"/>
  <c r="Y207" i="34" s="1"/>
  <c r="T207" i="34"/>
  <c r="S207" i="34"/>
  <c r="R207" i="34"/>
  <c r="Y206" i="34"/>
  <c r="X206" i="34"/>
  <c r="W206" i="34"/>
  <c r="U206" i="34"/>
  <c r="V206" i="34" s="1"/>
  <c r="T206" i="34"/>
  <c r="S206" i="34"/>
  <c r="R206" i="34"/>
  <c r="X205" i="34"/>
  <c r="Y205" i="34" s="1"/>
  <c r="W205" i="34"/>
  <c r="U205" i="34"/>
  <c r="V205" i="34" s="1"/>
  <c r="T205" i="34"/>
  <c r="S205" i="34"/>
  <c r="R205" i="34"/>
  <c r="W204" i="34"/>
  <c r="X204" i="34" s="1"/>
  <c r="U204" i="34"/>
  <c r="V204" i="34" s="1"/>
  <c r="T204" i="34"/>
  <c r="S204" i="34"/>
  <c r="R204" i="34"/>
  <c r="Y203" i="34"/>
  <c r="W203" i="34"/>
  <c r="X203" i="34" s="1"/>
  <c r="U203" i="34"/>
  <c r="V203" i="34" s="1"/>
  <c r="T203" i="34"/>
  <c r="S203" i="34"/>
  <c r="R203" i="34"/>
  <c r="X202" i="34"/>
  <c r="Y202" i="34" s="1"/>
  <c r="W202" i="34"/>
  <c r="U202" i="34"/>
  <c r="V202" i="34" s="1"/>
  <c r="T202" i="34"/>
  <c r="S202" i="34"/>
  <c r="R202" i="34"/>
  <c r="W201" i="34"/>
  <c r="X201" i="34" s="1"/>
  <c r="Y201" i="34" s="1"/>
  <c r="U201" i="34"/>
  <c r="V201" i="34" s="1"/>
  <c r="T201" i="34"/>
  <c r="S201" i="34"/>
  <c r="R201" i="34"/>
  <c r="X200" i="34"/>
  <c r="W200" i="34"/>
  <c r="U200" i="34"/>
  <c r="V200" i="34" s="1"/>
  <c r="T200" i="34"/>
  <c r="S200" i="34"/>
  <c r="R200" i="34"/>
  <c r="W199" i="34"/>
  <c r="X199" i="34" s="1"/>
  <c r="U199" i="34"/>
  <c r="V199" i="34" s="1"/>
  <c r="Y199" i="34" s="1"/>
  <c r="T199" i="34"/>
  <c r="S199" i="34"/>
  <c r="R199" i="34"/>
  <c r="Y198" i="34"/>
  <c r="X198" i="34"/>
  <c r="W198" i="34"/>
  <c r="U198" i="34"/>
  <c r="V198" i="34" s="1"/>
  <c r="T198" i="34"/>
  <c r="S198" i="34"/>
  <c r="R198" i="34"/>
  <c r="X197" i="34"/>
  <c r="Y197" i="34" s="1"/>
  <c r="W197" i="34"/>
  <c r="U197" i="34"/>
  <c r="V197" i="34" s="1"/>
  <c r="T197" i="34"/>
  <c r="S197" i="34"/>
  <c r="R197" i="34"/>
  <c r="W196" i="34"/>
  <c r="X196" i="34" s="1"/>
  <c r="U196" i="34"/>
  <c r="V196" i="34" s="1"/>
  <c r="T196" i="34"/>
  <c r="S196" i="34"/>
  <c r="R196" i="34"/>
  <c r="Y195" i="34"/>
  <c r="W195" i="34"/>
  <c r="X195" i="34" s="1"/>
  <c r="U195" i="34"/>
  <c r="V195" i="34" s="1"/>
  <c r="T195" i="34"/>
  <c r="S195" i="34"/>
  <c r="R195" i="34"/>
  <c r="X194" i="34"/>
  <c r="Y194" i="34" s="1"/>
  <c r="W194" i="34"/>
  <c r="U194" i="34"/>
  <c r="V194" i="34" s="1"/>
  <c r="T194" i="34"/>
  <c r="S194" i="34"/>
  <c r="R194" i="34"/>
  <c r="W193" i="34"/>
  <c r="X193" i="34" s="1"/>
  <c r="Y193" i="34" s="1"/>
  <c r="U193" i="34"/>
  <c r="V193" i="34" s="1"/>
  <c r="T193" i="34"/>
  <c r="S193" i="34"/>
  <c r="R193" i="34"/>
  <c r="X192" i="34"/>
  <c r="W192" i="34"/>
  <c r="U192" i="34"/>
  <c r="V192" i="34" s="1"/>
  <c r="T192" i="34"/>
  <c r="S192" i="34"/>
  <c r="R192" i="34"/>
  <c r="W191" i="34"/>
  <c r="X191" i="34" s="1"/>
  <c r="U191" i="34"/>
  <c r="V191" i="34" s="1"/>
  <c r="Y191" i="34" s="1"/>
  <c r="T191" i="34"/>
  <c r="S191" i="34"/>
  <c r="R191" i="34"/>
  <c r="Y190" i="34"/>
  <c r="X190" i="34"/>
  <c r="W190" i="34"/>
  <c r="U190" i="34"/>
  <c r="V190" i="34" s="1"/>
  <c r="T190" i="34"/>
  <c r="S190" i="34"/>
  <c r="R190" i="34"/>
  <c r="X189" i="34"/>
  <c r="Y189" i="34" s="1"/>
  <c r="W189" i="34"/>
  <c r="U189" i="34"/>
  <c r="V189" i="34" s="1"/>
  <c r="T189" i="34"/>
  <c r="S189" i="34"/>
  <c r="R189" i="34"/>
  <c r="W188" i="34"/>
  <c r="X188" i="34" s="1"/>
  <c r="U188" i="34"/>
  <c r="V188" i="34" s="1"/>
  <c r="T188" i="34"/>
  <c r="S188" i="34"/>
  <c r="R188" i="34"/>
  <c r="W187" i="34"/>
  <c r="X187" i="34" s="1"/>
  <c r="Y187" i="34" s="1"/>
  <c r="U187" i="34"/>
  <c r="V187" i="34" s="1"/>
  <c r="T187" i="34"/>
  <c r="S187" i="34"/>
  <c r="R187" i="34"/>
  <c r="X186" i="34"/>
  <c r="Y186" i="34" s="1"/>
  <c r="W186" i="34"/>
  <c r="U186" i="34"/>
  <c r="V186" i="34" s="1"/>
  <c r="T186" i="34"/>
  <c r="S186" i="34"/>
  <c r="R186" i="34"/>
  <c r="W185" i="34"/>
  <c r="X185" i="34" s="1"/>
  <c r="U185" i="34"/>
  <c r="V185" i="34" s="1"/>
  <c r="Y185" i="34" s="1"/>
  <c r="T185" i="34"/>
  <c r="S185" i="34"/>
  <c r="R185" i="34"/>
  <c r="W184" i="34"/>
  <c r="X184" i="34" s="1"/>
  <c r="U184" i="34"/>
  <c r="V184" i="34" s="1"/>
  <c r="Y184" i="34" s="1"/>
  <c r="T184" i="34"/>
  <c r="S184" i="34"/>
  <c r="R184" i="34"/>
  <c r="W183" i="34"/>
  <c r="X183" i="34" s="1"/>
  <c r="Y183" i="34" s="1"/>
  <c r="U183" i="34"/>
  <c r="V183" i="34" s="1"/>
  <c r="T183" i="34"/>
  <c r="S183" i="34"/>
  <c r="R183" i="34"/>
  <c r="X182" i="34"/>
  <c r="Y182" i="34" s="1"/>
  <c r="W182" i="34"/>
  <c r="U182" i="34"/>
  <c r="V182" i="34" s="1"/>
  <c r="T182" i="34"/>
  <c r="S182" i="34"/>
  <c r="R182" i="34"/>
  <c r="W181" i="34"/>
  <c r="X181" i="34" s="1"/>
  <c r="U181" i="34"/>
  <c r="V181" i="34" s="1"/>
  <c r="Y181" i="34" s="1"/>
  <c r="T181" i="34"/>
  <c r="S181" i="34"/>
  <c r="R181" i="34"/>
  <c r="W180" i="34"/>
  <c r="X180" i="34" s="1"/>
  <c r="U180" i="34"/>
  <c r="V180" i="34" s="1"/>
  <c r="T180" i="34"/>
  <c r="S180" i="34"/>
  <c r="R180" i="34"/>
  <c r="W179" i="34"/>
  <c r="X179" i="34" s="1"/>
  <c r="Y179" i="34" s="1"/>
  <c r="U179" i="34"/>
  <c r="V179" i="34" s="1"/>
  <c r="T179" i="34"/>
  <c r="S179" i="34"/>
  <c r="R179" i="34"/>
  <c r="X178" i="34"/>
  <c r="Y178" i="34" s="1"/>
  <c r="W178" i="34"/>
  <c r="U178" i="34"/>
  <c r="V178" i="34" s="1"/>
  <c r="T178" i="34"/>
  <c r="S178" i="34"/>
  <c r="R178" i="34"/>
  <c r="W177" i="34"/>
  <c r="X177" i="34" s="1"/>
  <c r="U177" i="34"/>
  <c r="V177" i="34" s="1"/>
  <c r="T177" i="34"/>
  <c r="S177" i="34"/>
  <c r="R177" i="34"/>
  <c r="W176" i="34"/>
  <c r="X176" i="34" s="1"/>
  <c r="U176" i="34"/>
  <c r="V176" i="34" s="1"/>
  <c r="T176" i="34"/>
  <c r="S176" i="34"/>
  <c r="R176" i="34"/>
  <c r="W175" i="34"/>
  <c r="X175" i="34" s="1"/>
  <c r="Y175" i="34" s="1"/>
  <c r="U175" i="34"/>
  <c r="V175" i="34" s="1"/>
  <c r="T175" i="34"/>
  <c r="S175" i="34"/>
  <c r="R175" i="34"/>
  <c r="X174" i="34"/>
  <c r="Y174" i="34" s="1"/>
  <c r="W174" i="34"/>
  <c r="U174" i="34"/>
  <c r="V174" i="34" s="1"/>
  <c r="T174" i="34"/>
  <c r="S174" i="34"/>
  <c r="R174" i="34"/>
  <c r="W173" i="34"/>
  <c r="X173" i="34" s="1"/>
  <c r="U173" i="34"/>
  <c r="V173" i="34" s="1"/>
  <c r="T173" i="34"/>
  <c r="S173" i="34"/>
  <c r="R173" i="34"/>
  <c r="W172" i="34"/>
  <c r="X172" i="34" s="1"/>
  <c r="U172" i="34"/>
  <c r="V172" i="34" s="1"/>
  <c r="Y172" i="34" s="1"/>
  <c r="T172" i="34"/>
  <c r="S172" i="34"/>
  <c r="R172" i="34"/>
  <c r="W171" i="34"/>
  <c r="X171" i="34" s="1"/>
  <c r="Y171" i="34" s="1"/>
  <c r="U171" i="34"/>
  <c r="V171" i="34" s="1"/>
  <c r="T171" i="34"/>
  <c r="S171" i="34"/>
  <c r="R171" i="34"/>
  <c r="X170" i="34"/>
  <c r="Y170" i="34" s="1"/>
  <c r="W170" i="34"/>
  <c r="U170" i="34"/>
  <c r="V170" i="34" s="1"/>
  <c r="T170" i="34"/>
  <c r="S170" i="34"/>
  <c r="R170" i="34"/>
  <c r="W169" i="34"/>
  <c r="X169" i="34" s="1"/>
  <c r="Y169" i="34" s="1"/>
  <c r="U169" i="34"/>
  <c r="V169" i="34" s="1"/>
  <c r="T169" i="34"/>
  <c r="S169" i="34"/>
  <c r="R169" i="34"/>
  <c r="W168" i="34"/>
  <c r="X168" i="34" s="1"/>
  <c r="U168" i="34"/>
  <c r="V168" i="34" s="1"/>
  <c r="Y168" i="34" s="1"/>
  <c r="T168" i="34"/>
  <c r="S168" i="34"/>
  <c r="R168" i="34"/>
  <c r="W167" i="34"/>
  <c r="X167" i="34" s="1"/>
  <c r="Y167" i="34" s="1"/>
  <c r="U167" i="34"/>
  <c r="V167" i="34" s="1"/>
  <c r="T167" i="34"/>
  <c r="S167" i="34"/>
  <c r="R167" i="34"/>
  <c r="X166" i="34"/>
  <c r="Y166" i="34" s="1"/>
  <c r="W166" i="34"/>
  <c r="U166" i="34"/>
  <c r="V166" i="34" s="1"/>
  <c r="T166" i="34"/>
  <c r="S166" i="34"/>
  <c r="R166" i="34"/>
  <c r="W165" i="34"/>
  <c r="X165" i="34" s="1"/>
  <c r="U165" i="34"/>
  <c r="V165" i="34" s="1"/>
  <c r="Y165" i="34" s="1"/>
  <c r="T165" i="34"/>
  <c r="S165" i="34"/>
  <c r="R165" i="34"/>
  <c r="W164" i="34"/>
  <c r="X164" i="34" s="1"/>
  <c r="U164" i="34"/>
  <c r="V164" i="34" s="1"/>
  <c r="T164" i="34"/>
  <c r="S164" i="34"/>
  <c r="R164" i="34"/>
  <c r="Y163" i="34"/>
  <c r="X163" i="34"/>
  <c r="W163" i="34"/>
  <c r="U163" i="34"/>
  <c r="V163" i="34" s="1"/>
  <c r="T163" i="34"/>
  <c r="S163" i="34"/>
  <c r="R163" i="34"/>
  <c r="X162" i="34"/>
  <c r="Y162" i="34" s="1"/>
  <c r="W162" i="34"/>
  <c r="U162" i="34"/>
  <c r="V162" i="34" s="1"/>
  <c r="T162" i="34"/>
  <c r="S162" i="34"/>
  <c r="R162" i="34"/>
  <c r="W161" i="34"/>
  <c r="X161" i="34" s="1"/>
  <c r="U161" i="34"/>
  <c r="V161" i="34" s="1"/>
  <c r="Y161" i="34" s="1"/>
  <c r="T161" i="34"/>
  <c r="S161" i="34"/>
  <c r="R161" i="34"/>
  <c r="W160" i="34"/>
  <c r="X160" i="34" s="1"/>
  <c r="U160" i="34"/>
  <c r="V160" i="34" s="1"/>
  <c r="Y160" i="34" s="1"/>
  <c r="T160" i="34"/>
  <c r="S160" i="34"/>
  <c r="R160" i="34"/>
  <c r="Y159" i="34"/>
  <c r="X159" i="34"/>
  <c r="W159" i="34"/>
  <c r="U159" i="34"/>
  <c r="V159" i="34" s="1"/>
  <c r="T159" i="34"/>
  <c r="S159" i="34"/>
  <c r="R159" i="34"/>
  <c r="X158" i="34"/>
  <c r="Y158" i="34" s="1"/>
  <c r="W158" i="34"/>
  <c r="U158" i="34"/>
  <c r="V158" i="34" s="1"/>
  <c r="T158" i="34"/>
  <c r="S158" i="34"/>
  <c r="R158" i="34"/>
  <c r="W157" i="34"/>
  <c r="X157" i="34" s="1"/>
  <c r="U157" i="34"/>
  <c r="V157" i="34" s="1"/>
  <c r="T157" i="34"/>
  <c r="S157" i="34"/>
  <c r="R157" i="34"/>
  <c r="W156" i="34"/>
  <c r="X156" i="34" s="1"/>
  <c r="U156" i="34"/>
  <c r="V156" i="34" s="1"/>
  <c r="Y156" i="34" s="1"/>
  <c r="T156" i="34"/>
  <c r="S156" i="34"/>
  <c r="R156" i="34"/>
  <c r="Y155" i="34"/>
  <c r="X155" i="34"/>
  <c r="W155" i="34"/>
  <c r="U155" i="34"/>
  <c r="V155" i="34" s="1"/>
  <c r="T155" i="34"/>
  <c r="S155" i="34"/>
  <c r="R155" i="34"/>
  <c r="X154" i="34"/>
  <c r="Y154" i="34" s="1"/>
  <c r="W154" i="34"/>
  <c r="U154" i="34"/>
  <c r="V154" i="34" s="1"/>
  <c r="T154" i="34"/>
  <c r="S154" i="34"/>
  <c r="R154" i="34"/>
  <c r="W153" i="34"/>
  <c r="X153" i="34" s="1"/>
  <c r="U153" i="34"/>
  <c r="V153" i="34" s="1"/>
  <c r="T153" i="34"/>
  <c r="S153" i="34"/>
  <c r="R153" i="34"/>
  <c r="W152" i="34"/>
  <c r="X152" i="34" s="1"/>
  <c r="U152" i="34"/>
  <c r="V152" i="34" s="1"/>
  <c r="T152" i="34"/>
  <c r="S152" i="34"/>
  <c r="R152" i="34"/>
  <c r="Y151" i="34"/>
  <c r="X151" i="34"/>
  <c r="W151" i="34"/>
  <c r="U151" i="34"/>
  <c r="V151" i="34" s="1"/>
  <c r="T151" i="34"/>
  <c r="S151" i="34"/>
  <c r="R151" i="34"/>
  <c r="X150" i="34"/>
  <c r="Y150" i="34" s="1"/>
  <c r="W150" i="34"/>
  <c r="U150" i="34"/>
  <c r="V150" i="34" s="1"/>
  <c r="T150" i="34"/>
  <c r="S150" i="34"/>
  <c r="R150" i="34"/>
  <c r="W149" i="34"/>
  <c r="X149" i="34" s="1"/>
  <c r="U149" i="34"/>
  <c r="V149" i="34" s="1"/>
  <c r="Y149" i="34" s="1"/>
  <c r="T149" i="34"/>
  <c r="S149" i="34"/>
  <c r="R149" i="34"/>
  <c r="W148" i="34"/>
  <c r="X148" i="34" s="1"/>
  <c r="U148" i="34"/>
  <c r="V148" i="34" s="1"/>
  <c r="T148" i="34"/>
  <c r="S148" i="34"/>
  <c r="R148" i="34"/>
  <c r="Y147" i="34"/>
  <c r="X147" i="34"/>
  <c r="W147" i="34"/>
  <c r="U147" i="34"/>
  <c r="V147" i="34" s="1"/>
  <c r="T147" i="34"/>
  <c r="S147" i="34"/>
  <c r="R147" i="34"/>
  <c r="X146" i="34"/>
  <c r="Y146" i="34" s="1"/>
  <c r="W146" i="34"/>
  <c r="U146" i="34"/>
  <c r="V146" i="34" s="1"/>
  <c r="T146" i="34"/>
  <c r="S146" i="34"/>
  <c r="R146" i="34"/>
  <c r="W145" i="34"/>
  <c r="X145" i="34" s="1"/>
  <c r="U145" i="34"/>
  <c r="V145" i="34" s="1"/>
  <c r="Y145" i="34" s="1"/>
  <c r="T145" i="34"/>
  <c r="S145" i="34"/>
  <c r="R145" i="34"/>
  <c r="W144" i="34"/>
  <c r="X144" i="34" s="1"/>
  <c r="U144" i="34"/>
  <c r="V144" i="34" s="1"/>
  <c r="Y144" i="34" s="1"/>
  <c r="T144" i="34"/>
  <c r="S144" i="34"/>
  <c r="R144" i="34"/>
  <c r="Y143" i="34"/>
  <c r="X143" i="34"/>
  <c r="W143" i="34"/>
  <c r="U143" i="34"/>
  <c r="V143" i="34" s="1"/>
  <c r="T143" i="34"/>
  <c r="S143" i="34"/>
  <c r="R143" i="34"/>
  <c r="X142" i="34"/>
  <c r="Y142" i="34" s="1"/>
  <c r="W142" i="34"/>
  <c r="U142" i="34"/>
  <c r="V142" i="34" s="1"/>
  <c r="T142" i="34"/>
  <c r="S142" i="34"/>
  <c r="R142" i="34"/>
  <c r="W141" i="34"/>
  <c r="X141" i="34" s="1"/>
  <c r="U141" i="34"/>
  <c r="V141" i="34" s="1"/>
  <c r="T141" i="34"/>
  <c r="S141" i="34"/>
  <c r="R141" i="34"/>
  <c r="W140" i="34"/>
  <c r="X140" i="34" s="1"/>
  <c r="U140" i="34"/>
  <c r="V140" i="34" s="1"/>
  <c r="Y140" i="34" s="1"/>
  <c r="T140" i="34"/>
  <c r="S140" i="34"/>
  <c r="R140" i="34"/>
  <c r="Y139" i="34"/>
  <c r="X139" i="34"/>
  <c r="W139" i="34"/>
  <c r="U139" i="34"/>
  <c r="V139" i="34" s="1"/>
  <c r="T139" i="34"/>
  <c r="S139" i="34"/>
  <c r="R139" i="34"/>
  <c r="X138" i="34"/>
  <c r="Y138" i="34" s="1"/>
  <c r="W138" i="34"/>
  <c r="U138" i="34"/>
  <c r="V138" i="34" s="1"/>
  <c r="T138" i="34"/>
  <c r="S138" i="34"/>
  <c r="R138" i="34"/>
  <c r="W137" i="34"/>
  <c r="X137" i="34" s="1"/>
  <c r="U137" i="34"/>
  <c r="V137" i="34" s="1"/>
  <c r="T137" i="34"/>
  <c r="S137" i="34"/>
  <c r="R137" i="34"/>
  <c r="W136" i="34"/>
  <c r="X136" i="34" s="1"/>
  <c r="U136" i="34"/>
  <c r="V136" i="34" s="1"/>
  <c r="T136" i="34"/>
  <c r="S136" i="34"/>
  <c r="R136" i="34"/>
  <c r="Y135" i="34"/>
  <c r="X135" i="34"/>
  <c r="W135" i="34"/>
  <c r="U135" i="34"/>
  <c r="V135" i="34" s="1"/>
  <c r="T135" i="34"/>
  <c r="S135" i="34"/>
  <c r="R135" i="34"/>
  <c r="X134" i="34"/>
  <c r="Y134" i="34" s="1"/>
  <c r="W134" i="34"/>
  <c r="U134" i="34"/>
  <c r="V134" i="34" s="1"/>
  <c r="T134" i="34"/>
  <c r="S134" i="34"/>
  <c r="R134" i="34"/>
  <c r="W133" i="34"/>
  <c r="X133" i="34" s="1"/>
  <c r="U133" i="34"/>
  <c r="V133" i="34" s="1"/>
  <c r="Y133" i="34" s="1"/>
  <c r="T133" i="34"/>
  <c r="S133" i="34"/>
  <c r="R133" i="34"/>
  <c r="W132" i="34"/>
  <c r="X132" i="34" s="1"/>
  <c r="U132" i="34"/>
  <c r="V132" i="34" s="1"/>
  <c r="T132" i="34"/>
  <c r="S132" i="34"/>
  <c r="R132" i="34"/>
  <c r="Y131" i="34"/>
  <c r="X131" i="34"/>
  <c r="W131" i="34"/>
  <c r="U131" i="34"/>
  <c r="V131" i="34" s="1"/>
  <c r="T131" i="34"/>
  <c r="S131" i="34"/>
  <c r="R131" i="34"/>
  <c r="X130" i="34"/>
  <c r="Y130" i="34" s="1"/>
  <c r="W130" i="34"/>
  <c r="U130" i="34"/>
  <c r="V130" i="34" s="1"/>
  <c r="T130" i="34"/>
  <c r="S130" i="34"/>
  <c r="R130" i="34"/>
  <c r="W129" i="34"/>
  <c r="X129" i="34" s="1"/>
  <c r="U129" i="34"/>
  <c r="V129" i="34" s="1"/>
  <c r="Y129" i="34" s="1"/>
  <c r="T129" i="34"/>
  <c r="S129" i="34"/>
  <c r="R129" i="34"/>
  <c r="W128" i="34"/>
  <c r="X128" i="34" s="1"/>
  <c r="U128" i="34"/>
  <c r="V128" i="34" s="1"/>
  <c r="Y128" i="34" s="1"/>
  <c r="T128" i="34"/>
  <c r="S128" i="34"/>
  <c r="R128" i="34"/>
  <c r="Y127" i="34"/>
  <c r="X127" i="34"/>
  <c r="W127" i="34"/>
  <c r="U127" i="34"/>
  <c r="V127" i="34" s="1"/>
  <c r="T127" i="34"/>
  <c r="S127" i="34"/>
  <c r="R127" i="34"/>
  <c r="X126" i="34"/>
  <c r="Y126" i="34" s="1"/>
  <c r="W126" i="34"/>
  <c r="U126" i="34"/>
  <c r="V126" i="34" s="1"/>
  <c r="T126" i="34"/>
  <c r="S126" i="34"/>
  <c r="R126" i="34"/>
  <c r="W125" i="34"/>
  <c r="X125" i="34" s="1"/>
  <c r="U125" i="34"/>
  <c r="V125" i="34" s="1"/>
  <c r="T125" i="34"/>
  <c r="S125" i="34"/>
  <c r="R125" i="34"/>
  <c r="W124" i="34"/>
  <c r="X124" i="34" s="1"/>
  <c r="U124" i="34"/>
  <c r="V124" i="34" s="1"/>
  <c r="Y124" i="34" s="1"/>
  <c r="T124" i="34"/>
  <c r="S124" i="34"/>
  <c r="R124" i="34"/>
  <c r="Y123" i="34"/>
  <c r="X123" i="34"/>
  <c r="W123" i="34"/>
  <c r="U123" i="34"/>
  <c r="V123" i="34" s="1"/>
  <c r="T123" i="34"/>
  <c r="S123" i="34"/>
  <c r="R123" i="34"/>
  <c r="X122" i="34"/>
  <c r="Y122" i="34" s="1"/>
  <c r="W122" i="34"/>
  <c r="U122" i="34"/>
  <c r="V122" i="34" s="1"/>
  <c r="T122" i="34"/>
  <c r="S122" i="34"/>
  <c r="R122" i="34"/>
  <c r="W121" i="34"/>
  <c r="X121" i="34" s="1"/>
  <c r="U121" i="34"/>
  <c r="V121" i="34" s="1"/>
  <c r="T121" i="34"/>
  <c r="S121" i="34"/>
  <c r="R121" i="34"/>
  <c r="W120" i="34"/>
  <c r="X120" i="34" s="1"/>
  <c r="U120" i="34"/>
  <c r="V120" i="34" s="1"/>
  <c r="T120" i="34"/>
  <c r="S120" i="34"/>
  <c r="R120" i="34"/>
  <c r="Y119" i="34"/>
  <c r="X119" i="34"/>
  <c r="W119" i="34"/>
  <c r="U119" i="34"/>
  <c r="V119" i="34" s="1"/>
  <c r="T119" i="34"/>
  <c r="S119" i="34"/>
  <c r="R119" i="34"/>
  <c r="X118" i="34"/>
  <c r="Y118" i="34" s="1"/>
  <c r="W118" i="34"/>
  <c r="U118" i="34"/>
  <c r="V118" i="34" s="1"/>
  <c r="T118" i="34"/>
  <c r="S118" i="34"/>
  <c r="R118" i="34"/>
  <c r="W117" i="34"/>
  <c r="X117" i="34" s="1"/>
  <c r="U117" i="34"/>
  <c r="V117" i="34" s="1"/>
  <c r="Y117" i="34" s="1"/>
  <c r="T117" i="34"/>
  <c r="S117" i="34"/>
  <c r="R117" i="34"/>
  <c r="W116" i="34"/>
  <c r="X116" i="34" s="1"/>
  <c r="U116" i="34"/>
  <c r="V116" i="34" s="1"/>
  <c r="T116" i="34"/>
  <c r="S116" i="34"/>
  <c r="R116" i="34"/>
  <c r="Y115" i="34"/>
  <c r="X115" i="34"/>
  <c r="W115" i="34"/>
  <c r="U115" i="34"/>
  <c r="V115" i="34" s="1"/>
  <c r="T115" i="34"/>
  <c r="S115" i="34"/>
  <c r="R115" i="34"/>
  <c r="X114" i="34"/>
  <c r="Y114" i="34" s="1"/>
  <c r="W114" i="34"/>
  <c r="U114" i="34"/>
  <c r="V114" i="34" s="1"/>
  <c r="T114" i="34"/>
  <c r="S114" i="34"/>
  <c r="R114" i="34"/>
  <c r="W113" i="34"/>
  <c r="X113" i="34" s="1"/>
  <c r="U113" i="34"/>
  <c r="V113" i="34" s="1"/>
  <c r="Y113" i="34" s="1"/>
  <c r="T113" i="34"/>
  <c r="S113" i="34"/>
  <c r="R113" i="34"/>
  <c r="W112" i="34"/>
  <c r="X112" i="34" s="1"/>
  <c r="U112" i="34"/>
  <c r="V112" i="34" s="1"/>
  <c r="Y112" i="34" s="1"/>
  <c r="T112" i="34"/>
  <c r="S112" i="34"/>
  <c r="R112" i="34"/>
  <c r="Y111" i="34"/>
  <c r="X111" i="34"/>
  <c r="W111" i="34"/>
  <c r="U111" i="34"/>
  <c r="V111" i="34" s="1"/>
  <c r="T111" i="34"/>
  <c r="S111" i="34"/>
  <c r="R111" i="34"/>
  <c r="X110" i="34"/>
  <c r="Y110" i="34" s="1"/>
  <c r="W110" i="34"/>
  <c r="U110" i="34"/>
  <c r="V110" i="34" s="1"/>
  <c r="T110" i="34"/>
  <c r="S110" i="34"/>
  <c r="R110" i="34"/>
  <c r="W109" i="34"/>
  <c r="X109" i="34" s="1"/>
  <c r="U109" i="34"/>
  <c r="V109" i="34" s="1"/>
  <c r="T109" i="34"/>
  <c r="S109" i="34"/>
  <c r="R109" i="34"/>
  <c r="W108" i="34"/>
  <c r="X108" i="34" s="1"/>
  <c r="U108" i="34"/>
  <c r="V108" i="34" s="1"/>
  <c r="Y108" i="34" s="1"/>
  <c r="T108" i="34"/>
  <c r="S108" i="34"/>
  <c r="R108" i="34"/>
  <c r="Y107" i="34"/>
  <c r="X107" i="34"/>
  <c r="W107" i="34"/>
  <c r="U107" i="34"/>
  <c r="V107" i="34" s="1"/>
  <c r="T107" i="34"/>
  <c r="S107" i="34"/>
  <c r="R107" i="34"/>
  <c r="X106" i="34"/>
  <c r="Y106" i="34" s="1"/>
  <c r="W106" i="34"/>
  <c r="U106" i="34"/>
  <c r="V106" i="34" s="1"/>
  <c r="T106" i="34"/>
  <c r="S106" i="34"/>
  <c r="R106" i="34"/>
  <c r="W105" i="34"/>
  <c r="X105" i="34" s="1"/>
  <c r="U105" i="34"/>
  <c r="V105" i="34" s="1"/>
  <c r="T105" i="34"/>
  <c r="S105" i="34"/>
  <c r="R105" i="34"/>
  <c r="W104" i="34"/>
  <c r="X104" i="34" s="1"/>
  <c r="U104" i="34"/>
  <c r="V104" i="34" s="1"/>
  <c r="T104" i="34"/>
  <c r="S104" i="34"/>
  <c r="R104" i="34"/>
  <c r="Y103" i="34"/>
  <c r="X103" i="34"/>
  <c r="W103" i="34"/>
  <c r="U103" i="34"/>
  <c r="V103" i="34" s="1"/>
  <c r="T103" i="34"/>
  <c r="S103" i="34"/>
  <c r="R103" i="34"/>
  <c r="X102" i="34"/>
  <c r="Y102" i="34" s="1"/>
  <c r="W102" i="34"/>
  <c r="U102" i="34"/>
  <c r="V102" i="34" s="1"/>
  <c r="T102" i="34"/>
  <c r="S102" i="34"/>
  <c r="R102" i="34"/>
  <c r="W101" i="34"/>
  <c r="X101" i="34" s="1"/>
  <c r="U101" i="34"/>
  <c r="V101" i="34" s="1"/>
  <c r="Y101" i="34" s="1"/>
  <c r="T101" i="34"/>
  <c r="S101" i="34"/>
  <c r="R101" i="34"/>
  <c r="W100" i="34"/>
  <c r="X100" i="34" s="1"/>
  <c r="U100" i="34"/>
  <c r="V100" i="34" s="1"/>
  <c r="T100" i="34"/>
  <c r="S100" i="34"/>
  <c r="R100" i="34"/>
  <c r="Y99" i="34"/>
  <c r="X99" i="34"/>
  <c r="W99" i="34"/>
  <c r="U99" i="34"/>
  <c r="V99" i="34" s="1"/>
  <c r="T99" i="34"/>
  <c r="S99" i="34"/>
  <c r="R99" i="34"/>
  <c r="X98" i="34"/>
  <c r="Y98" i="34" s="1"/>
  <c r="W98" i="34"/>
  <c r="U98" i="34"/>
  <c r="V98" i="34" s="1"/>
  <c r="T98" i="34"/>
  <c r="S98" i="34"/>
  <c r="R98" i="34"/>
  <c r="W97" i="34"/>
  <c r="X97" i="34" s="1"/>
  <c r="U97" i="34"/>
  <c r="V97" i="34" s="1"/>
  <c r="Y97" i="34" s="1"/>
  <c r="T97" i="34"/>
  <c r="S97" i="34"/>
  <c r="R97" i="34"/>
  <c r="W96" i="34"/>
  <c r="X96" i="34" s="1"/>
  <c r="U96" i="34"/>
  <c r="V96" i="34" s="1"/>
  <c r="Y96" i="34" s="1"/>
  <c r="T96" i="34"/>
  <c r="S96" i="34"/>
  <c r="R96" i="34"/>
  <c r="Y95" i="34"/>
  <c r="X95" i="34"/>
  <c r="W95" i="34"/>
  <c r="U95" i="34"/>
  <c r="V95" i="34" s="1"/>
  <c r="T95" i="34"/>
  <c r="S95" i="34"/>
  <c r="R95" i="34"/>
  <c r="X94" i="34"/>
  <c r="Y94" i="34" s="1"/>
  <c r="W94" i="34"/>
  <c r="U94" i="34"/>
  <c r="V94" i="34" s="1"/>
  <c r="T94" i="34"/>
  <c r="S94" i="34"/>
  <c r="R94" i="34"/>
  <c r="W93" i="34"/>
  <c r="X93" i="34" s="1"/>
  <c r="U93" i="34"/>
  <c r="V93" i="34" s="1"/>
  <c r="T93" i="34"/>
  <c r="S93" i="34"/>
  <c r="R93" i="34"/>
  <c r="W92" i="34"/>
  <c r="X92" i="34" s="1"/>
  <c r="U92" i="34"/>
  <c r="V92" i="34" s="1"/>
  <c r="Y92" i="34" s="1"/>
  <c r="T92" i="34"/>
  <c r="S92" i="34"/>
  <c r="R92" i="34"/>
  <c r="Y91" i="34"/>
  <c r="X91" i="34"/>
  <c r="W91" i="34"/>
  <c r="U91" i="34"/>
  <c r="V91" i="34" s="1"/>
  <c r="T91" i="34"/>
  <c r="S91" i="34"/>
  <c r="R91" i="34"/>
  <c r="X90" i="34"/>
  <c r="Y90" i="34" s="1"/>
  <c r="W90" i="34"/>
  <c r="U90" i="34"/>
  <c r="V90" i="34" s="1"/>
  <c r="T90" i="34"/>
  <c r="S90" i="34"/>
  <c r="R90" i="34"/>
  <c r="W89" i="34"/>
  <c r="X89" i="34" s="1"/>
  <c r="U89" i="34"/>
  <c r="V89" i="34" s="1"/>
  <c r="T89" i="34"/>
  <c r="S89" i="34"/>
  <c r="R89" i="34"/>
  <c r="W88" i="34"/>
  <c r="X88" i="34" s="1"/>
  <c r="U88" i="34"/>
  <c r="V88" i="34" s="1"/>
  <c r="T88" i="34"/>
  <c r="S88" i="34"/>
  <c r="R88" i="34"/>
  <c r="Y87" i="34"/>
  <c r="X87" i="34"/>
  <c r="W87" i="34"/>
  <c r="U87" i="34"/>
  <c r="V87" i="34" s="1"/>
  <c r="T87" i="34"/>
  <c r="S87" i="34"/>
  <c r="R87" i="34"/>
  <c r="X86" i="34"/>
  <c r="Y86" i="34" s="1"/>
  <c r="W86" i="34"/>
  <c r="U86" i="34"/>
  <c r="V86" i="34" s="1"/>
  <c r="T86" i="34"/>
  <c r="S86" i="34"/>
  <c r="R86" i="34"/>
  <c r="W85" i="34"/>
  <c r="X85" i="34" s="1"/>
  <c r="U85" i="34"/>
  <c r="V85" i="34" s="1"/>
  <c r="Y85" i="34" s="1"/>
  <c r="T85" i="34"/>
  <c r="S85" i="34"/>
  <c r="R85" i="34"/>
  <c r="W84" i="34"/>
  <c r="X84" i="34" s="1"/>
  <c r="U84" i="34"/>
  <c r="V84" i="34" s="1"/>
  <c r="T84" i="34"/>
  <c r="S84" i="34"/>
  <c r="R84" i="34"/>
  <c r="Y83" i="34"/>
  <c r="X83" i="34"/>
  <c r="W83" i="34"/>
  <c r="U83" i="34"/>
  <c r="V83" i="34" s="1"/>
  <c r="T83" i="34"/>
  <c r="S83" i="34"/>
  <c r="R83" i="34"/>
  <c r="X82" i="34"/>
  <c r="Y82" i="34" s="1"/>
  <c r="W82" i="34"/>
  <c r="U82" i="34"/>
  <c r="V82" i="34" s="1"/>
  <c r="T82" i="34"/>
  <c r="S82" i="34"/>
  <c r="R82" i="34"/>
  <c r="W81" i="34"/>
  <c r="X81" i="34" s="1"/>
  <c r="U81" i="34"/>
  <c r="V81" i="34" s="1"/>
  <c r="Y81" i="34" s="1"/>
  <c r="T81" i="34"/>
  <c r="S81" i="34"/>
  <c r="R81" i="34"/>
  <c r="W80" i="34"/>
  <c r="X80" i="34" s="1"/>
  <c r="U80" i="34"/>
  <c r="V80" i="34" s="1"/>
  <c r="Y80" i="34" s="1"/>
  <c r="T80" i="34"/>
  <c r="S80" i="34"/>
  <c r="R80" i="34"/>
  <c r="Y79" i="34"/>
  <c r="X79" i="34"/>
  <c r="W79" i="34"/>
  <c r="U79" i="34"/>
  <c r="V79" i="34" s="1"/>
  <c r="T79" i="34"/>
  <c r="S79" i="34"/>
  <c r="R79" i="34"/>
  <c r="X78" i="34"/>
  <c r="Y78" i="34" s="1"/>
  <c r="W78" i="34"/>
  <c r="U78" i="34"/>
  <c r="V78" i="34" s="1"/>
  <c r="T78" i="34"/>
  <c r="S78" i="34"/>
  <c r="R78" i="34"/>
  <c r="W77" i="34"/>
  <c r="X77" i="34" s="1"/>
  <c r="U77" i="34"/>
  <c r="V77" i="34" s="1"/>
  <c r="T77" i="34"/>
  <c r="S77" i="34"/>
  <c r="R77" i="34"/>
  <c r="W76" i="34"/>
  <c r="X76" i="34" s="1"/>
  <c r="U76" i="34"/>
  <c r="V76" i="34" s="1"/>
  <c r="Y76" i="34" s="1"/>
  <c r="T76" i="34"/>
  <c r="S76" i="34"/>
  <c r="R76" i="34"/>
  <c r="Y75" i="34"/>
  <c r="X75" i="34"/>
  <c r="W75" i="34"/>
  <c r="U75" i="34"/>
  <c r="V75" i="34" s="1"/>
  <c r="T75" i="34"/>
  <c r="S75" i="34"/>
  <c r="R75" i="34"/>
  <c r="X74" i="34"/>
  <c r="Y74" i="34" s="1"/>
  <c r="W74" i="34"/>
  <c r="U74" i="34"/>
  <c r="V74" i="34" s="1"/>
  <c r="T74" i="34"/>
  <c r="S74" i="34"/>
  <c r="R74" i="34"/>
  <c r="W73" i="34"/>
  <c r="X73" i="34" s="1"/>
  <c r="U73" i="34"/>
  <c r="V73" i="34" s="1"/>
  <c r="T73" i="34"/>
  <c r="S73" i="34"/>
  <c r="R73" i="34"/>
  <c r="W72" i="34"/>
  <c r="X72" i="34" s="1"/>
  <c r="U72" i="34"/>
  <c r="V72" i="34" s="1"/>
  <c r="T72" i="34"/>
  <c r="S72" i="34"/>
  <c r="R72" i="34"/>
  <c r="W71" i="34"/>
  <c r="X71" i="34" s="1"/>
  <c r="Y71" i="34" s="1"/>
  <c r="U71" i="34"/>
  <c r="V71" i="34" s="1"/>
  <c r="T71" i="34"/>
  <c r="S71" i="34"/>
  <c r="R71" i="34"/>
  <c r="X70" i="34"/>
  <c r="Y70" i="34" s="1"/>
  <c r="W70" i="34"/>
  <c r="U70" i="34"/>
  <c r="V70" i="34" s="1"/>
  <c r="T70" i="34"/>
  <c r="S70" i="34"/>
  <c r="R70" i="34"/>
  <c r="W69" i="34"/>
  <c r="X69" i="34" s="1"/>
  <c r="Y69" i="34" s="1"/>
  <c r="U69" i="34"/>
  <c r="V69" i="34" s="1"/>
  <c r="T69" i="34"/>
  <c r="S69" i="34"/>
  <c r="R69" i="34"/>
  <c r="W68" i="34"/>
  <c r="X68" i="34" s="1"/>
  <c r="U68" i="34"/>
  <c r="V68" i="34" s="1"/>
  <c r="Y68" i="34" s="1"/>
  <c r="T68" i="34"/>
  <c r="S68" i="34"/>
  <c r="R68" i="34"/>
  <c r="W67" i="34"/>
  <c r="X67" i="34" s="1"/>
  <c r="Y67" i="34" s="1"/>
  <c r="U67" i="34"/>
  <c r="V67" i="34" s="1"/>
  <c r="T67" i="34"/>
  <c r="S67" i="34"/>
  <c r="R67" i="34"/>
  <c r="X66" i="34"/>
  <c r="Y66" i="34" s="1"/>
  <c r="W66" i="34"/>
  <c r="U66" i="34"/>
  <c r="V66" i="34" s="1"/>
  <c r="T66" i="34"/>
  <c r="S66" i="34"/>
  <c r="R66" i="34"/>
  <c r="W65" i="34"/>
  <c r="X65" i="34" s="1"/>
  <c r="Y65" i="34" s="1"/>
  <c r="U65" i="34"/>
  <c r="V65" i="34" s="1"/>
  <c r="T65" i="34"/>
  <c r="S65" i="34"/>
  <c r="R65" i="34"/>
  <c r="W64" i="34"/>
  <c r="X64" i="34" s="1"/>
  <c r="U64" i="34"/>
  <c r="V64" i="34" s="1"/>
  <c r="Y64" i="34" s="1"/>
  <c r="T64" i="34"/>
  <c r="S64" i="34"/>
  <c r="R64" i="34"/>
  <c r="W63" i="34"/>
  <c r="X63" i="34" s="1"/>
  <c r="Y63" i="34" s="1"/>
  <c r="U63" i="34"/>
  <c r="V63" i="34" s="1"/>
  <c r="T63" i="34"/>
  <c r="S63" i="34"/>
  <c r="R63" i="34"/>
  <c r="X62" i="34"/>
  <c r="Y62" i="34" s="1"/>
  <c r="W62" i="34"/>
  <c r="U62" i="34"/>
  <c r="V62" i="34" s="1"/>
  <c r="T62" i="34"/>
  <c r="S62" i="34"/>
  <c r="R62" i="34"/>
  <c r="W61" i="34"/>
  <c r="X61" i="34" s="1"/>
  <c r="Y61" i="34" s="1"/>
  <c r="U61" i="34"/>
  <c r="V61" i="34" s="1"/>
  <c r="T61" i="34"/>
  <c r="S61" i="34"/>
  <c r="R61" i="34"/>
  <c r="W60" i="34"/>
  <c r="X60" i="34" s="1"/>
  <c r="U60" i="34"/>
  <c r="V60" i="34" s="1"/>
  <c r="T60" i="34"/>
  <c r="S60" i="34"/>
  <c r="R60" i="34"/>
  <c r="W59" i="34"/>
  <c r="X59" i="34" s="1"/>
  <c r="Y59" i="34" s="1"/>
  <c r="U59" i="34"/>
  <c r="V59" i="34" s="1"/>
  <c r="T59" i="34"/>
  <c r="S59" i="34"/>
  <c r="R59" i="34"/>
  <c r="X58" i="34"/>
  <c r="Y58" i="34" s="1"/>
  <c r="W58" i="34"/>
  <c r="U58" i="34"/>
  <c r="V58" i="34" s="1"/>
  <c r="T58" i="34"/>
  <c r="S58" i="34"/>
  <c r="R58" i="34"/>
  <c r="W57" i="34"/>
  <c r="X57" i="34" s="1"/>
  <c r="Y57" i="34" s="1"/>
  <c r="U57" i="34"/>
  <c r="V57" i="34" s="1"/>
  <c r="T57" i="34"/>
  <c r="S57" i="34"/>
  <c r="R57" i="34"/>
  <c r="W56" i="34"/>
  <c r="X56" i="34" s="1"/>
  <c r="U56" i="34"/>
  <c r="V56" i="34" s="1"/>
  <c r="T56" i="34"/>
  <c r="S56" i="34"/>
  <c r="R56" i="34"/>
  <c r="W55" i="34"/>
  <c r="X55" i="34" s="1"/>
  <c r="Y55" i="34" s="1"/>
  <c r="U55" i="34"/>
  <c r="V55" i="34" s="1"/>
  <c r="T55" i="34"/>
  <c r="S55" i="34"/>
  <c r="R55" i="34"/>
  <c r="X54" i="34"/>
  <c r="Y54" i="34" s="1"/>
  <c r="W54" i="34"/>
  <c r="U54" i="34"/>
  <c r="V54" i="34" s="1"/>
  <c r="T54" i="34"/>
  <c r="S54" i="34"/>
  <c r="R54" i="34"/>
  <c r="W53" i="34"/>
  <c r="X53" i="34" s="1"/>
  <c r="Y53" i="34" s="1"/>
  <c r="U53" i="34"/>
  <c r="V53" i="34" s="1"/>
  <c r="T53" i="34"/>
  <c r="S53" i="34"/>
  <c r="R53" i="34"/>
  <c r="W52" i="34"/>
  <c r="X52" i="34" s="1"/>
  <c r="U52" i="34"/>
  <c r="V52" i="34" s="1"/>
  <c r="Y52" i="34" s="1"/>
  <c r="T52" i="34"/>
  <c r="S52" i="34"/>
  <c r="R52" i="34"/>
  <c r="W51" i="34"/>
  <c r="X51" i="34" s="1"/>
  <c r="Y51" i="34" s="1"/>
  <c r="U51" i="34"/>
  <c r="V51" i="34" s="1"/>
  <c r="T51" i="34"/>
  <c r="S51" i="34"/>
  <c r="R51" i="34"/>
  <c r="X50" i="34"/>
  <c r="Y50" i="34" s="1"/>
  <c r="W50" i="34"/>
  <c r="U50" i="34"/>
  <c r="V50" i="34" s="1"/>
  <c r="T50" i="34"/>
  <c r="S50" i="34"/>
  <c r="R50" i="34"/>
  <c r="W49" i="34"/>
  <c r="X49" i="34" s="1"/>
  <c r="Y49" i="34" s="1"/>
  <c r="U49" i="34"/>
  <c r="V49" i="34" s="1"/>
  <c r="T49" i="34"/>
  <c r="S49" i="34"/>
  <c r="R49" i="34"/>
  <c r="W48" i="34"/>
  <c r="X48" i="34" s="1"/>
  <c r="U48" i="34"/>
  <c r="V48" i="34" s="1"/>
  <c r="Y48" i="34" s="1"/>
  <c r="T48" i="34"/>
  <c r="S48" i="34"/>
  <c r="R48" i="34"/>
  <c r="W47" i="34"/>
  <c r="X47" i="34" s="1"/>
  <c r="Y47" i="34" s="1"/>
  <c r="U47" i="34"/>
  <c r="V47" i="34" s="1"/>
  <c r="T47" i="34"/>
  <c r="S47" i="34"/>
  <c r="R47" i="34"/>
  <c r="X46" i="34"/>
  <c r="Y46" i="34" s="1"/>
  <c r="W46" i="34"/>
  <c r="U46" i="34"/>
  <c r="V46" i="34" s="1"/>
  <c r="T46" i="34"/>
  <c r="S46" i="34"/>
  <c r="R46" i="34"/>
  <c r="W45" i="34"/>
  <c r="X45" i="34" s="1"/>
  <c r="Y45" i="34" s="1"/>
  <c r="U45" i="34"/>
  <c r="V45" i="34" s="1"/>
  <c r="T45" i="34"/>
  <c r="S45" i="34"/>
  <c r="R45" i="34"/>
  <c r="W44" i="34"/>
  <c r="X44" i="34" s="1"/>
  <c r="U44" i="34"/>
  <c r="V44" i="34" s="1"/>
  <c r="T44" i="34"/>
  <c r="S44" i="34"/>
  <c r="R44" i="34"/>
  <c r="W43" i="34"/>
  <c r="X43" i="34" s="1"/>
  <c r="Y43" i="34" s="1"/>
  <c r="U43" i="34"/>
  <c r="V43" i="34" s="1"/>
  <c r="T43" i="34"/>
  <c r="S43" i="34"/>
  <c r="R43" i="34"/>
  <c r="X42" i="34"/>
  <c r="Y42" i="34" s="1"/>
  <c r="W42" i="34"/>
  <c r="U42" i="34"/>
  <c r="V42" i="34" s="1"/>
  <c r="T42" i="34"/>
  <c r="S42" i="34"/>
  <c r="R42" i="34"/>
  <c r="W41" i="34"/>
  <c r="X41" i="34" s="1"/>
  <c r="Y41" i="34" s="1"/>
  <c r="U41" i="34"/>
  <c r="V41" i="34" s="1"/>
  <c r="T41" i="34"/>
  <c r="S41" i="34"/>
  <c r="R41" i="34"/>
  <c r="W40" i="34"/>
  <c r="X40" i="34" s="1"/>
  <c r="U40" i="34"/>
  <c r="V40" i="34" s="1"/>
  <c r="T40" i="34"/>
  <c r="S40" i="34"/>
  <c r="R40" i="34"/>
  <c r="W39" i="34"/>
  <c r="X39" i="34" s="1"/>
  <c r="Y39" i="34" s="1"/>
  <c r="U39" i="34"/>
  <c r="V39" i="34" s="1"/>
  <c r="T39" i="34"/>
  <c r="S39" i="34"/>
  <c r="R39" i="34"/>
  <c r="X38" i="34"/>
  <c r="Y38" i="34" s="1"/>
  <c r="W38" i="34"/>
  <c r="U38" i="34"/>
  <c r="V38" i="34" s="1"/>
  <c r="T38" i="34"/>
  <c r="S38" i="34"/>
  <c r="R38" i="34"/>
  <c r="W37" i="34"/>
  <c r="X37" i="34" s="1"/>
  <c r="Y37" i="34" s="1"/>
  <c r="U37" i="34"/>
  <c r="V37" i="34" s="1"/>
  <c r="T37" i="34"/>
  <c r="S37" i="34"/>
  <c r="R37" i="34"/>
  <c r="W36" i="34"/>
  <c r="X36" i="34" s="1"/>
  <c r="U36" i="34"/>
  <c r="V36" i="34" s="1"/>
  <c r="Y36" i="34" s="1"/>
  <c r="T36" i="34"/>
  <c r="S36" i="34"/>
  <c r="R36" i="34"/>
  <c r="W35" i="34"/>
  <c r="X35" i="34" s="1"/>
  <c r="Y35" i="34" s="1"/>
  <c r="U35" i="34"/>
  <c r="V35" i="34" s="1"/>
  <c r="T35" i="34"/>
  <c r="S35" i="34"/>
  <c r="R35" i="34"/>
  <c r="X34" i="34"/>
  <c r="Y34" i="34" s="1"/>
  <c r="W34" i="34"/>
  <c r="U34" i="34"/>
  <c r="V34" i="34" s="1"/>
  <c r="T34" i="34"/>
  <c r="S34" i="34"/>
  <c r="R34" i="34"/>
  <c r="W33" i="34"/>
  <c r="X33" i="34" s="1"/>
  <c r="Y33" i="34" s="1"/>
  <c r="U33" i="34"/>
  <c r="V33" i="34" s="1"/>
  <c r="T33" i="34"/>
  <c r="S33" i="34"/>
  <c r="R33" i="34"/>
  <c r="W32" i="34"/>
  <c r="X32" i="34" s="1"/>
  <c r="U32" i="34"/>
  <c r="V32" i="34" s="1"/>
  <c r="Y32" i="34" s="1"/>
  <c r="T32" i="34"/>
  <c r="S32" i="34"/>
  <c r="R32" i="34"/>
  <c r="W31" i="34"/>
  <c r="X31" i="34" s="1"/>
  <c r="Y31" i="34" s="1"/>
  <c r="U31" i="34"/>
  <c r="V31" i="34" s="1"/>
  <c r="T31" i="34"/>
  <c r="S31" i="34"/>
  <c r="R31" i="34"/>
  <c r="X30" i="34"/>
  <c r="Y30" i="34" s="1"/>
  <c r="W30" i="34"/>
  <c r="U30" i="34"/>
  <c r="V30" i="34" s="1"/>
  <c r="T30" i="34"/>
  <c r="S30" i="34"/>
  <c r="R30" i="34"/>
  <c r="W29" i="34"/>
  <c r="X29" i="34" s="1"/>
  <c r="Y29" i="34" s="1"/>
  <c r="U29" i="34"/>
  <c r="V29" i="34" s="1"/>
  <c r="T29" i="34"/>
  <c r="S29" i="34"/>
  <c r="R29" i="34"/>
  <c r="W28" i="34"/>
  <c r="X28" i="34" s="1"/>
  <c r="U28" i="34"/>
  <c r="V28" i="34" s="1"/>
  <c r="T28" i="34"/>
  <c r="S28" i="34"/>
  <c r="R28" i="34"/>
  <c r="W27" i="34"/>
  <c r="X27" i="34" s="1"/>
  <c r="Y27" i="34" s="1"/>
  <c r="U27" i="34"/>
  <c r="V27" i="34" s="1"/>
  <c r="T27" i="34"/>
  <c r="S27" i="34"/>
  <c r="R27" i="34"/>
  <c r="X26" i="34"/>
  <c r="Y26" i="34" s="1"/>
  <c r="W26" i="34"/>
  <c r="U26" i="34"/>
  <c r="V26" i="34" s="1"/>
  <c r="T26" i="34"/>
  <c r="S26" i="34"/>
  <c r="R26" i="34"/>
  <c r="W25" i="34"/>
  <c r="X25" i="34" s="1"/>
  <c r="Y25" i="34" s="1"/>
  <c r="U25" i="34"/>
  <c r="V25" i="34" s="1"/>
  <c r="T25" i="34"/>
  <c r="S25" i="34"/>
  <c r="R25" i="34"/>
  <c r="W24" i="34"/>
  <c r="X24" i="34" s="1"/>
  <c r="U24" i="34"/>
  <c r="V24" i="34" s="1"/>
  <c r="T24" i="34"/>
  <c r="S24" i="34"/>
  <c r="R24" i="34"/>
  <c r="W23" i="34"/>
  <c r="X23" i="34" s="1"/>
  <c r="Y23" i="34" s="1"/>
  <c r="U23" i="34"/>
  <c r="V23" i="34" s="1"/>
  <c r="T23" i="34"/>
  <c r="S23" i="34"/>
  <c r="R23" i="34"/>
  <c r="X22" i="34"/>
  <c r="Y22" i="34" s="1"/>
  <c r="W22" i="34"/>
  <c r="U22" i="34"/>
  <c r="V22" i="34" s="1"/>
  <c r="T22" i="34"/>
  <c r="S22" i="34"/>
  <c r="R22" i="34"/>
  <c r="W21" i="34"/>
  <c r="X21" i="34" s="1"/>
  <c r="Y21" i="34" s="1"/>
  <c r="U21" i="34"/>
  <c r="V21" i="34" s="1"/>
  <c r="T21" i="34"/>
  <c r="S21" i="34"/>
  <c r="R21" i="34"/>
  <c r="W20" i="34"/>
  <c r="X20" i="34" s="1"/>
  <c r="U20" i="34"/>
  <c r="V20" i="34" s="1"/>
  <c r="Y20" i="34" s="1"/>
  <c r="T20" i="34"/>
  <c r="S20" i="34"/>
  <c r="R20" i="34"/>
  <c r="W19" i="34"/>
  <c r="X19" i="34" s="1"/>
  <c r="Y19" i="34" s="1"/>
  <c r="U19" i="34"/>
  <c r="V19" i="34" s="1"/>
  <c r="T19" i="34"/>
  <c r="S19" i="34"/>
  <c r="R19" i="34"/>
  <c r="X18" i="34"/>
  <c r="Y18" i="34" s="1"/>
  <c r="W18" i="34"/>
  <c r="U18" i="34"/>
  <c r="V18" i="34" s="1"/>
  <c r="T18" i="34"/>
  <c r="S18" i="34"/>
  <c r="R18" i="34"/>
  <c r="W17" i="34"/>
  <c r="X17" i="34" s="1"/>
  <c r="Y17" i="34" s="1"/>
  <c r="U17" i="34"/>
  <c r="V17" i="34" s="1"/>
  <c r="T17" i="34"/>
  <c r="S17" i="34"/>
  <c r="R17" i="34"/>
  <c r="W16" i="34"/>
  <c r="X16" i="34" s="1"/>
  <c r="U16" i="34"/>
  <c r="V16" i="34" s="1"/>
  <c r="Y16" i="34" s="1"/>
  <c r="T16" i="34"/>
  <c r="S16" i="34"/>
  <c r="R16" i="34"/>
  <c r="W15" i="34"/>
  <c r="X15" i="34" s="1"/>
  <c r="Y15" i="34" s="1"/>
  <c r="U15" i="34"/>
  <c r="V15" i="34" s="1"/>
  <c r="T15" i="34"/>
  <c r="S15" i="34"/>
  <c r="R15" i="34"/>
  <c r="X14" i="34"/>
  <c r="Y14" i="34" s="1"/>
  <c r="W14" i="34"/>
  <c r="U14" i="34"/>
  <c r="V14" i="34" s="1"/>
  <c r="T14" i="34"/>
  <c r="S14" i="34"/>
  <c r="R14" i="34"/>
  <c r="W13" i="34"/>
  <c r="X13" i="34" s="1"/>
  <c r="Y13" i="34" s="1"/>
  <c r="U13" i="34"/>
  <c r="V13" i="34" s="1"/>
  <c r="T13" i="34"/>
  <c r="S13" i="34"/>
  <c r="R13" i="34"/>
  <c r="W12" i="34"/>
  <c r="X12" i="34" s="1"/>
  <c r="U12" i="34"/>
  <c r="V12" i="34" s="1"/>
  <c r="T12" i="34"/>
  <c r="S12" i="34"/>
  <c r="R12" i="34"/>
  <c r="W11" i="34"/>
  <c r="X11" i="34" s="1"/>
  <c r="Y11" i="34" s="1"/>
  <c r="U11" i="34"/>
  <c r="V11" i="34" s="1"/>
  <c r="T11" i="34"/>
  <c r="S11" i="34"/>
  <c r="R11" i="34"/>
  <c r="X10" i="34"/>
  <c r="Y10" i="34" s="1"/>
  <c r="W10" i="34"/>
  <c r="U10" i="34"/>
  <c r="V10" i="34" s="1"/>
  <c r="T10" i="34"/>
  <c r="S10" i="34"/>
  <c r="R10" i="34"/>
  <c r="W9" i="34"/>
  <c r="X9" i="34" s="1"/>
  <c r="Y9" i="34" s="1"/>
  <c r="U9" i="34"/>
  <c r="V9" i="34" s="1"/>
  <c r="T9" i="34"/>
  <c r="S9" i="34"/>
  <c r="R9" i="34"/>
  <c r="W8" i="34"/>
  <c r="X8" i="34" s="1"/>
  <c r="U8" i="34"/>
  <c r="V8" i="34" s="1"/>
  <c r="T8" i="34"/>
  <c r="S8" i="34"/>
  <c r="R8" i="34"/>
  <c r="W7" i="34"/>
  <c r="X7" i="34" s="1"/>
  <c r="Y7" i="34" s="1"/>
  <c r="U7" i="34"/>
  <c r="V7" i="34" s="1"/>
  <c r="T7" i="34"/>
  <c r="S7" i="34"/>
  <c r="R7" i="34"/>
  <c r="X6" i="34"/>
  <c r="Y6" i="34" s="1"/>
  <c r="W6" i="34"/>
  <c r="U6" i="34"/>
  <c r="V6" i="34" s="1"/>
  <c r="T6" i="34"/>
  <c r="S6" i="34"/>
  <c r="R6" i="34"/>
  <c r="W5" i="34"/>
  <c r="X5" i="34" s="1"/>
  <c r="Y5" i="34" s="1"/>
  <c r="U5" i="34"/>
  <c r="V5" i="34" s="1"/>
  <c r="T5" i="34"/>
  <c r="S5" i="34"/>
  <c r="R5" i="34"/>
  <c r="Y8" i="34" l="1"/>
  <c r="Y24" i="34"/>
  <c r="Y40" i="34"/>
  <c r="Y56" i="34"/>
  <c r="Y72" i="34"/>
  <c r="Y77" i="34"/>
  <c r="Y88" i="34"/>
  <c r="Y93" i="34"/>
  <c r="Y104" i="34"/>
  <c r="Y109" i="34"/>
  <c r="Y120" i="34"/>
  <c r="Y125" i="34"/>
  <c r="Y136" i="34"/>
  <c r="Y141" i="34"/>
  <c r="Y152" i="34"/>
  <c r="Y157" i="34"/>
  <c r="Y173" i="34"/>
  <c r="Y176" i="34"/>
  <c r="Y12" i="34"/>
  <c r="Y28" i="34"/>
  <c r="Y44" i="34"/>
  <c r="Y60" i="34"/>
  <c r="Y73" i="34"/>
  <c r="Y84" i="34"/>
  <c r="Y89" i="34"/>
  <c r="Y100" i="34"/>
  <c r="Y105" i="34"/>
  <c r="Y116" i="34"/>
  <c r="Y121" i="34"/>
  <c r="Y132" i="34"/>
  <c r="Y137" i="34"/>
  <c r="Y148" i="34"/>
  <c r="Y153" i="34"/>
  <c r="Y164" i="34"/>
  <c r="Y177" i="34"/>
  <c r="Y180" i="34"/>
  <c r="Y196" i="34"/>
  <c r="Y212" i="34"/>
  <c r="Y220" i="34"/>
  <c r="Y228" i="34"/>
  <c r="Y236" i="34"/>
  <c r="Y268" i="34"/>
  <c r="Y284" i="34"/>
  <c r="Y292" i="34"/>
  <c r="Y308" i="34"/>
  <c r="Y316" i="34"/>
  <c r="Y332" i="34"/>
  <c r="Y356" i="34"/>
  <c r="Y364" i="34"/>
  <c r="Y372" i="34"/>
  <c r="Y380" i="34"/>
  <c r="Y412" i="34"/>
  <c r="Y420" i="34"/>
  <c r="Y428" i="34"/>
  <c r="Y436" i="34"/>
  <c r="Y192" i="34"/>
  <c r="Y200" i="34"/>
  <c r="Y208" i="34"/>
  <c r="Y216" i="34"/>
  <c r="Y224" i="34"/>
  <c r="Y232" i="34"/>
  <c r="Y240" i="34"/>
  <c r="Y248" i="34"/>
  <c r="Y256" i="34"/>
  <c r="Y264" i="34"/>
  <c r="Y272" i="34"/>
  <c r="Y280" i="34"/>
  <c r="Y288" i="34"/>
  <c r="Y296" i="34"/>
  <c r="Y304" i="34"/>
  <c r="Y312" i="34"/>
  <c r="Y320" i="34"/>
  <c r="Y328" i="34"/>
  <c r="Y336" i="34"/>
  <c r="Y344" i="34"/>
  <c r="Y352" i="34"/>
  <c r="Y360" i="34"/>
  <c r="Y368" i="34"/>
  <c r="Y376" i="34"/>
  <c r="Y384" i="34"/>
  <c r="Y392" i="34"/>
  <c r="Y400" i="34"/>
  <c r="Y408" i="34"/>
  <c r="Y416" i="34"/>
  <c r="Y424" i="34"/>
  <c r="Y432" i="34"/>
  <c r="Y440" i="34"/>
  <c r="Y448" i="34"/>
  <c r="Y456" i="34"/>
  <c r="Y188" i="34"/>
  <c r="Y204" i="34"/>
  <c r="Y244" i="34"/>
  <c r="Y252" i="34"/>
  <c r="Y260" i="34"/>
  <c r="Y276" i="34"/>
  <c r="Y300" i="34"/>
  <c r="Y324" i="34"/>
  <c r="Y340" i="34"/>
  <c r="Y348" i="34"/>
  <c r="Y388" i="34"/>
  <c r="Y396" i="34"/>
  <c r="Y404" i="34"/>
  <c r="Y444" i="34"/>
  <c r="Y452" i="34"/>
  <c r="Y460" i="34"/>
  <c r="Y465" i="34"/>
  <c r="Y473" i="34"/>
  <c r="Y481" i="34"/>
  <c r="Y489" i="34"/>
  <c r="Y497" i="34"/>
  <c r="Y505" i="34"/>
  <c r="Y513" i="34"/>
  <c r="Y521" i="34"/>
  <c r="Y529" i="34"/>
  <c r="Y537" i="34"/>
  <c r="Y545" i="34"/>
  <c r="Y553" i="34"/>
  <c r="Y561" i="34"/>
  <c r="Y569" i="34"/>
  <c r="Y577" i="34"/>
  <c r="Y585" i="34"/>
  <c r="Y593" i="34"/>
  <c r="Y601" i="34"/>
  <c r="Y609" i="34"/>
  <c r="Y617" i="34"/>
  <c r="Y626" i="34"/>
  <c r="Y655" i="34"/>
  <c r="Y658" i="34"/>
  <c r="Y687" i="34"/>
  <c r="Y690" i="34"/>
  <c r="Y719" i="34"/>
  <c r="Y722" i="34"/>
  <c r="Y464" i="34"/>
  <c r="Y466" i="34"/>
  <c r="Y468" i="34"/>
  <c r="Y470" i="34"/>
  <c r="Y472" i="34"/>
  <c r="Y474" i="34"/>
  <c r="Y476" i="34"/>
  <c r="Y478" i="34"/>
  <c r="Y480" i="34"/>
  <c r="Y482" i="34"/>
  <c r="Y484" i="34"/>
  <c r="Y486" i="34"/>
  <c r="Y488" i="34"/>
  <c r="Y490" i="34"/>
  <c r="Y492" i="34"/>
  <c r="Y494" i="34"/>
  <c r="Y496" i="34"/>
  <c r="Y498" i="34"/>
  <c r="Y500" i="34"/>
  <c r="Y502" i="34"/>
  <c r="Y504" i="34"/>
  <c r="Y506" i="34"/>
  <c r="Y508" i="34"/>
  <c r="Y510" i="34"/>
  <c r="Y512" i="34"/>
  <c r="Y514" i="34"/>
  <c r="Y516" i="34"/>
  <c r="Y518" i="34"/>
  <c r="Y520" i="34"/>
  <c r="Y522" i="34"/>
  <c r="Y524" i="34"/>
  <c r="Y526" i="34"/>
  <c r="Y528" i="34"/>
  <c r="Y530" i="34"/>
  <c r="Y532" i="34"/>
  <c r="Y534" i="34"/>
  <c r="Y536" i="34"/>
  <c r="Y538" i="34"/>
  <c r="Y540" i="34"/>
  <c r="Y542" i="34"/>
  <c r="Y544" i="34"/>
  <c r="Y546" i="34"/>
  <c r="Y548" i="34"/>
  <c r="Y550" i="34"/>
  <c r="Y552" i="34"/>
  <c r="Y554" i="34"/>
  <c r="Y556" i="34"/>
  <c r="Y558" i="34"/>
  <c r="Y560" i="34"/>
  <c r="Y562" i="34"/>
  <c r="Y564" i="34"/>
  <c r="Y566" i="34"/>
  <c r="Y568" i="34"/>
  <c r="Y570" i="34"/>
  <c r="Y572" i="34"/>
  <c r="Y574" i="34"/>
  <c r="Y576" i="34"/>
  <c r="Y578" i="34"/>
  <c r="Y580" i="34"/>
  <c r="Y582" i="34"/>
  <c r="Y584" i="34"/>
  <c r="Y586" i="34"/>
  <c r="Y588" i="34"/>
  <c r="Y590" i="34"/>
  <c r="Y592" i="34"/>
  <c r="Y594" i="34"/>
  <c r="Y596" i="34"/>
  <c r="Y598" i="34"/>
  <c r="Y600" i="34"/>
  <c r="Y602" i="34"/>
  <c r="Y604" i="34"/>
  <c r="Y606" i="34"/>
  <c r="Y608" i="34"/>
  <c r="Y610" i="34"/>
  <c r="Y612" i="34"/>
  <c r="Y614" i="34"/>
  <c r="Y616" i="34"/>
  <c r="Y618" i="34"/>
  <c r="Y620" i="34"/>
  <c r="Y622" i="34"/>
  <c r="Y624" i="34"/>
  <c r="Y627" i="34"/>
  <c r="Y630" i="34"/>
  <c r="Y635" i="34"/>
  <c r="Y638" i="34"/>
  <c r="Y643" i="34"/>
  <c r="Y646" i="34"/>
  <c r="Y651" i="34"/>
  <c r="Y654" i="34"/>
  <c r="Y659" i="34"/>
  <c r="Y662" i="34"/>
  <c r="Y667" i="34"/>
  <c r="Y670" i="34"/>
  <c r="Y675" i="34"/>
  <c r="Y678" i="34"/>
  <c r="Y683" i="34"/>
  <c r="Y686" i="34"/>
  <c r="Y691" i="34"/>
  <c r="Y694" i="34"/>
  <c r="Y699" i="34"/>
  <c r="Y702" i="34"/>
  <c r="Y707" i="34"/>
  <c r="Y710" i="34"/>
  <c r="Y715" i="34"/>
  <c r="Y718" i="34"/>
  <c r="Y723" i="34"/>
  <c r="Y726" i="34"/>
  <c r="Y953" i="34"/>
  <c r="Y734" i="34"/>
  <c r="Y739" i="34"/>
  <c r="Y750" i="34"/>
  <c r="Y755" i="34"/>
  <c r="Y766" i="34"/>
  <c r="Y771" i="34"/>
  <c r="Y782" i="34"/>
  <c r="Y787" i="34"/>
  <c r="Y798" i="34"/>
  <c r="Y803" i="34"/>
  <c r="Y814" i="34"/>
  <c r="Y819" i="34"/>
  <c r="Y830" i="34"/>
  <c r="Y835" i="34"/>
  <c r="Y846" i="34"/>
  <c r="Y851" i="34"/>
  <c r="Y862" i="34"/>
  <c r="Y867" i="34"/>
  <c r="Y878" i="34"/>
  <c r="Y883" i="34"/>
  <c r="Y894" i="34"/>
  <c r="Y899" i="34"/>
  <c r="Y910" i="34"/>
  <c r="Y915" i="34"/>
  <c r="Y969" i="34"/>
  <c r="Y629" i="34"/>
  <c r="Y673" i="34"/>
  <c r="Y681" i="34"/>
  <c r="Y685" i="34"/>
  <c r="Y689" i="34"/>
  <c r="Y693" i="34"/>
  <c r="Y717" i="34"/>
  <c r="Y721" i="34"/>
  <c r="Y725" i="34"/>
  <c r="Y729" i="34"/>
  <c r="Y735" i="34"/>
  <c r="Y745" i="34"/>
  <c r="Y751" i="34"/>
  <c r="Y761" i="34"/>
  <c r="Y767" i="34"/>
  <c r="Y777" i="34"/>
  <c r="Y783" i="34"/>
  <c r="Y793" i="34"/>
  <c r="Y799" i="34"/>
  <c r="Y809" i="34"/>
  <c r="Y815" i="34"/>
  <c r="Y825" i="34"/>
  <c r="Y831" i="34"/>
  <c r="Y841" i="34"/>
  <c r="Y847" i="34"/>
  <c r="Y857" i="34"/>
  <c r="Y863" i="34"/>
  <c r="Y873" i="34"/>
  <c r="Y879" i="34"/>
  <c r="Y889" i="34"/>
  <c r="Y895" i="34"/>
  <c r="Y905" i="34"/>
  <c r="Y911" i="34"/>
  <c r="Y921" i="34"/>
  <c r="Y625" i="34"/>
  <c r="Y633" i="34"/>
  <c r="Y637" i="34"/>
  <c r="Y641" i="34"/>
  <c r="Y645" i="34"/>
  <c r="Y649" i="34"/>
  <c r="Y653" i="34"/>
  <c r="Y657" i="34"/>
  <c r="Y661" i="34"/>
  <c r="Y665" i="34"/>
  <c r="Y669" i="34"/>
  <c r="Y677" i="34"/>
  <c r="Y697" i="34"/>
  <c r="Y701" i="34"/>
  <c r="Y705" i="34"/>
  <c r="Y709" i="34"/>
  <c r="Y713" i="34"/>
  <c r="Y628" i="34"/>
  <c r="Y632" i="34"/>
  <c r="Y636" i="34"/>
  <c r="Y640" i="34"/>
  <c r="Y644" i="34"/>
  <c r="Y648" i="34"/>
  <c r="Y652" i="34"/>
  <c r="Y656" i="34"/>
  <c r="Y660" i="34"/>
  <c r="Y664" i="34"/>
  <c r="Y668" i="34"/>
  <c r="Y672" i="34"/>
  <c r="Y676" i="34"/>
  <c r="Y680" i="34"/>
  <c r="Y684" i="34"/>
  <c r="Y688" i="34"/>
  <c r="Y692" i="34"/>
  <c r="Y696" i="34"/>
  <c r="Y700" i="34"/>
  <c r="Y704" i="34"/>
  <c r="Y708" i="34"/>
  <c r="Y712" i="34"/>
  <c r="Y716" i="34"/>
  <c r="Y720" i="34"/>
  <c r="Y724" i="34"/>
  <c r="Y728" i="34"/>
  <c r="Y731" i="34"/>
  <c r="Y738" i="34"/>
  <c r="Y741" i="34"/>
  <c r="Y747" i="34"/>
  <c r="Y754" i="34"/>
  <c r="Y757" i="34"/>
  <c r="Y763" i="34"/>
  <c r="Y770" i="34"/>
  <c r="Y773" i="34"/>
  <c r="Y779" i="34"/>
  <c r="Y786" i="34"/>
  <c r="Y789" i="34"/>
  <c r="Y795" i="34"/>
  <c r="Y802" i="34"/>
  <c r="Y805" i="34"/>
  <c r="Y811" i="34"/>
  <c r="Y818" i="34"/>
  <c r="Y821" i="34"/>
  <c r="Y827" i="34"/>
  <c r="Y834" i="34"/>
  <c r="Y837" i="34"/>
  <c r="Y843" i="34"/>
  <c r="Y850" i="34"/>
  <c r="Y853" i="34"/>
  <c r="Y859" i="34"/>
  <c r="Y866" i="34"/>
  <c r="Y869" i="34"/>
  <c r="Y875" i="34"/>
  <c r="Y882" i="34"/>
  <c r="Y885" i="34"/>
  <c r="Y891" i="34"/>
  <c r="Y898" i="34"/>
  <c r="Y901" i="34"/>
  <c r="Y907" i="34"/>
  <c r="Y914" i="34"/>
  <c r="Y917" i="34"/>
  <c r="Y923" i="34"/>
  <c r="Y940" i="34"/>
  <c r="Y956" i="34"/>
  <c r="Y972" i="34"/>
  <c r="Y732" i="34"/>
  <c r="Y736" i="34"/>
  <c r="Y740" i="34"/>
  <c r="Y744" i="34"/>
  <c r="Y748" i="34"/>
  <c r="Y752" i="34"/>
  <c r="Y756" i="34"/>
  <c r="Y760" i="34"/>
  <c r="Y764" i="34"/>
  <c r="Y768" i="34"/>
  <c r="Y772" i="34"/>
  <c r="Y776" i="34"/>
  <c r="Y780" i="34"/>
  <c r="Y784" i="34"/>
  <c r="Y788" i="34"/>
  <c r="Y792" i="34"/>
  <c r="Y796" i="34"/>
  <c r="Y800" i="34"/>
  <c r="Y804" i="34"/>
  <c r="Y808" i="34"/>
  <c r="Y812" i="34"/>
  <c r="Y816" i="34"/>
  <c r="Y820" i="34"/>
  <c r="Y824" i="34"/>
  <c r="Y828" i="34"/>
  <c r="Y832" i="34"/>
  <c r="Y836" i="34"/>
  <c r="Y840" i="34"/>
  <c r="Y844" i="34"/>
  <c r="Y848" i="34"/>
  <c r="Y852" i="34"/>
  <c r="Y856" i="34"/>
  <c r="Y860" i="34"/>
  <c r="Y864" i="34"/>
  <c r="Y868" i="34"/>
  <c r="Y872" i="34"/>
  <c r="Y876" i="34"/>
  <c r="Y880" i="34"/>
  <c r="Y884" i="34"/>
  <c r="Y888" i="34"/>
  <c r="Y892" i="34"/>
  <c r="Y896" i="34"/>
  <c r="Y900" i="34"/>
  <c r="Y904" i="34"/>
  <c r="Y908" i="34"/>
  <c r="Y912" i="34"/>
  <c r="Y916" i="34"/>
  <c r="Y920" i="34"/>
  <c r="Y924" i="34"/>
  <c r="Y1760" i="34"/>
  <c r="Y1728" i="34"/>
  <c r="Y1732" i="34"/>
  <c r="Y1708" i="34"/>
  <c r="Y1724" i="34"/>
  <c r="Y1740" i="34"/>
  <c r="Y1756" i="34"/>
  <c r="Y1772" i="34"/>
  <c r="D50" i="31" l="1"/>
  <c r="E50" i="31"/>
  <c r="F50" i="31"/>
  <c r="G50" i="31"/>
  <c r="H50" i="31"/>
  <c r="I50" i="31"/>
  <c r="J50" i="31"/>
  <c r="K50" i="31"/>
  <c r="L50" i="31"/>
  <c r="N50" i="31"/>
  <c r="O50" i="31"/>
  <c r="P50" i="31"/>
  <c r="Q50" i="31"/>
  <c r="R50" i="31"/>
  <c r="S50" i="31"/>
  <c r="T50" i="31"/>
  <c r="U50" i="31"/>
  <c r="V50" i="31"/>
  <c r="W50" i="31"/>
  <c r="C50" i="31"/>
  <c r="O3" i="31"/>
  <c r="P3" i="31"/>
  <c r="Q3" i="31"/>
  <c r="R3" i="31"/>
  <c r="S3" i="31"/>
  <c r="T3" i="31"/>
  <c r="U3" i="31"/>
  <c r="V3" i="31"/>
  <c r="W3" i="31"/>
  <c r="O4" i="31"/>
  <c r="P4" i="31"/>
  <c r="Q4" i="31"/>
  <c r="R4" i="31"/>
  <c r="S4" i="31"/>
  <c r="T4" i="31"/>
  <c r="U4" i="31"/>
  <c r="V4" i="31"/>
  <c r="W4" i="31"/>
  <c r="O5" i="31"/>
  <c r="P5" i="31"/>
  <c r="Q5" i="31"/>
  <c r="R5" i="31"/>
  <c r="S5" i="31"/>
  <c r="T5" i="31"/>
  <c r="U5" i="31"/>
  <c r="V5" i="31"/>
  <c r="W5" i="31"/>
  <c r="O6" i="31"/>
  <c r="P6" i="31"/>
  <c r="Q6" i="31"/>
  <c r="R6" i="31"/>
  <c r="S6" i="31"/>
  <c r="T6" i="31"/>
  <c r="U6" i="31"/>
  <c r="V6" i="31"/>
  <c r="W6" i="31"/>
  <c r="O7" i="31"/>
  <c r="P7" i="31"/>
  <c r="Q7" i="31"/>
  <c r="R7" i="31"/>
  <c r="S7" i="31"/>
  <c r="T7" i="31"/>
  <c r="U7" i="31"/>
  <c r="V7" i="31"/>
  <c r="W7" i="31"/>
  <c r="O8" i="31"/>
  <c r="P8" i="31"/>
  <c r="Q8" i="31"/>
  <c r="R8" i="31"/>
  <c r="S8" i="31"/>
  <c r="T8" i="31"/>
  <c r="U8" i="31"/>
  <c r="V8" i="31"/>
  <c r="W8" i="31"/>
  <c r="O9" i="31"/>
  <c r="P9" i="31"/>
  <c r="Q9" i="31"/>
  <c r="R9" i="31"/>
  <c r="S9" i="31"/>
  <c r="T9" i="31"/>
  <c r="U9" i="31"/>
  <c r="V9" i="31"/>
  <c r="W9" i="31"/>
  <c r="O10" i="31"/>
  <c r="P10" i="31"/>
  <c r="Q10" i="31"/>
  <c r="R10" i="31"/>
  <c r="S10" i="31"/>
  <c r="T10" i="31"/>
  <c r="U10" i="31"/>
  <c r="V10" i="31"/>
  <c r="W10" i="31"/>
  <c r="O11" i="31"/>
  <c r="P11" i="31"/>
  <c r="Q11" i="31"/>
  <c r="R11" i="31"/>
  <c r="S11" i="31"/>
  <c r="T11" i="31"/>
  <c r="U11" i="31"/>
  <c r="V11" i="31"/>
  <c r="W11" i="31"/>
  <c r="O12" i="31"/>
  <c r="P12" i="31"/>
  <c r="Q12" i="31"/>
  <c r="R12" i="31"/>
  <c r="S12" i="31"/>
  <c r="T12" i="31"/>
  <c r="U12" i="31"/>
  <c r="V12" i="31"/>
  <c r="W12" i="31"/>
  <c r="O13" i="31"/>
  <c r="P13" i="31"/>
  <c r="Q13" i="31"/>
  <c r="R13" i="31"/>
  <c r="S13" i="31"/>
  <c r="T13" i="31"/>
  <c r="U13" i="31"/>
  <c r="V13" i="31"/>
  <c r="W13" i="31"/>
  <c r="O14" i="31"/>
  <c r="P14" i="31"/>
  <c r="Q14" i="31"/>
  <c r="R14" i="31"/>
  <c r="S14" i="31"/>
  <c r="T14" i="31"/>
  <c r="U14" i="31"/>
  <c r="V14" i="31"/>
  <c r="W14" i="31"/>
  <c r="O15" i="31"/>
  <c r="P15" i="31"/>
  <c r="Q15" i="31"/>
  <c r="R15" i="31"/>
  <c r="S15" i="31"/>
  <c r="T15" i="31"/>
  <c r="U15" i="31"/>
  <c r="V15" i="31"/>
  <c r="W15" i="31"/>
  <c r="O16" i="31"/>
  <c r="P16" i="31"/>
  <c r="Q16" i="31"/>
  <c r="R16" i="31"/>
  <c r="S16" i="31"/>
  <c r="T16" i="31"/>
  <c r="U16" i="31"/>
  <c r="V16" i="31"/>
  <c r="W16" i="31"/>
  <c r="O17" i="31"/>
  <c r="P17" i="31"/>
  <c r="Q17" i="31"/>
  <c r="R17" i="31"/>
  <c r="S17" i="31"/>
  <c r="T17" i="31"/>
  <c r="U17" i="31"/>
  <c r="V17" i="31"/>
  <c r="W17" i="31"/>
  <c r="O18" i="31"/>
  <c r="P18" i="31"/>
  <c r="Q18" i="31"/>
  <c r="R18" i="31"/>
  <c r="S18" i="31"/>
  <c r="T18" i="31"/>
  <c r="U18" i="31"/>
  <c r="V18" i="31"/>
  <c r="W18" i="31"/>
  <c r="O19" i="31"/>
  <c r="P19" i="31"/>
  <c r="Q19" i="31"/>
  <c r="R19" i="31"/>
  <c r="S19" i="31"/>
  <c r="T19" i="31"/>
  <c r="U19" i="31"/>
  <c r="V19" i="31"/>
  <c r="W19" i="31"/>
  <c r="O20" i="31"/>
  <c r="P20" i="31"/>
  <c r="Q20" i="31"/>
  <c r="R20" i="31"/>
  <c r="S20" i="31"/>
  <c r="T20" i="31"/>
  <c r="U20" i="31"/>
  <c r="V20" i="31"/>
  <c r="W20" i="31"/>
  <c r="O21" i="31"/>
  <c r="P21" i="31"/>
  <c r="Q21" i="31"/>
  <c r="R21" i="31"/>
  <c r="S21" i="31"/>
  <c r="T21" i="31"/>
  <c r="U21" i="31"/>
  <c r="V21" i="31"/>
  <c r="W21" i="31"/>
  <c r="O22" i="31"/>
  <c r="P22" i="31"/>
  <c r="Q22" i="31"/>
  <c r="R22" i="31"/>
  <c r="S22" i="31"/>
  <c r="T22" i="31"/>
  <c r="U22" i="31"/>
  <c r="V22" i="31"/>
  <c r="W22" i="31"/>
  <c r="O23" i="31"/>
  <c r="P23" i="31"/>
  <c r="Q23" i="31"/>
  <c r="R23" i="31"/>
  <c r="S23" i="31"/>
  <c r="T23" i="31"/>
  <c r="U23" i="31"/>
  <c r="V23" i="31"/>
  <c r="W23" i="31"/>
  <c r="O24" i="31"/>
  <c r="P24" i="31"/>
  <c r="Q24" i="31"/>
  <c r="R24" i="31"/>
  <c r="S24" i="31"/>
  <c r="T24" i="31"/>
  <c r="U24" i="31"/>
  <c r="V24" i="31"/>
  <c r="W24" i="31"/>
  <c r="O25" i="31"/>
  <c r="P25" i="31"/>
  <c r="Q25" i="31"/>
  <c r="R25" i="31"/>
  <c r="S25" i="31"/>
  <c r="T25" i="31"/>
  <c r="U25" i="31"/>
  <c r="V25" i="31"/>
  <c r="W25" i="31"/>
  <c r="O26" i="31"/>
  <c r="P26" i="31"/>
  <c r="Q26" i="31"/>
  <c r="R26" i="31"/>
  <c r="S26" i="31"/>
  <c r="T26" i="31"/>
  <c r="U26" i="31"/>
  <c r="V26" i="31"/>
  <c r="W26" i="31"/>
  <c r="O27" i="31"/>
  <c r="P27" i="31"/>
  <c r="Q27" i="31"/>
  <c r="R27" i="31"/>
  <c r="S27" i="31"/>
  <c r="T27" i="31"/>
  <c r="U27" i="31"/>
  <c r="V27" i="31"/>
  <c r="W27" i="31"/>
  <c r="O28" i="31"/>
  <c r="P28" i="31"/>
  <c r="Q28" i="31"/>
  <c r="R28" i="31"/>
  <c r="S28" i="31"/>
  <c r="T28" i="31"/>
  <c r="U28" i="31"/>
  <c r="V28" i="31"/>
  <c r="W28" i="31"/>
  <c r="O29" i="31"/>
  <c r="P29" i="31"/>
  <c r="Q29" i="31"/>
  <c r="R29" i="31"/>
  <c r="S29" i="31"/>
  <c r="T29" i="31"/>
  <c r="U29" i="31"/>
  <c r="V29" i="31"/>
  <c r="W29" i="31"/>
  <c r="O30" i="31"/>
  <c r="P30" i="31"/>
  <c r="Q30" i="31"/>
  <c r="R30" i="31"/>
  <c r="S30" i="31"/>
  <c r="T30" i="31"/>
  <c r="U30" i="31"/>
  <c r="V30" i="31"/>
  <c r="W30" i="31"/>
  <c r="O31" i="31"/>
  <c r="P31" i="31"/>
  <c r="Q31" i="31"/>
  <c r="R31" i="31"/>
  <c r="S31" i="31"/>
  <c r="T31" i="31"/>
  <c r="U31" i="31"/>
  <c r="V31" i="31"/>
  <c r="W31" i="31"/>
  <c r="O32" i="31"/>
  <c r="P32" i="31"/>
  <c r="Q32" i="31"/>
  <c r="R32" i="31"/>
  <c r="S32" i="31"/>
  <c r="T32" i="31"/>
  <c r="U32" i="31"/>
  <c r="V32" i="31"/>
  <c r="W32" i="31"/>
  <c r="O33" i="31"/>
  <c r="P33" i="31"/>
  <c r="Q33" i="31"/>
  <c r="R33" i="31"/>
  <c r="S33" i="31"/>
  <c r="T33" i="31"/>
  <c r="U33" i="31"/>
  <c r="V33" i="31"/>
  <c r="W33" i="31"/>
  <c r="O34" i="31"/>
  <c r="P34" i="31"/>
  <c r="Q34" i="31"/>
  <c r="R34" i="31"/>
  <c r="S34" i="31"/>
  <c r="T34" i="31"/>
  <c r="U34" i="31"/>
  <c r="V34" i="31"/>
  <c r="W34" i="31"/>
  <c r="O35" i="31"/>
  <c r="P35" i="31"/>
  <c r="Q35" i="31"/>
  <c r="R35" i="31"/>
  <c r="S35" i="31"/>
  <c r="T35" i="31"/>
  <c r="U35" i="31"/>
  <c r="V35" i="31"/>
  <c r="W35" i="31"/>
  <c r="O36" i="31"/>
  <c r="P36" i="31"/>
  <c r="Q36" i="31"/>
  <c r="R36" i="31"/>
  <c r="S36" i="31"/>
  <c r="T36" i="31"/>
  <c r="U36" i="31"/>
  <c r="V36" i="31"/>
  <c r="W36" i="31"/>
  <c r="O37" i="31"/>
  <c r="P37" i="31"/>
  <c r="Q37" i="31"/>
  <c r="R37" i="31"/>
  <c r="S37" i="31"/>
  <c r="T37" i="31"/>
  <c r="U37" i="31"/>
  <c r="V37" i="31"/>
  <c r="W37" i="31"/>
  <c r="O38" i="31"/>
  <c r="P38" i="31"/>
  <c r="Q38" i="31"/>
  <c r="R38" i="31"/>
  <c r="S38" i="31"/>
  <c r="T38" i="31"/>
  <c r="U38" i="31"/>
  <c r="V38" i="31"/>
  <c r="W38" i="31"/>
  <c r="O39" i="31"/>
  <c r="P39" i="31"/>
  <c r="Q39" i="31"/>
  <c r="R39" i="31"/>
  <c r="S39" i="31"/>
  <c r="T39" i="31"/>
  <c r="U39" i="31"/>
  <c r="V39" i="31"/>
  <c r="W39" i="31"/>
  <c r="O40" i="31"/>
  <c r="P40" i="31"/>
  <c r="Q40" i="31"/>
  <c r="R40" i="31"/>
  <c r="S40" i="31"/>
  <c r="T40" i="31"/>
  <c r="U40" i="31"/>
  <c r="V40" i="31"/>
  <c r="W40" i="31"/>
  <c r="O41" i="31"/>
  <c r="P41" i="31"/>
  <c r="Q41" i="31"/>
  <c r="R41" i="31"/>
  <c r="S41" i="31"/>
  <c r="T41" i="31"/>
  <c r="U41" i="31"/>
  <c r="V41" i="31"/>
  <c r="W41" i="31"/>
  <c r="O42" i="31"/>
  <c r="P42" i="31"/>
  <c r="Q42" i="31"/>
  <c r="R42" i="31"/>
  <c r="S42" i="31"/>
  <c r="T42" i="31"/>
  <c r="U42" i="31"/>
  <c r="V42" i="31"/>
  <c r="W42" i="31"/>
  <c r="O43" i="31"/>
  <c r="P43" i="31"/>
  <c r="Q43" i="31"/>
  <c r="R43" i="31"/>
  <c r="S43" i="31"/>
  <c r="T43" i="31"/>
  <c r="U43" i="31"/>
  <c r="V43" i="31"/>
  <c r="W43" i="31"/>
  <c r="O44" i="31"/>
  <c r="P44" i="31"/>
  <c r="Q44" i="31"/>
  <c r="R44" i="31"/>
  <c r="S44" i="31"/>
  <c r="T44" i="31"/>
  <c r="U44" i="31"/>
  <c r="V44" i="31"/>
  <c r="W44" i="31"/>
  <c r="O45" i="31"/>
  <c r="P45" i="31"/>
  <c r="Q45" i="31"/>
  <c r="R45" i="31"/>
  <c r="S45" i="31"/>
  <c r="T45" i="31"/>
  <c r="U45" i="31"/>
  <c r="V45" i="31"/>
  <c r="W45" i="31"/>
  <c r="O46" i="31"/>
  <c r="P46" i="31"/>
  <c r="Q46" i="31"/>
  <c r="R46" i="31"/>
  <c r="S46" i="31"/>
  <c r="T46" i="31"/>
  <c r="U46" i="31"/>
  <c r="V46" i="31"/>
  <c r="W46" i="31"/>
  <c r="O47" i="31"/>
  <c r="P47" i="31"/>
  <c r="Q47" i="31"/>
  <c r="R47" i="31"/>
  <c r="S47" i="31"/>
  <c r="T47" i="31"/>
  <c r="U47" i="31"/>
  <c r="V47" i="31"/>
  <c r="W47" i="31"/>
  <c r="O48" i="31"/>
  <c r="P48" i="31"/>
  <c r="Q48" i="31"/>
  <c r="R48" i="31"/>
  <c r="S48" i="31"/>
  <c r="T48" i="31"/>
  <c r="U48" i="31"/>
  <c r="V48" i="31"/>
  <c r="W48" i="31"/>
  <c r="O49" i="31"/>
  <c r="P49" i="31"/>
  <c r="Q49" i="31"/>
  <c r="R49" i="31"/>
  <c r="S49" i="31"/>
  <c r="T49" i="31"/>
  <c r="U49" i="31"/>
  <c r="V49" i="31"/>
  <c r="W49" i="31"/>
  <c r="N4" i="31"/>
  <c r="N5" i="31"/>
  <c r="N6" i="31"/>
  <c r="N7" i="31"/>
  <c r="N8" i="31"/>
  <c r="N9" i="31"/>
  <c r="N10" i="31"/>
  <c r="N11" i="31"/>
  <c r="N12" i="31"/>
  <c r="N13" i="31"/>
  <c r="N14" i="31"/>
  <c r="N15" i="31"/>
  <c r="N16" i="31"/>
  <c r="N17" i="31"/>
  <c r="N18" i="31"/>
  <c r="N19" i="31"/>
  <c r="N20" i="31"/>
  <c r="N21" i="31"/>
  <c r="N22" i="31"/>
  <c r="N23" i="31"/>
  <c r="N24" i="31"/>
  <c r="N25" i="31"/>
  <c r="N26" i="31"/>
  <c r="N27" i="31"/>
  <c r="N28" i="31"/>
  <c r="N29" i="31"/>
  <c r="N30" i="31"/>
  <c r="N31" i="31"/>
  <c r="N32" i="31"/>
  <c r="N33" i="31"/>
  <c r="N34" i="31"/>
  <c r="N35" i="31"/>
  <c r="N36" i="31"/>
  <c r="N37" i="31"/>
  <c r="N38" i="31"/>
  <c r="N39" i="31"/>
  <c r="N40" i="31"/>
  <c r="N41" i="31"/>
  <c r="N42" i="31"/>
  <c r="N43" i="31"/>
  <c r="N44" i="31"/>
  <c r="N45" i="31"/>
  <c r="N46" i="31"/>
  <c r="N47" i="31"/>
  <c r="N48" i="31"/>
  <c r="N49" i="31"/>
  <c r="N3" i="31"/>
  <c r="C4" i="31"/>
  <c r="D4" i="31"/>
  <c r="E4" i="31"/>
  <c r="F4" i="31"/>
  <c r="G4" i="31"/>
  <c r="H4" i="31"/>
  <c r="I4" i="31"/>
  <c r="J4" i="31"/>
  <c r="K4" i="31"/>
  <c r="L4" i="31"/>
  <c r="C5" i="31"/>
  <c r="D5" i="31"/>
  <c r="E5" i="31"/>
  <c r="F5" i="31"/>
  <c r="G5" i="31"/>
  <c r="H5" i="31"/>
  <c r="I5" i="31"/>
  <c r="J5" i="31"/>
  <c r="K5" i="31"/>
  <c r="L5" i="31"/>
  <c r="C6" i="31"/>
  <c r="D6" i="31"/>
  <c r="E6" i="31"/>
  <c r="F6" i="31"/>
  <c r="G6" i="31"/>
  <c r="H6" i="31"/>
  <c r="I6" i="31"/>
  <c r="J6" i="31"/>
  <c r="K6" i="31"/>
  <c r="L6" i="31"/>
  <c r="C7" i="31"/>
  <c r="D7" i="31"/>
  <c r="E7" i="31"/>
  <c r="F7" i="31"/>
  <c r="G7" i="31"/>
  <c r="H7" i="31"/>
  <c r="I7" i="31"/>
  <c r="J7" i="31"/>
  <c r="K7" i="31"/>
  <c r="L7" i="31"/>
  <c r="C8" i="31"/>
  <c r="D8" i="31"/>
  <c r="E8" i="31"/>
  <c r="F8" i="31"/>
  <c r="G8" i="31"/>
  <c r="H8" i="31"/>
  <c r="I8" i="31"/>
  <c r="J8" i="31"/>
  <c r="K8" i="31"/>
  <c r="L8" i="31"/>
  <c r="C9" i="31"/>
  <c r="D9" i="31"/>
  <c r="E9" i="31"/>
  <c r="F9" i="31"/>
  <c r="G9" i="31"/>
  <c r="H9" i="31"/>
  <c r="I9" i="31"/>
  <c r="J9" i="31"/>
  <c r="K9" i="31"/>
  <c r="L9" i="31"/>
  <c r="C10" i="31"/>
  <c r="D10" i="31"/>
  <c r="E10" i="31"/>
  <c r="F10" i="31"/>
  <c r="G10" i="31"/>
  <c r="H10" i="31"/>
  <c r="I10" i="31"/>
  <c r="J10" i="31"/>
  <c r="K10" i="31"/>
  <c r="L10" i="31"/>
  <c r="C11" i="31"/>
  <c r="D11" i="31"/>
  <c r="E11" i="31"/>
  <c r="F11" i="31"/>
  <c r="G11" i="31"/>
  <c r="H11" i="31"/>
  <c r="I11" i="31"/>
  <c r="J11" i="31"/>
  <c r="K11" i="31"/>
  <c r="L11" i="31"/>
  <c r="C12" i="31"/>
  <c r="D12" i="31"/>
  <c r="E12" i="31"/>
  <c r="F12" i="31"/>
  <c r="G12" i="31"/>
  <c r="H12" i="31"/>
  <c r="I12" i="31"/>
  <c r="J12" i="31"/>
  <c r="K12" i="31"/>
  <c r="L12" i="31"/>
  <c r="C13" i="31"/>
  <c r="D13" i="31"/>
  <c r="E13" i="31"/>
  <c r="F13" i="31"/>
  <c r="G13" i="31"/>
  <c r="H13" i="31"/>
  <c r="I13" i="31"/>
  <c r="J13" i="31"/>
  <c r="K13" i="31"/>
  <c r="L13" i="31"/>
  <c r="C14" i="31"/>
  <c r="D14" i="31"/>
  <c r="E14" i="31"/>
  <c r="F14" i="31"/>
  <c r="G14" i="31"/>
  <c r="H14" i="31"/>
  <c r="I14" i="31"/>
  <c r="J14" i="31"/>
  <c r="K14" i="31"/>
  <c r="L14" i="31"/>
  <c r="C15" i="31"/>
  <c r="D15" i="31"/>
  <c r="E15" i="31"/>
  <c r="F15" i="31"/>
  <c r="G15" i="31"/>
  <c r="H15" i="31"/>
  <c r="I15" i="31"/>
  <c r="J15" i="31"/>
  <c r="K15" i="31"/>
  <c r="L15" i="31"/>
  <c r="C16" i="31"/>
  <c r="D16" i="31"/>
  <c r="E16" i="31"/>
  <c r="F16" i="31"/>
  <c r="G16" i="31"/>
  <c r="H16" i="31"/>
  <c r="I16" i="31"/>
  <c r="J16" i="31"/>
  <c r="K16" i="31"/>
  <c r="L16" i="31"/>
  <c r="C17" i="31"/>
  <c r="D17" i="31"/>
  <c r="E17" i="31"/>
  <c r="F17" i="31"/>
  <c r="G17" i="31"/>
  <c r="H17" i="31"/>
  <c r="I17" i="31"/>
  <c r="J17" i="31"/>
  <c r="K17" i="31"/>
  <c r="L17" i="31"/>
  <c r="C18" i="31"/>
  <c r="D18" i="31"/>
  <c r="E18" i="31"/>
  <c r="F18" i="31"/>
  <c r="G18" i="31"/>
  <c r="H18" i="31"/>
  <c r="I18" i="31"/>
  <c r="J18" i="31"/>
  <c r="K18" i="31"/>
  <c r="L18" i="31"/>
  <c r="C19" i="31"/>
  <c r="D19" i="31"/>
  <c r="E19" i="31"/>
  <c r="F19" i="31"/>
  <c r="G19" i="31"/>
  <c r="H19" i="31"/>
  <c r="I19" i="31"/>
  <c r="J19" i="31"/>
  <c r="K19" i="31"/>
  <c r="L19" i="31"/>
  <c r="C20" i="31"/>
  <c r="D20" i="31"/>
  <c r="E20" i="31"/>
  <c r="F20" i="31"/>
  <c r="G20" i="31"/>
  <c r="H20" i="31"/>
  <c r="I20" i="31"/>
  <c r="J20" i="31"/>
  <c r="K20" i="31"/>
  <c r="L20" i="31"/>
  <c r="C21" i="31"/>
  <c r="D21" i="31"/>
  <c r="E21" i="31"/>
  <c r="F21" i="31"/>
  <c r="G21" i="31"/>
  <c r="H21" i="31"/>
  <c r="I21" i="31"/>
  <c r="J21" i="31"/>
  <c r="K21" i="31"/>
  <c r="L21" i="31"/>
  <c r="C22" i="31"/>
  <c r="D22" i="31"/>
  <c r="E22" i="31"/>
  <c r="F22" i="31"/>
  <c r="G22" i="31"/>
  <c r="H22" i="31"/>
  <c r="I22" i="31"/>
  <c r="J22" i="31"/>
  <c r="K22" i="31"/>
  <c r="L22" i="31"/>
  <c r="C23" i="31"/>
  <c r="D23" i="31"/>
  <c r="E23" i="31"/>
  <c r="F23" i="31"/>
  <c r="G23" i="31"/>
  <c r="H23" i="31"/>
  <c r="I23" i="31"/>
  <c r="J23" i="31"/>
  <c r="K23" i="31"/>
  <c r="L23" i="31"/>
  <c r="C24" i="31"/>
  <c r="D24" i="31"/>
  <c r="E24" i="31"/>
  <c r="F24" i="31"/>
  <c r="G24" i="31"/>
  <c r="H24" i="31"/>
  <c r="I24" i="31"/>
  <c r="J24" i="31"/>
  <c r="K24" i="31"/>
  <c r="L24" i="31"/>
  <c r="C25" i="31"/>
  <c r="D25" i="31"/>
  <c r="E25" i="31"/>
  <c r="F25" i="31"/>
  <c r="G25" i="31"/>
  <c r="H25" i="31"/>
  <c r="I25" i="31"/>
  <c r="J25" i="31"/>
  <c r="K25" i="31"/>
  <c r="L25" i="31"/>
  <c r="C26" i="31"/>
  <c r="D26" i="31"/>
  <c r="E26" i="31"/>
  <c r="F26" i="31"/>
  <c r="G26" i="31"/>
  <c r="H26" i="31"/>
  <c r="I26" i="31"/>
  <c r="J26" i="31"/>
  <c r="K26" i="31"/>
  <c r="L26" i="31"/>
  <c r="C27" i="31"/>
  <c r="D27" i="31"/>
  <c r="E27" i="31"/>
  <c r="F27" i="31"/>
  <c r="G27" i="31"/>
  <c r="H27" i="31"/>
  <c r="I27" i="31"/>
  <c r="J27" i="31"/>
  <c r="K27" i="31"/>
  <c r="L27" i="31"/>
  <c r="C28" i="31"/>
  <c r="D28" i="31"/>
  <c r="E28" i="31"/>
  <c r="F28" i="31"/>
  <c r="G28" i="31"/>
  <c r="H28" i="31"/>
  <c r="I28" i="31"/>
  <c r="J28" i="31"/>
  <c r="K28" i="31"/>
  <c r="L28" i="31"/>
  <c r="C29" i="31"/>
  <c r="D29" i="31"/>
  <c r="E29" i="31"/>
  <c r="F29" i="31"/>
  <c r="G29" i="31"/>
  <c r="H29" i="31"/>
  <c r="I29" i="31"/>
  <c r="J29" i="31"/>
  <c r="K29" i="31"/>
  <c r="L29" i="31"/>
  <c r="C30" i="31"/>
  <c r="D30" i="31"/>
  <c r="E30" i="31"/>
  <c r="F30" i="31"/>
  <c r="G30" i="31"/>
  <c r="H30" i="31"/>
  <c r="I30" i="31"/>
  <c r="J30" i="31"/>
  <c r="K30" i="31"/>
  <c r="L30" i="31"/>
  <c r="C31" i="31"/>
  <c r="D31" i="31"/>
  <c r="E31" i="31"/>
  <c r="F31" i="31"/>
  <c r="G31" i="31"/>
  <c r="H31" i="31"/>
  <c r="I31" i="31"/>
  <c r="J31" i="31"/>
  <c r="K31" i="31"/>
  <c r="L31" i="31"/>
  <c r="C32" i="31"/>
  <c r="D32" i="31"/>
  <c r="E32" i="31"/>
  <c r="F32" i="31"/>
  <c r="G32" i="31"/>
  <c r="H32" i="31"/>
  <c r="I32" i="31"/>
  <c r="J32" i="31"/>
  <c r="K32" i="31"/>
  <c r="L32" i="31"/>
  <c r="C33" i="31"/>
  <c r="D33" i="31"/>
  <c r="E33" i="31"/>
  <c r="F33" i="31"/>
  <c r="G33" i="31"/>
  <c r="H33" i="31"/>
  <c r="I33" i="31"/>
  <c r="J33" i="31"/>
  <c r="K33" i="31"/>
  <c r="L33" i="31"/>
  <c r="C34" i="31"/>
  <c r="D34" i="31"/>
  <c r="E34" i="31"/>
  <c r="F34" i="31"/>
  <c r="G34" i="31"/>
  <c r="H34" i="31"/>
  <c r="I34" i="31"/>
  <c r="J34" i="31"/>
  <c r="K34" i="31"/>
  <c r="L34" i="31"/>
  <c r="C35" i="31"/>
  <c r="D35" i="31"/>
  <c r="E35" i="31"/>
  <c r="F35" i="31"/>
  <c r="G35" i="31"/>
  <c r="H35" i="31"/>
  <c r="I35" i="31"/>
  <c r="J35" i="31"/>
  <c r="K35" i="31"/>
  <c r="L35" i="31"/>
  <c r="C36" i="31"/>
  <c r="D36" i="31"/>
  <c r="E36" i="31"/>
  <c r="F36" i="31"/>
  <c r="G36" i="31"/>
  <c r="H36" i="31"/>
  <c r="I36" i="31"/>
  <c r="J36" i="31"/>
  <c r="K36" i="31"/>
  <c r="L36" i="31"/>
  <c r="C37" i="31"/>
  <c r="D37" i="31"/>
  <c r="E37" i="31"/>
  <c r="F37" i="31"/>
  <c r="G37" i="31"/>
  <c r="H37" i="31"/>
  <c r="I37" i="31"/>
  <c r="J37" i="31"/>
  <c r="K37" i="31"/>
  <c r="L37" i="31"/>
  <c r="C38" i="31"/>
  <c r="D38" i="31"/>
  <c r="E38" i="31"/>
  <c r="F38" i="31"/>
  <c r="G38" i="31"/>
  <c r="H38" i="31"/>
  <c r="I38" i="31"/>
  <c r="J38" i="31"/>
  <c r="K38" i="31"/>
  <c r="L38" i="31"/>
  <c r="C39" i="31"/>
  <c r="D39" i="31"/>
  <c r="E39" i="31"/>
  <c r="F39" i="31"/>
  <c r="G39" i="31"/>
  <c r="H39" i="31"/>
  <c r="I39" i="31"/>
  <c r="J39" i="31"/>
  <c r="K39" i="31"/>
  <c r="L39" i="31"/>
  <c r="C40" i="31"/>
  <c r="D40" i="31"/>
  <c r="E40" i="31"/>
  <c r="F40" i="31"/>
  <c r="G40" i="31"/>
  <c r="H40" i="31"/>
  <c r="I40" i="31"/>
  <c r="J40" i="31"/>
  <c r="K40" i="31"/>
  <c r="L40" i="31"/>
  <c r="C41" i="31"/>
  <c r="D41" i="31"/>
  <c r="E41" i="31"/>
  <c r="F41" i="31"/>
  <c r="G41" i="31"/>
  <c r="H41" i="31"/>
  <c r="I41" i="31"/>
  <c r="J41" i="31"/>
  <c r="K41" i="31"/>
  <c r="L41" i="31"/>
  <c r="C42" i="31"/>
  <c r="D42" i="31"/>
  <c r="E42" i="31"/>
  <c r="F42" i="31"/>
  <c r="G42" i="31"/>
  <c r="H42" i="31"/>
  <c r="I42" i="31"/>
  <c r="J42" i="31"/>
  <c r="K42" i="31"/>
  <c r="L42" i="31"/>
  <c r="C43" i="31"/>
  <c r="D43" i="31"/>
  <c r="E43" i="31"/>
  <c r="F43" i="31"/>
  <c r="G43" i="31"/>
  <c r="H43" i="31"/>
  <c r="I43" i="31"/>
  <c r="J43" i="31"/>
  <c r="K43" i="31"/>
  <c r="L43" i="31"/>
  <c r="C44" i="31"/>
  <c r="D44" i="31"/>
  <c r="E44" i="31"/>
  <c r="F44" i="31"/>
  <c r="G44" i="31"/>
  <c r="H44" i="31"/>
  <c r="I44" i="31"/>
  <c r="J44" i="31"/>
  <c r="K44" i="31"/>
  <c r="L44" i="31"/>
  <c r="C45" i="31"/>
  <c r="D45" i="31"/>
  <c r="E45" i="31"/>
  <c r="F45" i="31"/>
  <c r="G45" i="31"/>
  <c r="H45" i="31"/>
  <c r="I45" i="31"/>
  <c r="J45" i="31"/>
  <c r="K45" i="31"/>
  <c r="L45" i="31"/>
  <c r="C46" i="31"/>
  <c r="D46" i="31"/>
  <c r="E46" i="31"/>
  <c r="F46" i="31"/>
  <c r="G46" i="31"/>
  <c r="H46" i="31"/>
  <c r="I46" i="31"/>
  <c r="J46" i="31"/>
  <c r="K46" i="31"/>
  <c r="L46" i="31"/>
  <c r="C47" i="31"/>
  <c r="D47" i="31"/>
  <c r="E47" i="31"/>
  <c r="F47" i="31"/>
  <c r="G47" i="31"/>
  <c r="H47" i="31"/>
  <c r="I47" i="31"/>
  <c r="J47" i="31"/>
  <c r="K47" i="31"/>
  <c r="L47" i="31"/>
  <c r="C48" i="31"/>
  <c r="D48" i="31"/>
  <c r="E48" i="31"/>
  <c r="F48" i="31"/>
  <c r="G48" i="31"/>
  <c r="H48" i="31"/>
  <c r="I48" i="31"/>
  <c r="J48" i="31"/>
  <c r="K48" i="31"/>
  <c r="L48" i="31"/>
  <c r="C49" i="31"/>
  <c r="D49" i="31"/>
  <c r="E49" i="31"/>
  <c r="F49" i="31"/>
  <c r="G49" i="31"/>
  <c r="H49" i="31"/>
  <c r="I49" i="31"/>
  <c r="J49" i="31"/>
  <c r="K49" i="31"/>
  <c r="L49" i="31"/>
  <c r="D3" i="31"/>
  <c r="E3" i="31"/>
  <c r="F3" i="31"/>
  <c r="G3" i="31"/>
  <c r="H3" i="31"/>
  <c r="I3" i="31"/>
  <c r="J3" i="31"/>
  <c r="K3" i="31"/>
  <c r="L3" i="31"/>
  <c r="C3" i="31"/>
  <c r="BC9" i="30"/>
  <c r="BC10" i="30"/>
  <c r="BC11" i="30"/>
  <c r="BC12" i="30"/>
  <c r="BC13" i="30"/>
  <c r="BC14" i="30"/>
  <c r="BC15" i="30"/>
  <c r="BC16" i="30"/>
  <c r="BC17" i="30"/>
  <c r="BC18" i="30"/>
  <c r="BC19" i="30"/>
  <c r="BC20" i="30"/>
  <c r="BC21" i="30"/>
  <c r="BC22" i="30"/>
  <c r="BC23" i="30"/>
  <c r="BC24" i="30"/>
  <c r="BC25" i="30"/>
  <c r="BC26" i="30"/>
  <c r="BC27" i="30"/>
  <c r="BC28" i="30"/>
  <c r="BC29" i="30"/>
  <c r="BC30" i="30"/>
  <c r="BC31" i="30"/>
  <c r="BC32" i="30"/>
  <c r="BC33" i="30"/>
  <c r="BC34" i="30"/>
  <c r="BC35" i="30"/>
  <c r="BC36" i="30"/>
  <c r="BC37" i="30"/>
  <c r="BC38" i="30"/>
  <c r="BC39" i="30"/>
  <c r="BC40" i="30"/>
  <c r="BC41" i="30"/>
  <c r="BC42" i="30"/>
  <c r="BC43" i="30"/>
  <c r="BC44" i="30"/>
  <c r="BC45" i="30"/>
  <c r="BC46" i="30"/>
  <c r="BC47" i="30"/>
  <c r="BC48" i="30"/>
  <c r="BC49" i="30"/>
  <c r="BC50" i="30"/>
  <c r="BC51" i="30"/>
  <c r="BC52" i="30"/>
  <c r="BC53" i="30"/>
  <c r="BC54" i="30"/>
  <c r="BC55" i="30"/>
  <c r="BC56" i="30"/>
  <c r="BC57" i="30"/>
  <c r="BC58" i="30"/>
  <c r="BC59" i="30"/>
  <c r="BC60" i="30"/>
  <c r="BC61" i="30"/>
  <c r="BC62" i="30"/>
  <c r="BC63" i="30"/>
  <c r="BC64" i="30"/>
  <c r="BC65" i="30"/>
  <c r="BC66" i="30"/>
  <c r="BC67" i="30"/>
  <c r="BC68" i="30"/>
  <c r="BC69" i="30"/>
  <c r="BC70" i="30"/>
  <c r="BC71" i="30"/>
  <c r="BC72" i="30"/>
  <c r="BC73" i="30"/>
  <c r="BC74" i="30"/>
  <c r="BC75" i="30"/>
  <c r="BC76" i="30"/>
  <c r="BC77" i="30"/>
  <c r="BC78" i="30"/>
  <c r="BC79" i="30"/>
  <c r="BC80" i="30"/>
  <c r="BC81" i="30"/>
  <c r="BC82" i="30"/>
  <c r="BC83" i="30"/>
  <c r="BC84" i="30"/>
  <c r="BC85" i="30"/>
  <c r="BC86" i="30"/>
  <c r="BC87" i="30"/>
  <c r="BC88" i="30"/>
  <c r="BC89" i="30"/>
  <c r="BC90" i="30"/>
  <c r="BC91" i="30"/>
  <c r="BC92" i="30"/>
  <c r="BC93" i="30"/>
  <c r="BC94" i="30"/>
  <c r="BC95" i="30"/>
  <c r="BC96" i="30"/>
  <c r="BC97" i="30"/>
  <c r="BC98" i="30"/>
  <c r="BC99" i="30"/>
  <c r="BC100" i="30"/>
  <c r="BC101" i="30"/>
  <c r="BC102" i="30"/>
  <c r="BC103" i="30"/>
  <c r="BC104" i="30"/>
  <c r="BC105" i="30"/>
  <c r="BC106" i="30"/>
  <c r="BC107" i="30"/>
  <c r="BC108" i="30"/>
  <c r="BC109" i="30"/>
  <c r="BC110" i="30"/>
  <c r="BC111" i="30"/>
  <c r="BC112" i="30"/>
  <c r="BC113" i="30"/>
  <c r="BC114" i="30"/>
  <c r="BC115" i="30"/>
  <c r="BC116" i="30"/>
  <c r="BC117" i="30"/>
  <c r="BC118" i="30"/>
  <c r="BC119" i="30"/>
  <c r="BC120" i="30"/>
  <c r="BC121" i="30"/>
  <c r="BC122" i="30"/>
  <c r="BC123" i="30"/>
  <c r="BC124" i="30"/>
  <c r="BC125" i="30"/>
  <c r="BC126" i="30"/>
  <c r="BC127" i="30"/>
  <c r="BC128" i="30"/>
  <c r="BC129" i="30"/>
  <c r="BC130" i="30"/>
  <c r="BC131" i="30"/>
  <c r="BC132" i="30"/>
  <c r="BC133" i="30"/>
  <c r="BC134" i="30"/>
  <c r="BC135" i="30"/>
  <c r="BC136" i="30"/>
  <c r="BC137" i="30"/>
  <c r="BC138" i="30"/>
  <c r="BC139" i="30"/>
  <c r="BC140" i="30"/>
  <c r="BC141" i="30"/>
  <c r="BC142" i="30"/>
  <c r="BC143" i="30"/>
  <c r="BC144" i="30"/>
  <c r="BC145" i="30"/>
  <c r="BC146" i="30"/>
  <c r="BC147" i="30"/>
  <c r="BC148" i="30"/>
  <c r="BC149" i="30"/>
  <c r="BC150" i="30"/>
  <c r="BC151" i="30"/>
  <c r="BC152" i="30"/>
  <c r="BC153" i="30"/>
  <c r="BC154" i="30"/>
  <c r="BC155" i="30"/>
  <c r="BC156" i="30"/>
  <c r="BC157" i="30"/>
  <c r="BC158" i="30"/>
  <c r="BC159" i="30"/>
  <c r="BC160" i="30"/>
  <c r="BC161" i="30"/>
  <c r="BC162" i="30"/>
  <c r="BC163" i="30"/>
  <c r="BC164" i="30"/>
  <c r="BC165" i="30"/>
  <c r="BC166" i="30"/>
  <c r="BC167" i="30"/>
  <c r="BC168" i="30"/>
  <c r="BC169" i="30"/>
  <c r="BC170" i="30"/>
  <c r="BC171" i="30"/>
  <c r="BC172" i="30"/>
  <c r="BC173" i="30"/>
  <c r="BC174" i="30"/>
  <c r="BC175" i="30"/>
  <c r="BC176" i="30"/>
  <c r="BC177" i="30"/>
  <c r="BC178" i="30"/>
  <c r="BC179" i="30"/>
  <c r="BC180" i="30"/>
  <c r="BC181" i="30"/>
  <c r="BC182" i="30"/>
  <c r="BC183" i="30"/>
  <c r="BC184" i="30"/>
  <c r="BC185" i="30"/>
  <c r="BC186" i="30"/>
  <c r="BC187" i="30"/>
  <c r="BC188" i="30"/>
  <c r="BC189" i="30"/>
  <c r="BC190" i="30"/>
  <c r="BC191" i="30"/>
  <c r="BC192" i="30"/>
  <c r="BC193" i="30"/>
  <c r="BC194" i="30"/>
  <c r="BC195" i="30"/>
  <c r="BC196" i="30"/>
  <c r="BC197" i="30"/>
  <c r="BC198" i="30"/>
  <c r="BC199" i="30"/>
  <c r="BC200" i="30"/>
  <c r="BC201" i="30"/>
  <c r="BC202" i="30"/>
  <c r="BC203" i="30"/>
  <c r="BC204" i="30"/>
  <c r="BC205" i="30"/>
  <c r="BC206" i="30"/>
  <c r="BC207" i="30"/>
  <c r="BC208" i="30"/>
  <c r="BC209" i="30"/>
  <c r="BC210" i="30"/>
  <c r="BC211" i="30"/>
  <c r="BC212" i="30"/>
  <c r="BC213" i="30"/>
  <c r="BC214" i="30"/>
  <c r="BC215" i="30"/>
  <c r="BC216" i="30"/>
  <c r="BC217" i="30"/>
  <c r="BC218" i="30"/>
  <c r="BC219" i="30"/>
  <c r="BC220" i="30"/>
  <c r="BC221" i="30"/>
  <c r="BC222" i="30"/>
  <c r="BC223" i="30"/>
  <c r="BC224" i="30"/>
  <c r="BC225" i="30"/>
  <c r="BC226" i="30"/>
  <c r="BC227" i="30"/>
  <c r="BC228" i="30"/>
  <c r="BC229" i="30"/>
  <c r="BC230" i="30"/>
  <c r="BC231" i="30"/>
  <c r="BC232" i="30"/>
  <c r="BC233" i="30"/>
  <c r="BC234" i="30"/>
  <c r="BC235" i="30"/>
  <c r="BC236" i="30"/>
  <c r="BC237" i="30"/>
  <c r="BC238" i="30"/>
  <c r="BC239" i="30"/>
  <c r="BC240" i="30"/>
  <c r="BC241" i="30"/>
  <c r="BC242" i="30"/>
  <c r="BC243" i="30"/>
  <c r="BC244" i="30"/>
  <c r="BC245" i="30"/>
  <c r="BC246" i="30"/>
  <c r="BC247" i="30"/>
  <c r="BC248" i="30"/>
  <c r="BC249" i="30"/>
  <c r="BC250" i="30"/>
  <c r="BC251" i="30"/>
  <c r="BC252" i="30"/>
  <c r="BC253" i="30"/>
  <c r="BC254" i="30"/>
  <c r="BC255" i="30"/>
  <c r="BC256" i="30"/>
  <c r="BC257" i="30"/>
  <c r="BC258" i="30"/>
  <c r="BC259" i="30"/>
  <c r="BC260" i="30"/>
  <c r="BC261" i="30"/>
  <c r="BC262" i="30"/>
  <c r="BC263" i="30"/>
  <c r="BC264" i="30"/>
  <c r="BC265" i="30"/>
  <c r="BC266" i="30"/>
  <c r="BC267" i="30"/>
  <c r="BC268" i="30"/>
  <c r="BC269" i="30"/>
  <c r="BC270" i="30"/>
  <c r="BC271" i="30"/>
  <c r="BC272" i="30"/>
  <c r="BC273" i="30"/>
  <c r="BC274" i="30"/>
  <c r="BC275" i="30"/>
  <c r="BC276" i="30"/>
  <c r="BC277" i="30"/>
  <c r="BC278" i="30"/>
  <c r="BC279" i="30"/>
  <c r="BC280" i="30"/>
  <c r="BC281" i="30"/>
  <c r="BC282" i="30"/>
  <c r="BC283" i="30"/>
  <c r="BC284" i="30"/>
  <c r="BC285" i="30"/>
  <c r="BC286" i="30"/>
  <c r="BC287" i="30"/>
  <c r="BC288" i="30"/>
  <c r="BC289" i="30"/>
  <c r="BC290" i="30"/>
  <c r="BC291" i="30"/>
  <c r="BC292" i="30"/>
  <c r="BC293" i="30"/>
  <c r="BC294" i="30"/>
  <c r="BC295" i="30"/>
  <c r="BC296" i="30"/>
  <c r="BC297" i="30"/>
  <c r="BC298" i="30"/>
  <c r="BC299" i="30"/>
  <c r="BC300" i="30"/>
  <c r="BC301" i="30"/>
  <c r="BC302" i="30"/>
  <c r="BC303" i="30"/>
  <c r="BC304" i="30"/>
  <c r="BC305" i="30"/>
  <c r="BC306" i="30"/>
  <c r="BC307" i="30"/>
  <c r="BC308" i="30"/>
  <c r="BC309" i="30"/>
  <c r="BC310" i="30"/>
  <c r="BC311" i="30"/>
  <c r="BC312" i="30"/>
  <c r="BC313" i="30"/>
  <c r="BC314" i="30"/>
  <c r="BC315" i="30"/>
  <c r="BC316" i="30"/>
  <c r="BC317" i="30"/>
  <c r="BC318" i="30"/>
  <c r="BC319" i="30"/>
  <c r="BC320" i="30"/>
  <c r="BC321" i="30"/>
  <c r="BC322" i="30"/>
  <c r="BC323" i="30"/>
  <c r="BC324" i="30"/>
  <c r="BC325" i="30"/>
  <c r="BC326" i="30"/>
  <c r="BC327" i="30"/>
  <c r="BC328" i="30"/>
  <c r="BC329" i="30"/>
  <c r="BC330" i="30"/>
  <c r="BC331" i="30"/>
  <c r="BC332" i="30"/>
  <c r="BC333" i="30"/>
  <c r="BC334" i="30"/>
  <c r="BC335" i="30"/>
  <c r="BC336" i="30"/>
  <c r="BC337" i="30"/>
  <c r="BC338" i="30"/>
  <c r="BC339" i="30"/>
  <c r="BC340" i="30"/>
  <c r="BC341" i="30"/>
  <c r="BC342" i="30"/>
  <c r="BC343" i="30"/>
  <c r="BC344" i="30"/>
  <c r="BC345" i="30"/>
  <c r="BC346" i="30"/>
  <c r="BC347" i="30"/>
  <c r="BC348" i="30"/>
  <c r="BC349" i="30"/>
  <c r="BC350" i="30"/>
  <c r="BC351" i="30"/>
  <c r="BC352" i="30"/>
  <c r="BC353" i="30"/>
  <c r="BC354" i="30"/>
  <c r="BC355" i="30"/>
  <c r="BC356" i="30"/>
  <c r="BC357" i="30"/>
  <c r="BC358" i="30"/>
  <c r="BC359" i="30"/>
  <c r="BC360" i="30"/>
  <c r="BC361" i="30"/>
  <c r="BC362" i="30"/>
  <c r="BC363" i="30"/>
  <c r="BC364" i="30"/>
  <c r="BC365" i="30"/>
  <c r="BC366" i="30"/>
  <c r="BC367" i="30"/>
  <c r="BC368" i="30"/>
  <c r="BC369" i="30"/>
  <c r="BC370" i="30"/>
  <c r="BC371" i="30"/>
  <c r="BC372" i="30"/>
  <c r="BC373" i="30"/>
  <c r="BC374" i="30"/>
  <c r="BC375" i="30"/>
  <c r="BC376" i="30"/>
  <c r="BC377" i="30"/>
  <c r="BC378" i="30"/>
  <c r="BC379" i="30"/>
  <c r="BC380" i="30"/>
  <c r="BC381" i="30"/>
  <c r="BC382" i="30"/>
  <c r="BC383" i="30"/>
  <c r="BC384" i="30"/>
  <c r="BC385" i="30"/>
  <c r="BC386" i="30"/>
  <c r="BC387" i="30"/>
  <c r="BC388" i="30"/>
  <c r="BC389" i="30"/>
  <c r="BC390" i="30"/>
  <c r="BC391" i="30"/>
  <c r="BC392" i="30"/>
  <c r="BC393" i="30"/>
  <c r="BC394" i="30"/>
  <c r="BC395" i="30"/>
  <c r="BC396" i="30"/>
  <c r="BC397" i="30"/>
  <c r="BC398" i="30"/>
  <c r="BC399" i="30"/>
  <c r="BC400" i="30"/>
  <c r="BC401" i="30"/>
  <c r="BC402" i="30"/>
  <c r="BC403" i="30"/>
  <c r="BC404" i="30"/>
  <c r="BC405" i="30"/>
  <c r="BC406" i="30"/>
  <c r="BC407" i="30"/>
  <c r="BC408" i="30"/>
  <c r="BC409" i="30"/>
  <c r="BC410" i="30"/>
  <c r="BC411" i="30"/>
  <c r="BC412" i="30"/>
  <c r="BC413" i="30"/>
  <c r="BC414" i="30"/>
  <c r="BC415" i="30"/>
  <c r="BC416" i="30"/>
  <c r="BC417" i="30"/>
  <c r="BC418" i="30"/>
  <c r="BC419" i="30"/>
  <c r="BC420" i="30"/>
  <c r="BC421" i="30"/>
  <c r="BC422" i="30"/>
  <c r="BC423" i="30"/>
  <c r="BC424" i="30"/>
  <c r="BC425" i="30"/>
  <c r="BC426" i="30"/>
  <c r="BC427" i="30"/>
  <c r="BC428" i="30"/>
  <c r="BC429" i="30"/>
  <c r="BC430" i="30"/>
  <c r="BC431" i="30"/>
  <c r="BC432" i="30"/>
  <c r="BC433" i="30"/>
  <c r="BC434" i="30"/>
  <c r="BC435" i="30"/>
  <c r="BC436" i="30"/>
  <c r="BC437" i="30"/>
  <c r="BC438" i="30"/>
  <c r="BC439" i="30"/>
  <c r="BC440" i="30"/>
  <c r="BC441" i="30"/>
  <c r="BC442" i="30"/>
  <c r="BC443" i="30"/>
  <c r="BC444" i="30"/>
  <c r="BC445" i="30"/>
  <c r="BC446" i="30"/>
  <c r="BC447" i="30"/>
  <c r="BC448" i="30"/>
  <c r="BC449" i="30"/>
  <c r="BC450" i="30"/>
  <c r="BC451" i="30"/>
  <c r="BC452" i="30"/>
  <c r="BC453" i="30"/>
  <c r="BC454" i="30"/>
  <c r="BC455" i="30"/>
  <c r="BC456" i="30"/>
  <c r="BC457" i="30"/>
  <c r="BC458" i="30"/>
  <c r="BC459" i="30"/>
  <c r="BC460" i="30"/>
  <c r="BC461" i="30"/>
  <c r="BC462" i="30"/>
  <c r="BC463" i="30"/>
  <c r="BC464" i="30"/>
  <c r="BC465" i="30"/>
  <c r="BC466" i="30"/>
  <c r="BC467" i="30"/>
  <c r="BC468" i="30"/>
  <c r="BC469" i="30"/>
  <c r="BC470" i="30"/>
  <c r="BC471" i="30"/>
  <c r="BC472" i="30"/>
  <c r="BC473" i="30"/>
  <c r="BC474" i="30"/>
  <c r="BC475" i="30"/>
  <c r="BC476" i="30"/>
  <c r="BC477" i="30"/>
  <c r="BC478" i="30"/>
  <c r="BC479" i="30"/>
  <c r="BC480" i="30"/>
  <c r="BC481" i="30"/>
  <c r="BC482" i="30"/>
  <c r="BC483" i="30"/>
  <c r="BC484" i="30"/>
  <c r="BC485" i="30"/>
  <c r="BC486" i="30"/>
  <c r="BC487" i="30"/>
  <c r="BC488" i="30"/>
  <c r="BC489" i="30"/>
  <c r="BC490" i="30"/>
  <c r="BC491" i="30"/>
  <c r="BC492" i="30"/>
  <c r="BC493" i="30"/>
  <c r="BC494" i="30"/>
  <c r="BC495" i="30"/>
  <c r="BC496" i="30"/>
  <c r="BC497" i="30"/>
  <c r="BC498" i="30"/>
  <c r="BC499" i="30"/>
  <c r="BC500" i="30"/>
  <c r="BC501" i="30"/>
  <c r="BC502" i="30"/>
  <c r="BC503" i="30"/>
  <c r="BC504" i="30"/>
  <c r="BC505" i="30"/>
  <c r="BC506" i="30"/>
  <c r="BC507" i="30"/>
  <c r="BC508" i="30"/>
  <c r="BC509" i="30"/>
  <c r="BC510" i="30"/>
  <c r="BC511" i="30"/>
  <c r="BC512" i="30"/>
  <c r="BC513" i="30"/>
  <c r="BC514" i="30"/>
  <c r="BC515" i="30"/>
  <c r="BC516" i="30"/>
  <c r="BC517" i="30"/>
  <c r="BC518" i="30"/>
  <c r="BC519" i="30"/>
  <c r="BC520" i="30"/>
  <c r="BC521" i="30"/>
  <c r="BC522" i="30"/>
  <c r="BC523" i="30"/>
  <c r="BC524" i="30"/>
  <c r="BC525" i="30"/>
  <c r="BC526" i="30"/>
  <c r="BC527" i="30"/>
  <c r="BC528" i="30"/>
  <c r="BC529" i="30"/>
  <c r="BC530" i="30"/>
  <c r="BC531" i="30"/>
  <c r="BC532" i="30"/>
  <c r="BC533" i="30"/>
  <c r="BC534" i="30"/>
  <c r="BC535" i="30"/>
  <c r="BC536" i="30"/>
  <c r="BC537" i="30"/>
  <c r="BC538" i="30"/>
  <c r="BC539" i="30"/>
  <c r="BC540" i="30"/>
  <c r="BC541" i="30"/>
  <c r="BC542" i="30"/>
  <c r="BC543" i="30"/>
  <c r="BC544" i="30"/>
  <c r="BC545" i="30"/>
  <c r="BC546" i="30"/>
  <c r="BC547" i="30"/>
  <c r="BC548" i="30"/>
  <c r="BC549" i="30"/>
  <c r="BC550" i="30"/>
  <c r="BC551" i="30"/>
  <c r="BC552" i="30"/>
  <c r="BC553" i="30"/>
  <c r="BC554" i="30"/>
  <c r="BC555" i="30"/>
  <c r="BC556" i="30"/>
  <c r="BC557" i="30"/>
  <c r="BC558" i="30"/>
  <c r="BC559" i="30"/>
  <c r="BC560" i="30"/>
  <c r="BC561" i="30"/>
  <c r="BC562" i="30"/>
  <c r="BC563" i="30"/>
  <c r="BC564" i="30"/>
  <c r="BC565" i="30"/>
  <c r="BC566" i="30"/>
  <c r="BC567" i="30"/>
  <c r="BC568" i="30"/>
  <c r="BC569" i="30"/>
  <c r="BC570" i="30"/>
  <c r="BC571" i="30"/>
  <c r="BC572" i="30"/>
  <c r="BC573" i="30"/>
  <c r="BC574" i="30"/>
  <c r="BC575" i="30"/>
  <c r="BC576" i="30"/>
  <c r="BC577" i="30"/>
  <c r="BC578" i="30"/>
  <c r="BC579" i="30"/>
  <c r="BC580" i="30"/>
  <c r="BC581" i="30"/>
  <c r="BC582" i="30"/>
  <c r="BC583" i="30"/>
  <c r="BC584" i="30"/>
  <c r="BC585" i="30"/>
  <c r="BC586" i="30"/>
  <c r="BC587" i="30"/>
  <c r="BC588" i="30"/>
  <c r="BC589" i="30"/>
  <c r="BC590" i="30"/>
  <c r="BC591" i="30"/>
  <c r="BC592" i="30"/>
  <c r="BC593" i="30"/>
  <c r="BC594" i="30"/>
  <c r="BC595" i="30"/>
  <c r="BC596" i="30"/>
  <c r="BC597" i="30"/>
  <c r="BC598" i="30"/>
  <c r="BC599" i="30"/>
  <c r="BC600" i="30"/>
  <c r="BC601" i="30"/>
  <c r="BC602" i="30"/>
  <c r="BC603" i="30"/>
  <c r="BC604" i="30"/>
  <c r="BC605" i="30"/>
  <c r="BC606" i="30"/>
  <c r="BC607" i="30"/>
  <c r="BC608" i="30"/>
  <c r="BC609" i="30"/>
  <c r="BC610" i="30"/>
  <c r="BC611" i="30"/>
  <c r="BC612" i="30"/>
  <c r="BC613" i="30"/>
  <c r="BC614" i="30"/>
  <c r="BC615" i="30"/>
  <c r="BC616" i="30"/>
  <c r="BC617" i="30"/>
  <c r="BC618" i="30"/>
  <c r="BC619" i="30"/>
  <c r="BC620" i="30"/>
  <c r="BC621" i="30"/>
  <c r="BC622" i="30"/>
  <c r="BC623" i="30"/>
  <c r="BC624" i="30"/>
  <c r="BC625" i="30"/>
  <c r="BC626" i="30"/>
  <c r="BC627" i="30"/>
  <c r="BC628" i="30"/>
  <c r="BC629" i="30"/>
  <c r="BC630" i="30"/>
  <c r="BC631" i="30"/>
  <c r="BC632" i="30"/>
  <c r="BC633" i="30"/>
  <c r="BC634" i="30"/>
  <c r="BC635" i="30"/>
  <c r="BC636" i="30"/>
  <c r="BC637" i="30"/>
  <c r="BC638" i="30"/>
  <c r="BC639" i="30"/>
  <c r="BC640" i="30"/>
  <c r="BC641" i="30"/>
  <c r="BC642" i="30"/>
  <c r="BC643" i="30"/>
  <c r="BC644" i="30"/>
  <c r="BC645" i="30"/>
  <c r="BC646" i="30"/>
  <c r="BC647" i="30"/>
  <c r="BC648" i="30"/>
  <c r="BC649" i="30"/>
  <c r="BC650" i="30"/>
  <c r="BC651" i="30"/>
  <c r="BC652" i="30"/>
  <c r="BC653" i="30"/>
  <c r="BC654" i="30"/>
  <c r="BC655" i="30"/>
  <c r="BC656" i="30"/>
  <c r="BC657" i="30"/>
  <c r="BC658" i="30"/>
  <c r="BC659" i="30"/>
  <c r="BC660" i="30"/>
  <c r="BC661" i="30"/>
  <c r="BC662" i="30"/>
  <c r="BC663" i="30"/>
  <c r="BC664" i="30"/>
  <c r="BC665" i="30"/>
  <c r="BC666" i="30"/>
  <c r="BC667" i="30"/>
  <c r="BC668" i="30"/>
  <c r="BC669" i="30"/>
  <c r="BC670" i="30"/>
  <c r="BC671" i="30"/>
  <c r="BC672" i="30"/>
  <c r="BC673" i="30"/>
  <c r="BC674" i="30"/>
  <c r="BC675" i="30"/>
  <c r="BC676" i="30"/>
  <c r="BC677" i="30"/>
  <c r="BC678" i="30"/>
  <c r="BC679" i="30"/>
  <c r="BC680" i="30"/>
  <c r="BC681" i="30"/>
  <c r="BC682" i="30"/>
  <c r="BC683" i="30"/>
  <c r="BC684" i="30"/>
  <c r="BC685" i="30"/>
  <c r="BC686" i="30"/>
  <c r="BC687" i="30"/>
  <c r="BC688" i="30"/>
  <c r="BC689" i="30"/>
  <c r="BC690" i="30"/>
  <c r="BC691" i="30"/>
  <c r="BC692" i="30"/>
  <c r="BC693" i="30"/>
  <c r="BC694" i="30"/>
  <c r="BC695" i="30"/>
  <c r="BC696" i="30"/>
  <c r="BC697" i="30"/>
  <c r="BC698" i="30"/>
  <c r="BC699" i="30"/>
  <c r="BC700" i="30"/>
  <c r="BC701" i="30"/>
  <c r="BC702" i="30"/>
  <c r="BC703" i="30"/>
  <c r="BC704" i="30"/>
  <c r="BC705" i="30"/>
  <c r="BC706" i="30"/>
  <c r="BC707" i="30"/>
  <c r="BC708" i="30"/>
  <c r="BC709" i="30"/>
  <c r="BC710" i="30"/>
  <c r="BC711" i="30"/>
  <c r="BC712" i="30"/>
  <c r="BC713" i="30"/>
  <c r="BC714" i="30"/>
  <c r="BC715" i="30"/>
  <c r="BC716" i="30"/>
  <c r="BC717" i="30"/>
  <c r="BC718" i="30"/>
  <c r="BC719" i="30"/>
  <c r="BC720" i="30"/>
  <c r="BC721" i="30"/>
  <c r="BC722" i="30"/>
  <c r="BC723" i="30"/>
  <c r="BC724" i="30"/>
  <c r="BC725" i="30"/>
  <c r="BC726" i="30"/>
  <c r="BC727" i="30"/>
  <c r="BC728" i="30"/>
  <c r="BC729" i="30"/>
  <c r="BC730" i="30"/>
  <c r="BC731" i="30"/>
  <c r="BC732" i="30"/>
  <c r="BC733" i="30"/>
  <c r="BC734" i="30"/>
  <c r="BC735" i="30"/>
  <c r="BC736" i="30"/>
  <c r="BC737" i="30"/>
  <c r="BC738" i="30"/>
  <c r="BC739" i="30"/>
  <c r="BC740" i="30"/>
  <c r="BC741" i="30"/>
  <c r="BC742" i="30"/>
  <c r="BC743" i="30"/>
  <c r="BC744" i="30"/>
  <c r="BC745" i="30"/>
  <c r="BC746" i="30"/>
  <c r="BC747" i="30"/>
  <c r="BC748" i="30"/>
  <c r="BC749" i="30"/>
  <c r="BC750" i="30"/>
  <c r="BC751" i="30"/>
  <c r="BC752" i="30"/>
  <c r="BC753" i="30"/>
  <c r="BC754" i="30"/>
  <c r="BC755" i="30"/>
  <c r="BC756" i="30"/>
  <c r="BC757" i="30"/>
  <c r="BC758" i="30"/>
  <c r="BC759" i="30"/>
  <c r="BC760" i="30"/>
  <c r="BC761" i="30"/>
  <c r="BC762" i="30"/>
  <c r="BC763" i="30"/>
  <c r="BC764" i="30"/>
  <c r="BC765" i="30"/>
  <c r="BC766" i="30"/>
  <c r="BC767" i="30"/>
  <c r="BC768" i="30"/>
  <c r="BC769" i="30"/>
  <c r="BC770" i="30"/>
  <c r="BC771" i="30"/>
  <c r="BC772" i="30"/>
  <c r="BC773" i="30"/>
  <c r="BC774" i="30"/>
  <c r="BC775" i="30"/>
  <c r="BC776" i="30"/>
  <c r="BC777" i="30"/>
  <c r="BC778" i="30"/>
  <c r="BC779" i="30"/>
  <c r="BC780" i="30"/>
  <c r="BC781" i="30"/>
  <c r="BC782" i="30"/>
  <c r="BC783" i="30"/>
  <c r="BC784" i="30"/>
  <c r="BC785" i="30"/>
  <c r="BC786" i="30"/>
  <c r="BC787" i="30"/>
  <c r="BC788" i="30"/>
  <c r="BC789" i="30"/>
  <c r="BC790" i="30"/>
  <c r="BC791" i="30"/>
  <c r="BC792" i="30"/>
  <c r="BC793" i="30"/>
  <c r="BC794" i="30"/>
  <c r="BC795" i="30"/>
  <c r="BC796" i="30"/>
  <c r="BC797" i="30"/>
  <c r="BC798" i="30"/>
  <c r="BC799" i="30"/>
  <c r="BC800" i="30"/>
  <c r="BC801" i="30"/>
  <c r="BC802" i="30"/>
  <c r="BC803" i="30"/>
  <c r="BC804" i="30"/>
  <c r="BC805" i="30"/>
  <c r="BC806" i="30"/>
  <c r="BC807" i="30"/>
  <c r="BC808" i="30"/>
  <c r="BC809" i="30"/>
  <c r="BC810" i="30"/>
  <c r="BC811" i="30"/>
  <c r="BC812" i="30"/>
  <c r="BC813" i="30"/>
  <c r="BC814" i="30"/>
  <c r="BC815" i="30"/>
  <c r="BC816" i="30"/>
  <c r="BC817" i="30"/>
  <c r="BC818" i="30"/>
  <c r="BC819" i="30"/>
  <c r="BC820" i="30"/>
  <c r="BC821" i="30"/>
  <c r="BC822" i="30"/>
  <c r="BC823" i="30"/>
  <c r="BC824" i="30"/>
  <c r="BC825" i="30"/>
  <c r="BC826" i="30"/>
  <c r="BC827" i="30"/>
  <c r="BC828" i="30"/>
  <c r="BC829" i="30"/>
  <c r="BC830" i="30"/>
  <c r="BC831" i="30"/>
  <c r="BC832" i="30"/>
  <c r="BC833" i="30"/>
  <c r="BC834" i="30"/>
  <c r="BC835" i="30"/>
  <c r="BC836" i="30"/>
  <c r="BC837" i="30"/>
  <c r="BC838" i="30"/>
  <c r="BC839" i="30"/>
  <c r="BC840" i="30"/>
  <c r="BC841" i="30"/>
  <c r="BC842" i="30"/>
  <c r="BC843" i="30"/>
  <c r="BC844" i="30"/>
  <c r="BC845" i="30"/>
  <c r="BC846" i="30"/>
  <c r="BC847" i="30"/>
  <c r="BC848" i="30"/>
  <c r="BC849" i="30"/>
  <c r="BC850" i="30"/>
  <c r="BC851" i="30"/>
  <c r="BC852" i="30"/>
  <c r="BC853" i="30"/>
  <c r="BC854" i="30"/>
  <c r="BC855" i="30"/>
  <c r="BC856" i="30"/>
  <c r="BC857" i="30"/>
  <c r="BC858" i="30"/>
  <c r="BC859" i="30"/>
  <c r="BC860" i="30"/>
  <c r="BC861" i="30"/>
  <c r="BC862" i="30"/>
  <c r="BC863" i="30"/>
  <c r="BC864" i="30"/>
  <c r="BC865" i="30"/>
  <c r="BC866" i="30"/>
  <c r="BC867" i="30"/>
  <c r="BC868" i="30"/>
  <c r="BC869" i="30"/>
  <c r="BC870" i="30"/>
  <c r="BC871" i="30"/>
  <c r="BC872" i="30"/>
  <c r="BC873" i="30"/>
  <c r="BC874" i="30"/>
  <c r="BC875" i="30"/>
  <c r="BC876" i="30"/>
  <c r="BC877" i="30"/>
  <c r="BC878" i="30"/>
  <c r="BC879" i="30"/>
  <c r="BC880" i="30"/>
  <c r="BC881" i="30"/>
  <c r="BC882" i="30"/>
  <c r="BC883" i="30"/>
  <c r="BC884" i="30"/>
  <c r="BC885" i="30"/>
  <c r="BC886" i="30"/>
  <c r="BC887" i="30"/>
  <c r="BC888" i="30"/>
  <c r="BC889" i="30"/>
  <c r="BC890" i="30"/>
  <c r="BC891" i="30"/>
  <c r="BC892" i="30"/>
  <c r="BC893" i="30"/>
  <c r="BC894" i="30"/>
  <c r="BC895" i="30"/>
  <c r="BC896" i="30"/>
  <c r="BC897" i="30"/>
  <c r="BC898" i="30"/>
  <c r="BC899" i="30"/>
  <c r="BC900" i="30"/>
  <c r="BC901" i="30"/>
  <c r="BC902" i="30"/>
  <c r="BC903" i="30"/>
  <c r="BC904" i="30"/>
  <c r="BC905" i="30"/>
  <c r="BC906" i="30"/>
  <c r="BC907" i="30"/>
  <c r="BC908" i="30"/>
  <c r="BC909" i="30"/>
  <c r="BC910" i="30"/>
  <c r="BC911" i="30"/>
  <c r="BC912" i="30"/>
  <c r="BC913" i="30"/>
  <c r="BC914" i="30"/>
  <c r="BC915" i="30"/>
  <c r="BC916" i="30"/>
  <c r="BC917" i="30"/>
  <c r="BC918" i="30"/>
  <c r="BC919" i="30"/>
  <c r="BC920" i="30"/>
  <c r="BC921" i="30"/>
  <c r="BC922" i="30"/>
  <c r="BC923" i="30"/>
  <c r="BC924" i="30"/>
  <c r="BC925" i="30"/>
  <c r="BC926" i="30"/>
  <c r="BC927" i="30"/>
  <c r="BC928" i="30"/>
  <c r="BC929" i="30"/>
  <c r="BC930" i="30"/>
  <c r="BC931" i="30"/>
  <c r="BC932" i="30"/>
  <c r="BC933" i="30"/>
  <c r="BC934" i="30"/>
  <c r="BC935" i="30"/>
  <c r="BC936" i="30"/>
  <c r="BC937" i="30"/>
  <c r="BC938" i="30"/>
  <c r="BC939" i="30"/>
  <c r="BC940" i="30"/>
  <c r="BC941" i="30"/>
  <c r="BC942" i="30"/>
  <c r="BC943" i="30"/>
  <c r="BC944" i="30"/>
  <c r="BC945" i="30"/>
  <c r="BC946" i="30"/>
  <c r="BC947" i="30"/>
  <c r="BC948" i="30"/>
  <c r="BC949" i="30"/>
  <c r="BC950" i="30"/>
  <c r="BC951" i="30"/>
  <c r="BC952" i="30"/>
  <c r="BC953" i="30"/>
  <c r="BC954" i="30"/>
  <c r="BC955" i="30"/>
  <c r="BC956" i="30"/>
  <c r="BC957" i="30"/>
  <c r="BC958" i="30"/>
  <c r="BC959" i="30"/>
  <c r="BC960" i="30"/>
  <c r="BC961" i="30"/>
  <c r="BC962" i="30"/>
  <c r="BC963" i="30"/>
  <c r="BC964" i="30"/>
  <c r="BC965" i="30"/>
  <c r="BC966" i="30"/>
  <c r="BC967" i="30"/>
  <c r="BC968" i="30"/>
  <c r="BC969" i="30"/>
  <c r="BC970" i="30"/>
  <c r="BC971" i="30"/>
  <c r="BC972" i="30"/>
  <c r="BC973" i="30"/>
  <c r="BC974" i="30"/>
  <c r="BC975" i="30"/>
  <c r="BC976" i="30"/>
  <c r="BC977" i="30"/>
  <c r="BC978" i="30"/>
  <c r="BC979" i="30"/>
  <c r="BC980" i="30"/>
  <c r="BC981" i="30"/>
  <c r="BC982" i="30"/>
  <c r="BC983" i="30"/>
  <c r="BC984" i="30"/>
  <c r="BC985" i="30"/>
  <c r="BC986" i="30"/>
  <c r="BC987" i="30"/>
  <c r="BC988" i="30"/>
  <c r="BC989" i="30"/>
  <c r="BC990" i="30"/>
  <c r="BC991" i="30"/>
  <c r="BC992" i="30"/>
  <c r="BC993" i="30"/>
  <c r="BC994" i="30"/>
  <c r="BC995" i="30"/>
  <c r="BC996" i="30"/>
  <c r="BC997" i="30"/>
  <c r="BC998" i="30"/>
  <c r="BC999" i="30"/>
  <c r="BC1000" i="30"/>
  <c r="BC1001" i="30"/>
  <c r="BC1002" i="30"/>
  <c r="BC1003" i="30"/>
  <c r="BC1004" i="30"/>
  <c r="BC1005" i="30"/>
  <c r="BC1006" i="30"/>
  <c r="BC1007" i="30"/>
  <c r="BC1008" i="30"/>
  <c r="BC1009" i="30"/>
  <c r="BC1010" i="30"/>
  <c r="BC1011" i="30"/>
  <c r="BC1012" i="30"/>
  <c r="BC1013" i="30"/>
  <c r="BC1014" i="30"/>
  <c r="BC1015" i="30"/>
  <c r="BC1016" i="30"/>
  <c r="BC1017" i="30"/>
  <c r="BC1018" i="30"/>
  <c r="BC1019" i="30"/>
  <c r="BC1020" i="30"/>
  <c r="BC1021" i="30"/>
  <c r="BC1022" i="30"/>
  <c r="BC1023" i="30"/>
  <c r="BC1024" i="30"/>
  <c r="BC1025" i="30"/>
  <c r="BC1026" i="30"/>
  <c r="BC1027" i="30"/>
  <c r="BC1028" i="30"/>
  <c r="BC1029" i="30"/>
  <c r="BC1030" i="30"/>
  <c r="BC1031" i="30"/>
  <c r="BC1032" i="30"/>
  <c r="BC1033" i="30"/>
  <c r="BC1034" i="30"/>
  <c r="BC1035" i="30"/>
  <c r="BC1036" i="30"/>
  <c r="BC1037" i="30"/>
  <c r="BC1038" i="30"/>
  <c r="BC1039" i="30"/>
  <c r="BC1040" i="30"/>
  <c r="BC1041" i="30"/>
  <c r="BC1042" i="30"/>
  <c r="BC1043" i="30"/>
  <c r="BC1044" i="30"/>
  <c r="BC1045" i="30"/>
  <c r="BC1046" i="30"/>
  <c r="BC1047" i="30"/>
  <c r="BC1048" i="30"/>
  <c r="BC1049" i="30"/>
  <c r="BC1050" i="30"/>
  <c r="BC1051" i="30"/>
  <c r="BC1052" i="30"/>
  <c r="BC1053" i="30"/>
  <c r="BC1054" i="30"/>
  <c r="BC1055" i="30"/>
  <c r="BC1056" i="30"/>
  <c r="BC1057" i="30"/>
  <c r="BC1058" i="30"/>
  <c r="BC1059" i="30"/>
  <c r="BC1060" i="30"/>
  <c r="BC1061" i="30"/>
  <c r="BC1062" i="30"/>
  <c r="BC1063" i="30"/>
  <c r="BC1064" i="30"/>
  <c r="BC1065" i="30"/>
  <c r="BC1066" i="30"/>
  <c r="BC1067" i="30"/>
  <c r="BC1068" i="30"/>
  <c r="BC1069" i="30"/>
  <c r="BC1070" i="30"/>
  <c r="BC1071" i="30"/>
  <c r="BC1072" i="30"/>
  <c r="BC1073" i="30"/>
  <c r="BC1074" i="30"/>
  <c r="BC1075" i="30"/>
  <c r="BC1076" i="30"/>
  <c r="BC1077" i="30"/>
  <c r="BC1078" i="30"/>
  <c r="BC1079" i="30"/>
  <c r="BC1080" i="30"/>
  <c r="BC1081" i="30"/>
  <c r="BC1082" i="30"/>
  <c r="BC1083" i="30"/>
  <c r="BC1084" i="30"/>
  <c r="BC1085" i="30"/>
  <c r="BC1086" i="30"/>
  <c r="BC1087" i="30"/>
  <c r="BC1088" i="30"/>
  <c r="BC1089" i="30"/>
  <c r="BC1090" i="30"/>
  <c r="BC1091" i="30"/>
  <c r="BC1092" i="30"/>
  <c r="BC1093" i="30"/>
  <c r="BC1094" i="30"/>
  <c r="BC1095" i="30"/>
  <c r="BC1096" i="30"/>
  <c r="BC1097" i="30"/>
  <c r="BC1098" i="30"/>
  <c r="BC1099" i="30"/>
  <c r="BC1100" i="30"/>
  <c r="BC1101" i="30"/>
  <c r="BC1102" i="30"/>
  <c r="BC1103" i="30"/>
  <c r="BC1104" i="30"/>
  <c r="BC1105" i="30"/>
  <c r="BC1106" i="30"/>
  <c r="BC1107" i="30"/>
  <c r="BC1108" i="30"/>
  <c r="BC1109" i="30"/>
  <c r="BC1110" i="30"/>
  <c r="BC1111" i="30"/>
  <c r="BC1112" i="30"/>
  <c r="BC1113" i="30"/>
  <c r="BC1114" i="30"/>
  <c r="BC1115" i="30"/>
  <c r="BC1116" i="30"/>
  <c r="BC1117" i="30"/>
  <c r="BC1118" i="30"/>
  <c r="BC1119" i="30"/>
  <c r="BC1120" i="30"/>
  <c r="BC1121" i="30"/>
  <c r="BC1122" i="30"/>
  <c r="BC1123" i="30"/>
  <c r="BC1124" i="30"/>
  <c r="BC1125" i="30"/>
  <c r="BC1126" i="30"/>
  <c r="BC1127" i="30"/>
  <c r="BC1128" i="30"/>
  <c r="BC1129" i="30"/>
  <c r="BC1130" i="30"/>
  <c r="BC1131" i="30"/>
  <c r="BC1132" i="30"/>
  <c r="BC1133" i="30"/>
  <c r="BC1134" i="30"/>
  <c r="BC1135" i="30"/>
  <c r="BC1136" i="30"/>
  <c r="BC1137" i="30"/>
  <c r="BC1138" i="30"/>
  <c r="BC1139" i="30"/>
  <c r="BC1140" i="30"/>
  <c r="BC1141" i="30"/>
  <c r="BC1142" i="30"/>
  <c r="BC1143" i="30"/>
  <c r="BC1144" i="30"/>
  <c r="BC1145" i="30"/>
  <c r="BC1146" i="30"/>
  <c r="BC1147" i="30"/>
  <c r="BC1148" i="30"/>
  <c r="BC1149" i="30"/>
  <c r="BC1150" i="30"/>
  <c r="BC1151" i="30"/>
  <c r="BC1152" i="30"/>
  <c r="BC1153" i="30"/>
  <c r="BC1154" i="30"/>
  <c r="BC1155" i="30"/>
  <c r="BC1156" i="30"/>
  <c r="BC1157" i="30"/>
  <c r="BC1158" i="30"/>
  <c r="BC1159" i="30"/>
  <c r="BC1160" i="30"/>
  <c r="BC1161" i="30"/>
  <c r="BC1162" i="30"/>
  <c r="BC1163" i="30"/>
  <c r="BC1164" i="30"/>
  <c r="BC1165" i="30"/>
  <c r="BC1166" i="30"/>
  <c r="BC1167" i="30"/>
  <c r="BC1168" i="30"/>
  <c r="BC1169" i="30"/>
  <c r="BC1170" i="30"/>
  <c r="BC1171" i="30"/>
  <c r="BC1172" i="30"/>
  <c r="BC1173" i="30"/>
  <c r="BC1174" i="30"/>
  <c r="BC1175" i="30"/>
  <c r="BC1176" i="30"/>
  <c r="BC1177" i="30"/>
  <c r="BC1178" i="30"/>
  <c r="BC1179" i="30"/>
  <c r="BC1180" i="30"/>
  <c r="BC1181" i="30"/>
  <c r="BC1182" i="30"/>
  <c r="BC1183" i="30"/>
  <c r="BC1184" i="30"/>
  <c r="BC1185" i="30"/>
  <c r="BC1186" i="30"/>
  <c r="BC1187" i="30"/>
  <c r="BC1188" i="30"/>
  <c r="BC1189" i="30"/>
  <c r="BC1190" i="30"/>
  <c r="BC1191" i="30"/>
  <c r="BC1192" i="30"/>
  <c r="BC1193" i="30"/>
  <c r="BC1194" i="30"/>
  <c r="BC1195" i="30"/>
  <c r="BC1196" i="30"/>
  <c r="BC1197" i="30"/>
  <c r="BC1198" i="30"/>
  <c r="BC1199" i="30"/>
  <c r="BC1200" i="30"/>
  <c r="BC1201" i="30"/>
  <c r="BC1202" i="30"/>
  <c r="BC1203" i="30"/>
  <c r="BC1204" i="30"/>
  <c r="BC1205" i="30"/>
  <c r="BC1206" i="30"/>
  <c r="BC1207" i="30"/>
  <c r="BC1208" i="30"/>
  <c r="BC1209" i="30"/>
  <c r="BC1210" i="30"/>
  <c r="BC1211" i="30"/>
  <c r="BC1212" i="30"/>
  <c r="BC1213" i="30"/>
  <c r="BC1214" i="30"/>
  <c r="BC1215" i="30"/>
  <c r="BC1216" i="30"/>
  <c r="BC1217" i="30"/>
  <c r="BC1218" i="30"/>
  <c r="BC1219" i="30"/>
  <c r="BC1220" i="30"/>
  <c r="BC1221" i="30"/>
  <c r="BC1222" i="30"/>
  <c r="BC1223" i="30"/>
  <c r="BC1224" i="30"/>
  <c r="BC1225" i="30"/>
  <c r="BC1226" i="30"/>
  <c r="BC1227" i="30"/>
  <c r="BC1228" i="30"/>
  <c r="BC1229" i="30"/>
  <c r="BC1230" i="30"/>
  <c r="BC1231" i="30"/>
  <c r="BC1232" i="30"/>
  <c r="BC1233" i="30"/>
  <c r="BC1234" i="30"/>
  <c r="BC1235" i="30"/>
  <c r="BC1236" i="30"/>
  <c r="BC1237" i="30"/>
  <c r="BC1238" i="30"/>
  <c r="BC1239" i="30"/>
  <c r="BC1240" i="30"/>
  <c r="BC1241" i="30"/>
  <c r="BC1242" i="30"/>
  <c r="BC1243" i="30"/>
  <c r="BC1244" i="30"/>
  <c r="BC1245" i="30"/>
  <c r="BC1246" i="30"/>
  <c r="BC1247" i="30"/>
  <c r="BC1248" i="30"/>
  <c r="BC1249" i="30"/>
  <c r="BC1250" i="30"/>
  <c r="BC1251" i="30"/>
  <c r="BC1252" i="30"/>
  <c r="BC1253" i="30"/>
  <c r="BC1254" i="30"/>
  <c r="BC1255" i="30"/>
  <c r="BC1256" i="30"/>
  <c r="BC1257" i="30"/>
  <c r="BC1258" i="30"/>
  <c r="BC1259" i="30"/>
  <c r="BC1260" i="30"/>
  <c r="BC1261" i="30"/>
  <c r="BC1262" i="30"/>
  <c r="BC1263" i="30"/>
  <c r="BC1264" i="30"/>
  <c r="BC1265" i="30"/>
  <c r="BC1266" i="30"/>
  <c r="BC1267" i="30"/>
  <c r="BC1268" i="30"/>
  <c r="BC1269" i="30"/>
  <c r="BC1270" i="30"/>
  <c r="BC1271" i="30"/>
  <c r="BC1272" i="30"/>
  <c r="BC1273" i="30"/>
  <c r="BC1274" i="30"/>
  <c r="BC1275" i="30"/>
  <c r="BC1276" i="30"/>
  <c r="BC1277" i="30"/>
  <c r="BC1278" i="30"/>
  <c r="BC1279" i="30"/>
  <c r="BC1280" i="30"/>
  <c r="BC1281" i="30"/>
  <c r="BC1282" i="30"/>
  <c r="BC1283" i="30"/>
  <c r="BC1284" i="30"/>
  <c r="BC1285" i="30"/>
  <c r="BC1286" i="30"/>
  <c r="BC1287" i="30"/>
  <c r="BC1288" i="30"/>
  <c r="BC1289" i="30"/>
  <c r="BC1290" i="30"/>
  <c r="BC1291" i="30"/>
  <c r="BC1292" i="30"/>
  <c r="BC1293" i="30"/>
  <c r="BC1294" i="30"/>
  <c r="BC1295" i="30"/>
  <c r="BC1296" i="30"/>
  <c r="BC1297" i="30"/>
  <c r="BC1298" i="30"/>
  <c r="BC1299" i="30"/>
  <c r="BC1300" i="30"/>
  <c r="BC1301" i="30"/>
  <c r="BC1302" i="30"/>
  <c r="BC1303" i="30"/>
  <c r="BC1304" i="30"/>
  <c r="BC1305" i="30"/>
  <c r="BC1306" i="30"/>
  <c r="BC1307" i="30"/>
  <c r="BC1308" i="30"/>
  <c r="BC1309" i="30"/>
  <c r="BC1310" i="30"/>
  <c r="BC1311" i="30"/>
  <c r="BC1312" i="30"/>
  <c r="BC1313" i="30"/>
  <c r="BC1314" i="30"/>
  <c r="BC1315" i="30"/>
  <c r="BC1316" i="30"/>
  <c r="BC1317" i="30"/>
  <c r="BC1318" i="30"/>
  <c r="BC1319" i="30"/>
  <c r="BC1320" i="30"/>
  <c r="BC1321" i="30"/>
  <c r="BC1322" i="30"/>
  <c r="BC1323" i="30"/>
  <c r="BC1324" i="30"/>
  <c r="BC1325" i="30"/>
  <c r="BC1326" i="30"/>
  <c r="BC1327" i="30"/>
  <c r="BC1328" i="30"/>
  <c r="BC1329" i="30"/>
  <c r="BC1330" i="30"/>
  <c r="BC1331" i="30"/>
  <c r="BC1332" i="30"/>
  <c r="BC1333" i="30"/>
  <c r="BC1334" i="30"/>
  <c r="BC1335" i="30"/>
  <c r="BC1336" i="30"/>
  <c r="BC1337" i="30"/>
  <c r="BC1338" i="30"/>
  <c r="BC1339" i="30"/>
  <c r="BC1340" i="30"/>
  <c r="BC1341" i="30"/>
  <c r="BC1342" i="30"/>
  <c r="BC1343" i="30"/>
  <c r="BC1344" i="30"/>
  <c r="BC1345" i="30"/>
  <c r="BC1346" i="30"/>
  <c r="BC1347" i="30"/>
  <c r="BC1348" i="30"/>
  <c r="BC1349" i="30"/>
  <c r="BC1350" i="30"/>
  <c r="BC1351" i="30"/>
  <c r="BC1352" i="30"/>
  <c r="BC1353" i="30"/>
  <c r="BC1354" i="30"/>
  <c r="BC1355" i="30"/>
  <c r="BC1356" i="30"/>
  <c r="BC1357" i="30"/>
  <c r="BC1358" i="30"/>
  <c r="BC1359" i="30"/>
  <c r="BC1360" i="30"/>
  <c r="BC1361" i="30"/>
  <c r="BC1362" i="30"/>
  <c r="BC1363" i="30"/>
  <c r="BC1364" i="30"/>
  <c r="BC1365" i="30"/>
  <c r="BC1366" i="30"/>
  <c r="BC1367" i="30"/>
  <c r="BC1368" i="30"/>
  <c r="BC1369" i="30"/>
  <c r="BC1370" i="30"/>
  <c r="BC1371" i="30"/>
  <c r="BC1372" i="30"/>
  <c r="BC1373" i="30"/>
  <c r="BC1374" i="30"/>
  <c r="BC1375" i="30"/>
  <c r="BC1376" i="30"/>
  <c r="BC1377" i="30"/>
  <c r="BC1378" i="30"/>
  <c r="BC1379" i="30"/>
  <c r="BC1380" i="30"/>
  <c r="BC1381" i="30"/>
  <c r="BC1382" i="30"/>
  <c r="BC1383" i="30"/>
  <c r="BC1384" i="30"/>
  <c r="BC1385" i="30"/>
  <c r="BC1386" i="30"/>
  <c r="BC1387" i="30"/>
  <c r="BC1388" i="30"/>
  <c r="BC1389" i="30"/>
  <c r="BC1390" i="30"/>
  <c r="BC1391" i="30"/>
  <c r="BC1392" i="30"/>
  <c r="BC1393" i="30"/>
  <c r="BC1394" i="30"/>
  <c r="BC1395" i="30"/>
  <c r="BC1396" i="30"/>
  <c r="BC1397" i="30"/>
  <c r="BC1398" i="30"/>
  <c r="BC1399" i="30"/>
  <c r="BC1400" i="30"/>
  <c r="BC1401" i="30"/>
  <c r="BC1402" i="30"/>
  <c r="BC1403" i="30"/>
  <c r="BC1404" i="30"/>
  <c r="BC1405" i="30"/>
  <c r="BC1406" i="30"/>
  <c r="BC1407" i="30"/>
  <c r="BC1408" i="30"/>
  <c r="BC1409" i="30"/>
  <c r="BC1410" i="30"/>
  <c r="BC1411" i="30"/>
  <c r="BC1412" i="30"/>
  <c r="BC1413" i="30"/>
  <c r="BC1414" i="30"/>
  <c r="BC1415" i="30"/>
  <c r="BC1416" i="30"/>
  <c r="BC1417" i="30"/>
  <c r="BC1418" i="30"/>
  <c r="BC1419" i="30"/>
  <c r="BC1420" i="30"/>
  <c r="BC1421" i="30"/>
  <c r="BC1422" i="30"/>
  <c r="BC1423" i="30"/>
  <c r="BC1424" i="30"/>
  <c r="BC1425" i="30"/>
  <c r="BC1426" i="30"/>
  <c r="BC1427" i="30"/>
  <c r="BC1428" i="30"/>
  <c r="BC1429" i="30"/>
  <c r="BC1430" i="30"/>
  <c r="BC1431" i="30"/>
  <c r="BC1432" i="30"/>
  <c r="BC1433" i="30"/>
  <c r="BC1434" i="30"/>
  <c r="BC1435" i="30"/>
  <c r="BC1436" i="30"/>
  <c r="BC1437" i="30"/>
  <c r="BC1438" i="30"/>
  <c r="BC1439" i="30"/>
  <c r="BC1440" i="30"/>
  <c r="BC1441" i="30"/>
  <c r="BC1442" i="30"/>
  <c r="BC1443" i="30"/>
  <c r="BC1444" i="30"/>
  <c r="BC1445" i="30"/>
  <c r="BC1446" i="30"/>
  <c r="BC1447" i="30"/>
  <c r="BC1448" i="30"/>
  <c r="BC1449" i="30"/>
  <c r="BC1450" i="30"/>
  <c r="BC1451" i="30"/>
  <c r="BC1452" i="30"/>
  <c r="BC1453" i="30"/>
  <c r="BC1454" i="30"/>
  <c r="BC1455" i="30"/>
  <c r="BC1456" i="30"/>
  <c r="BC1457" i="30"/>
  <c r="BC1458" i="30"/>
  <c r="BC1459" i="30"/>
  <c r="BC1460" i="30"/>
  <c r="BC1461" i="30"/>
  <c r="BC1462" i="30"/>
  <c r="BC1463" i="30"/>
  <c r="BC1464" i="30"/>
  <c r="BC1465" i="30"/>
  <c r="BC1466" i="30"/>
  <c r="BC1467" i="30"/>
  <c r="BC1468" i="30"/>
  <c r="BC1469" i="30"/>
  <c r="BC1470" i="30"/>
  <c r="BC1471" i="30"/>
  <c r="BC1472" i="30"/>
  <c r="BC1473" i="30"/>
  <c r="BC1474" i="30"/>
  <c r="BC1475" i="30"/>
  <c r="BC1476" i="30"/>
  <c r="BC1477" i="30"/>
  <c r="BC1478" i="30"/>
  <c r="BC1479" i="30"/>
  <c r="BC1480" i="30"/>
  <c r="BC1481" i="30"/>
  <c r="BC1482" i="30"/>
  <c r="BC1483" i="30"/>
  <c r="BC1484" i="30"/>
  <c r="BC1485" i="30"/>
  <c r="BC1486" i="30"/>
  <c r="BC1487" i="30"/>
  <c r="BC1488" i="30"/>
  <c r="BC1489" i="30"/>
  <c r="BC1490" i="30"/>
  <c r="BC1491" i="30"/>
  <c r="BC1492" i="30"/>
  <c r="BC1493" i="30"/>
  <c r="BC1494" i="30"/>
  <c r="BC1495" i="30"/>
  <c r="BC1496" i="30"/>
  <c r="BC1497" i="30"/>
  <c r="BC1498" i="30"/>
  <c r="BC1499" i="30"/>
  <c r="BC1500" i="30"/>
  <c r="BC1501" i="30"/>
  <c r="BC1502" i="30"/>
  <c r="BC1503" i="30"/>
  <c r="BC1504" i="30"/>
  <c r="BC1505" i="30"/>
  <c r="BC1506" i="30"/>
  <c r="BC1507" i="30"/>
  <c r="BC1508" i="30"/>
  <c r="BC1509" i="30"/>
  <c r="BC1510" i="30"/>
  <c r="BC1511" i="30"/>
  <c r="BC1512" i="30"/>
  <c r="BC1513" i="30"/>
  <c r="BC1514" i="30"/>
  <c r="BC1515" i="30"/>
  <c r="BC1516" i="30"/>
  <c r="BC1517" i="30"/>
  <c r="BC1518" i="30"/>
  <c r="BC1519" i="30"/>
  <c r="BC1520" i="30"/>
  <c r="BC1521" i="30"/>
  <c r="BC1522" i="30"/>
  <c r="BC1523" i="30"/>
  <c r="BC1524" i="30"/>
  <c r="BC1525" i="30"/>
  <c r="BC1526" i="30"/>
  <c r="BC1527" i="30"/>
  <c r="BC1528" i="30"/>
  <c r="BC1529" i="30"/>
  <c r="BC1530" i="30"/>
  <c r="BC1531" i="30"/>
  <c r="BC1532" i="30"/>
  <c r="BC1533" i="30"/>
  <c r="BC1534" i="30"/>
  <c r="BC1535" i="30"/>
  <c r="BC1536" i="30"/>
  <c r="BC1537" i="30"/>
  <c r="BC1538" i="30"/>
  <c r="BC1539" i="30"/>
  <c r="BC1540" i="30"/>
  <c r="BC1541" i="30"/>
  <c r="BC1542" i="30"/>
  <c r="BC1543" i="30"/>
  <c r="BC1544" i="30"/>
  <c r="BC1545" i="30"/>
  <c r="BC1546" i="30"/>
  <c r="BC1547" i="30"/>
  <c r="BC1548" i="30"/>
  <c r="BC1549" i="30"/>
  <c r="BC1550" i="30"/>
  <c r="BC1551" i="30"/>
  <c r="BC1552" i="30"/>
  <c r="BC1553" i="30"/>
  <c r="BC1554" i="30"/>
  <c r="BC1555" i="30"/>
  <c r="BC1556" i="30"/>
  <c r="BC1557" i="30"/>
  <c r="BC1558" i="30"/>
  <c r="BC1559" i="30"/>
  <c r="BC1560" i="30"/>
  <c r="BC1561" i="30"/>
  <c r="BC1562" i="30"/>
  <c r="BC1563" i="30"/>
  <c r="BC1564" i="30"/>
  <c r="BC1565" i="30"/>
  <c r="BC1566" i="30"/>
  <c r="BC1567" i="30"/>
  <c r="BC1568" i="30"/>
  <c r="BC1569" i="30"/>
  <c r="BC1570" i="30"/>
  <c r="BC1571" i="30"/>
  <c r="BC1572" i="30"/>
  <c r="BC1573" i="30"/>
  <c r="BC1574" i="30"/>
  <c r="BC1575" i="30"/>
  <c r="BC1576" i="30"/>
  <c r="BC1577" i="30"/>
  <c r="BC1578" i="30"/>
  <c r="BC1579" i="30"/>
  <c r="BC1580" i="30"/>
  <c r="BC1581" i="30"/>
  <c r="BC1582" i="30"/>
  <c r="BC1583" i="30"/>
  <c r="BC1584" i="30"/>
  <c r="BC1585" i="30"/>
  <c r="BC1586" i="30"/>
  <c r="BC1587" i="30"/>
  <c r="BC1588" i="30"/>
  <c r="BC1589" i="30"/>
  <c r="BC1590" i="30"/>
  <c r="BC1591" i="30"/>
  <c r="BC1592" i="30"/>
  <c r="BC1593" i="30"/>
  <c r="BC1594" i="30"/>
  <c r="BC1595" i="30"/>
  <c r="BC1596" i="30"/>
  <c r="BC1597" i="30"/>
  <c r="BC1598" i="30"/>
  <c r="BC1599" i="30"/>
  <c r="BC1600" i="30"/>
  <c r="BC1601" i="30"/>
  <c r="BC1602" i="30"/>
  <c r="BC1603" i="30"/>
  <c r="BC1604" i="30"/>
  <c r="BC1605" i="30"/>
  <c r="BC1606" i="30"/>
  <c r="BC1607" i="30"/>
  <c r="BC1608" i="30"/>
  <c r="BC1609" i="30"/>
  <c r="BC1610" i="30"/>
  <c r="BC1611" i="30"/>
  <c r="BC1612" i="30"/>
  <c r="BC1613" i="30"/>
  <c r="BC1614" i="30"/>
  <c r="BC1615" i="30"/>
  <c r="BC1616" i="30"/>
  <c r="BC1617" i="30"/>
  <c r="BC1618" i="30"/>
  <c r="BC1619" i="30"/>
  <c r="BC1620" i="30"/>
  <c r="BC1621" i="30"/>
  <c r="BC1622" i="30"/>
  <c r="BC1623" i="30"/>
  <c r="BC1624" i="30"/>
  <c r="BC1625" i="30"/>
  <c r="BC1626" i="30"/>
  <c r="BC1627" i="30"/>
  <c r="BC1628" i="30"/>
  <c r="BC1629" i="30"/>
  <c r="BC1630" i="30"/>
  <c r="BC1631" i="30"/>
  <c r="BC1632" i="30"/>
  <c r="BC1633" i="30"/>
  <c r="BC1634" i="30"/>
  <c r="BC1635" i="30"/>
  <c r="BC1636" i="30"/>
  <c r="BC1637" i="30"/>
  <c r="BC1638" i="30"/>
  <c r="BC1639" i="30"/>
  <c r="BC1640" i="30"/>
  <c r="BC1641" i="30"/>
  <c r="BC1642" i="30"/>
  <c r="BC1643" i="30"/>
  <c r="BC1644" i="30"/>
  <c r="BC1645" i="30"/>
  <c r="BC1646" i="30"/>
  <c r="BC1647" i="30"/>
  <c r="BC1648" i="30"/>
  <c r="BC1649" i="30"/>
  <c r="BC1650" i="30"/>
  <c r="BC1651" i="30"/>
  <c r="BC1652" i="30"/>
  <c r="BC1653" i="30"/>
  <c r="BC1654" i="30"/>
  <c r="BC1655" i="30"/>
  <c r="BC1656" i="30"/>
  <c r="BC1657" i="30"/>
  <c r="BC1658" i="30"/>
  <c r="BC1659" i="30"/>
  <c r="BC1660" i="30"/>
  <c r="BC1661" i="30"/>
  <c r="BC1662" i="30"/>
  <c r="BC1663" i="30"/>
  <c r="BC1664" i="30"/>
  <c r="BC1665" i="30"/>
  <c r="BC1666" i="30"/>
  <c r="BC1667" i="30"/>
  <c r="BC1668" i="30"/>
  <c r="BC1669" i="30"/>
  <c r="BC1670" i="30"/>
  <c r="BC1671" i="30"/>
  <c r="BC1672" i="30"/>
  <c r="BC1673" i="30"/>
  <c r="BC1674" i="30"/>
  <c r="BC1675" i="30"/>
  <c r="BC1676" i="30"/>
  <c r="BC1677" i="30"/>
  <c r="BC1678" i="30"/>
  <c r="BC1679" i="30"/>
  <c r="BC1680" i="30"/>
  <c r="BC1681" i="30"/>
  <c r="BC1682" i="30"/>
  <c r="BC1683" i="30"/>
  <c r="BC1684" i="30"/>
  <c r="BC1685" i="30"/>
  <c r="BC1686" i="30"/>
  <c r="BC1687" i="30"/>
  <c r="BC1688" i="30"/>
  <c r="BC1689" i="30"/>
  <c r="BC1690" i="30"/>
  <c r="BC1691" i="30"/>
  <c r="BC1692" i="30"/>
  <c r="BC1693" i="30"/>
  <c r="BC1694" i="30"/>
  <c r="BC1695" i="30"/>
  <c r="BC1696" i="30"/>
  <c r="BC1697" i="30"/>
  <c r="BC1698" i="30"/>
  <c r="BC1699" i="30"/>
  <c r="BC1700" i="30"/>
  <c r="BC1701" i="30"/>
  <c r="BC1702" i="30"/>
  <c r="BC1703" i="30"/>
  <c r="BC1704" i="30"/>
  <c r="BC1705" i="30"/>
  <c r="BC1706" i="30"/>
  <c r="BC1707" i="30"/>
  <c r="BC1708" i="30"/>
  <c r="BC1709" i="30"/>
  <c r="BC1710" i="30"/>
  <c r="BC1711" i="30"/>
  <c r="BC1712" i="30"/>
  <c r="BC1713" i="30"/>
  <c r="BC1714" i="30"/>
  <c r="BC1715" i="30"/>
  <c r="BC1716" i="30"/>
  <c r="BC1717" i="30"/>
  <c r="BC1718" i="30"/>
  <c r="BC1719" i="30"/>
  <c r="BC1720" i="30"/>
  <c r="BC1721" i="30"/>
  <c r="BC1722" i="30"/>
  <c r="BC1723" i="30"/>
  <c r="BC1724" i="30"/>
  <c r="BC1725" i="30"/>
  <c r="BC1726" i="30"/>
  <c r="BC1727" i="30"/>
  <c r="BC1728" i="30"/>
  <c r="BC1729" i="30"/>
  <c r="BC1730" i="30"/>
  <c r="BC1731" i="30"/>
  <c r="BC1732" i="30"/>
  <c r="BC1733" i="30"/>
  <c r="BC1734" i="30"/>
  <c r="BC1735" i="30"/>
  <c r="BC1736" i="30"/>
  <c r="BC1737" i="30"/>
  <c r="BC1738" i="30"/>
  <c r="BC1739" i="30"/>
  <c r="BC1740" i="30"/>
  <c r="BC1741" i="30"/>
  <c r="BC1742" i="30"/>
  <c r="BC1743" i="30"/>
  <c r="BC1744" i="30"/>
  <c r="BC1745" i="30"/>
  <c r="BC1746" i="30"/>
  <c r="BC1747" i="30"/>
  <c r="BC1748" i="30"/>
  <c r="BC1749" i="30"/>
  <c r="BC1750" i="30"/>
  <c r="BC1751" i="30"/>
  <c r="BC1752" i="30"/>
  <c r="BC1753" i="30"/>
  <c r="BC1754" i="30"/>
  <c r="BC1755" i="30"/>
  <c r="BC1756" i="30"/>
  <c r="BC1757" i="30"/>
  <c r="BC1758" i="30"/>
  <c r="BC1759" i="30"/>
  <c r="BC1760" i="30"/>
  <c r="BC1761" i="30"/>
  <c r="BC1762" i="30"/>
  <c r="BC1763" i="30"/>
  <c r="BC1764" i="30"/>
  <c r="BC1765" i="30"/>
  <c r="BC1766" i="30"/>
  <c r="BC1767" i="30"/>
  <c r="BC1768" i="30"/>
  <c r="BC1769" i="30"/>
  <c r="BC1770" i="30"/>
  <c r="BC1771" i="30"/>
  <c r="BC1772" i="30"/>
  <c r="BC1773" i="30"/>
  <c r="BC1774" i="30"/>
  <c r="BC1775" i="30"/>
  <c r="BC1776" i="30"/>
  <c r="BC1777" i="30"/>
  <c r="BC1778" i="30"/>
  <c r="BC1779" i="30"/>
  <c r="BC1780" i="30"/>
  <c r="BC1781" i="30"/>
  <c r="BC1782" i="30"/>
  <c r="BC1783" i="30"/>
  <c r="BC1784" i="30"/>
  <c r="BC1785" i="30"/>
  <c r="BC1786" i="30"/>
  <c r="BC1787" i="30"/>
  <c r="BC1788" i="30"/>
  <c r="BC1789" i="30"/>
  <c r="BC1790" i="30"/>
  <c r="BC1791" i="30"/>
  <c r="BC1792" i="30"/>
  <c r="BC1793" i="30"/>
  <c r="BC1794" i="30"/>
  <c r="BC7" i="30"/>
  <c r="BC8" i="30"/>
  <c r="BB1794" i="30"/>
  <c r="BB1793" i="30"/>
  <c r="BB1792" i="30"/>
  <c r="BB1791" i="30"/>
  <c r="BB1790" i="30"/>
  <c r="BB1789" i="30"/>
  <c r="BB1788" i="30"/>
  <c r="BB1787" i="30"/>
  <c r="BB1786" i="30"/>
  <c r="BB1785" i="30"/>
  <c r="BB1784" i="30"/>
  <c r="BB1783" i="30"/>
  <c r="BB1782" i="30"/>
  <c r="BB1781" i="30"/>
  <c r="BB1780" i="30"/>
  <c r="BB1779" i="30"/>
  <c r="BB1778" i="30"/>
  <c r="BB1777" i="30"/>
  <c r="BB1776" i="30"/>
  <c r="BB1775" i="30"/>
  <c r="BB1774" i="30"/>
  <c r="BB1773" i="30"/>
  <c r="BB1772" i="30"/>
  <c r="BB1771" i="30"/>
  <c r="BB1770" i="30"/>
  <c r="BB1769" i="30"/>
  <c r="BB1768" i="30"/>
  <c r="BB1767" i="30"/>
  <c r="BB1766" i="30"/>
  <c r="BB1765" i="30"/>
  <c r="BB1764" i="30"/>
  <c r="BB1763" i="30"/>
  <c r="BB1762" i="30"/>
  <c r="BB1761" i="30"/>
  <c r="BB1760" i="30"/>
  <c r="BB1759" i="30"/>
  <c r="BB1758" i="30"/>
  <c r="BB1757" i="30"/>
  <c r="BB1756" i="30"/>
  <c r="BB1755" i="30"/>
  <c r="BB1754" i="30"/>
  <c r="BB1753" i="30"/>
  <c r="BB1752" i="30"/>
  <c r="BB1751" i="30"/>
  <c r="BB1750" i="30"/>
  <c r="BB1749" i="30"/>
  <c r="BB1748" i="30"/>
  <c r="BB1747" i="30"/>
  <c r="BB1746" i="30"/>
  <c r="BB1745" i="30"/>
  <c r="BB1744" i="30"/>
  <c r="BB1743" i="30"/>
  <c r="BB1742" i="30"/>
  <c r="BB1741" i="30"/>
  <c r="BB1740" i="30"/>
  <c r="BB1739" i="30"/>
  <c r="BB1738" i="30"/>
  <c r="BB1737" i="30"/>
  <c r="BB1736" i="30"/>
  <c r="BB1735" i="30"/>
  <c r="BB1734" i="30"/>
  <c r="BB1733" i="30"/>
  <c r="BB1732" i="30"/>
  <c r="BB1731" i="30"/>
  <c r="BB1730" i="30"/>
  <c r="BB1729" i="30"/>
  <c r="BB1728" i="30"/>
  <c r="BB1727" i="30"/>
  <c r="BB1726" i="30"/>
  <c r="BB1725" i="30"/>
  <c r="BB1724" i="30"/>
  <c r="BB1723" i="30"/>
  <c r="BB1722" i="30"/>
  <c r="BB1721" i="30"/>
  <c r="BB1720" i="30"/>
  <c r="BB1719" i="30"/>
  <c r="BB1718" i="30"/>
  <c r="BB1717" i="30"/>
  <c r="BB1716" i="30"/>
  <c r="BB1715" i="30"/>
  <c r="BB1714" i="30"/>
  <c r="BB1713" i="30"/>
  <c r="BB1712" i="30"/>
  <c r="BB1711" i="30"/>
  <c r="BB1710" i="30"/>
  <c r="BB1709" i="30"/>
  <c r="BB1708" i="30"/>
  <c r="BB1707" i="30"/>
  <c r="BB1706" i="30"/>
  <c r="BB1705" i="30"/>
  <c r="BB1704" i="30"/>
  <c r="BB1703" i="30"/>
  <c r="BB1702" i="30"/>
  <c r="BB1701" i="30"/>
  <c r="BB1700" i="30"/>
  <c r="BB1699" i="30"/>
  <c r="BB1698" i="30"/>
  <c r="BB1697" i="30"/>
  <c r="BB1696" i="30"/>
  <c r="BB1695" i="30"/>
  <c r="BB1694" i="30"/>
  <c r="BB1693" i="30"/>
  <c r="BB1692" i="30"/>
  <c r="BB1691" i="30"/>
  <c r="BB1690" i="30"/>
  <c r="BB1689" i="30"/>
  <c r="BB1688" i="30"/>
  <c r="BB1687" i="30"/>
  <c r="BB1686" i="30"/>
  <c r="BB1685" i="30"/>
  <c r="BB1684" i="30"/>
  <c r="BB1683" i="30"/>
  <c r="BB1682" i="30"/>
  <c r="BB1681" i="30"/>
  <c r="BB1680" i="30"/>
  <c r="BB1679" i="30"/>
  <c r="BB1678" i="30"/>
  <c r="BB1677" i="30"/>
  <c r="BB1676" i="30"/>
  <c r="BB1675" i="30"/>
  <c r="BB1674" i="30"/>
  <c r="BB1673" i="30"/>
  <c r="BB1672" i="30"/>
  <c r="BB1671" i="30"/>
  <c r="BB1670" i="30"/>
  <c r="BB1669" i="30"/>
  <c r="BB1668" i="30"/>
  <c r="BB1667" i="30"/>
  <c r="BB1666" i="30"/>
  <c r="BB1665" i="30"/>
  <c r="BB1664" i="30"/>
  <c r="BB1663" i="30"/>
  <c r="BB1662" i="30"/>
  <c r="BB1661" i="30"/>
  <c r="BB1660" i="30"/>
  <c r="BB1659" i="30"/>
  <c r="BB1658" i="30"/>
  <c r="BB1657" i="30"/>
  <c r="BB1656" i="30"/>
  <c r="BB1655" i="30"/>
  <c r="BB1654" i="30"/>
  <c r="BB1653" i="30"/>
  <c r="BB1652" i="30"/>
  <c r="BB1651" i="30"/>
  <c r="BB1650" i="30"/>
  <c r="BB1649" i="30"/>
  <c r="BB1648" i="30"/>
  <c r="BB1647" i="30"/>
  <c r="BB1646" i="30"/>
  <c r="BB1645" i="30"/>
  <c r="BB1644" i="30"/>
  <c r="BB1643" i="30"/>
  <c r="BB1642" i="30"/>
  <c r="BB1641" i="30"/>
  <c r="BB1640" i="30"/>
  <c r="BB1639" i="30"/>
  <c r="BB1638" i="30"/>
  <c r="BB1637" i="30"/>
  <c r="BB1636" i="30"/>
  <c r="BB1635" i="30"/>
  <c r="BB1634" i="30"/>
  <c r="BB1633" i="30"/>
  <c r="BB1632" i="30"/>
  <c r="BB1631" i="30"/>
  <c r="BB1630" i="30"/>
  <c r="BB1629" i="30"/>
  <c r="BB1628" i="30"/>
  <c r="BB1627" i="30"/>
  <c r="BB1626" i="30"/>
  <c r="BB1625" i="30"/>
  <c r="BB1624" i="30"/>
  <c r="BB1623" i="30"/>
  <c r="BB1622" i="30"/>
  <c r="BB1621" i="30"/>
  <c r="BB1620" i="30"/>
  <c r="BB1619" i="30"/>
  <c r="BB1618" i="30"/>
  <c r="BB1617" i="30"/>
  <c r="BB1616" i="30"/>
  <c r="BB1615" i="30"/>
  <c r="BB1614" i="30"/>
  <c r="BB1613" i="30"/>
  <c r="BB1612" i="30"/>
  <c r="BB1611" i="30"/>
  <c r="BB1610" i="30"/>
  <c r="BB1609" i="30"/>
  <c r="BB1608" i="30"/>
  <c r="BB1607" i="30"/>
  <c r="BB1606" i="30"/>
  <c r="BB1605" i="30"/>
  <c r="BB1604" i="30"/>
  <c r="BB1603" i="30"/>
  <c r="BB1602" i="30"/>
  <c r="BB1601" i="30"/>
  <c r="BB1600" i="30"/>
  <c r="BB1599" i="30"/>
  <c r="BB1598" i="30"/>
  <c r="BB1597" i="30"/>
  <c r="BB1596" i="30"/>
  <c r="BB1595" i="30"/>
  <c r="BB1594" i="30"/>
  <c r="BB1593" i="30"/>
  <c r="BB1592" i="30"/>
  <c r="BB1591" i="30"/>
  <c r="BB1590" i="30"/>
  <c r="BB1589" i="30"/>
  <c r="BB1588" i="30"/>
  <c r="BB1587" i="30"/>
  <c r="BB1586" i="30"/>
  <c r="BB1585" i="30"/>
  <c r="BB1584" i="30"/>
  <c r="BB1583" i="30"/>
  <c r="BB1582" i="30"/>
  <c r="BB1581" i="30"/>
  <c r="BB1580" i="30"/>
  <c r="BB1579" i="30"/>
  <c r="BB1578" i="30"/>
  <c r="BB1577" i="30"/>
  <c r="BB1576" i="30"/>
  <c r="BB1575" i="30"/>
  <c r="BB1574" i="30"/>
  <c r="BB1573" i="30"/>
  <c r="BB1572" i="30"/>
  <c r="BB1571" i="30"/>
  <c r="BB1570" i="30"/>
  <c r="BB1569" i="30"/>
  <c r="BB1568" i="30"/>
  <c r="BB1567" i="30"/>
  <c r="BB1566" i="30"/>
  <c r="BB1565" i="30"/>
  <c r="BB1564" i="30"/>
  <c r="BB1563" i="30"/>
  <c r="BB1562" i="30"/>
  <c r="BB1561" i="30"/>
  <c r="BB1560" i="30"/>
  <c r="BB1559" i="30"/>
  <c r="BB1558" i="30"/>
  <c r="BB1557" i="30"/>
  <c r="BB1556" i="30"/>
  <c r="BB1555" i="30"/>
  <c r="BB1554" i="30"/>
  <c r="BB1553" i="30"/>
  <c r="BB1552" i="30"/>
  <c r="BB1551" i="30"/>
  <c r="BB1550" i="30"/>
  <c r="BB1549" i="30"/>
  <c r="BB1548" i="30"/>
  <c r="BB1547" i="30"/>
  <c r="BB1546" i="30"/>
  <c r="BB1545" i="30"/>
  <c r="BB1544" i="30"/>
  <c r="BB1543" i="30"/>
  <c r="BB1542" i="30"/>
  <c r="BB1541" i="30"/>
  <c r="BB1540" i="30"/>
  <c r="BB1539" i="30"/>
  <c r="BB1538" i="30"/>
  <c r="BB1537" i="30"/>
  <c r="BB1536" i="30"/>
  <c r="BB1535" i="30"/>
  <c r="BB1534" i="30"/>
  <c r="BB1533" i="30"/>
  <c r="BB1532" i="30"/>
  <c r="BB1531" i="30"/>
  <c r="BB1530" i="30"/>
  <c r="BB1529" i="30"/>
  <c r="BB1528" i="30"/>
  <c r="BB1527" i="30"/>
  <c r="BB1526" i="30"/>
  <c r="BB1525" i="30"/>
  <c r="BB1524" i="30"/>
  <c r="BB1523" i="30"/>
  <c r="BB1522" i="30"/>
  <c r="BB1521" i="30"/>
  <c r="BB1520" i="30"/>
  <c r="BB1519" i="30"/>
  <c r="BB1518" i="30"/>
  <c r="BB1517" i="30"/>
  <c r="BB1516" i="30"/>
  <c r="BB1515" i="30"/>
  <c r="BB1514" i="30"/>
  <c r="BB1513" i="30"/>
  <c r="BB1512" i="30"/>
  <c r="BB1511" i="30"/>
  <c r="BB1510" i="30"/>
  <c r="BB1509" i="30"/>
  <c r="BB1508" i="30"/>
  <c r="BB1507" i="30"/>
  <c r="BB1506" i="30"/>
  <c r="BB1505" i="30"/>
  <c r="BB1504" i="30"/>
  <c r="BB1503" i="30"/>
  <c r="BB1502" i="30"/>
  <c r="BB1501" i="30"/>
  <c r="BB1500" i="30"/>
  <c r="BB1499" i="30"/>
  <c r="BB1498" i="30"/>
  <c r="BB1497" i="30"/>
  <c r="BB1496" i="30"/>
  <c r="BB1495" i="30"/>
  <c r="BB1494" i="30"/>
  <c r="BB1493" i="30"/>
  <c r="BB1492" i="30"/>
  <c r="BB1491" i="30"/>
  <c r="BB1490" i="30"/>
  <c r="BB1489" i="30"/>
  <c r="BB1488" i="30"/>
  <c r="BB1487" i="30"/>
  <c r="BB1486" i="30"/>
  <c r="BB1485" i="30"/>
  <c r="BB1484" i="30"/>
  <c r="BB1483" i="30"/>
  <c r="BB1482" i="30"/>
  <c r="BB1481" i="30"/>
  <c r="BB1480" i="30"/>
  <c r="BB1479" i="30"/>
  <c r="BB1478" i="30"/>
  <c r="BB1477" i="30"/>
  <c r="BB1476" i="30"/>
  <c r="BB1475" i="30"/>
  <c r="BB1474" i="30"/>
  <c r="BB1473" i="30"/>
  <c r="BB1472" i="30"/>
  <c r="BB1471" i="30"/>
  <c r="BB1470" i="30"/>
  <c r="BB1469" i="30"/>
  <c r="BB1468" i="30"/>
  <c r="BB1467" i="30"/>
  <c r="BB1466" i="30"/>
  <c r="BB1465" i="30"/>
  <c r="BB1464" i="30"/>
  <c r="BB1463" i="30"/>
  <c r="BB1462" i="30"/>
  <c r="BB1461" i="30"/>
  <c r="BB1460" i="30"/>
  <c r="BB1459" i="30"/>
  <c r="BB1458" i="30"/>
  <c r="BB1457" i="30"/>
  <c r="BB1456" i="30"/>
  <c r="BB1455" i="30"/>
  <c r="BB1454" i="30"/>
  <c r="BB1453" i="30"/>
  <c r="BB1452" i="30"/>
  <c r="BB1451" i="30"/>
  <c r="BB1450" i="30"/>
  <c r="BB1449" i="30"/>
  <c r="BB1448" i="30"/>
  <c r="BB1447" i="30"/>
  <c r="BB1446" i="30"/>
  <c r="BB1445" i="30"/>
  <c r="BB1444" i="30"/>
  <c r="BB1443" i="30"/>
  <c r="BB1442" i="30"/>
  <c r="BB1441" i="30"/>
  <c r="BB1440" i="30"/>
  <c r="BB1439" i="30"/>
  <c r="BB1438" i="30"/>
  <c r="BB1437" i="30"/>
  <c r="BB1436" i="30"/>
  <c r="BB1435" i="30"/>
  <c r="BB1434" i="30"/>
  <c r="BB1433" i="30"/>
  <c r="BB1432" i="30"/>
  <c r="BB1431" i="30"/>
  <c r="BB1430" i="30"/>
  <c r="BB1429" i="30"/>
  <c r="BB1428" i="30"/>
  <c r="BB1427" i="30"/>
  <c r="BB1426" i="30"/>
  <c r="BB1425" i="30"/>
  <c r="BB1424" i="30"/>
  <c r="BB1423" i="30"/>
  <c r="BB1422" i="30"/>
  <c r="BB1421" i="30"/>
  <c r="BB1420" i="30"/>
  <c r="BB1419" i="30"/>
  <c r="BB1418" i="30"/>
  <c r="BB1417" i="30"/>
  <c r="BB1416" i="30"/>
  <c r="BB1415" i="30"/>
  <c r="BB1414" i="30"/>
  <c r="BB1413" i="30"/>
  <c r="BB1412" i="30"/>
  <c r="BB1411" i="30"/>
  <c r="BB1410" i="30"/>
  <c r="BB1409" i="30"/>
  <c r="BB1408" i="30"/>
  <c r="BB1407" i="30"/>
  <c r="BB1406" i="30"/>
  <c r="BB1405" i="30"/>
  <c r="BB1404" i="30"/>
  <c r="BB1403" i="30"/>
  <c r="BB1402" i="30"/>
  <c r="BB1401" i="30"/>
  <c r="BB1400" i="30"/>
  <c r="BB1399" i="30"/>
  <c r="BB1398" i="30"/>
  <c r="BB1397" i="30"/>
  <c r="BB1396" i="30"/>
  <c r="BB1395" i="30"/>
  <c r="BB1394" i="30"/>
  <c r="BB1393" i="30"/>
  <c r="BB1392" i="30"/>
  <c r="BB1391" i="30"/>
  <c r="BB1390" i="30"/>
  <c r="BB1389" i="30"/>
  <c r="BB1388" i="30"/>
  <c r="BB1387" i="30"/>
  <c r="BB1386" i="30"/>
  <c r="BB1385" i="30"/>
  <c r="BB1384" i="30"/>
  <c r="BB1383" i="30"/>
  <c r="BB1382" i="30"/>
  <c r="BB1381" i="30"/>
  <c r="BB1380" i="30"/>
  <c r="BB1379" i="30"/>
  <c r="BB1378" i="30"/>
  <c r="BB1377" i="30"/>
  <c r="BB1376" i="30"/>
  <c r="BB1375" i="30"/>
  <c r="BB1374" i="30"/>
  <c r="BB1373" i="30"/>
  <c r="BB1372" i="30"/>
  <c r="BB1371" i="30"/>
  <c r="BB1370" i="30"/>
  <c r="BB1369" i="30"/>
  <c r="BB1368" i="30"/>
  <c r="BB1367" i="30"/>
  <c r="BB1366" i="30"/>
  <c r="BB1365" i="30"/>
  <c r="BB1364" i="30"/>
  <c r="BB1363" i="30"/>
  <c r="BB1362" i="30"/>
  <c r="BB1361" i="30"/>
  <c r="BB1360" i="30"/>
  <c r="BB1359" i="30"/>
  <c r="BB1358" i="30"/>
  <c r="BB1357" i="30"/>
  <c r="BB1356" i="30"/>
  <c r="BB1355" i="30"/>
  <c r="BB1354" i="30"/>
  <c r="BB1353" i="30"/>
  <c r="BB1352" i="30"/>
  <c r="BB1351" i="30"/>
  <c r="BB1350" i="30"/>
  <c r="BB1349" i="30"/>
  <c r="BB1348" i="30"/>
  <c r="BB1347" i="30"/>
  <c r="BB1346" i="30"/>
  <c r="BB1345" i="30"/>
  <c r="BB1344" i="30"/>
  <c r="BB1343" i="30"/>
  <c r="BB1342" i="30"/>
  <c r="BB1341" i="30"/>
  <c r="BB1340" i="30"/>
  <c r="BB1339" i="30"/>
  <c r="BB1338" i="30"/>
  <c r="BB1337" i="30"/>
  <c r="BB1336" i="30"/>
  <c r="BB1335" i="30"/>
  <c r="BB1334" i="30"/>
  <c r="BB1333" i="30"/>
  <c r="BB1332" i="30"/>
  <c r="BB1331" i="30"/>
  <c r="BB1330" i="30"/>
  <c r="BB1329" i="30"/>
  <c r="BB1328" i="30"/>
  <c r="BB1327" i="30"/>
  <c r="BB1326" i="30"/>
  <c r="BB1325" i="30"/>
  <c r="BB1324" i="30"/>
  <c r="BB1323" i="30"/>
  <c r="BB1322" i="30"/>
  <c r="BB1321" i="30"/>
  <c r="BB1320" i="30"/>
  <c r="BB1319" i="30"/>
  <c r="BB1318" i="30"/>
  <c r="BB1317" i="30"/>
  <c r="BB1316" i="30"/>
  <c r="BB1315" i="30"/>
  <c r="BB1314" i="30"/>
  <c r="BB1313" i="30"/>
  <c r="BB1312" i="30"/>
  <c r="BB1311" i="30"/>
  <c r="BB1310" i="30"/>
  <c r="BB1309" i="30"/>
  <c r="BB1308" i="30"/>
  <c r="BB1307" i="30"/>
  <c r="BB1306" i="30"/>
  <c r="BB1305" i="30"/>
  <c r="BB1304" i="30"/>
  <c r="BB1303" i="30"/>
  <c r="BB1302" i="30"/>
  <c r="BB1301" i="30"/>
  <c r="BB1300" i="30"/>
  <c r="BB1299" i="30"/>
  <c r="BB1298" i="30"/>
  <c r="BB1297" i="30"/>
  <c r="BB1296" i="30"/>
  <c r="BB1295" i="30"/>
  <c r="BB1294" i="30"/>
  <c r="BB1293" i="30"/>
  <c r="BB1292" i="30"/>
  <c r="BB1291" i="30"/>
  <c r="BB1290" i="30"/>
  <c r="BB1289" i="30"/>
  <c r="BB1288" i="30"/>
  <c r="BB1287" i="30"/>
  <c r="BB1286" i="30"/>
  <c r="BB1285" i="30"/>
  <c r="BB1284" i="30"/>
  <c r="BB1283" i="30"/>
  <c r="BB1282" i="30"/>
  <c r="BB1281" i="30"/>
  <c r="BB1280" i="30"/>
  <c r="BB1279" i="30"/>
  <c r="BB1278" i="30"/>
  <c r="BB1277" i="30"/>
  <c r="BB1276" i="30"/>
  <c r="BB1275" i="30"/>
  <c r="BB1274" i="30"/>
  <c r="BB1273" i="30"/>
  <c r="BB1272" i="30"/>
  <c r="BB1271" i="30"/>
  <c r="BB1270" i="30"/>
  <c r="BB1269" i="30"/>
  <c r="BB1268" i="30"/>
  <c r="BB1267" i="30"/>
  <c r="BB1266" i="30"/>
  <c r="BB1265" i="30"/>
  <c r="BB1264" i="30"/>
  <c r="BB1263" i="30"/>
  <c r="BB1262" i="30"/>
  <c r="BB1261" i="30"/>
  <c r="BB1260" i="30"/>
  <c r="BB1259" i="30"/>
  <c r="BB1258" i="30"/>
  <c r="BB1257" i="30"/>
  <c r="BB1256" i="30"/>
  <c r="BB1255" i="30"/>
  <c r="BB1254" i="30"/>
  <c r="BB1253" i="30"/>
  <c r="BB1252" i="30"/>
  <c r="BB1251" i="30"/>
  <c r="BB1250" i="30"/>
  <c r="BB1249" i="30"/>
  <c r="BB1248" i="30"/>
  <c r="BB1247" i="30"/>
  <c r="BB1246" i="30"/>
  <c r="BB1245" i="30"/>
  <c r="BB1244" i="30"/>
  <c r="BB1243" i="30"/>
  <c r="BB1242" i="30"/>
  <c r="BB1241" i="30"/>
  <c r="BB1240" i="30"/>
  <c r="BB1239" i="30"/>
  <c r="BB1238" i="30"/>
  <c r="BB1237" i="30"/>
  <c r="BB1236" i="30"/>
  <c r="BB1235" i="30"/>
  <c r="BB1234" i="30"/>
  <c r="BB1233" i="30"/>
  <c r="BB1232" i="30"/>
  <c r="BB1231" i="30"/>
  <c r="BB1230" i="30"/>
  <c r="BB1229" i="30"/>
  <c r="BB1228" i="30"/>
  <c r="BB1227" i="30"/>
  <c r="BB1226" i="30"/>
  <c r="BB1225" i="30"/>
  <c r="BB1224" i="30"/>
  <c r="BB1223" i="30"/>
  <c r="BB1222" i="30"/>
  <c r="BB1221" i="30"/>
  <c r="BB1220" i="30"/>
  <c r="BB1219" i="30"/>
  <c r="BB1218" i="30"/>
  <c r="BB1217" i="30"/>
  <c r="BB1216" i="30"/>
  <c r="BB1215" i="30"/>
  <c r="BB1214" i="30"/>
  <c r="BB1213" i="30"/>
  <c r="BB1212" i="30"/>
  <c r="BB1211" i="30"/>
  <c r="BB1210" i="30"/>
  <c r="BB1209" i="30"/>
  <c r="BB1208" i="30"/>
  <c r="BB1207" i="30"/>
  <c r="BB1206" i="30"/>
  <c r="BB1205" i="30"/>
  <c r="BB1204" i="30"/>
  <c r="BB1203" i="30"/>
  <c r="BB1202" i="30"/>
  <c r="BB1201" i="30"/>
  <c r="BB1200" i="30"/>
  <c r="BB1199" i="30"/>
  <c r="BB1198" i="30"/>
  <c r="BB1197" i="30"/>
  <c r="BB1196" i="30"/>
  <c r="BB1195" i="30"/>
  <c r="BB1194" i="30"/>
  <c r="BB1193" i="30"/>
  <c r="BB1192" i="30"/>
  <c r="BB1191" i="30"/>
  <c r="BB1190" i="30"/>
  <c r="BB1189" i="30"/>
  <c r="BB1188" i="30"/>
  <c r="BB1187" i="30"/>
  <c r="BB1186" i="30"/>
  <c r="BB1185" i="30"/>
  <c r="BB1184" i="30"/>
  <c r="BB1183" i="30"/>
  <c r="BB1182" i="30"/>
  <c r="BB1181" i="30"/>
  <c r="BB1180" i="30"/>
  <c r="BB1179" i="30"/>
  <c r="BB1178" i="30"/>
  <c r="BB1177" i="30"/>
  <c r="BB1176" i="30"/>
  <c r="BB1175" i="30"/>
  <c r="BB1174" i="30"/>
  <c r="BB1173" i="30"/>
  <c r="BB1172" i="30"/>
  <c r="BB1171" i="30"/>
  <c r="BB1170" i="30"/>
  <c r="BB1169" i="30"/>
  <c r="BB1168" i="30"/>
  <c r="BB1167" i="30"/>
  <c r="BB1166" i="30"/>
  <c r="BB1165" i="30"/>
  <c r="BB1164" i="30"/>
  <c r="BB1163" i="30"/>
  <c r="BB1162" i="30"/>
  <c r="BB1161" i="30"/>
  <c r="BB1160" i="30"/>
  <c r="BB1159" i="30"/>
  <c r="BB1158" i="30"/>
  <c r="BB1157" i="30"/>
  <c r="BB1156" i="30"/>
  <c r="BB1155" i="30"/>
  <c r="BB1154" i="30"/>
  <c r="BB1153" i="30"/>
  <c r="BB1152" i="30"/>
  <c r="BB1151" i="30"/>
  <c r="BB1150" i="30"/>
  <c r="BB1149" i="30"/>
  <c r="BB1148" i="30"/>
  <c r="BB1147" i="30"/>
  <c r="BB1146" i="30"/>
  <c r="BB1145" i="30"/>
  <c r="BB1144" i="30"/>
  <c r="BB1143" i="30"/>
  <c r="BB1142" i="30"/>
  <c r="BB1141" i="30"/>
  <c r="BB1140" i="30"/>
  <c r="BB1139" i="30"/>
  <c r="BB1138" i="30"/>
  <c r="BB1137" i="30"/>
  <c r="BB1136" i="30"/>
  <c r="BB1135" i="30"/>
  <c r="BB1134" i="30"/>
  <c r="BB1133" i="30"/>
  <c r="BB1132" i="30"/>
  <c r="BB1131" i="30"/>
  <c r="BB1130" i="30"/>
  <c r="BB1129" i="30"/>
  <c r="BB1128" i="30"/>
  <c r="BB1127" i="30"/>
  <c r="BB1126" i="30"/>
  <c r="BB1125" i="30"/>
  <c r="BB1124" i="30"/>
  <c r="BB1123" i="30"/>
  <c r="BB1122" i="30"/>
  <c r="BB1121" i="30"/>
  <c r="BB1120" i="30"/>
  <c r="BB1119" i="30"/>
  <c r="BB1118" i="30"/>
  <c r="BB1117" i="30"/>
  <c r="BB1116" i="30"/>
  <c r="BB1115" i="30"/>
  <c r="BB1114" i="30"/>
  <c r="BB1113" i="30"/>
  <c r="BB1112" i="30"/>
  <c r="BB1111" i="30"/>
  <c r="BB1110" i="30"/>
  <c r="BB1109" i="30"/>
  <c r="BB1108" i="30"/>
  <c r="BB1107" i="30"/>
  <c r="BB1106" i="30"/>
  <c r="BB1105" i="30"/>
  <c r="BB1104" i="30"/>
  <c r="BB1103" i="30"/>
  <c r="BB1102" i="30"/>
  <c r="BB1101" i="30"/>
  <c r="BB1100" i="30"/>
  <c r="BB1099" i="30"/>
  <c r="BB1098" i="30"/>
  <c r="BB1097" i="30"/>
  <c r="BB1096" i="30"/>
  <c r="BB1095" i="30"/>
  <c r="BB1094" i="30"/>
  <c r="BB1093" i="30"/>
  <c r="BB1092" i="30"/>
  <c r="BB1091" i="30"/>
  <c r="BB1090" i="30"/>
  <c r="BB1089" i="30"/>
  <c r="BB1088" i="30"/>
  <c r="BB1087" i="30"/>
  <c r="BB1086" i="30"/>
  <c r="BB1085" i="30"/>
  <c r="BB1084" i="30"/>
  <c r="BB1083" i="30"/>
  <c r="BB1082" i="30"/>
  <c r="BB1081" i="30"/>
  <c r="BB1080" i="30"/>
  <c r="BB1079" i="30"/>
  <c r="BB1078" i="30"/>
  <c r="BB1077" i="30"/>
  <c r="BB1076" i="30"/>
  <c r="BB1075" i="30"/>
  <c r="BB1074" i="30"/>
  <c r="BB1073" i="30"/>
  <c r="BB1072" i="30"/>
  <c r="BB1071" i="30"/>
  <c r="BB1070" i="30"/>
  <c r="BB1069" i="30"/>
  <c r="BB1068" i="30"/>
  <c r="BB1067" i="30"/>
  <c r="BB1066" i="30"/>
  <c r="BB1065" i="30"/>
  <c r="BB1064" i="30"/>
  <c r="BB1063" i="30"/>
  <c r="BB1062" i="30"/>
  <c r="BB1061" i="30"/>
  <c r="BB1060" i="30"/>
  <c r="BB1059" i="30"/>
  <c r="BB1058" i="30"/>
  <c r="BB1057" i="30"/>
  <c r="BB1056" i="30"/>
  <c r="BB1055" i="30"/>
  <c r="BB1054" i="30"/>
  <c r="BB1053" i="30"/>
  <c r="BB1052" i="30"/>
  <c r="BB1051" i="30"/>
  <c r="BB1050" i="30"/>
  <c r="BB1049" i="30"/>
  <c r="BB1048" i="30"/>
  <c r="BB1047" i="30"/>
  <c r="BB1046" i="30"/>
  <c r="BB1045" i="30"/>
  <c r="BB1044" i="30"/>
  <c r="BB1043" i="30"/>
  <c r="BB1042" i="30"/>
  <c r="BB1041" i="30"/>
  <c r="BB1040" i="30"/>
  <c r="BB1039" i="30"/>
  <c r="BB1038" i="30"/>
  <c r="BB1037" i="30"/>
  <c r="BB1036" i="30"/>
  <c r="BB1035" i="30"/>
  <c r="BB1034" i="30"/>
  <c r="BB1033" i="30"/>
  <c r="BB1032" i="30"/>
  <c r="BB1031" i="30"/>
  <c r="BB1030" i="30"/>
  <c r="BB1029" i="30"/>
  <c r="BB1028" i="30"/>
  <c r="BB1027" i="30"/>
  <c r="BB1026" i="30"/>
  <c r="BB1025" i="30"/>
  <c r="BB1024" i="30"/>
  <c r="BB1023" i="30"/>
  <c r="BB1022" i="30"/>
  <c r="BB1021" i="30"/>
  <c r="BB1020" i="30"/>
  <c r="BB1019" i="30"/>
  <c r="BB1018" i="30"/>
  <c r="BB1017" i="30"/>
  <c r="BB1016" i="30"/>
  <c r="BB1015" i="30"/>
  <c r="BB1014" i="30"/>
  <c r="BB1013" i="30"/>
  <c r="BB1012" i="30"/>
  <c r="BB1011" i="30"/>
  <c r="BB1010" i="30"/>
  <c r="BB1009" i="30"/>
  <c r="BB1008" i="30"/>
  <c r="BB1007" i="30"/>
  <c r="BB1006" i="30"/>
  <c r="BB1005" i="30"/>
  <c r="BB1004" i="30"/>
  <c r="BB1003" i="30"/>
  <c r="BB1002" i="30"/>
  <c r="BB1001" i="30"/>
  <c r="BB1000" i="30"/>
  <c r="BB999" i="30"/>
  <c r="BB998" i="30"/>
  <c r="BB997" i="30"/>
  <c r="BB996" i="30"/>
  <c r="BB995" i="30"/>
  <c r="BB994" i="30"/>
  <c r="BB993" i="30"/>
  <c r="BB992" i="30"/>
  <c r="BB991" i="30"/>
  <c r="BB990" i="30"/>
  <c r="BB989" i="30"/>
  <c r="BB988" i="30"/>
  <c r="BB987" i="30"/>
  <c r="BB986" i="30"/>
  <c r="BB985" i="30"/>
  <c r="BB984" i="30"/>
  <c r="BB983" i="30"/>
  <c r="BB982" i="30"/>
  <c r="BB981" i="30"/>
  <c r="BB980" i="30"/>
  <c r="BB979" i="30"/>
  <c r="BB978" i="30"/>
  <c r="BB977" i="30"/>
  <c r="BB976" i="30"/>
  <c r="BB975" i="30"/>
  <c r="BB974" i="30"/>
  <c r="BB973" i="30"/>
  <c r="BB972" i="30"/>
  <c r="BB971" i="30"/>
  <c r="BB970" i="30"/>
  <c r="BB969" i="30"/>
  <c r="BB968" i="30"/>
  <c r="BB967" i="30"/>
  <c r="BB966" i="30"/>
  <c r="BB965" i="30"/>
  <c r="BB964" i="30"/>
  <c r="BB963" i="30"/>
  <c r="BB962" i="30"/>
  <c r="BB961" i="30"/>
  <c r="BB960" i="30"/>
  <c r="BB959" i="30"/>
  <c r="BB958" i="30"/>
  <c r="BB957" i="30"/>
  <c r="BB956" i="30"/>
  <c r="BB955" i="30"/>
  <c r="BB954" i="30"/>
  <c r="BB953" i="30"/>
  <c r="BB952" i="30"/>
  <c r="BB951" i="30"/>
  <c r="BB950" i="30"/>
  <c r="BB949" i="30"/>
  <c r="BB948" i="30"/>
  <c r="BB947" i="30"/>
  <c r="BB946" i="30"/>
  <c r="BB945" i="30"/>
  <c r="BB944" i="30"/>
  <c r="BB943" i="30"/>
  <c r="BB942" i="30"/>
  <c r="BB941" i="30"/>
  <c r="BB940" i="30"/>
  <c r="BB939" i="30"/>
  <c r="BB938" i="30"/>
  <c r="BB937" i="30"/>
  <c r="BB936" i="30"/>
  <c r="BB935" i="30"/>
  <c r="BB934" i="30"/>
  <c r="BB933" i="30"/>
  <c r="BB932" i="30"/>
  <c r="BB931" i="30"/>
  <c r="BB930" i="30"/>
  <c r="BB929" i="30"/>
  <c r="BB928" i="30"/>
  <c r="BB927" i="30"/>
  <c r="BB926" i="30"/>
  <c r="BB925" i="30"/>
  <c r="BB924" i="30"/>
  <c r="BB923" i="30"/>
  <c r="BB922" i="30"/>
  <c r="BB921" i="30"/>
  <c r="BB920" i="30"/>
  <c r="BB919" i="30"/>
  <c r="BB918" i="30"/>
  <c r="BB917" i="30"/>
  <c r="BB916" i="30"/>
  <c r="BB915" i="30"/>
  <c r="BB914" i="30"/>
  <c r="BB913" i="30"/>
  <c r="BB912" i="30"/>
  <c r="BB911" i="30"/>
  <c r="BB910" i="30"/>
  <c r="BB909" i="30"/>
  <c r="BB908" i="30"/>
  <c r="BB907" i="30"/>
  <c r="BB906" i="30"/>
  <c r="BB905" i="30"/>
  <c r="BB904" i="30"/>
  <c r="BB903" i="30"/>
  <c r="BB902" i="30"/>
  <c r="BB901" i="30"/>
  <c r="BB900" i="30"/>
  <c r="BB899" i="30"/>
  <c r="BB898" i="30"/>
  <c r="BB897" i="30"/>
  <c r="BB896" i="30"/>
  <c r="BB895" i="30"/>
  <c r="BB894" i="30"/>
  <c r="BB893" i="30"/>
  <c r="BB892" i="30"/>
  <c r="BB891" i="30"/>
  <c r="BB890" i="30"/>
  <c r="BB889" i="30"/>
  <c r="BB888" i="30"/>
  <c r="BB887" i="30"/>
  <c r="BB886" i="30"/>
  <c r="BB885" i="30"/>
  <c r="BB884" i="30"/>
  <c r="BB883" i="30"/>
  <c r="BB882" i="30"/>
  <c r="BB881" i="30"/>
  <c r="BB880" i="30"/>
  <c r="BB879" i="30"/>
  <c r="BB878" i="30"/>
  <c r="BB877" i="30"/>
  <c r="BB876" i="30"/>
  <c r="BB875" i="30"/>
  <c r="BB874" i="30"/>
  <c r="BB873" i="30"/>
  <c r="BB872" i="30"/>
  <c r="BB871" i="30"/>
  <c r="BB870" i="30"/>
  <c r="BB869" i="30"/>
  <c r="BB868" i="30"/>
  <c r="BB867" i="30"/>
  <c r="BB866" i="30"/>
  <c r="BB865" i="30"/>
  <c r="BB864" i="30"/>
  <c r="BB863" i="30"/>
  <c r="BB862" i="30"/>
  <c r="BB861" i="30"/>
  <c r="BB860" i="30"/>
  <c r="BB859" i="30"/>
  <c r="BB858" i="30"/>
  <c r="BB857" i="30"/>
  <c r="BB856" i="30"/>
  <c r="BB855" i="30"/>
  <c r="BB854" i="30"/>
  <c r="BB853" i="30"/>
  <c r="BB852" i="30"/>
  <c r="BB851" i="30"/>
  <c r="BB850" i="30"/>
  <c r="BB849" i="30"/>
  <c r="BB848" i="30"/>
  <c r="BB847" i="30"/>
  <c r="BB846" i="30"/>
  <c r="BB845" i="30"/>
  <c r="BB844" i="30"/>
  <c r="BB843" i="30"/>
  <c r="BB842" i="30"/>
  <c r="BB841" i="30"/>
  <c r="BB840" i="30"/>
  <c r="BB839" i="30"/>
  <c r="BB838" i="30"/>
  <c r="BB837" i="30"/>
  <c r="BB836" i="30"/>
  <c r="BB835" i="30"/>
  <c r="BB834" i="30"/>
  <c r="BB833" i="30"/>
  <c r="BB832" i="30"/>
  <c r="BB831" i="30"/>
  <c r="BB830" i="30"/>
  <c r="BB829" i="30"/>
  <c r="BB828" i="30"/>
  <c r="BB827" i="30"/>
  <c r="BB826" i="30"/>
  <c r="BB825" i="30"/>
  <c r="BB824" i="30"/>
  <c r="BB823" i="30"/>
  <c r="BB822" i="30"/>
  <c r="BB821" i="30"/>
  <c r="BB820" i="30"/>
  <c r="BB819" i="30"/>
  <c r="BB818" i="30"/>
  <c r="BB817" i="30"/>
  <c r="BB816" i="30"/>
  <c r="BB815" i="30"/>
  <c r="BB814" i="30"/>
  <c r="BB813" i="30"/>
  <c r="BB812" i="30"/>
  <c r="BB811" i="30"/>
  <c r="BB810" i="30"/>
  <c r="BB809" i="30"/>
  <c r="BB808" i="30"/>
  <c r="BB807" i="30"/>
  <c r="BB806" i="30"/>
  <c r="BB805" i="30"/>
  <c r="BB804" i="30"/>
  <c r="BB803" i="30"/>
  <c r="BB802" i="30"/>
  <c r="BB801" i="30"/>
  <c r="BB800" i="30"/>
  <c r="BB799" i="30"/>
  <c r="BB798" i="30"/>
  <c r="BB797" i="30"/>
  <c r="BB796" i="30"/>
  <c r="BB795" i="30"/>
  <c r="BB794" i="30"/>
  <c r="BB793" i="30"/>
  <c r="BB792" i="30"/>
  <c r="BB791" i="30"/>
  <c r="BB790" i="30"/>
  <c r="BB789" i="30"/>
  <c r="BB788" i="30"/>
  <c r="BB787" i="30"/>
  <c r="BB786" i="30"/>
  <c r="BB785" i="30"/>
  <c r="BB784" i="30"/>
  <c r="BB783" i="30"/>
  <c r="BB782" i="30"/>
  <c r="BB781" i="30"/>
  <c r="BB780" i="30"/>
  <c r="BB779" i="30"/>
  <c r="BB778" i="30"/>
  <c r="BB777" i="30"/>
  <c r="BB776" i="30"/>
  <c r="BB775" i="30"/>
  <c r="BB774" i="30"/>
  <c r="BB773" i="30"/>
  <c r="BB772" i="30"/>
  <c r="BB771" i="30"/>
  <c r="BB770" i="30"/>
  <c r="BB769" i="30"/>
  <c r="BB768" i="30"/>
  <c r="BB767" i="30"/>
  <c r="BB766" i="30"/>
  <c r="BB765" i="30"/>
  <c r="BB764" i="30"/>
  <c r="BB763" i="30"/>
  <c r="BB762" i="30"/>
  <c r="BB761" i="30"/>
  <c r="BB760" i="30"/>
  <c r="BB759" i="30"/>
  <c r="BB758" i="30"/>
  <c r="BB757" i="30"/>
  <c r="BB756" i="30"/>
  <c r="BB755" i="30"/>
  <c r="BB754" i="30"/>
  <c r="BB753" i="30"/>
  <c r="BB752" i="30"/>
  <c r="BB751" i="30"/>
  <c r="BB750" i="30"/>
  <c r="BB749" i="30"/>
  <c r="BB748" i="30"/>
  <c r="BB747" i="30"/>
  <c r="BB746" i="30"/>
  <c r="BB745" i="30"/>
  <c r="BB744" i="30"/>
  <c r="BB743" i="30"/>
  <c r="BB742" i="30"/>
  <c r="BB741" i="30"/>
  <c r="BB740" i="30"/>
  <c r="BB739" i="30"/>
  <c r="BB738" i="30"/>
  <c r="BB737" i="30"/>
  <c r="BB736" i="30"/>
  <c r="BB735" i="30"/>
  <c r="BB734" i="30"/>
  <c r="BB733" i="30"/>
  <c r="BB732" i="30"/>
  <c r="BB731" i="30"/>
  <c r="BB730" i="30"/>
  <c r="BB729" i="30"/>
  <c r="BB728" i="30"/>
  <c r="BB727" i="30"/>
  <c r="BB726" i="30"/>
  <c r="BB725" i="30"/>
  <c r="BB724" i="30"/>
  <c r="BB723" i="30"/>
  <c r="BB722" i="30"/>
  <c r="BB721" i="30"/>
  <c r="BB720" i="30"/>
  <c r="BB719" i="30"/>
  <c r="BB718" i="30"/>
  <c r="BB717" i="30"/>
  <c r="BB716" i="30"/>
  <c r="BB715" i="30"/>
  <c r="BB714" i="30"/>
  <c r="BB713" i="30"/>
  <c r="BB712" i="30"/>
  <c r="BB711" i="30"/>
  <c r="BB710" i="30"/>
  <c r="BB709" i="30"/>
  <c r="BB708" i="30"/>
  <c r="BB707" i="30"/>
  <c r="BB706" i="30"/>
  <c r="BB705" i="30"/>
  <c r="BB704" i="30"/>
  <c r="BB703" i="30"/>
  <c r="BB702" i="30"/>
  <c r="BB701" i="30"/>
  <c r="BB700" i="30"/>
  <c r="BB699" i="30"/>
  <c r="BB698" i="30"/>
  <c r="BB697" i="30"/>
  <c r="BB696" i="30"/>
  <c r="BB695" i="30"/>
  <c r="BB694" i="30"/>
  <c r="BB693" i="30"/>
  <c r="BB692" i="30"/>
  <c r="BB691" i="30"/>
  <c r="BB690" i="30"/>
  <c r="BB689" i="30"/>
  <c r="BB688" i="30"/>
  <c r="BB687" i="30"/>
  <c r="BB686" i="30"/>
  <c r="BB685" i="30"/>
  <c r="BB684" i="30"/>
  <c r="BB683" i="30"/>
  <c r="BB682" i="30"/>
  <c r="BB681" i="30"/>
  <c r="BB680" i="30"/>
  <c r="BB679" i="30"/>
  <c r="BB678" i="30"/>
  <c r="BB677" i="30"/>
  <c r="BB676" i="30"/>
  <c r="BB675" i="30"/>
  <c r="BB674" i="30"/>
  <c r="BB673" i="30"/>
  <c r="BB672" i="30"/>
  <c r="BB671" i="30"/>
  <c r="BB670" i="30"/>
  <c r="BB669" i="30"/>
  <c r="BB668" i="30"/>
  <c r="BB667" i="30"/>
  <c r="BB666" i="30"/>
  <c r="BB665" i="30"/>
  <c r="BB664" i="30"/>
  <c r="BB663" i="30"/>
  <c r="BB662" i="30"/>
  <c r="BB661" i="30"/>
  <c r="BB660" i="30"/>
  <c r="BB659" i="30"/>
  <c r="BB658" i="30"/>
  <c r="BB657" i="30"/>
  <c r="BB656" i="30"/>
  <c r="BB655" i="30"/>
  <c r="BB654" i="30"/>
  <c r="BB653" i="30"/>
  <c r="BB652" i="30"/>
  <c r="BB651" i="30"/>
  <c r="BB650" i="30"/>
  <c r="BB649" i="30"/>
  <c r="BB648" i="30"/>
  <c r="BB647" i="30"/>
  <c r="BB646" i="30"/>
  <c r="BB645" i="30"/>
  <c r="BB644" i="30"/>
  <c r="BB643" i="30"/>
  <c r="BB642" i="30"/>
  <c r="BB641" i="30"/>
  <c r="BB640" i="30"/>
  <c r="BB639" i="30"/>
  <c r="BB638" i="30"/>
  <c r="BB637" i="30"/>
  <c r="BB636" i="30"/>
  <c r="BB635" i="30"/>
  <c r="BB634" i="30"/>
  <c r="BB633" i="30"/>
  <c r="BB632" i="30"/>
  <c r="BB631" i="30"/>
  <c r="BB630" i="30"/>
  <c r="BB629" i="30"/>
  <c r="BB628" i="30"/>
  <c r="BB627" i="30"/>
  <c r="BB626" i="30"/>
  <c r="BB625" i="30"/>
  <c r="BB624" i="30"/>
  <c r="BB623" i="30"/>
  <c r="BB622" i="30"/>
  <c r="BB621" i="30"/>
  <c r="BB620" i="30"/>
  <c r="BB619" i="30"/>
  <c r="BB618" i="30"/>
  <c r="BB617" i="30"/>
  <c r="BB616" i="30"/>
  <c r="BB615" i="30"/>
  <c r="BB614" i="30"/>
  <c r="BB613" i="30"/>
  <c r="BB612" i="30"/>
  <c r="BB611" i="30"/>
  <c r="BB610" i="30"/>
  <c r="BB609" i="30"/>
  <c r="BB608" i="30"/>
  <c r="BB607" i="30"/>
  <c r="BB606" i="30"/>
  <c r="BB605" i="30"/>
  <c r="BB604" i="30"/>
  <c r="BB603" i="30"/>
  <c r="BB602" i="30"/>
  <c r="BB601" i="30"/>
  <c r="BB600" i="30"/>
  <c r="BB599" i="30"/>
  <c r="BB598" i="30"/>
  <c r="BB597" i="30"/>
  <c r="BB596" i="30"/>
  <c r="BB595" i="30"/>
  <c r="BB594" i="30"/>
  <c r="BB593" i="30"/>
  <c r="BB592" i="30"/>
  <c r="BB591" i="30"/>
  <c r="BB590" i="30"/>
  <c r="BB589" i="30"/>
  <c r="BB588" i="30"/>
  <c r="BB587" i="30"/>
  <c r="BB586" i="30"/>
  <c r="BB585" i="30"/>
  <c r="BB584" i="30"/>
  <c r="BB583" i="30"/>
  <c r="BB582" i="30"/>
  <c r="BB581" i="30"/>
  <c r="BB580" i="30"/>
  <c r="BB579" i="30"/>
  <c r="BB578" i="30"/>
  <c r="BB577" i="30"/>
  <c r="BB576" i="30"/>
  <c r="BB575" i="30"/>
  <c r="BB574" i="30"/>
  <c r="BB573" i="30"/>
  <c r="BB572" i="30"/>
  <c r="BB571" i="30"/>
  <c r="BB570" i="30"/>
  <c r="BB569" i="30"/>
  <c r="BB568" i="30"/>
  <c r="BB567" i="30"/>
  <c r="BB566" i="30"/>
  <c r="BB565" i="30"/>
  <c r="BB564" i="30"/>
  <c r="BB563" i="30"/>
  <c r="BB562" i="30"/>
  <c r="BB561" i="30"/>
  <c r="BB560" i="30"/>
  <c r="BB559" i="30"/>
  <c r="BB558" i="30"/>
  <c r="BB557" i="30"/>
  <c r="BB556" i="30"/>
  <c r="BB555" i="30"/>
  <c r="BB554" i="30"/>
  <c r="BB553" i="30"/>
  <c r="BB552" i="30"/>
  <c r="BB551" i="30"/>
  <c r="BB550" i="30"/>
  <c r="BB549" i="30"/>
  <c r="BB548" i="30"/>
  <c r="BB547" i="30"/>
  <c r="BB546" i="30"/>
  <c r="BB545" i="30"/>
  <c r="BB544" i="30"/>
  <c r="BB543" i="30"/>
  <c r="BB542" i="30"/>
  <c r="BB541" i="30"/>
  <c r="BB540" i="30"/>
  <c r="BB539" i="30"/>
  <c r="BB538" i="30"/>
  <c r="BB537" i="30"/>
  <c r="BB536" i="30"/>
  <c r="BB535" i="30"/>
  <c r="BB534" i="30"/>
  <c r="BB533" i="30"/>
  <c r="BB532" i="30"/>
  <c r="BB531" i="30"/>
  <c r="BB530" i="30"/>
  <c r="BB529" i="30"/>
  <c r="BB528" i="30"/>
  <c r="BB527" i="30"/>
  <c r="BB526" i="30"/>
  <c r="BB525" i="30"/>
  <c r="BB524" i="30"/>
  <c r="BB523" i="30"/>
  <c r="BB522" i="30"/>
  <c r="BB521" i="30"/>
  <c r="BB520" i="30"/>
  <c r="BB519" i="30"/>
  <c r="BB518" i="30"/>
  <c r="BB517" i="30"/>
  <c r="BB516" i="30"/>
  <c r="BB515" i="30"/>
  <c r="BB514" i="30"/>
  <c r="BB513" i="30"/>
  <c r="BB512" i="30"/>
  <c r="BB511" i="30"/>
  <c r="BB510" i="30"/>
  <c r="BB509" i="30"/>
  <c r="BB508" i="30"/>
  <c r="BB507" i="30"/>
  <c r="BB506" i="30"/>
  <c r="BB505" i="30"/>
  <c r="BB504" i="30"/>
  <c r="BB503" i="30"/>
  <c r="BB502" i="30"/>
  <c r="BB501" i="30"/>
  <c r="BB500" i="30"/>
  <c r="BB499" i="30"/>
  <c r="BB498" i="30"/>
  <c r="BB497" i="30"/>
  <c r="BB496" i="30"/>
  <c r="BB495" i="30"/>
  <c r="BB494" i="30"/>
  <c r="BB493" i="30"/>
  <c r="BB492" i="30"/>
  <c r="BB491" i="30"/>
  <c r="BB490" i="30"/>
  <c r="BB489" i="30"/>
  <c r="BB488" i="30"/>
  <c r="BB487" i="30"/>
  <c r="BB486" i="30"/>
  <c r="BB485" i="30"/>
  <c r="BB484" i="30"/>
  <c r="BB483" i="30"/>
  <c r="BB482" i="30"/>
  <c r="BB481" i="30"/>
  <c r="BB480" i="30"/>
  <c r="BB479" i="30"/>
  <c r="BB478" i="30"/>
  <c r="BB477" i="30"/>
  <c r="BB476" i="30"/>
  <c r="BB475" i="30"/>
  <c r="BB474" i="30"/>
  <c r="BB473" i="30"/>
  <c r="BB472" i="30"/>
  <c r="BB471" i="30"/>
  <c r="BB470" i="30"/>
  <c r="BB469" i="30"/>
  <c r="BB468" i="30"/>
  <c r="BB467" i="30"/>
  <c r="BB466" i="30"/>
  <c r="BB465" i="30"/>
  <c r="BB464" i="30"/>
  <c r="BB463" i="30"/>
  <c r="BB462" i="30"/>
  <c r="BB461" i="30"/>
  <c r="BB460" i="30"/>
  <c r="BB459" i="30"/>
  <c r="BB458" i="30"/>
  <c r="BB457" i="30"/>
  <c r="BB456" i="30"/>
  <c r="BB455" i="30"/>
  <c r="BB454" i="30"/>
  <c r="BB453" i="30"/>
  <c r="BB452" i="30"/>
  <c r="BB451" i="30"/>
  <c r="BB450" i="30"/>
  <c r="BB449" i="30"/>
  <c r="BB448" i="30"/>
  <c r="BB447" i="30"/>
  <c r="BB446" i="30"/>
  <c r="BB445" i="30"/>
  <c r="BB444" i="30"/>
  <c r="BB443" i="30"/>
  <c r="BB442" i="30"/>
  <c r="BB441" i="30"/>
  <c r="BB440" i="30"/>
  <c r="BB439" i="30"/>
  <c r="BB438" i="30"/>
  <c r="BB437" i="30"/>
  <c r="BB436" i="30"/>
  <c r="BB435" i="30"/>
  <c r="BB434" i="30"/>
  <c r="BB433" i="30"/>
  <c r="BB432" i="30"/>
  <c r="BB431" i="30"/>
  <c r="BB430" i="30"/>
  <c r="BB429" i="30"/>
  <c r="BB428" i="30"/>
  <c r="BB427" i="30"/>
  <c r="BB426" i="30"/>
  <c r="BB425" i="30"/>
  <c r="BB424" i="30"/>
  <c r="BB423" i="30"/>
  <c r="BB422" i="30"/>
  <c r="BB421" i="30"/>
  <c r="BB420" i="30"/>
  <c r="BB419" i="30"/>
  <c r="BB418" i="30"/>
  <c r="BB417" i="30"/>
  <c r="BB416" i="30"/>
  <c r="BB415" i="30"/>
  <c r="BB414" i="30"/>
  <c r="BB413" i="30"/>
  <c r="BB412" i="30"/>
  <c r="BB411" i="30"/>
  <c r="BB410" i="30"/>
  <c r="BB409" i="30"/>
  <c r="BB408" i="30"/>
  <c r="BB407" i="30"/>
  <c r="BB406" i="30"/>
  <c r="BB405" i="30"/>
  <c r="BB404" i="30"/>
  <c r="BB403" i="30"/>
  <c r="BB402" i="30"/>
  <c r="BB401" i="30"/>
  <c r="BB400" i="30"/>
  <c r="BB399" i="30"/>
  <c r="BB398" i="30"/>
  <c r="BB397" i="30"/>
  <c r="BB396" i="30"/>
  <c r="BB395" i="30"/>
  <c r="BB394" i="30"/>
  <c r="BB393" i="30"/>
  <c r="BB392" i="30"/>
  <c r="BB391" i="30"/>
  <c r="BB390" i="30"/>
  <c r="BB389" i="30"/>
  <c r="BB388" i="30"/>
  <c r="BB387" i="30"/>
  <c r="BB386" i="30"/>
  <c r="BB385" i="30"/>
  <c r="BB384" i="30"/>
  <c r="BB383" i="30"/>
  <c r="BB382" i="30"/>
  <c r="BB381" i="30"/>
  <c r="BB380" i="30"/>
  <c r="BB379" i="30"/>
  <c r="BB378" i="30"/>
  <c r="BB377" i="30"/>
  <c r="BB376" i="30"/>
  <c r="BB375" i="30"/>
  <c r="BB374" i="30"/>
  <c r="BB373" i="30"/>
  <c r="BB372" i="30"/>
  <c r="BB371" i="30"/>
  <c r="BB370" i="30"/>
  <c r="BB369" i="30"/>
  <c r="BB368" i="30"/>
  <c r="BB367" i="30"/>
  <c r="BB366" i="30"/>
  <c r="BB365" i="30"/>
  <c r="BB364" i="30"/>
  <c r="BB363" i="30"/>
  <c r="BB362" i="30"/>
  <c r="BB361" i="30"/>
  <c r="BB360" i="30"/>
  <c r="BB359" i="30"/>
  <c r="BB358" i="30"/>
  <c r="BB357" i="30"/>
  <c r="BB356" i="30"/>
  <c r="BB355" i="30"/>
  <c r="BB354" i="30"/>
  <c r="BB353" i="30"/>
  <c r="BB352" i="30"/>
  <c r="BB351" i="30"/>
  <c r="BB350" i="30"/>
  <c r="BB349" i="30"/>
  <c r="BB348" i="30"/>
  <c r="BB347" i="30"/>
  <c r="BB346" i="30"/>
  <c r="BB345" i="30"/>
  <c r="BB344" i="30"/>
  <c r="BB343" i="30"/>
  <c r="BB342" i="30"/>
  <c r="BB341" i="30"/>
  <c r="BB340" i="30"/>
  <c r="BB339" i="30"/>
  <c r="BB338" i="30"/>
  <c r="BB337" i="30"/>
  <c r="BB336" i="30"/>
  <c r="BB335" i="30"/>
  <c r="BB334" i="30"/>
  <c r="BB333" i="30"/>
  <c r="BB332" i="30"/>
  <c r="BB331" i="30"/>
  <c r="BB330" i="30"/>
  <c r="BB329" i="30"/>
  <c r="BB328" i="30"/>
  <c r="BB327" i="30"/>
  <c r="BB326" i="30"/>
  <c r="BB325" i="30"/>
  <c r="BB324" i="30"/>
  <c r="BB323" i="30"/>
  <c r="BB322" i="30"/>
  <c r="BB321" i="30"/>
  <c r="BB320" i="30"/>
  <c r="BB319" i="30"/>
  <c r="BB318" i="30"/>
  <c r="BB317" i="30"/>
  <c r="BB316" i="30"/>
  <c r="BB315" i="30"/>
  <c r="BB314" i="30"/>
  <c r="BB313" i="30"/>
  <c r="BB312" i="30"/>
  <c r="BB311" i="30"/>
  <c r="BB310" i="30"/>
  <c r="BB309" i="30"/>
  <c r="BB308" i="30"/>
  <c r="BB307" i="30"/>
  <c r="BB306" i="30"/>
  <c r="BB305" i="30"/>
  <c r="BB304" i="30"/>
  <c r="BB303" i="30"/>
  <c r="BB302" i="30"/>
  <c r="BB301" i="30"/>
  <c r="BB300" i="30"/>
  <c r="BB299" i="30"/>
  <c r="BB298" i="30"/>
  <c r="BB297" i="30"/>
  <c r="BB296" i="30"/>
  <c r="BB295" i="30"/>
  <c r="BB294" i="30"/>
  <c r="BB293" i="30"/>
  <c r="BB292" i="30"/>
  <c r="BB291" i="30"/>
  <c r="BB290" i="30"/>
  <c r="BB289" i="30"/>
  <c r="BB288" i="30"/>
  <c r="BB287" i="30"/>
  <c r="BB286" i="30"/>
  <c r="BB285" i="30"/>
  <c r="BB284" i="30"/>
  <c r="BB283" i="30"/>
  <c r="BB282" i="30"/>
  <c r="BB281" i="30"/>
  <c r="BB280" i="30"/>
  <c r="BB279" i="30"/>
  <c r="BB278" i="30"/>
  <c r="BB277" i="30"/>
  <c r="BB276" i="30"/>
  <c r="BB275" i="30"/>
  <c r="BB274" i="30"/>
  <c r="BB273" i="30"/>
  <c r="BB272" i="30"/>
  <c r="BB271" i="30"/>
  <c r="BB270" i="30"/>
  <c r="BB269" i="30"/>
  <c r="BB268" i="30"/>
  <c r="BB267" i="30"/>
  <c r="BB266" i="30"/>
  <c r="BB265" i="30"/>
  <c r="BB264" i="30"/>
  <c r="BB263" i="30"/>
  <c r="BB262" i="30"/>
  <c r="BB261" i="30"/>
  <c r="BB260" i="30"/>
  <c r="BB259" i="30"/>
  <c r="BB258" i="30"/>
  <c r="BB257" i="30"/>
  <c r="BB256" i="30"/>
  <c r="BB255" i="30"/>
  <c r="BB254" i="30"/>
  <c r="BB253" i="30"/>
  <c r="BB252" i="30"/>
  <c r="BB251" i="30"/>
  <c r="BB250" i="30"/>
  <c r="BB249" i="30"/>
  <c r="BB248" i="30"/>
  <c r="BB247" i="30"/>
  <c r="BB246" i="30"/>
  <c r="BB245" i="30"/>
  <c r="BB244" i="30"/>
  <c r="BB243" i="30"/>
  <c r="BB242" i="30"/>
  <c r="BB241" i="30"/>
  <c r="BB240" i="30"/>
  <c r="BB239" i="30"/>
  <c r="BB238" i="30"/>
  <c r="BB237" i="30"/>
  <c r="BB236" i="30"/>
  <c r="BB235" i="30"/>
  <c r="BB234" i="30"/>
  <c r="BB233" i="30"/>
  <c r="BB232" i="30"/>
  <c r="BB231" i="30"/>
  <c r="BB230" i="30"/>
  <c r="BB229" i="30"/>
  <c r="BB228" i="30"/>
  <c r="BB227" i="30"/>
  <c r="BB226" i="30"/>
  <c r="BB225" i="30"/>
  <c r="BB224" i="30"/>
  <c r="BB223" i="30"/>
  <c r="BB222" i="30"/>
  <c r="BB221" i="30"/>
  <c r="BB220" i="30"/>
  <c r="BB219" i="30"/>
  <c r="BB218" i="30"/>
  <c r="BB217" i="30"/>
  <c r="BB216" i="30"/>
  <c r="BB215" i="30"/>
  <c r="BB214" i="30"/>
  <c r="BB213" i="30"/>
  <c r="BB212" i="30"/>
  <c r="BB211" i="30"/>
  <c r="BB210" i="30"/>
  <c r="BB209" i="30"/>
  <c r="BB208" i="30"/>
  <c r="BB207" i="30"/>
  <c r="BB206" i="30"/>
  <c r="BB205" i="30"/>
  <c r="BB204" i="30"/>
  <c r="BB203" i="30"/>
  <c r="BB202" i="30"/>
  <c r="BB201" i="30"/>
  <c r="BB200" i="30"/>
  <c r="BB199" i="30"/>
  <c r="BB198" i="30"/>
  <c r="BB197" i="30"/>
  <c r="BB196" i="30"/>
  <c r="BB195" i="30"/>
  <c r="BB194" i="30"/>
  <c r="BB193" i="30"/>
  <c r="BB192" i="30"/>
  <c r="BB191" i="30"/>
  <c r="BB190" i="30"/>
  <c r="BB189" i="30"/>
  <c r="BB188" i="30"/>
  <c r="BB187" i="30"/>
  <c r="BB186" i="30"/>
  <c r="BB185" i="30"/>
  <c r="BB184" i="30"/>
  <c r="BB183" i="30"/>
  <c r="BB182" i="30"/>
  <c r="BB181" i="30"/>
  <c r="BB180" i="30"/>
  <c r="BB179" i="30"/>
  <c r="BB178" i="30"/>
  <c r="BB177" i="30"/>
  <c r="BB176" i="30"/>
  <c r="BB175" i="30"/>
  <c r="BB174" i="30"/>
  <c r="BB173" i="30"/>
  <c r="BB172" i="30"/>
  <c r="BB171" i="30"/>
  <c r="BB170" i="30"/>
  <c r="BB169" i="30"/>
  <c r="BB168" i="30"/>
  <c r="BB167" i="30"/>
  <c r="BB166" i="30"/>
  <c r="BB165" i="30"/>
  <c r="BB164" i="30"/>
  <c r="BB163" i="30"/>
  <c r="BB162" i="30"/>
  <c r="BB161" i="30"/>
  <c r="BB160" i="30"/>
  <c r="BB159" i="30"/>
  <c r="BB158" i="30"/>
  <c r="BB157" i="30"/>
  <c r="BB156" i="30"/>
  <c r="BB155" i="30"/>
  <c r="BB154" i="30"/>
  <c r="BB153" i="30"/>
  <c r="BB152" i="30"/>
  <c r="BB151" i="30"/>
  <c r="BB150" i="30"/>
  <c r="BB149" i="30"/>
  <c r="BB148" i="30"/>
  <c r="BB147" i="30"/>
  <c r="BB146" i="30"/>
  <c r="BB145" i="30"/>
  <c r="BB144" i="30"/>
  <c r="BB143" i="30"/>
  <c r="BB142" i="30"/>
  <c r="BB141" i="30"/>
  <c r="BB140" i="30"/>
  <c r="BB139" i="30"/>
  <c r="BB138" i="30"/>
  <c r="BB137" i="30"/>
  <c r="BB136" i="30"/>
  <c r="BB135" i="30"/>
  <c r="BB134" i="30"/>
  <c r="BB133" i="30"/>
  <c r="BB132" i="30"/>
  <c r="BB131" i="30"/>
  <c r="BB130" i="30"/>
  <c r="BB129" i="30"/>
  <c r="BB128" i="30"/>
  <c r="BB127" i="30"/>
  <c r="BB126" i="30"/>
  <c r="BB125" i="30"/>
  <c r="BB124" i="30"/>
  <c r="BB123" i="30"/>
  <c r="BB122" i="30"/>
  <c r="BB121" i="30"/>
  <c r="BB120" i="30"/>
  <c r="BB119" i="30"/>
  <c r="BB118" i="30"/>
  <c r="BB117" i="30"/>
  <c r="BB116" i="30"/>
  <c r="BB115" i="30"/>
  <c r="BB114" i="30"/>
  <c r="BB113" i="30"/>
  <c r="BB112" i="30"/>
  <c r="BB111" i="30"/>
  <c r="BB110" i="30"/>
  <c r="BB109" i="30"/>
  <c r="BB108" i="30"/>
  <c r="BB107" i="30"/>
  <c r="BB106" i="30"/>
  <c r="BB105" i="30"/>
  <c r="BB104" i="30"/>
  <c r="BB103" i="30"/>
  <c r="BB102" i="30"/>
  <c r="BB101" i="30"/>
  <c r="BB100" i="30"/>
  <c r="BB99" i="30"/>
  <c r="BB98" i="30"/>
  <c r="BB97" i="30"/>
  <c r="BB96" i="30"/>
  <c r="BB95" i="30"/>
  <c r="BB94" i="30"/>
  <c r="BB93" i="30"/>
  <c r="BB92" i="30"/>
  <c r="BB91" i="30"/>
  <c r="BB90" i="30"/>
  <c r="BB89" i="30"/>
  <c r="BB88" i="30"/>
  <c r="BB87" i="30"/>
  <c r="BB86" i="30"/>
  <c r="BB85" i="30"/>
  <c r="BB84" i="30"/>
  <c r="BB83" i="30"/>
  <c r="BB82" i="30"/>
  <c r="BB81" i="30"/>
  <c r="BB80" i="30"/>
  <c r="BB79" i="30"/>
  <c r="BB78" i="30"/>
  <c r="BB77" i="30"/>
  <c r="BB76" i="30"/>
  <c r="BB75" i="30"/>
  <c r="BB74" i="30"/>
  <c r="BB73" i="30"/>
  <c r="BB72" i="30"/>
  <c r="BB71" i="30"/>
  <c r="BB70" i="30"/>
  <c r="BB69" i="30"/>
  <c r="BB68" i="30"/>
  <c r="BB67" i="30"/>
  <c r="BB66" i="30"/>
  <c r="BB65" i="30"/>
  <c r="BB64" i="30"/>
  <c r="BB63" i="30"/>
  <c r="BB62" i="30"/>
  <c r="BB61" i="30"/>
  <c r="BB60" i="30"/>
  <c r="BB59" i="30"/>
  <c r="BB58" i="30"/>
  <c r="BB57" i="30"/>
  <c r="BB56" i="30"/>
  <c r="BB55" i="30"/>
  <c r="BB54" i="30"/>
  <c r="BB53" i="30"/>
  <c r="BB52" i="30"/>
  <c r="BB51" i="30"/>
  <c r="BB50" i="30"/>
  <c r="BB49" i="30"/>
  <c r="BB48" i="30"/>
  <c r="BB47" i="30"/>
  <c r="BB46" i="30"/>
  <c r="BB45" i="30"/>
  <c r="BB44" i="30"/>
  <c r="BB43" i="30"/>
  <c r="BB42" i="30"/>
  <c r="BB41" i="30"/>
  <c r="BB40" i="30"/>
  <c r="BB39" i="30"/>
  <c r="BB38" i="30"/>
  <c r="BB37" i="30"/>
  <c r="BB36" i="30"/>
  <c r="BB35" i="30"/>
  <c r="BB34" i="30"/>
  <c r="BB33" i="30"/>
  <c r="BB32" i="30"/>
  <c r="BB31" i="30"/>
  <c r="BB30" i="30"/>
  <c r="BB29" i="30"/>
  <c r="BB28" i="30"/>
  <c r="BB27" i="30"/>
  <c r="BB26" i="30"/>
  <c r="BB25" i="30"/>
  <c r="BB24" i="30"/>
  <c r="BB23" i="30"/>
  <c r="BB22" i="30"/>
  <c r="BB21" i="30"/>
  <c r="BB20" i="30"/>
  <c r="BB19" i="30"/>
  <c r="BB18" i="30"/>
  <c r="BB17" i="30"/>
  <c r="BB16" i="30"/>
  <c r="BB15" i="30"/>
  <c r="BB14" i="30"/>
  <c r="BB13" i="30"/>
  <c r="BB12" i="30"/>
  <c r="BB11" i="30"/>
  <c r="BB10" i="30"/>
  <c r="BB9" i="30"/>
  <c r="BB8" i="30"/>
  <c r="BB7" i="30"/>
  <c r="E50" i="27" l="1"/>
  <c r="D50" i="27"/>
  <c r="C50" i="27"/>
  <c r="W10" i="29"/>
  <c r="W12" i="29"/>
  <c r="W14" i="29"/>
  <c r="W16" i="29"/>
  <c r="W18" i="29"/>
  <c r="W20" i="29"/>
  <c r="W27" i="29"/>
  <c r="W33" i="29"/>
  <c r="W35" i="29"/>
  <c r="W37" i="29"/>
  <c r="C50" i="28"/>
  <c r="D50" i="28"/>
  <c r="M50" i="28"/>
  <c r="L50" i="28"/>
  <c r="K50" i="28"/>
  <c r="J50" i="28"/>
  <c r="I50" i="28"/>
  <c r="H50" i="28"/>
  <c r="E50" i="28"/>
  <c r="M50" i="27"/>
  <c r="L50" i="27"/>
  <c r="K50" i="27"/>
  <c r="J50" i="27"/>
  <c r="I50" i="27"/>
  <c r="H50" i="27"/>
  <c r="G50" i="27"/>
  <c r="F50" i="27"/>
</calcChain>
</file>

<file path=xl/sharedStrings.xml><?xml version="1.0" encoding="utf-8"?>
<sst xmlns="http://schemas.openxmlformats.org/spreadsheetml/2006/main" count="21587" uniqueCount="7129">
  <si>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</si>
  <si>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</si>
  <si>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</si>
  <si>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</si>
  <si>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</si>
  <si>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</si>
  <si>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</si>
  <si>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</si>
  <si>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</si>
  <si>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</si>
  <si>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</si>
  <si>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</si>
  <si>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</si>
  <si>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</si>
  <si>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</si>
  <si>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</si>
  <si>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</si>
  <si>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</si>
  <si>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</si>
  <si>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</si>
  <si>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</si>
  <si>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</si>
  <si>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</si>
  <si>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</si>
  <si>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</si>
  <si>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</si>
  <si>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</si>
  <si>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</si>
  <si>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</si>
  <si>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</si>
  <si>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</si>
  <si>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</si>
  <si>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</si>
  <si>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</si>
  <si>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</si>
  <si>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</si>
  <si>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</si>
  <si>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</si>
  <si>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</si>
  <si>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</si>
  <si>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</si>
  <si>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</si>
  <si>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</si>
  <si>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</si>
  <si>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</si>
  <si>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</si>
  <si>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</si>
  <si>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２　地方公共団体の長の連続就任回数調</t>
    <rPh sb="2" eb="4">
      <t>チホウ</t>
    </rPh>
    <rPh sb="4" eb="6">
      <t>コウキョウ</t>
    </rPh>
    <rPh sb="6" eb="8">
      <t>ダンタイ</t>
    </rPh>
    <rPh sb="9" eb="10">
      <t>チョウ</t>
    </rPh>
    <rPh sb="11" eb="13">
      <t>レンゾク</t>
    </rPh>
    <rPh sb="13" eb="15">
      <t>シュウニン</t>
    </rPh>
    <rPh sb="15" eb="17">
      <t>カイスウ</t>
    </rPh>
    <rPh sb="17" eb="18">
      <t>シラ</t>
    </rPh>
    <phoneticPr fontId="2"/>
  </si>
  <si>
    <t>(1)知事及び政令指定都市長の連続就任回数調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2"/>
  </si>
  <si>
    <t>知事名</t>
    <rPh sb="0" eb="3">
      <t>チジメイ</t>
    </rPh>
    <phoneticPr fontId="2"/>
  </si>
  <si>
    <t>任期満了年月日</t>
    <rPh sb="0" eb="2">
      <t>ニンキ</t>
    </rPh>
    <rPh sb="2" eb="4">
      <t>マンリョウ</t>
    </rPh>
    <rPh sb="4" eb="7">
      <t>ネンガッピ</t>
    </rPh>
    <phoneticPr fontId="2"/>
  </si>
  <si>
    <t>市長名</t>
    <rPh sb="0" eb="2">
      <t>シチョウ</t>
    </rPh>
    <rPh sb="2" eb="3">
      <t>メイ</t>
    </rPh>
    <phoneticPr fontId="2"/>
  </si>
  <si>
    <t>連続就任回数</t>
    <rPh sb="0" eb="2">
      <t>レンゾク</t>
    </rPh>
    <rPh sb="2" eb="4">
      <t>シュウニン</t>
    </rPh>
    <rPh sb="4" eb="6">
      <t>カイスウ</t>
    </rPh>
    <phoneticPr fontId="2"/>
  </si>
  <si>
    <t>高橋はるみ</t>
    <rPh sb="0" eb="2">
      <t>タカハシ</t>
    </rPh>
    <phoneticPr fontId="2"/>
  </si>
  <si>
    <t>札幌市</t>
    <rPh sb="0" eb="3">
      <t>サッポロシ</t>
    </rPh>
    <phoneticPr fontId="2"/>
  </si>
  <si>
    <t>三村申吾</t>
    <rPh sb="0" eb="2">
      <t>ミムラ</t>
    </rPh>
    <rPh sb="2" eb="3">
      <t>モウ</t>
    </rPh>
    <rPh sb="3" eb="4">
      <t>ゴ</t>
    </rPh>
    <phoneticPr fontId="2"/>
  </si>
  <si>
    <t>都道府県知事</t>
    <rPh sb="0" eb="4">
      <t>トドウフケン</t>
    </rPh>
    <rPh sb="4" eb="6">
      <t>チジ</t>
    </rPh>
    <phoneticPr fontId="2"/>
  </si>
  <si>
    <t>達増拓也</t>
    <rPh sb="0" eb="1">
      <t>タツ</t>
    </rPh>
    <rPh sb="1" eb="2">
      <t>マ</t>
    </rPh>
    <rPh sb="2" eb="4">
      <t>タクヤ</t>
    </rPh>
    <phoneticPr fontId="2"/>
  </si>
  <si>
    <t>村井嘉浩</t>
  </si>
  <si>
    <t>仙台市</t>
    <rPh sb="0" eb="3">
      <t>センダイシ</t>
    </rPh>
    <phoneticPr fontId="2"/>
  </si>
  <si>
    <t>奥山恵美子</t>
  </si>
  <si>
    <t xml:space="preserve">  １回　 </t>
    <rPh sb="3" eb="4">
      <t>カイ</t>
    </rPh>
    <phoneticPr fontId="2"/>
  </si>
  <si>
    <t xml:space="preserve">  ２回　 </t>
    <rPh sb="3" eb="4">
      <t>カイ</t>
    </rPh>
    <phoneticPr fontId="2"/>
  </si>
  <si>
    <t xml:space="preserve">  ３回  </t>
    <rPh sb="3" eb="4">
      <t>カイ</t>
    </rPh>
    <phoneticPr fontId="2"/>
  </si>
  <si>
    <t xml:space="preserve">  ４回   </t>
    <rPh sb="3" eb="4">
      <t>カイ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</si>
  <si>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</si>
  <si>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</si>
  <si>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 xml:space="preserve">  ５回   </t>
    <rPh sb="3" eb="4">
      <t>カイ</t>
    </rPh>
    <phoneticPr fontId="2"/>
  </si>
  <si>
    <t>横浜市</t>
    <rPh sb="0" eb="3">
      <t>ヨコハマシ</t>
    </rPh>
    <phoneticPr fontId="2"/>
  </si>
  <si>
    <t>神奈川県</t>
    <rPh sb="0" eb="3">
      <t>カナガワ</t>
    </rPh>
    <phoneticPr fontId="2"/>
  </si>
  <si>
    <t>川崎市</t>
    <rPh sb="0" eb="3">
      <t>カワサキシ</t>
    </rPh>
    <phoneticPr fontId="2"/>
  </si>
  <si>
    <t>相模原市</t>
    <rPh sb="0" eb="2">
      <t>サガミ</t>
    </rPh>
    <rPh sb="2" eb="3">
      <t>ハラ</t>
    </rPh>
    <rPh sb="3" eb="4">
      <t>シ</t>
    </rPh>
    <phoneticPr fontId="2"/>
  </si>
  <si>
    <t>加山俊夫</t>
    <rPh sb="0" eb="2">
      <t>カヤマ</t>
    </rPh>
    <rPh sb="2" eb="4">
      <t>トシオ</t>
    </rPh>
    <phoneticPr fontId="2"/>
  </si>
  <si>
    <t>新潟市</t>
    <rPh sb="0" eb="3">
      <t>ニイガタシ</t>
    </rPh>
    <phoneticPr fontId="2"/>
  </si>
  <si>
    <t>石井隆一</t>
    <rPh sb="2" eb="3">
      <t>タカシ</t>
    </rPh>
    <phoneticPr fontId="2"/>
  </si>
  <si>
    <t>指定都市市長</t>
    <rPh sb="0" eb="2">
      <t>シテイ</t>
    </rPh>
    <rPh sb="2" eb="4">
      <t>トシ</t>
    </rPh>
    <rPh sb="4" eb="6">
      <t>シチョウ</t>
    </rPh>
    <phoneticPr fontId="2"/>
  </si>
  <si>
    <t>１回</t>
    <rPh sb="1" eb="2">
      <t>カイ</t>
    </rPh>
    <phoneticPr fontId="2"/>
  </si>
  <si>
    <t>阿部守一</t>
    <rPh sb="0" eb="2">
      <t>アベ</t>
    </rPh>
    <rPh sb="2" eb="3">
      <t>モ</t>
    </rPh>
    <rPh sb="3" eb="4">
      <t>イチ</t>
    </rPh>
    <phoneticPr fontId="2"/>
  </si>
  <si>
    <t>２回</t>
    <rPh sb="1" eb="2">
      <t>カイ</t>
    </rPh>
    <phoneticPr fontId="2"/>
  </si>
  <si>
    <t>静岡県</t>
    <rPh sb="0" eb="3">
      <t>シズオカケン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</si>
  <si>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</si>
  <si>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</si>
  <si>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３回</t>
    <rPh sb="1" eb="2">
      <t>カイ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</si>
  <si>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</si>
  <si>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</si>
  <si>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大阪府</t>
    <rPh sb="0" eb="2">
      <t>オオサカ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</si>
  <si>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</si>
  <si>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</si>
  <si>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</si>
  <si>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</si>
  <si>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</si>
  <si>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浜田恵造</t>
    <rPh sb="0" eb="1">
      <t>ハマ</t>
    </rPh>
    <rPh sb="1" eb="2">
      <t>タ</t>
    </rPh>
    <rPh sb="2" eb="4">
      <t>ケイゾウ</t>
    </rPh>
    <phoneticPr fontId="2"/>
  </si>
  <si>
    <t>中村時広</t>
    <rPh sb="0" eb="2">
      <t>ナカムラ</t>
    </rPh>
    <rPh sb="2" eb="4">
      <t>トキヒロ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</si>
  <si>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</si>
  <si>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</si>
  <si>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髙島宗一郎</t>
    <rPh sb="0" eb="2">
      <t>タカシマ</t>
    </rPh>
    <rPh sb="2" eb="5">
      <t>ソウイチロウ</t>
    </rPh>
    <phoneticPr fontId="2"/>
  </si>
  <si>
    <t>中村法道</t>
    <rPh sb="0" eb="2">
      <t>ナカムラ</t>
    </rPh>
    <rPh sb="2" eb="3">
      <t>ホウ</t>
    </rPh>
    <rPh sb="3" eb="4">
      <t>ミチ</t>
    </rPh>
    <phoneticPr fontId="2"/>
  </si>
  <si>
    <t>河野俊嗣</t>
    <rPh sb="0" eb="2">
      <t>カワノ</t>
    </rPh>
    <rPh sb="2" eb="3">
      <t>シュン</t>
    </rPh>
    <rPh sb="3" eb="4">
      <t>ツ</t>
    </rPh>
    <phoneticPr fontId="2"/>
  </si>
  <si>
    <t>（２）市区長の連続就任回数調　　　　　　　　　　　　　　　　　　　　　　　　　　　　　　　　　　　　　　　　　　　　　　　　　　　　（平成２２年１２月３１日現在）</t>
    <phoneticPr fontId="4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</si>
  <si>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</si>
  <si>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</si>
  <si>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</si>
  <si>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</si>
  <si>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</si>
  <si>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</si>
  <si>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</si>
  <si>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</si>
  <si>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</si>
  <si>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</si>
  <si>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4"/>
  </si>
  <si>
    <t>１０回</t>
    <rPh sb="2" eb="3">
      <t>カイ</t>
    </rPh>
    <phoneticPr fontId="4"/>
  </si>
  <si>
    <t>合　　計</t>
  </si>
  <si>
    <t>９回</t>
  </si>
  <si>
    <t>１０回</t>
  </si>
  <si>
    <t/>
  </si>
  <si>
    <t>田辺信宏</t>
    <rPh sb="0" eb="2">
      <t>タナベ</t>
    </rPh>
    <rPh sb="2" eb="4">
      <t>ノブヒロ</t>
    </rPh>
    <phoneticPr fontId="2"/>
  </si>
  <si>
    <t>大村秀章</t>
    <rPh sb="0" eb="2">
      <t>オオムラ</t>
    </rPh>
    <rPh sb="2" eb="4">
      <t>ヒデアキ</t>
    </rPh>
    <phoneticPr fontId="2"/>
  </si>
  <si>
    <t>鈴木英敬</t>
    <rPh sb="0" eb="2">
      <t>スズキ</t>
    </rPh>
    <rPh sb="2" eb="3">
      <t>ヒデ</t>
    </rPh>
    <rPh sb="3" eb="4">
      <t>タカシ</t>
    </rPh>
    <phoneticPr fontId="2"/>
  </si>
  <si>
    <t>松井一實</t>
    <rPh sb="0" eb="2">
      <t>マツイ</t>
    </rPh>
    <rPh sb="2" eb="3">
      <t>カズ</t>
    </rPh>
    <rPh sb="3" eb="4">
      <t>ジツ</t>
    </rPh>
    <phoneticPr fontId="2"/>
  </si>
  <si>
    <t>松井一郎</t>
    <rPh sb="0" eb="2">
      <t>マツイ</t>
    </rPh>
    <rPh sb="2" eb="4">
      <t>イチロウ</t>
    </rPh>
    <phoneticPr fontId="2"/>
  </si>
  <si>
    <t>４回</t>
    <rPh sb="1" eb="2">
      <t>カイ</t>
    </rPh>
    <phoneticPr fontId="2"/>
  </si>
  <si>
    <t>５回</t>
    <rPh sb="1" eb="2">
      <t>カイ</t>
    </rPh>
    <phoneticPr fontId="2"/>
  </si>
  <si>
    <t>伊原木隆太</t>
    <rPh sb="0" eb="2">
      <t>イハラ</t>
    </rPh>
    <rPh sb="2" eb="3">
      <t>キ</t>
    </rPh>
    <rPh sb="3" eb="5">
      <t>リュウタ</t>
    </rPh>
    <phoneticPr fontId="2"/>
  </si>
  <si>
    <t>熊本市</t>
    <rPh sb="0" eb="3">
      <t>クマモトシ</t>
    </rPh>
    <phoneticPr fontId="2"/>
  </si>
  <si>
    <t>福田紀彦</t>
    <rPh sb="0" eb="2">
      <t>フクダ</t>
    </rPh>
    <rPh sb="2" eb="4">
      <t>ノリヒコ</t>
    </rPh>
    <phoneticPr fontId="2"/>
  </si>
  <si>
    <t>久元喜造</t>
    <rPh sb="0" eb="2">
      <t>ヒサモト</t>
    </rPh>
    <rPh sb="2" eb="4">
      <t>キゾウ</t>
    </rPh>
    <phoneticPr fontId="2"/>
  </si>
  <si>
    <t>大森雅夫</t>
    <rPh sb="0" eb="2">
      <t>オオモリ</t>
    </rPh>
    <rPh sb="2" eb="4">
      <t>マサオ</t>
    </rPh>
    <phoneticPr fontId="2"/>
  </si>
  <si>
    <t>（３）町村長の連続就任回数調</t>
    <phoneticPr fontId="4"/>
  </si>
  <si>
    <t>備　　　　　考</t>
    <phoneticPr fontId="2"/>
  </si>
  <si>
    <t>備　　　　　考</t>
    <rPh sb="0" eb="1">
      <t>ソナエ</t>
    </rPh>
    <rPh sb="6" eb="7">
      <t>コウ</t>
    </rPh>
    <phoneticPr fontId="2"/>
  </si>
  <si>
    <t>６回</t>
    <rPh sb="1" eb="2">
      <t>カイ</t>
    </rPh>
    <phoneticPr fontId="2"/>
  </si>
  <si>
    <t>都道府県</t>
  </si>
  <si>
    <t>指定都市名</t>
  </si>
  <si>
    <t>就任回数</t>
    <rPh sb="0" eb="2">
      <t>シュウニン</t>
    </rPh>
    <rPh sb="2" eb="4">
      <t>カイスウ</t>
    </rPh>
    <phoneticPr fontId="2"/>
  </si>
  <si>
    <t>小川　洋</t>
    <rPh sb="0" eb="2">
      <t>オガワ</t>
    </rPh>
    <rPh sb="3" eb="4">
      <t>ヒロシ</t>
    </rPh>
    <phoneticPr fontId="2"/>
  </si>
  <si>
    <t>黒岩祐治</t>
    <rPh sb="0" eb="1">
      <t>クロ</t>
    </rPh>
    <rPh sb="1" eb="2">
      <t>イワ</t>
    </rPh>
    <rPh sb="2" eb="3">
      <t>ユウ</t>
    </rPh>
    <rPh sb="3" eb="4">
      <t>チ</t>
    </rPh>
    <phoneticPr fontId="2"/>
  </si>
  <si>
    <r>
      <t>※　政令指定都市の市長については、政令指定都市となったとき以降の連続就任回数とする。
（１）「相模原市」は、平成１９年３月１１日に編入合併を行い、平成２２年４月１日に政令指定都市となった。
　　市長の加山俊夫氏は、平成１９年４月２２日に相模原市長に就任した。
（２）</t>
    </r>
    <r>
      <rPr>
        <sz val="11"/>
        <rFont val="ＭＳ 明朝"/>
        <family val="1"/>
        <charset val="128"/>
      </rPr>
      <t>「</t>
    </r>
    <r>
      <rPr>
        <sz val="10"/>
        <rFont val="ＭＳ 明朝"/>
        <family val="1"/>
        <charset val="128"/>
      </rPr>
      <t xml:space="preserve">新潟市」は、平成１７年１０月１０日に編入合併を行い、平成１９年４月１日に政令指定都市となった。
　　市長の篠田昭氏は、旧新潟市長に１期就任した後、平成１８年１１月１８日に新潟市長に就任した。
（３）「浜松市」は、平成１７年７月１日に編入合併を行い、平成１９年４月１日に政令指定都市となった。市長
　　の鈴木康友氏は、平成１９年５月１日に浜松市長に就任した。
</t>
    </r>
    <rPh sb="47" eb="50">
      <t>サガミハラ</t>
    </rPh>
    <rPh sb="50" eb="51">
      <t>シ</t>
    </rPh>
    <rPh sb="100" eb="102">
      <t>カヤマ</t>
    </rPh>
    <rPh sb="118" eb="121">
      <t>サガミハラ</t>
    </rPh>
    <phoneticPr fontId="2"/>
  </si>
  <si>
    <t>翁長雄志</t>
    <rPh sb="0" eb="1">
      <t>オキ</t>
    </rPh>
    <rPh sb="1" eb="2">
      <t>オサ</t>
    </rPh>
    <rPh sb="2" eb="3">
      <t>ユウ</t>
    </rPh>
    <rPh sb="3" eb="4">
      <t>シ</t>
    </rPh>
    <phoneticPr fontId="2"/>
  </si>
  <si>
    <t>広瀬勝貞</t>
    <phoneticPr fontId="2"/>
  </si>
  <si>
    <t>大西一史</t>
    <rPh sb="0" eb="2">
      <t>オオニシ</t>
    </rPh>
    <rPh sb="2" eb="3">
      <t>カズ</t>
    </rPh>
    <rPh sb="3" eb="4">
      <t>シ</t>
    </rPh>
    <phoneticPr fontId="2"/>
  </si>
  <si>
    <t>蒲島郁夫</t>
    <phoneticPr fontId="2"/>
  </si>
  <si>
    <t>北橋健治</t>
    <phoneticPr fontId="2"/>
  </si>
  <si>
    <t>尾﨑正直</t>
    <phoneticPr fontId="2"/>
  </si>
  <si>
    <t>飯泉嘉門</t>
    <phoneticPr fontId="2"/>
  </si>
  <si>
    <t>村岡嗣政</t>
    <rPh sb="0" eb="2">
      <t>ムラオカ</t>
    </rPh>
    <rPh sb="2" eb="3">
      <t>ツグ</t>
    </rPh>
    <rPh sb="3" eb="4">
      <t>マサ</t>
    </rPh>
    <phoneticPr fontId="2"/>
  </si>
  <si>
    <t>湯﨑英彦</t>
    <phoneticPr fontId="2"/>
  </si>
  <si>
    <t>溝口善兵衛</t>
    <phoneticPr fontId="2"/>
  </si>
  <si>
    <t>平井伸治</t>
    <phoneticPr fontId="2"/>
  </si>
  <si>
    <t>仁坂吉伸</t>
    <phoneticPr fontId="2"/>
  </si>
  <si>
    <t>荒井正吾</t>
    <phoneticPr fontId="2"/>
  </si>
  <si>
    <t>井戸敏三</t>
    <phoneticPr fontId="2"/>
  </si>
  <si>
    <t>竹山修身</t>
    <phoneticPr fontId="2"/>
  </si>
  <si>
    <t>門川大作</t>
    <phoneticPr fontId="2"/>
  </si>
  <si>
    <t>山田啓二</t>
    <phoneticPr fontId="2"/>
  </si>
  <si>
    <t>三日月大造</t>
    <rPh sb="0" eb="3">
      <t>ミカヅキ</t>
    </rPh>
    <rPh sb="3" eb="5">
      <t>タイゾウ</t>
    </rPh>
    <phoneticPr fontId="2"/>
  </si>
  <si>
    <t>河村たかし</t>
    <phoneticPr fontId="2"/>
  </si>
  <si>
    <t>鈴木康友</t>
    <phoneticPr fontId="2"/>
  </si>
  <si>
    <t>川勝平太</t>
    <phoneticPr fontId="2"/>
  </si>
  <si>
    <t>古田　肇</t>
    <phoneticPr fontId="2"/>
  </si>
  <si>
    <t>西川一誠</t>
    <phoneticPr fontId="2"/>
  </si>
  <si>
    <t>谷本正憲</t>
    <phoneticPr fontId="2"/>
  </si>
  <si>
    <t>篠田　昭</t>
    <phoneticPr fontId="2"/>
  </si>
  <si>
    <t>林　文子</t>
    <phoneticPr fontId="2"/>
  </si>
  <si>
    <t>熊谷俊人</t>
    <phoneticPr fontId="2"/>
  </si>
  <si>
    <t>森田健作</t>
    <phoneticPr fontId="2"/>
  </si>
  <si>
    <t>清水勇人</t>
    <phoneticPr fontId="2"/>
  </si>
  <si>
    <t>上田清司</t>
    <phoneticPr fontId="2"/>
  </si>
  <si>
    <t>大澤正明</t>
    <phoneticPr fontId="2"/>
  </si>
  <si>
    <t>福田富一</t>
    <phoneticPr fontId="2"/>
  </si>
  <si>
    <t>橋本　昌</t>
    <phoneticPr fontId="2"/>
  </si>
  <si>
    <t>内堀雅雄</t>
    <rPh sb="0" eb="2">
      <t>ウチボリ</t>
    </rPh>
    <rPh sb="2" eb="4">
      <t>マサオ</t>
    </rPh>
    <phoneticPr fontId="2"/>
  </si>
  <si>
    <t>吉村美栄子</t>
    <phoneticPr fontId="2"/>
  </si>
  <si>
    <t>佐竹敬久</t>
    <phoneticPr fontId="2"/>
  </si>
  <si>
    <t>宮城県</t>
    <phoneticPr fontId="2"/>
  </si>
  <si>
    <t>　</t>
    <phoneticPr fontId="2"/>
  </si>
  <si>
    <t>区分</t>
    <phoneticPr fontId="2"/>
  </si>
  <si>
    <t>山口祥義</t>
    <rPh sb="0" eb="2">
      <t>ヤマグチ</t>
    </rPh>
    <rPh sb="2" eb="3">
      <t>ショウ</t>
    </rPh>
    <rPh sb="3" eb="4">
      <t>ギ</t>
    </rPh>
    <phoneticPr fontId="2"/>
  </si>
  <si>
    <t>吉村　洋文</t>
    <rPh sb="0" eb="2">
      <t>ヨシムラ</t>
    </rPh>
    <rPh sb="3" eb="5">
      <t>ヒロフミ</t>
    </rPh>
    <phoneticPr fontId="2"/>
  </si>
  <si>
    <t>栃木県</t>
    <phoneticPr fontId="2"/>
  </si>
  <si>
    <t>秋元克広</t>
    <rPh sb="0" eb="2">
      <t>アキモト</t>
    </rPh>
    <rPh sb="2" eb="4">
      <t>カツヒロ</t>
    </rPh>
    <phoneticPr fontId="2"/>
  </si>
  <si>
    <t>後藤斎</t>
    <rPh sb="0" eb="2">
      <t>ゴトウ</t>
    </rPh>
    <rPh sb="2" eb="3">
      <t>ヒトシ</t>
    </rPh>
    <phoneticPr fontId="2"/>
  </si>
  <si>
    <t>（平成２８年１２月３１日現在）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2"/>
  </si>
  <si>
    <t>（平成２８年１２月３１日現在）</t>
    <phoneticPr fontId="2"/>
  </si>
  <si>
    <t>（２）都道府県知事、市区町村長</t>
    <rPh sb="3" eb="7">
      <t>とどうふけん</t>
    </rPh>
    <rPh sb="7" eb="9">
      <t>ちじ</t>
    </rPh>
    <rPh sb="10" eb="14">
      <t>しくちょうそん</t>
    </rPh>
    <rPh sb="14" eb="15">
      <t>ちょう</t>
    </rPh>
    <phoneticPr fontId="16" type="Hiragana"/>
  </si>
  <si>
    <t>番号</t>
    <rPh sb="0" eb="2">
      <t>ばんごう</t>
    </rPh>
    <phoneticPr fontId="16" type="Hiragana"/>
  </si>
  <si>
    <t>都道府県・
市区町村名</t>
    <rPh sb="0" eb="4">
      <t>とどうふけん</t>
    </rPh>
    <rPh sb="6" eb="10">
      <t>しくちょうそん</t>
    </rPh>
    <rPh sb="10" eb="11">
      <t>めい</t>
    </rPh>
    <phoneticPr fontId="16" type="Hiragana"/>
  </si>
  <si>
    <t>都道府県知事・
市区町村長名</t>
    <rPh sb="0" eb="4">
      <t>とどうふけん</t>
    </rPh>
    <rPh sb="4" eb="6">
      <t>ちじ</t>
    </rPh>
    <rPh sb="8" eb="12">
      <t>しくちょうそん</t>
    </rPh>
    <rPh sb="12" eb="13">
      <t>ちょう</t>
    </rPh>
    <rPh sb="13" eb="14">
      <t>めい</t>
    </rPh>
    <phoneticPr fontId="16" type="Hiragana"/>
  </si>
  <si>
    <t>任期満了年月日</t>
    <rPh sb="0" eb="2">
      <t>にんき</t>
    </rPh>
    <rPh sb="2" eb="4">
      <t>まんりょう</t>
    </rPh>
    <rPh sb="4" eb="5">
      <t>ねん</t>
    </rPh>
    <rPh sb="5" eb="7">
      <t>がっぴ</t>
    </rPh>
    <phoneticPr fontId="16" type="Hiragana"/>
  </si>
  <si>
    <t>連続就任回数</t>
    <rPh sb="0" eb="2">
      <t>レンゾク</t>
    </rPh>
    <rPh sb="2" eb="4">
      <t>シュウニン</t>
    </rPh>
    <rPh sb="4" eb="6">
      <t>カイスウ</t>
    </rPh>
    <phoneticPr fontId="18"/>
  </si>
  <si>
    <t>党派名</t>
    <rPh sb="0" eb="1">
      <t>とう</t>
    </rPh>
    <rPh sb="1" eb="2">
      <t>は</t>
    </rPh>
    <rPh sb="2" eb="3">
      <t>めい</t>
    </rPh>
    <phoneticPr fontId="16" type="Hiragana"/>
  </si>
  <si>
    <t>男女の別</t>
    <rPh sb="0" eb="2">
      <t>だんじょ</t>
    </rPh>
    <rPh sb="3" eb="4">
      <t>べつ</t>
    </rPh>
    <phoneticPr fontId="16" type="Hiragana"/>
  </si>
  <si>
    <t>年</t>
    <rPh sb="0" eb="1">
      <t>ねん</t>
    </rPh>
    <phoneticPr fontId="16" type="Hiragana"/>
  </si>
  <si>
    <t>月</t>
    <rPh sb="0" eb="1">
      <t>つき</t>
    </rPh>
    <phoneticPr fontId="16" type="Hiragana"/>
  </si>
  <si>
    <t>日</t>
    <rPh sb="0" eb="1">
      <t>ひ</t>
    </rPh>
    <phoneticPr fontId="16" type="Hiragana"/>
  </si>
  <si>
    <t>都道府県</t>
    <rPh sb="0" eb="4">
      <t>とどうふけん</t>
    </rPh>
    <phoneticPr fontId="16" type="Hiragana"/>
  </si>
  <si>
    <t>北海道</t>
    <phoneticPr fontId="18"/>
  </si>
  <si>
    <t>高橋はるみ</t>
  </si>
  <si>
    <t>4</t>
  </si>
  <si>
    <t>無所属</t>
    <phoneticPr fontId="18"/>
  </si>
  <si>
    <t>女</t>
    <rPh sb="0" eb="1">
      <t>オンナ</t>
    </rPh>
    <phoneticPr fontId="2"/>
  </si>
  <si>
    <t>女</t>
    <rPh sb="0" eb="1">
      <t>オンナ</t>
    </rPh>
    <phoneticPr fontId="18"/>
  </si>
  <si>
    <t>札幌市</t>
  </si>
  <si>
    <t>秋元克広</t>
  </si>
  <si>
    <t>1</t>
  </si>
  <si>
    <t>無所属</t>
  </si>
  <si>
    <t>男</t>
  </si>
  <si>
    <t>函館市</t>
  </si>
  <si>
    <t>工藤壽樹</t>
  </si>
  <si>
    <t>2</t>
  </si>
  <si>
    <t>小樽市</t>
  </si>
  <si>
    <t>森井秀明</t>
  </si>
  <si>
    <t>旭川市</t>
  </si>
  <si>
    <t>西川将人</t>
  </si>
  <si>
    <t>3</t>
  </si>
  <si>
    <t>室蘭市</t>
  </si>
  <si>
    <t>青山剛</t>
  </si>
  <si>
    <t>釧路市</t>
  </si>
  <si>
    <t>蝦名大也</t>
  </si>
  <si>
    <t>帯広市</t>
  </si>
  <si>
    <t>米沢則寿</t>
  </si>
  <si>
    <t>北見市</t>
  </si>
  <si>
    <t>辻直孝</t>
  </si>
  <si>
    <t>夕張市</t>
  </si>
  <si>
    <t>鈴木直道</t>
  </si>
  <si>
    <t>岩見沢市</t>
  </si>
  <si>
    <t>松野哲</t>
  </si>
  <si>
    <t>網走市</t>
  </si>
  <si>
    <t>水谷洋一</t>
  </si>
  <si>
    <t>留萌市</t>
  </si>
  <si>
    <t>高橋定敏</t>
  </si>
  <si>
    <t>苫小牧市</t>
  </si>
  <si>
    <t>岩倉博文</t>
  </si>
  <si>
    <t>稚内市</t>
  </si>
  <si>
    <t>工藤廣</t>
  </si>
  <si>
    <t>美唄市</t>
  </si>
  <si>
    <t>髙橋幹夫</t>
  </si>
  <si>
    <t>芦別市</t>
  </si>
  <si>
    <t>今野宏</t>
  </si>
  <si>
    <t>江別市</t>
  </si>
  <si>
    <t>三好昇</t>
  </si>
  <si>
    <t>赤平市</t>
  </si>
  <si>
    <t>菊島美孝</t>
  </si>
  <si>
    <t>紋別市</t>
  </si>
  <si>
    <t>宮川良一</t>
  </si>
  <si>
    <t>士別市</t>
  </si>
  <si>
    <t>牧野勇司</t>
  </si>
  <si>
    <t>名寄市</t>
  </si>
  <si>
    <t>加藤剛士</t>
  </si>
  <si>
    <t>三笠市</t>
  </si>
  <si>
    <t>西城賢策</t>
  </si>
  <si>
    <t>根室市</t>
  </si>
  <si>
    <t>長谷川俊輔</t>
  </si>
  <si>
    <t>千歳市</t>
  </si>
  <si>
    <t>山口幸太郎</t>
  </si>
  <si>
    <t>滝川市</t>
  </si>
  <si>
    <t>前田康吉</t>
  </si>
  <si>
    <t>砂川市</t>
  </si>
  <si>
    <t>善岡雅文</t>
  </si>
  <si>
    <t>歌志内市</t>
  </si>
  <si>
    <t>村上隆興</t>
  </si>
  <si>
    <t>深川市</t>
  </si>
  <si>
    <t>山下貴史</t>
  </si>
  <si>
    <t>富良野市</t>
  </si>
  <si>
    <t>能登芳昭</t>
  </si>
  <si>
    <t>登別市</t>
  </si>
  <si>
    <t>小笠原春一</t>
  </si>
  <si>
    <t>恵庭市</t>
  </si>
  <si>
    <t>原田裕</t>
  </si>
  <si>
    <t>伊達市</t>
  </si>
  <si>
    <t>菊谷秀吉</t>
  </si>
  <si>
    <t>5</t>
  </si>
  <si>
    <t>北広島市</t>
  </si>
  <si>
    <t>上野正三</t>
  </si>
  <si>
    <t>石狩市</t>
  </si>
  <si>
    <t>田岡克介</t>
  </si>
  <si>
    <t>北斗市</t>
  </si>
  <si>
    <t>高谷寿峰</t>
  </si>
  <si>
    <t>南幌町</t>
  </si>
  <si>
    <t>三好富士夫</t>
  </si>
  <si>
    <t>奈井江町</t>
  </si>
  <si>
    <t>北良治</t>
  </si>
  <si>
    <t>8</t>
  </si>
  <si>
    <t>上砂川町</t>
  </si>
  <si>
    <t>奥山光一</t>
  </si>
  <si>
    <t>由仁町</t>
  </si>
  <si>
    <t>松村諭</t>
  </si>
  <si>
    <t>長沼町</t>
  </si>
  <si>
    <t>戸川雅光</t>
  </si>
  <si>
    <t>栗山町</t>
  </si>
  <si>
    <t>椿原紀昭</t>
  </si>
  <si>
    <t>月形町</t>
  </si>
  <si>
    <t>上坂隆一</t>
  </si>
  <si>
    <t>浦臼町</t>
  </si>
  <si>
    <t>斉藤純雄</t>
  </si>
  <si>
    <t>新十津川町</t>
  </si>
  <si>
    <t>熊田義信</t>
  </si>
  <si>
    <t>妹背牛町</t>
  </si>
  <si>
    <t>寺崎一郎</t>
  </si>
  <si>
    <t>秩父別町</t>
  </si>
  <si>
    <t>神藪武</t>
  </si>
  <si>
    <t>雨竜町</t>
  </si>
  <si>
    <t>西野尚志</t>
  </si>
  <si>
    <t>北竜町</t>
  </si>
  <si>
    <t>佐野豊</t>
  </si>
  <si>
    <t>沼田町</t>
  </si>
  <si>
    <t>金平嘉則</t>
  </si>
  <si>
    <t>当別町</t>
  </si>
  <si>
    <t>宮司正毅</t>
  </si>
  <si>
    <t>新篠津村</t>
  </si>
  <si>
    <t>東出輝一</t>
  </si>
  <si>
    <t>島牧村</t>
  </si>
  <si>
    <t>藤澤克</t>
  </si>
  <si>
    <t>寿都町</t>
  </si>
  <si>
    <t>片岡春雄</t>
  </si>
  <si>
    <t>黒松内町</t>
  </si>
  <si>
    <t>鎌田満</t>
  </si>
  <si>
    <t>蘭越町</t>
  </si>
  <si>
    <t>金秀行</t>
  </si>
  <si>
    <t>ニセコ町</t>
  </si>
  <si>
    <t>片山健也</t>
  </si>
  <si>
    <t>真狩村</t>
  </si>
  <si>
    <t>佐々木和見</t>
  </si>
  <si>
    <t>留寿都村</t>
  </si>
  <si>
    <t>場谷常八</t>
  </si>
  <si>
    <t>喜茂別町</t>
  </si>
  <si>
    <t>菅原章嗣</t>
  </si>
  <si>
    <t>京極町</t>
  </si>
  <si>
    <t>山崎一雄</t>
  </si>
  <si>
    <t>倶知安町</t>
  </si>
  <si>
    <t>西江栄二</t>
  </si>
  <si>
    <t>共和町</t>
  </si>
  <si>
    <t>山本榮二</t>
  </si>
  <si>
    <t>岩内町</t>
  </si>
  <si>
    <t>上岡雄司</t>
  </si>
  <si>
    <t>泊村</t>
  </si>
  <si>
    <t>牧野浩臣</t>
  </si>
  <si>
    <t>神恵内村</t>
  </si>
  <si>
    <t>髙橋昌幸</t>
  </si>
  <si>
    <t>積丹町</t>
  </si>
  <si>
    <t>松井秀紀</t>
  </si>
  <si>
    <t>古平町</t>
  </si>
  <si>
    <t>本間順司</t>
  </si>
  <si>
    <t>仁木町</t>
  </si>
  <si>
    <t>佐藤聖一郎</t>
  </si>
  <si>
    <t>余市町</t>
  </si>
  <si>
    <t>嶋保</t>
  </si>
  <si>
    <t>赤井川村</t>
  </si>
  <si>
    <t>赤松宏</t>
  </si>
  <si>
    <t>豊浦町</t>
  </si>
  <si>
    <t>村井洋一</t>
  </si>
  <si>
    <t>壮瞥町</t>
  </si>
  <si>
    <t>佐藤秀敏</t>
  </si>
  <si>
    <t>白老町</t>
  </si>
  <si>
    <t>戸田安彦</t>
  </si>
  <si>
    <t>厚真町</t>
  </si>
  <si>
    <t>宮坂尚市朗</t>
  </si>
  <si>
    <t>洞爺湖町</t>
  </si>
  <si>
    <t>真屋敏春</t>
  </si>
  <si>
    <t>安平町</t>
  </si>
  <si>
    <t>瀧孝</t>
  </si>
  <si>
    <t>むかわ町</t>
  </si>
  <si>
    <t>竹中喜之</t>
  </si>
  <si>
    <t>日高町</t>
  </si>
  <si>
    <t>三輪茂</t>
  </si>
  <si>
    <t>平取町</t>
  </si>
  <si>
    <t>川上満</t>
  </si>
  <si>
    <t>新冠町</t>
  </si>
  <si>
    <t>小竹國昭</t>
  </si>
  <si>
    <t>浦河町</t>
  </si>
  <si>
    <t>池田拓</t>
  </si>
  <si>
    <t>様似町</t>
  </si>
  <si>
    <t>坂下一幸</t>
  </si>
  <si>
    <t>えりも町</t>
  </si>
  <si>
    <t>岩本溥叙</t>
  </si>
  <si>
    <t>新ひだか町</t>
  </si>
  <si>
    <t>酒井芳秀</t>
  </si>
  <si>
    <t>松前町</t>
  </si>
  <si>
    <t>石山英雄</t>
  </si>
  <si>
    <t>福島町</t>
  </si>
  <si>
    <t>鳴海清春</t>
  </si>
  <si>
    <t>知内町</t>
  </si>
  <si>
    <t>大野幸孝</t>
  </si>
  <si>
    <t>木古内町</t>
  </si>
  <si>
    <t>大森伊佐緒</t>
  </si>
  <si>
    <t>七飯町</t>
  </si>
  <si>
    <t>中宮安一</t>
  </si>
  <si>
    <t>鹿部町</t>
  </si>
  <si>
    <t>川村茂</t>
  </si>
  <si>
    <t>森町</t>
  </si>
  <si>
    <t>梶谷惠造</t>
  </si>
  <si>
    <t>八雲町</t>
  </si>
  <si>
    <t>岩村克詔</t>
  </si>
  <si>
    <t>長万部町</t>
  </si>
  <si>
    <t>木幡正志</t>
  </si>
  <si>
    <t>江差町</t>
  </si>
  <si>
    <t>照井誉之介</t>
  </si>
  <si>
    <t>上ノ国町</t>
  </si>
  <si>
    <t>工藤昇</t>
  </si>
  <si>
    <t>厚沢部町</t>
  </si>
  <si>
    <t>渋田正己</t>
  </si>
  <si>
    <t>乙部町</t>
  </si>
  <si>
    <t>寺島光一郎</t>
  </si>
  <si>
    <t>9</t>
  </si>
  <si>
    <t>奥尻町</t>
  </si>
  <si>
    <t>新村卓実</t>
  </si>
  <si>
    <t>今金町</t>
  </si>
  <si>
    <t>外崎秀人</t>
  </si>
  <si>
    <t>せたな町</t>
  </si>
  <si>
    <t>髙橋貞光</t>
  </si>
  <si>
    <t>鷹栖町</t>
  </si>
  <si>
    <t>谷寿男</t>
  </si>
  <si>
    <t>東神楽町</t>
  </si>
  <si>
    <t>山本進</t>
  </si>
  <si>
    <t>当麻町</t>
  </si>
  <si>
    <t>菊川健一</t>
  </si>
  <si>
    <t>比布町</t>
  </si>
  <si>
    <t>伊藤喜代志</t>
  </si>
  <si>
    <t>愛別町</t>
  </si>
  <si>
    <t>前佛秀幸</t>
  </si>
  <si>
    <t>上川町</t>
  </si>
  <si>
    <t>佐藤芳治</t>
  </si>
  <si>
    <t>東川町</t>
  </si>
  <si>
    <t>松岡市郎</t>
  </si>
  <si>
    <t>美瑛町</t>
  </si>
  <si>
    <t>浜田哲</t>
  </si>
  <si>
    <t>上富良野町</t>
  </si>
  <si>
    <t>向山富夫</t>
  </si>
  <si>
    <t>中富良野町</t>
  </si>
  <si>
    <t>木佐剛三</t>
  </si>
  <si>
    <t>南富良野町</t>
  </si>
  <si>
    <t>池部彰</t>
  </si>
  <si>
    <t>占冠村</t>
  </si>
  <si>
    <t>中村博</t>
  </si>
  <si>
    <t>和寒町</t>
  </si>
  <si>
    <t>奥山盛</t>
  </si>
  <si>
    <t>剣淵町</t>
  </si>
  <si>
    <t>早坂純夫</t>
  </si>
  <si>
    <t>下川町</t>
  </si>
  <si>
    <t>谷一之</t>
  </si>
  <si>
    <t>美深町</t>
  </si>
  <si>
    <t>山口信夫</t>
  </si>
  <si>
    <t>音威子府村</t>
  </si>
  <si>
    <t>佐近勝</t>
  </si>
  <si>
    <t>中川町</t>
  </si>
  <si>
    <t>川口精雄</t>
  </si>
  <si>
    <t>幌加内町</t>
  </si>
  <si>
    <t>細川雅弘</t>
  </si>
  <si>
    <t>増毛町</t>
  </si>
  <si>
    <t>堀雅志</t>
  </si>
  <si>
    <t>小平町</t>
  </si>
  <si>
    <t>関次雄</t>
  </si>
  <si>
    <t>苫前町</t>
  </si>
  <si>
    <t>森利男</t>
  </si>
  <si>
    <t>羽幌町</t>
  </si>
  <si>
    <t>駒井久晃</t>
  </si>
  <si>
    <t>初山別村</t>
  </si>
  <si>
    <t>宮本憲幸</t>
  </si>
  <si>
    <t>遠別町</t>
  </si>
  <si>
    <t>笹川洸志</t>
  </si>
  <si>
    <t>天塩町</t>
  </si>
  <si>
    <t>浅田弘隆</t>
  </si>
  <si>
    <t>猿払村</t>
  </si>
  <si>
    <t>伊藤浩一</t>
  </si>
  <si>
    <t>浜頓別町</t>
  </si>
  <si>
    <t>菅原信男</t>
  </si>
  <si>
    <t>中頓別町</t>
  </si>
  <si>
    <t>小林生吉</t>
  </si>
  <si>
    <t>枝幸町</t>
  </si>
  <si>
    <t>村上守継</t>
  </si>
  <si>
    <t>豊富町</t>
  </si>
  <si>
    <t>工藤栄光</t>
  </si>
  <si>
    <t>礼文町</t>
  </si>
  <si>
    <t>小野徹</t>
  </si>
  <si>
    <t>利尻町</t>
  </si>
  <si>
    <t>保野洋一</t>
  </si>
  <si>
    <t>利尻富士町</t>
  </si>
  <si>
    <t>田村祥三</t>
  </si>
  <si>
    <t>幌延町</t>
  </si>
  <si>
    <t>野々村仁</t>
  </si>
  <si>
    <t>美幌町</t>
  </si>
  <si>
    <t>土谷耕治</t>
  </si>
  <si>
    <t>津別町</t>
  </si>
  <si>
    <t>佐藤多一</t>
  </si>
  <si>
    <t>斜里町</t>
  </si>
  <si>
    <t>馬場隆</t>
  </si>
  <si>
    <t>清里町</t>
  </si>
  <si>
    <t>櫛引政明</t>
  </si>
  <si>
    <t>小清水町</t>
  </si>
  <si>
    <t>林直樹</t>
  </si>
  <si>
    <t>訓子府町</t>
  </si>
  <si>
    <t>菊池一春</t>
  </si>
  <si>
    <t>置戸町</t>
  </si>
  <si>
    <t>井上久男</t>
  </si>
  <si>
    <t>佐呂間町</t>
  </si>
  <si>
    <t>川根章夫</t>
  </si>
  <si>
    <t>遠軽町</t>
  </si>
  <si>
    <t>佐々木修一</t>
  </si>
  <si>
    <t>湧別町</t>
  </si>
  <si>
    <t>石田昭廣</t>
  </si>
  <si>
    <t>滝上町</t>
  </si>
  <si>
    <t>長屋栄一</t>
  </si>
  <si>
    <t>興部町</t>
  </si>
  <si>
    <t>硲一寿</t>
  </si>
  <si>
    <t>西興部村</t>
  </si>
  <si>
    <t>菊池博</t>
  </si>
  <si>
    <t>雄武町</t>
  </si>
  <si>
    <t>中川原秀樹</t>
  </si>
  <si>
    <t>大空町</t>
  </si>
  <si>
    <t>山下英二</t>
  </si>
  <si>
    <t>音更町</t>
  </si>
  <si>
    <t>寺山憲二</t>
  </si>
  <si>
    <t>士幌町</t>
  </si>
  <si>
    <t>小林康雄</t>
  </si>
  <si>
    <t>上士幌町</t>
  </si>
  <si>
    <t>竹中貢</t>
  </si>
  <si>
    <t>鹿追町</t>
    <phoneticPr fontId="18"/>
  </si>
  <si>
    <t>𠮷田弘志</t>
  </si>
  <si>
    <t>新得町</t>
  </si>
  <si>
    <t>浜田正利</t>
  </si>
  <si>
    <t>清水町</t>
  </si>
  <si>
    <t>高薄渡</t>
  </si>
  <si>
    <t>芽室町</t>
  </si>
  <si>
    <t>宮西義憲</t>
  </si>
  <si>
    <t>中札内村</t>
  </si>
  <si>
    <t>田村光義</t>
  </si>
  <si>
    <t>更別村</t>
  </si>
  <si>
    <t>西山猛</t>
  </si>
  <si>
    <t>大樹町</t>
  </si>
  <si>
    <t>酒森正人</t>
  </si>
  <si>
    <t>広尾町</t>
  </si>
  <si>
    <t>村瀨優</t>
  </si>
  <si>
    <t>幕別町</t>
  </si>
  <si>
    <t>飯田晴義</t>
  </si>
  <si>
    <t>池田町</t>
  </si>
  <si>
    <t>勝井勝丸</t>
  </si>
  <si>
    <t>豊頃町</t>
  </si>
  <si>
    <t>宮口孝</t>
  </si>
  <si>
    <t>本別町</t>
  </si>
  <si>
    <t>髙橋正夫</t>
  </si>
  <si>
    <t>足寄町</t>
  </si>
  <si>
    <t>安久津勝彦</t>
  </si>
  <si>
    <t>陸別町</t>
  </si>
  <si>
    <t>野尻秀隆</t>
  </si>
  <si>
    <t>浦幌町</t>
  </si>
  <si>
    <t>水澤一廣</t>
  </si>
  <si>
    <t>釧路町</t>
  </si>
  <si>
    <t>佐藤廣高</t>
  </si>
  <si>
    <t>厚岸町</t>
  </si>
  <si>
    <t>若狹靖</t>
  </si>
  <si>
    <t>浜中町</t>
  </si>
  <si>
    <t>松本博</t>
  </si>
  <si>
    <t>標茶町</t>
  </si>
  <si>
    <t>池田裕二</t>
  </si>
  <si>
    <t>弟子屈町</t>
  </si>
  <si>
    <t>德永哲雄</t>
  </si>
  <si>
    <t>鶴居村</t>
  </si>
  <si>
    <t>大石正行</t>
  </si>
  <si>
    <t>白糠町</t>
  </si>
  <si>
    <t>棚野孝夫</t>
  </si>
  <si>
    <t>6</t>
  </si>
  <si>
    <t>別海町</t>
  </si>
  <si>
    <t>曽根興三</t>
  </si>
  <si>
    <t>中標津町</t>
  </si>
  <si>
    <t>西村穣</t>
  </si>
  <si>
    <t>標津町</t>
  </si>
  <si>
    <t>金澤瑛</t>
  </si>
  <si>
    <t>羅臼町</t>
  </si>
  <si>
    <t>湊屋稔</t>
  </si>
  <si>
    <t>青森県</t>
    <rPh sb="0" eb="3">
      <t>アオモリケン</t>
    </rPh>
    <phoneticPr fontId="2"/>
  </si>
  <si>
    <t>三村申吾</t>
    <rPh sb="0" eb="2">
      <t>ミムラ</t>
    </rPh>
    <rPh sb="2" eb="4">
      <t>コウゴ</t>
    </rPh>
    <phoneticPr fontId="2"/>
  </si>
  <si>
    <t>無所属</t>
    <rPh sb="0" eb="3">
      <t>ムショゾク</t>
    </rPh>
    <phoneticPr fontId="2"/>
  </si>
  <si>
    <t>男</t>
    <rPh sb="0" eb="1">
      <t>おとこ</t>
    </rPh>
    <phoneticPr fontId="16" type="Hiragana"/>
  </si>
  <si>
    <t>青森市</t>
    <rPh sb="0" eb="2">
      <t>アオモリ</t>
    </rPh>
    <rPh sb="2" eb="3">
      <t>シ</t>
    </rPh>
    <phoneticPr fontId="2"/>
  </si>
  <si>
    <t>小野寺晃彦</t>
    <rPh sb="0" eb="3">
      <t>オノデラ</t>
    </rPh>
    <rPh sb="3" eb="5">
      <t>アキヒコ</t>
    </rPh>
    <phoneticPr fontId="2"/>
  </si>
  <si>
    <t>男</t>
    <rPh sb="0" eb="1">
      <t>オトコ</t>
    </rPh>
    <phoneticPr fontId="2"/>
  </si>
  <si>
    <t>弘前市</t>
    <rPh sb="0" eb="3">
      <t>ヒロサキシ</t>
    </rPh>
    <phoneticPr fontId="2"/>
  </si>
  <si>
    <t>●西憲之
●は葛のヒが兦</t>
  </si>
  <si>
    <t>八戸市</t>
    <rPh sb="0" eb="3">
      <t>ハチノヘシ</t>
    </rPh>
    <phoneticPr fontId="2"/>
  </si>
  <si>
    <t>小林眞</t>
    <rPh sb="0" eb="2">
      <t>コバヤシ</t>
    </rPh>
    <rPh sb="2" eb="3">
      <t>マコト</t>
    </rPh>
    <phoneticPr fontId="2"/>
  </si>
  <si>
    <t>黒石市</t>
    <rPh sb="0" eb="3">
      <t>クロイシシ</t>
    </rPh>
    <phoneticPr fontId="2"/>
  </si>
  <si>
    <t>髙樋憲</t>
    <rPh sb="0" eb="1">
      <t>コウ</t>
    </rPh>
    <rPh sb="1" eb="2">
      <t>トイ</t>
    </rPh>
    <rPh sb="2" eb="3">
      <t>ケン</t>
    </rPh>
    <phoneticPr fontId="2"/>
  </si>
  <si>
    <t>五所川原市</t>
    <rPh sb="0" eb="5">
      <t>ゴショガワラシ</t>
    </rPh>
    <phoneticPr fontId="2"/>
  </si>
  <si>
    <t>平山誠敏</t>
    <rPh sb="0" eb="2">
      <t>ヒラヤマ</t>
    </rPh>
    <rPh sb="2" eb="3">
      <t>マコト</t>
    </rPh>
    <rPh sb="3" eb="4">
      <t>ビン</t>
    </rPh>
    <phoneticPr fontId="2"/>
  </si>
  <si>
    <t>十和田市</t>
    <rPh sb="0" eb="4">
      <t>トワダシ</t>
    </rPh>
    <phoneticPr fontId="2"/>
  </si>
  <si>
    <t>小山田久</t>
    <rPh sb="0" eb="3">
      <t>おやまだ</t>
    </rPh>
    <rPh sb="3" eb="4">
      <t>ひさ</t>
    </rPh>
    <phoneticPr fontId="16" type="Hiragana"/>
  </si>
  <si>
    <t>三沢市</t>
    <rPh sb="0" eb="2">
      <t>ミサワ</t>
    </rPh>
    <rPh sb="2" eb="3">
      <t>シ</t>
    </rPh>
    <phoneticPr fontId="2"/>
  </si>
  <si>
    <t>種市一正</t>
    <rPh sb="0" eb="2">
      <t>タネイチ</t>
    </rPh>
    <rPh sb="2" eb="3">
      <t>イチ</t>
    </rPh>
    <rPh sb="3" eb="4">
      <t>マサ</t>
    </rPh>
    <phoneticPr fontId="2"/>
  </si>
  <si>
    <t>むつ市</t>
    <rPh sb="2" eb="3">
      <t>シ</t>
    </rPh>
    <phoneticPr fontId="2"/>
  </si>
  <si>
    <t>宮下宗一郎</t>
    <rPh sb="0" eb="2">
      <t>ミヤシタ</t>
    </rPh>
    <rPh sb="2" eb="5">
      <t>ソウイチロウ</t>
    </rPh>
    <phoneticPr fontId="2"/>
  </si>
  <si>
    <t>つがる市</t>
    <rPh sb="3" eb="4">
      <t>シ</t>
    </rPh>
    <phoneticPr fontId="2"/>
  </si>
  <si>
    <t>福島弘芳</t>
    <rPh sb="0" eb="2">
      <t>フクシマ</t>
    </rPh>
    <rPh sb="2" eb="3">
      <t>ヒロ</t>
    </rPh>
    <rPh sb="3" eb="4">
      <t>ヨシ</t>
    </rPh>
    <phoneticPr fontId="2"/>
  </si>
  <si>
    <t>平川市</t>
    <rPh sb="0" eb="2">
      <t>ヒラカワ</t>
    </rPh>
    <rPh sb="2" eb="3">
      <t>シ</t>
    </rPh>
    <phoneticPr fontId="2"/>
  </si>
  <si>
    <t>長尾忠行</t>
    <rPh sb="0" eb="2">
      <t>ナガオ</t>
    </rPh>
    <rPh sb="2" eb="4">
      <t>タダユキ</t>
    </rPh>
    <phoneticPr fontId="2"/>
  </si>
  <si>
    <t>平内町</t>
    <rPh sb="0" eb="2">
      <t>ヒラナイ</t>
    </rPh>
    <rPh sb="2" eb="3">
      <t>マチ</t>
    </rPh>
    <phoneticPr fontId="2"/>
  </si>
  <si>
    <t>船橋茂久</t>
    <rPh sb="0" eb="2">
      <t>フナハシ</t>
    </rPh>
    <rPh sb="2" eb="4">
      <t>シゲヒサ</t>
    </rPh>
    <phoneticPr fontId="2"/>
  </si>
  <si>
    <t>今別町</t>
    <rPh sb="0" eb="2">
      <t>イマベツ</t>
    </rPh>
    <rPh sb="2" eb="3">
      <t>マチ</t>
    </rPh>
    <phoneticPr fontId="2"/>
  </si>
  <si>
    <t>阿部義治</t>
    <rPh sb="0" eb="2">
      <t>アベ</t>
    </rPh>
    <rPh sb="2" eb="4">
      <t>ヨシハル</t>
    </rPh>
    <phoneticPr fontId="2"/>
  </si>
  <si>
    <t>蓬田村</t>
    <rPh sb="0" eb="1">
      <t>よもぎ</t>
    </rPh>
    <rPh sb="1" eb="2">
      <t>た</t>
    </rPh>
    <rPh sb="2" eb="3">
      <t>むら</t>
    </rPh>
    <phoneticPr fontId="16" type="Hiragana"/>
  </si>
  <si>
    <t>久慈修一</t>
    <rPh sb="0" eb="2">
      <t>クジ</t>
    </rPh>
    <rPh sb="2" eb="4">
      <t>シュウイチ</t>
    </rPh>
    <phoneticPr fontId="2"/>
  </si>
  <si>
    <t>外ヶ浜町</t>
    <rPh sb="0" eb="1">
      <t>ソト</t>
    </rPh>
    <rPh sb="2" eb="3">
      <t>ハマ</t>
    </rPh>
    <rPh sb="3" eb="4">
      <t>マチ</t>
    </rPh>
    <phoneticPr fontId="2"/>
  </si>
  <si>
    <t>森内勇</t>
    <rPh sb="0" eb="2">
      <t>モリウチ</t>
    </rPh>
    <rPh sb="2" eb="3">
      <t>イサ</t>
    </rPh>
    <phoneticPr fontId="2"/>
  </si>
  <si>
    <t>鰺ヶ沢町</t>
    <rPh sb="0" eb="3">
      <t>アジガサワ</t>
    </rPh>
    <rPh sb="3" eb="4">
      <t>マチ</t>
    </rPh>
    <phoneticPr fontId="2"/>
  </si>
  <si>
    <t>東條昭彦</t>
    <rPh sb="0" eb="2">
      <t>とうじょう</t>
    </rPh>
    <rPh sb="2" eb="4">
      <t>あきひこ</t>
    </rPh>
    <phoneticPr fontId="16" type="Hiragana"/>
  </si>
  <si>
    <t>深浦町</t>
    <rPh sb="0" eb="2">
      <t>フカウラ</t>
    </rPh>
    <rPh sb="2" eb="3">
      <t>マチ</t>
    </rPh>
    <phoneticPr fontId="2"/>
  </si>
  <si>
    <t>吉田満</t>
    <rPh sb="0" eb="2">
      <t>ヨシタ</t>
    </rPh>
    <rPh sb="2" eb="3">
      <t>ミツル</t>
    </rPh>
    <phoneticPr fontId="2"/>
  </si>
  <si>
    <t>西目屋村</t>
    <rPh sb="0" eb="2">
      <t>ニシメ</t>
    </rPh>
    <rPh sb="2" eb="3">
      <t>ヤ</t>
    </rPh>
    <rPh sb="3" eb="4">
      <t>ムラ</t>
    </rPh>
    <phoneticPr fontId="2"/>
  </si>
  <si>
    <t>関和典</t>
    <rPh sb="0" eb="1">
      <t>セキ</t>
    </rPh>
    <rPh sb="1" eb="2">
      <t>ワ</t>
    </rPh>
    <rPh sb="2" eb="3">
      <t>テン</t>
    </rPh>
    <phoneticPr fontId="2"/>
  </si>
  <si>
    <t>藤崎町</t>
    <rPh sb="0" eb="2">
      <t>フジサキ</t>
    </rPh>
    <rPh sb="2" eb="3">
      <t>マチ</t>
    </rPh>
    <phoneticPr fontId="2"/>
  </si>
  <si>
    <t>平田博幸</t>
    <rPh sb="0" eb="2">
      <t>ヒラタ</t>
    </rPh>
    <rPh sb="2" eb="4">
      <t>ヒロユキ</t>
    </rPh>
    <phoneticPr fontId="2"/>
  </si>
  <si>
    <t>大鰐町</t>
    <rPh sb="0" eb="2">
      <t>オオワニ</t>
    </rPh>
    <rPh sb="2" eb="3">
      <t>マチ</t>
    </rPh>
    <phoneticPr fontId="2"/>
  </si>
  <si>
    <t>山田年伸</t>
    <rPh sb="0" eb="2">
      <t>ヤマダ</t>
    </rPh>
    <rPh sb="2" eb="4">
      <t>トシノブ</t>
    </rPh>
    <phoneticPr fontId="2"/>
  </si>
  <si>
    <t>田舎館村</t>
    <rPh sb="0" eb="3">
      <t>イナカダテ</t>
    </rPh>
    <rPh sb="3" eb="4">
      <t>ムラ</t>
    </rPh>
    <phoneticPr fontId="2"/>
  </si>
  <si>
    <t>鈴木孝雄</t>
    <rPh sb="0" eb="2">
      <t>スズキ</t>
    </rPh>
    <rPh sb="2" eb="3">
      <t>タカシ</t>
    </rPh>
    <rPh sb="3" eb="4">
      <t>オ</t>
    </rPh>
    <phoneticPr fontId="2"/>
  </si>
  <si>
    <t>板柳町</t>
    <rPh sb="0" eb="2">
      <t>イタヤナギ</t>
    </rPh>
    <rPh sb="2" eb="3">
      <t>マチ</t>
    </rPh>
    <phoneticPr fontId="2"/>
  </si>
  <si>
    <t>成田誠</t>
    <rPh sb="0" eb="2">
      <t>ナリタ</t>
    </rPh>
    <rPh sb="2" eb="3">
      <t>マコト</t>
    </rPh>
    <phoneticPr fontId="2"/>
  </si>
  <si>
    <t>鶴田町</t>
    <rPh sb="0" eb="3">
      <t>ツルタマチ</t>
    </rPh>
    <phoneticPr fontId="2"/>
  </si>
  <si>
    <t>相川正光</t>
    <rPh sb="0" eb="2">
      <t>アイカワ</t>
    </rPh>
    <rPh sb="2" eb="4">
      <t>マサミツ</t>
    </rPh>
    <phoneticPr fontId="2"/>
  </si>
  <si>
    <t>中泊町</t>
    <rPh sb="0" eb="1">
      <t>ナカ</t>
    </rPh>
    <rPh sb="1" eb="2">
      <t>トマリ</t>
    </rPh>
    <rPh sb="2" eb="3">
      <t>マチ</t>
    </rPh>
    <phoneticPr fontId="2"/>
  </si>
  <si>
    <t>小野俊逸</t>
    <rPh sb="0" eb="2">
      <t>オノ</t>
    </rPh>
    <rPh sb="2" eb="3">
      <t>シュン</t>
    </rPh>
    <rPh sb="3" eb="4">
      <t>イツ</t>
    </rPh>
    <phoneticPr fontId="2"/>
  </si>
  <si>
    <t>野辺地町</t>
    <rPh sb="0" eb="3">
      <t>ノヘジ</t>
    </rPh>
    <rPh sb="3" eb="4">
      <t>マチ</t>
    </rPh>
    <phoneticPr fontId="2"/>
  </si>
  <si>
    <t>中谷純逸</t>
    <rPh sb="0" eb="2">
      <t>ナカヤ</t>
    </rPh>
    <phoneticPr fontId="2"/>
  </si>
  <si>
    <t>七戸町</t>
    <rPh sb="0" eb="2">
      <t>シチノヘ</t>
    </rPh>
    <rPh sb="2" eb="3">
      <t>マチ</t>
    </rPh>
    <phoneticPr fontId="2"/>
  </si>
  <si>
    <t>小又勉</t>
    <rPh sb="0" eb="2">
      <t>こまた</t>
    </rPh>
    <rPh sb="2" eb="3">
      <t>つとむ</t>
    </rPh>
    <phoneticPr fontId="16" type="Hiragana"/>
  </si>
  <si>
    <t>六戸町</t>
    <rPh sb="0" eb="2">
      <t>ロクノヘ</t>
    </rPh>
    <rPh sb="2" eb="3">
      <t>マチ</t>
    </rPh>
    <phoneticPr fontId="2"/>
  </si>
  <si>
    <t>吉田豊</t>
    <rPh sb="0" eb="2">
      <t>ヨシダ</t>
    </rPh>
    <rPh sb="2" eb="3">
      <t>ユタカ</t>
    </rPh>
    <phoneticPr fontId="2"/>
  </si>
  <si>
    <t>7</t>
  </si>
  <si>
    <t>横浜町</t>
    <rPh sb="0" eb="2">
      <t>ヨコハマ</t>
    </rPh>
    <rPh sb="2" eb="3">
      <t>マチ</t>
    </rPh>
    <phoneticPr fontId="2"/>
  </si>
  <si>
    <t>野坂充</t>
    <rPh sb="0" eb="2">
      <t>ノサカ</t>
    </rPh>
    <rPh sb="2" eb="3">
      <t>ミツル</t>
    </rPh>
    <phoneticPr fontId="2"/>
  </si>
  <si>
    <t>東北町</t>
    <rPh sb="0" eb="2">
      <t>トウホク</t>
    </rPh>
    <rPh sb="2" eb="3">
      <t>マチ</t>
    </rPh>
    <phoneticPr fontId="2"/>
  </si>
  <si>
    <t>斗賀壽一</t>
    <rPh sb="0" eb="2">
      <t>とが</t>
    </rPh>
    <rPh sb="2" eb="3">
      <t>ひさし</t>
    </rPh>
    <rPh sb="3" eb="4">
      <t>いち</t>
    </rPh>
    <phoneticPr fontId="16" type="Hiragana"/>
  </si>
  <si>
    <t>六ヶ所村</t>
    <rPh sb="0" eb="4">
      <t>ロッカショムラ</t>
    </rPh>
    <phoneticPr fontId="2"/>
  </si>
  <si>
    <t>戸田衛</t>
    <rPh sb="0" eb="2">
      <t>トダ</t>
    </rPh>
    <rPh sb="2" eb="3">
      <t>マモル</t>
    </rPh>
    <phoneticPr fontId="2"/>
  </si>
  <si>
    <t>おいらせ町</t>
    <rPh sb="4" eb="5">
      <t>マチ</t>
    </rPh>
    <phoneticPr fontId="2"/>
  </si>
  <si>
    <t>三村正太郎</t>
    <rPh sb="0" eb="2">
      <t>ミムラ</t>
    </rPh>
    <rPh sb="2" eb="5">
      <t>ショウタロウ</t>
    </rPh>
    <phoneticPr fontId="2"/>
  </si>
  <si>
    <t>大間町</t>
    <rPh sb="0" eb="2">
      <t>オオマ</t>
    </rPh>
    <rPh sb="2" eb="3">
      <t>マチ</t>
    </rPh>
    <phoneticPr fontId="2"/>
  </si>
  <si>
    <t>金澤満春</t>
    <rPh sb="0" eb="2">
      <t>カナザワ</t>
    </rPh>
    <rPh sb="2" eb="3">
      <t>ミツル</t>
    </rPh>
    <rPh sb="3" eb="4">
      <t>ハル</t>
    </rPh>
    <phoneticPr fontId="2"/>
  </si>
  <si>
    <t>東通村</t>
    <rPh sb="0" eb="1">
      <t>ヒガシ</t>
    </rPh>
    <rPh sb="1" eb="2">
      <t>トオ</t>
    </rPh>
    <rPh sb="2" eb="3">
      <t>ムラ</t>
    </rPh>
    <phoneticPr fontId="2"/>
  </si>
  <si>
    <t>越善靖夫</t>
    <rPh sb="0" eb="2">
      <t>コシヨシ</t>
    </rPh>
    <rPh sb="2" eb="4">
      <t>ヤスオ</t>
    </rPh>
    <phoneticPr fontId="2"/>
  </si>
  <si>
    <t>風間浦村</t>
    <rPh sb="0" eb="2">
      <t>カザマ</t>
    </rPh>
    <rPh sb="2" eb="3">
      <t>ウラ</t>
    </rPh>
    <rPh sb="3" eb="4">
      <t>ムラ</t>
    </rPh>
    <phoneticPr fontId="2"/>
  </si>
  <si>
    <t>飯田浩一</t>
    <rPh sb="0" eb="2">
      <t>イイダ</t>
    </rPh>
    <rPh sb="2" eb="4">
      <t>コウイチ</t>
    </rPh>
    <phoneticPr fontId="2"/>
  </si>
  <si>
    <t>佐井村</t>
    <rPh sb="0" eb="2">
      <t>サイ</t>
    </rPh>
    <rPh sb="2" eb="3">
      <t>ムラ</t>
    </rPh>
    <phoneticPr fontId="2"/>
  </si>
  <si>
    <t>樋口秀視</t>
    <rPh sb="0" eb="2">
      <t>ヒグチ</t>
    </rPh>
    <rPh sb="2" eb="4">
      <t>ヒデミ</t>
    </rPh>
    <phoneticPr fontId="2"/>
  </si>
  <si>
    <t>三戸町</t>
    <rPh sb="0" eb="2">
      <t>サンノヘ</t>
    </rPh>
    <rPh sb="2" eb="3">
      <t>マチ</t>
    </rPh>
    <phoneticPr fontId="2"/>
  </si>
  <si>
    <t>松尾和彦</t>
    <rPh sb="0" eb="2">
      <t>マツオ</t>
    </rPh>
    <rPh sb="2" eb="4">
      <t>カズヒコ</t>
    </rPh>
    <phoneticPr fontId="2"/>
  </si>
  <si>
    <t>五戸町</t>
    <rPh sb="0" eb="2">
      <t>ゴノヘ</t>
    </rPh>
    <rPh sb="2" eb="3">
      <t>マチ</t>
    </rPh>
    <phoneticPr fontId="2"/>
  </si>
  <si>
    <t>三浦正名</t>
    <rPh sb="0" eb="2">
      <t>ミウラ</t>
    </rPh>
    <rPh sb="2" eb="3">
      <t>セイ</t>
    </rPh>
    <rPh sb="3" eb="4">
      <t>ナ</t>
    </rPh>
    <phoneticPr fontId="2"/>
  </si>
  <si>
    <t>田子町</t>
    <rPh sb="0" eb="2">
      <t>タッコ</t>
    </rPh>
    <rPh sb="2" eb="3">
      <t>マチ</t>
    </rPh>
    <phoneticPr fontId="2"/>
  </si>
  <si>
    <t>山本晴美</t>
    <rPh sb="0" eb="2">
      <t>ヤマモト</t>
    </rPh>
    <rPh sb="2" eb="4">
      <t>ハルミ</t>
    </rPh>
    <phoneticPr fontId="2"/>
  </si>
  <si>
    <t>南部町</t>
    <rPh sb="0" eb="2">
      <t>ナンブ</t>
    </rPh>
    <rPh sb="2" eb="3">
      <t>マチ</t>
    </rPh>
    <phoneticPr fontId="2"/>
  </si>
  <si>
    <t>工藤祐直</t>
    <rPh sb="0" eb="2">
      <t>クドウ</t>
    </rPh>
    <rPh sb="2" eb="3">
      <t>ユウ</t>
    </rPh>
    <rPh sb="3" eb="4">
      <t>ナオ</t>
    </rPh>
    <phoneticPr fontId="2"/>
  </si>
  <si>
    <t>階上町</t>
    <rPh sb="0" eb="1">
      <t>カイ</t>
    </rPh>
    <rPh sb="1" eb="2">
      <t>ウエ</t>
    </rPh>
    <rPh sb="2" eb="3">
      <t>マチ</t>
    </rPh>
    <phoneticPr fontId="2"/>
  </si>
  <si>
    <t>浜谷豊美</t>
    <rPh sb="0" eb="1">
      <t>ハマ</t>
    </rPh>
    <rPh sb="1" eb="2">
      <t>タニ</t>
    </rPh>
    <rPh sb="2" eb="3">
      <t>ユタカ</t>
    </rPh>
    <rPh sb="3" eb="4">
      <t>ミ</t>
    </rPh>
    <phoneticPr fontId="2"/>
  </si>
  <si>
    <t>新郷村</t>
    <rPh sb="0" eb="3">
      <t>シンゴウムラ</t>
    </rPh>
    <phoneticPr fontId="2"/>
  </si>
  <si>
    <t>須藤良美</t>
    <rPh sb="0" eb="2">
      <t>ストウ</t>
    </rPh>
    <rPh sb="2" eb="4">
      <t>ヨシミ</t>
    </rPh>
    <phoneticPr fontId="2"/>
  </si>
  <si>
    <t>岩手県</t>
    <rPh sb="0" eb="3">
      <t>イワテケン</t>
    </rPh>
    <phoneticPr fontId="2"/>
  </si>
  <si>
    <t>達増拓也</t>
    <rPh sb="0" eb="2">
      <t>タッソ</t>
    </rPh>
    <rPh sb="2" eb="4">
      <t>タクヤ</t>
    </rPh>
    <phoneticPr fontId="2"/>
  </si>
  <si>
    <t>盛岡市</t>
    <rPh sb="0" eb="3">
      <t>もりおかし</t>
    </rPh>
    <phoneticPr fontId="23" type="Hiragana"/>
  </si>
  <si>
    <t>谷藤裕明</t>
    <rPh sb="0" eb="2">
      <t>たにふじ</t>
    </rPh>
    <rPh sb="2" eb="4">
      <t>ひろあき</t>
    </rPh>
    <phoneticPr fontId="16" type="Hiragana"/>
  </si>
  <si>
    <t>無所属</t>
    <rPh sb="0" eb="3">
      <t>むしょぞく</t>
    </rPh>
    <phoneticPr fontId="16" type="Hiragana"/>
  </si>
  <si>
    <t>宮古市</t>
    <rPh sb="0" eb="3">
      <t>みやこし</t>
    </rPh>
    <phoneticPr fontId="23" type="Hiragana"/>
  </si>
  <si>
    <t>山本正徳</t>
    <rPh sb="0" eb="2">
      <t>やまもと</t>
    </rPh>
    <rPh sb="2" eb="4">
      <t>まさのり</t>
    </rPh>
    <phoneticPr fontId="16" type="Hiragana"/>
  </si>
  <si>
    <t>大船渡市</t>
    <rPh sb="0" eb="4">
      <t>おおふなとし</t>
    </rPh>
    <phoneticPr fontId="16" type="Hiragana"/>
  </si>
  <si>
    <t>戸田公明</t>
    <rPh sb="0" eb="1">
      <t>とだ</t>
    </rPh>
    <rPh sb="1" eb="3">
      <t>こうめい</t>
    </rPh>
    <phoneticPr fontId="16" type="Hiragana"/>
  </si>
  <si>
    <t>花巻市</t>
    <rPh sb="0" eb="3">
      <t>はなまきし</t>
    </rPh>
    <phoneticPr fontId="16" type="Hiragana"/>
  </si>
  <si>
    <t>上田東一</t>
    <rPh sb="0" eb="2">
      <t>うえだ</t>
    </rPh>
    <rPh sb="2" eb="3">
      <t>ひがし</t>
    </rPh>
    <rPh sb="3" eb="4">
      <t>いち</t>
    </rPh>
    <phoneticPr fontId="16" type="Hiragana"/>
  </si>
  <si>
    <t>北上市</t>
    <rPh sb="0" eb="3">
      <t>きたかみし</t>
    </rPh>
    <phoneticPr fontId="16" type="Hiragana"/>
  </si>
  <si>
    <t>髙橋敏彦</t>
    <rPh sb="0" eb="1">
      <t>たか</t>
    </rPh>
    <rPh sb="1" eb="2">
      <t>はし</t>
    </rPh>
    <rPh sb="2" eb="4">
      <t>としひこ</t>
    </rPh>
    <phoneticPr fontId="16" type="Hiragana"/>
  </si>
  <si>
    <t>久慈市</t>
    <rPh sb="0" eb="3">
      <t>くじし</t>
    </rPh>
    <phoneticPr fontId="16" type="Hiragana"/>
  </si>
  <si>
    <t>遠藤譲一</t>
    <rPh sb="0" eb="2">
      <t>えんどう</t>
    </rPh>
    <rPh sb="2" eb="3">
      <t>ゆず</t>
    </rPh>
    <rPh sb="3" eb="4">
      <t>いち</t>
    </rPh>
    <phoneticPr fontId="16" type="Hiragana"/>
  </si>
  <si>
    <t>遠野市</t>
    <rPh sb="0" eb="3">
      <t>とおのし</t>
    </rPh>
    <phoneticPr fontId="16" type="Hiragana"/>
  </si>
  <si>
    <t>本田敏秋</t>
    <rPh sb="0" eb="2">
      <t>ほんだ</t>
    </rPh>
    <rPh sb="2" eb="4">
      <t>としあき</t>
    </rPh>
    <phoneticPr fontId="16" type="Hiragana"/>
  </si>
  <si>
    <t>一関市</t>
    <rPh sb="0" eb="3">
      <t>いちのせきし</t>
    </rPh>
    <phoneticPr fontId="16" type="Hiragana"/>
  </si>
  <si>
    <t>勝部修</t>
    <rPh sb="0" eb="2">
      <t>かつべ</t>
    </rPh>
    <rPh sb="2" eb="3">
      <t>おさむ</t>
    </rPh>
    <phoneticPr fontId="16" type="Hiragana"/>
  </si>
  <si>
    <t>陸前高田市</t>
    <rPh sb="0" eb="5">
      <t>りくぜんたかたし</t>
    </rPh>
    <phoneticPr fontId="16" type="Hiragana"/>
  </si>
  <si>
    <t>戸羽太</t>
    <rPh sb="0" eb="2">
      <t>とば</t>
    </rPh>
    <rPh sb="2" eb="3">
      <t>ふと</t>
    </rPh>
    <phoneticPr fontId="16" type="Hiragana"/>
  </si>
  <si>
    <t>釜石市</t>
    <rPh sb="0" eb="3">
      <t>かまいしし</t>
    </rPh>
    <phoneticPr fontId="16" type="Hiragana"/>
  </si>
  <si>
    <t>野田武則</t>
    <rPh sb="0" eb="2">
      <t>のだ</t>
    </rPh>
    <rPh sb="2" eb="4">
      <t>たけのり</t>
    </rPh>
    <phoneticPr fontId="16" type="Hiragana"/>
  </si>
  <si>
    <t>二戸市</t>
    <rPh sb="0" eb="3">
      <t>にのへし</t>
    </rPh>
    <phoneticPr fontId="16" type="Hiragana"/>
  </si>
  <si>
    <t>藤原淳</t>
    <rPh sb="0" eb="2">
      <t>フジワラ</t>
    </rPh>
    <rPh sb="2" eb="3">
      <t>ジュン</t>
    </rPh>
    <phoneticPr fontId="2"/>
  </si>
  <si>
    <t>八幡平市</t>
    <rPh sb="0" eb="3">
      <t>はちまんたい</t>
    </rPh>
    <rPh sb="3" eb="4">
      <t>し</t>
    </rPh>
    <phoneticPr fontId="16" type="Hiragana"/>
  </si>
  <si>
    <t>田村正彦</t>
    <rPh sb="0" eb="2">
      <t>たむら</t>
    </rPh>
    <rPh sb="2" eb="4">
      <t>まさひこ</t>
    </rPh>
    <phoneticPr fontId="16" type="Hiragana"/>
  </si>
  <si>
    <t>奥州市</t>
    <rPh sb="0" eb="2">
      <t>おうしゅう</t>
    </rPh>
    <rPh sb="2" eb="3">
      <t>し</t>
    </rPh>
    <phoneticPr fontId="16" type="Hiragana"/>
  </si>
  <si>
    <t>小沢昌記</t>
    <rPh sb="0" eb="2">
      <t>おざわ</t>
    </rPh>
    <rPh sb="2" eb="3">
      <t>まさ</t>
    </rPh>
    <rPh sb="3" eb="4">
      <t>き</t>
    </rPh>
    <phoneticPr fontId="16" type="Hiragana"/>
  </si>
  <si>
    <t>滝沢市</t>
    <rPh sb="0" eb="2">
      <t>たきざわ</t>
    </rPh>
    <rPh sb="2" eb="3">
      <t>し</t>
    </rPh>
    <phoneticPr fontId="16" type="Hiragana"/>
  </si>
  <si>
    <t>柳村典秀</t>
    <rPh sb="0" eb="1">
      <t>やなぎ</t>
    </rPh>
    <rPh sb="1" eb="2">
      <t>むら</t>
    </rPh>
    <rPh sb="2" eb="4">
      <t>のりひで</t>
    </rPh>
    <phoneticPr fontId="16" type="Hiragana"/>
  </si>
  <si>
    <t>雫石町</t>
    <rPh sb="0" eb="2">
      <t>しずくいし</t>
    </rPh>
    <rPh sb="2" eb="3">
      <t>ちょう</t>
    </rPh>
    <phoneticPr fontId="16" type="Hiragana"/>
  </si>
  <si>
    <t>深谷政光</t>
    <rPh sb="0" eb="2">
      <t>ふかや</t>
    </rPh>
    <rPh sb="2" eb="4">
      <t>まさみつ</t>
    </rPh>
    <phoneticPr fontId="16" type="Hiragana"/>
  </si>
  <si>
    <t>葛巻町</t>
    <rPh sb="0" eb="2">
      <t>くずまき</t>
    </rPh>
    <rPh sb="2" eb="3">
      <t>まち</t>
    </rPh>
    <phoneticPr fontId="16" type="Hiragana"/>
  </si>
  <si>
    <t>鈴木重男</t>
    <rPh sb="0" eb="2">
      <t>すずき</t>
    </rPh>
    <rPh sb="2" eb="4">
      <t>しげお</t>
    </rPh>
    <phoneticPr fontId="16" type="Hiragana"/>
  </si>
  <si>
    <t>岩手町</t>
    <rPh sb="0" eb="1">
      <t>いわ</t>
    </rPh>
    <rPh sb="1" eb="2">
      <t>て</t>
    </rPh>
    <rPh sb="2" eb="3">
      <t>まち</t>
    </rPh>
    <phoneticPr fontId="16" type="Hiragana"/>
  </si>
  <si>
    <t>民部田幾夫</t>
    <rPh sb="0" eb="1">
      <t>みん</t>
    </rPh>
    <rPh sb="1" eb="2">
      <t>ぶ</t>
    </rPh>
    <rPh sb="2" eb="3">
      <t>た</t>
    </rPh>
    <rPh sb="3" eb="5">
      <t>いくお</t>
    </rPh>
    <phoneticPr fontId="16" type="Hiragana"/>
  </si>
  <si>
    <t>紫波町</t>
    <rPh sb="0" eb="3">
      <t>しわちょう</t>
    </rPh>
    <phoneticPr fontId="16" type="Hiragana"/>
  </si>
  <si>
    <t>熊谷泉</t>
    <rPh sb="0" eb="2">
      <t>くまがい</t>
    </rPh>
    <rPh sb="2" eb="3">
      <t>いずみ</t>
    </rPh>
    <phoneticPr fontId="16" type="Hiragana"/>
  </si>
  <si>
    <t>矢巾町</t>
    <rPh sb="0" eb="3">
      <t>やはばちょう</t>
    </rPh>
    <phoneticPr fontId="16" type="Hiragana"/>
  </si>
  <si>
    <t>高橋昌造</t>
    <rPh sb="0" eb="2">
      <t>たかはし</t>
    </rPh>
    <rPh sb="2" eb="4">
      <t>しょうぞう</t>
    </rPh>
    <phoneticPr fontId="16" type="Hiragana"/>
  </si>
  <si>
    <t>西和賀町</t>
    <rPh sb="0" eb="1">
      <t>にし</t>
    </rPh>
    <rPh sb="1" eb="3">
      <t>わが</t>
    </rPh>
    <rPh sb="3" eb="4">
      <t>まち</t>
    </rPh>
    <phoneticPr fontId="16" type="Hiragana"/>
  </si>
  <si>
    <t>細井洋行</t>
    <rPh sb="0" eb="2">
      <t>ほそい</t>
    </rPh>
    <rPh sb="2" eb="4">
      <t>ひろゆき</t>
    </rPh>
    <phoneticPr fontId="16" type="Hiragana"/>
  </si>
  <si>
    <t>金ケ崎町</t>
    <rPh sb="0" eb="4">
      <t>かねがさきちょう</t>
    </rPh>
    <phoneticPr fontId="16" type="Hiragana"/>
  </si>
  <si>
    <t>髙橋由一</t>
    <rPh sb="0" eb="2">
      <t>たかはし</t>
    </rPh>
    <rPh sb="2" eb="4">
      <t>よしいち</t>
    </rPh>
    <phoneticPr fontId="16" type="Hiragana"/>
  </si>
  <si>
    <t>平泉町</t>
    <rPh sb="0" eb="2">
      <t>ひらいずみ</t>
    </rPh>
    <rPh sb="2" eb="3">
      <t>まち</t>
    </rPh>
    <phoneticPr fontId="16" type="Hiragana"/>
  </si>
  <si>
    <t>青木幸保</t>
    <rPh sb="0" eb="2">
      <t>あおき</t>
    </rPh>
    <rPh sb="2" eb="4">
      <t>ゆきお</t>
    </rPh>
    <phoneticPr fontId="16" type="Hiragana"/>
  </si>
  <si>
    <t>住田町</t>
    <rPh sb="0" eb="2">
      <t>すみた</t>
    </rPh>
    <rPh sb="2" eb="3">
      <t>まち</t>
    </rPh>
    <phoneticPr fontId="16" type="Hiragana"/>
  </si>
  <si>
    <t>多田欣一</t>
    <rPh sb="0" eb="2">
      <t>ただ</t>
    </rPh>
    <rPh sb="2" eb="4">
      <t>きんいち</t>
    </rPh>
    <phoneticPr fontId="16" type="Hiragana"/>
  </si>
  <si>
    <t>大槌町</t>
    <rPh sb="0" eb="2">
      <t>おおつち</t>
    </rPh>
    <rPh sb="2" eb="3">
      <t>ちょう</t>
    </rPh>
    <phoneticPr fontId="16" type="Hiragana"/>
  </si>
  <si>
    <t>平野公三</t>
    <rPh sb="0" eb="2">
      <t>ひらの</t>
    </rPh>
    <rPh sb="2" eb="3">
      <t>こう</t>
    </rPh>
    <rPh sb="3" eb="4">
      <t>さん</t>
    </rPh>
    <phoneticPr fontId="16" type="Hiragana"/>
  </si>
  <si>
    <t>山田町</t>
    <rPh sb="0" eb="3">
      <t>やまだちょう</t>
    </rPh>
    <phoneticPr fontId="16" type="Hiragana"/>
  </si>
  <si>
    <t>佐藤信逸</t>
    <rPh sb="0" eb="2">
      <t>さとう</t>
    </rPh>
    <rPh sb="2" eb="3">
      <t>しん</t>
    </rPh>
    <rPh sb="3" eb="4">
      <t>いつ</t>
    </rPh>
    <phoneticPr fontId="16" type="Hiragana"/>
  </si>
  <si>
    <t>岩泉町</t>
    <rPh sb="0" eb="3">
      <t>いわいずみちょう</t>
    </rPh>
    <phoneticPr fontId="16" type="Hiragana"/>
  </si>
  <si>
    <t>伊達勝身</t>
    <rPh sb="0" eb="2">
      <t>だて</t>
    </rPh>
    <rPh sb="2" eb="4">
      <t>かつみ</t>
    </rPh>
    <phoneticPr fontId="16" type="Hiragana"/>
  </si>
  <si>
    <t>軽米町</t>
    <rPh sb="0" eb="2">
      <t>かるまい</t>
    </rPh>
    <rPh sb="2" eb="3">
      <t>まち</t>
    </rPh>
    <phoneticPr fontId="16" type="Hiragana"/>
  </si>
  <si>
    <t>山本賢一</t>
    <rPh sb="0" eb="2">
      <t>やまもと</t>
    </rPh>
    <rPh sb="2" eb="4">
      <t>けんいち</t>
    </rPh>
    <phoneticPr fontId="16" type="Hiragana"/>
  </si>
  <si>
    <t>洋野町</t>
    <rPh sb="0" eb="1">
      <t>よう</t>
    </rPh>
    <rPh sb="1" eb="2">
      <t>の</t>
    </rPh>
    <rPh sb="2" eb="3">
      <t>まち</t>
    </rPh>
    <phoneticPr fontId="16" type="Hiragana"/>
  </si>
  <si>
    <t>水上信宏</t>
    <rPh sb="0" eb="2">
      <t>みずかみ</t>
    </rPh>
    <rPh sb="2" eb="4">
      <t>のぶひろ</t>
    </rPh>
    <phoneticPr fontId="16" type="Hiragana"/>
  </si>
  <si>
    <t>一戸町</t>
    <rPh sb="0" eb="3">
      <t>いちのへまち</t>
    </rPh>
    <phoneticPr fontId="16" type="Hiragana"/>
  </si>
  <si>
    <t>稲葉暉</t>
    <rPh sb="0" eb="2">
      <t>いなば</t>
    </rPh>
    <rPh sb="2" eb="3">
      <t>ひかる</t>
    </rPh>
    <phoneticPr fontId="16" type="Hiragana"/>
  </si>
  <si>
    <t>田野畑村</t>
    <rPh sb="0" eb="3">
      <t>たのはた</t>
    </rPh>
    <rPh sb="3" eb="4">
      <t>むら</t>
    </rPh>
    <phoneticPr fontId="16" type="Hiragana"/>
  </si>
  <si>
    <t>石原弘</t>
    <rPh sb="0" eb="2">
      <t>いしはら</t>
    </rPh>
    <rPh sb="2" eb="3">
      <t>ひろし</t>
    </rPh>
    <phoneticPr fontId="16" type="Hiragana"/>
  </si>
  <si>
    <t>普代村</t>
    <rPh sb="0" eb="3">
      <t>ふだいむら</t>
    </rPh>
    <phoneticPr fontId="16" type="Hiragana"/>
  </si>
  <si>
    <t>柾屋伸夫</t>
    <rPh sb="0" eb="1">
      <t>まさ</t>
    </rPh>
    <rPh sb="1" eb="2">
      <t>や</t>
    </rPh>
    <rPh sb="2" eb="4">
      <t>のぶお</t>
    </rPh>
    <phoneticPr fontId="16" type="Hiragana"/>
  </si>
  <si>
    <t>野田村</t>
    <rPh sb="0" eb="3">
      <t>のだむら</t>
    </rPh>
    <phoneticPr fontId="16" type="Hiragana"/>
  </si>
  <si>
    <t>小田祐士</t>
    <rPh sb="0" eb="2">
      <t>おだ</t>
    </rPh>
    <rPh sb="2" eb="4">
      <t>ゆうじ</t>
    </rPh>
    <phoneticPr fontId="16" type="Hiragana"/>
  </si>
  <si>
    <t>九戸村</t>
    <rPh sb="0" eb="3">
      <t>くのへむら</t>
    </rPh>
    <phoneticPr fontId="16" type="Hiragana"/>
  </si>
  <si>
    <t>五枚橋久夫</t>
    <rPh sb="0" eb="2">
      <t>ごまい</t>
    </rPh>
    <rPh sb="2" eb="3">
      <t>ばし</t>
    </rPh>
    <rPh sb="3" eb="5">
      <t>ひさお</t>
    </rPh>
    <phoneticPr fontId="16" type="Hiragana"/>
  </si>
  <si>
    <t>宮城県</t>
    <rPh sb="0" eb="3">
      <t>ミヤギケン</t>
    </rPh>
    <phoneticPr fontId="2"/>
  </si>
  <si>
    <t>奥山恵美子</t>
    <rPh sb="0" eb="2">
      <t>オクヤマ</t>
    </rPh>
    <rPh sb="2" eb="5">
      <t>エミコ</t>
    </rPh>
    <phoneticPr fontId="2"/>
  </si>
  <si>
    <t>石巻市</t>
    <rPh sb="0" eb="3">
      <t>イシノマキシ</t>
    </rPh>
    <phoneticPr fontId="2"/>
  </si>
  <si>
    <t>亀山紘</t>
    <rPh sb="0" eb="2">
      <t>カメヤマ</t>
    </rPh>
    <rPh sb="2" eb="3">
      <t>ヒロシ</t>
    </rPh>
    <phoneticPr fontId="2"/>
  </si>
  <si>
    <t>塩竈市</t>
    <rPh sb="0" eb="3">
      <t>シオガマシ</t>
    </rPh>
    <phoneticPr fontId="2"/>
  </si>
  <si>
    <t>佐藤昭</t>
    <rPh sb="0" eb="2">
      <t>サトウ</t>
    </rPh>
    <rPh sb="2" eb="3">
      <t>アキラ</t>
    </rPh>
    <phoneticPr fontId="2"/>
  </si>
  <si>
    <t>気仙沼市</t>
    <rPh sb="0" eb="4">
      <t>ケセンヌマシ</t>
    </rPh>
    <phoneticPr fontId="2"/>
  </si>
  <si>
    <t>菅原茂</t>
    <rPh sb="0" eb="2">
      <t>スガワラ</t>
    </rPh>
    <rPh sb="2" eb="3">
      <t>シゲ</t>
    </rPh>
    <phoneticPr fontId="2"/>
  </si>
  <si>
    <t>白石市</t>
    <rPh sb="0" eb="3">
      <t>シロイシシ</t>
    </rPh>
    <phoneticPr fontId="2"/>
  </si>
  <si>
    <t>山田裕一</t>
    <rPh sb="0" eb="2">
      <t>ヤマダ</t>
    </rPh>
    <rPh sb="2" eb="4">
      <t>ユウイチ</t>
    </rPh>
    <phoneticPr fontId="2"/>
  </si>
  <si>
    <t>男</t>
    <rPh sb="0" eb="1">
      <t>ダン</t>
    </rPh>
    <phoneticPr fontId="2"/>
  </si>
  <si>
    <t>名取市</t>
    <rPh sb="0" eb="1">
      <t>ナ</t>
    </rPh>
    <rPh sb="1" eb="2">
      <t>トリ</t>
    </rPh>
    <rPh sb="2" eb="3">
      <t>シ</t>
    </rPh>
    <phoneticPr fontId="2"/>
  </si>
  <si>
    <t>山田司郎</t>
    <rPh sb="0" eb="2">
      <t>ヤマダ</t>
    </rPh>
    <rPh sb="2" eb="4">
      <t>シロウ</t>
    </rPh>
    <phoneticPr fontId="2"/>
  </si>
  <si>
    <t>角田市</t>
    <rPh sb="0" eb="3">
      <t>カクダシ</t>
    </rPh>
    <phoneticPr fontId="2"/>
  </si>
  <si>
    <t>大友喜助</t>
    <rPh sb="0" eb="2">
      <t>オオトモ</t>
    </rPh>
    <rPh sb="2" eb="4">
      <t>キスケ</t>
    </rPh>
    <phoneticPr fontId="2"/>
  </si>
  <si>
    <t>多賀城市</t>
    <rPh sb="0" eb="4">
      <t>タガジョウシ</t>
    </rPh>
    <phoneticPr fontId="2"/>
  </si>
  <si>
    <t>菊地健次郎</t>
    <rPh sb="0" eb="2">
      <t>キクチ</t>
    </rPh>
    <rPh sb="2" eb="5">
      <t>ケンジロウ</t>
    </rPh>
    <phoneticPr fontId="2"/>
  </si>
  <si>
    <t>男</t>
    <rPh sb="0" eb="1">
      <t>お</t>
    </rPh>
    <phoneticPr fontId="16" type="Hiragana"/>
  </si>
  <si>
    <t>岩沼市</t>
    <rPh sb="0" eb="3">
      <t>イワヌマシ</t>
    </rPh>
    <phoneticPr fontId="2"/>
  </si>
  <si>
    <t>菊地啓夫</t>
    <rPh sb="0" eb="2">
      <t>キクチ</t>
    </rPh>
    <rPh sb="2" eb="4">
      <t>ヒロオ</t>
    </rPh>
    <phoneticPr fontId="2"/>
  </si>
  <si>
    <t>登米市</t>
    <rPh sb="0" eb="3">
      <t>トメシ</t>
    </rPh>
    <phoneticPr fontId="2"/>
  </si>
  <si>
    <t>布施孝尚</t>
    <rPh sb="0" eb="2">
      <t>フセ</t>
    </rPh>
    <rPh sb="2" eb="3">
      <t>タカ</t>
    </rPh>
    <rPh sb="3" eb="4">
      <t>ナオ</t>
    </rPh>
    <phoneticPr fontId="2"/>
  </si>
  <si>
    <t>栗原市</t>
    <rPh sb="0" eb="3">
      <t>クリハラシ</t>
    </rPh>
    <phoneticPr fontId="2"/>
  </si>
  <si>
    <t>佐藤勇</t>
    <rPh sb="0" eb="2">
      <t>サトウ</t>
    </rPh>
    <rPh sb="2" eb="3">
      <t>イサム</t>
    </rPh>
    <phoneticPr fontId="2"/>
  </si>
  <si>
    <t>東松島市</t>
    <rPh sb="0" eb="4">
      <t>ヒガシマツシマシ</t>
    </rPh>
    <phoneticPr fontId="2"/>
  </si>
  <si>
    <t>阿部秀保</t>
    <rPh sb="0" eb="2">
      <t>アベ</t>
    </rPh>
    <rPh sb="2" eb="3">
      <t>ヒデ</t>
    </rPh>
    <rPh sb="3" eb="4">
      <t>ホ</t>
    </rPh>
    <phoneticPr fontId="2"/>
  </si>
  <si>
    <t>大崎市</t>
    <rPh sb="0" eb="3">
      <t>オオサキシ</t>
    </rPh>
    <phoneticPr fontId="2"/>
  </si>
  <si>
    <t>伊藤康志</t>
    <rPh sb="0" eb="2">
      <t>イトウ</t>
    </rPh>
    <rPh sb="2" eb="4">
      <t>ヤスシ</t>
    </rPh>
    <phoneticPr fontId="2"/>
  </si>
  <si>
    <t>富谷市</t>
    <rPh sb="0" eb="2">
      <t>トミヤ</t>
    </rPh>
    <rPh sb="2" eb="3">
      <t>シ</t>
    </rPh>
    <phoneticPr fontId="2"/>
  </si>
  <si>
    <t>若生裕俊</t>
    <rPh sb="0" eb="2">
      <t>ワコウ</t>
    </rPh>
    <rPh sb="2" eb="4">
      <t>ヒロトシ</t>
    </rPh>
    <phoneticPr fontId="2"/>
  </si>
  <si>
    <t>蔵王町</t>
    <rPh sb="0" eb="3">
      <t>ザオウマチ</t>
    </rPh>
    <phoneticPr fontId="2"/>
  </si>
  <si>
    <t>村上英人</t>
    <rPh sb="0" eb="2">
      <t>ムラカミ</t>
    </rPh>
    <rPh sb="2" eb="4">
      <t>ヒデト</t>
    </rPh>
    <phoneticPr fontId="2"/>
  </si>
  <si>
    <t>七ヶ宿町</t>
    <rPh sb="0" eb="4">
      <t>シチカシュクマチ</t>
    </rPh>
    <phoneticPr fontId="2"/>
  </si>
  <si>
    <t>小関幸一</t>
    <rPh sb="0" eb="2">
      <t>コセキ</t>
    </rPh>
    <rPh sb="2" eb="4">
      <t>コウイチ</t>
    </rPh>
    <phoneticPr fontId="2"/>
  </si>
  <si>
    <t>大河原町</t>
    <rPh sb="0" eb="4">
      <t>オ</t>
    </rPh>
    <phoneticPr fontId="2"/>
  </si>
  <si>
    <t>齋清志</t>
    <phoneticPr fontId="2"/>
  </si>
  <si>
    <t>村田町</t>
    <rPh sb="0" eb="3">
      <t>ムラタマチ</t>
    </rPh>
    <phoneticPr fontId="2"/>
  </si>
  <si>
    <t>佐藤英雄</t>
    <rPh sb="0" eb="2">
      <t>サトウ</t>
    </rPh>
    <rPh sb="2" eb="4">
      <t>エイユウ</t>
    </rPh>
    <phoneticPr fontId="2"/>
  </si>
  <si>
    <t>柴田町</t>
    <rPh sb="0" eb="2">
      <t>シバタ</t>
    </rPh>
    <rPh sb="2" eb="3">
      <t>マチ</t>
    </rPh>
    <phoneticPr fontId="2"/>
  </si>
  <si>
    <t>滝口茂</t>
    <rPh sb="0" eb="2">
      <t>タキグチ</t>
    </rPh>
    <rPh sb="2" eb="3">
      <t>シゲ</t>
    </rPh>
    <phoneticPr fontId="2"/>
  </si>
  <si>
    <t>川崎町</t>
    <rPh sb="0" eb="2">
      <t>カワサキ</t>
    </rPh>
    <rPh sb="2" eb="3">
      <t>マチ</t>
    </rPh>
    <phoneticPr fontId="2"/>
  </si>
  <si>
    <t>小山修作</t>
    <rPh sb="0" eb="2">
      <t>オヤマ</t>
    </rPh>
    <rPh sb="2" eb="4">
      <t>シュウサク</t>
    </rPh>
    <phoneticPr fontId="2"/>
  </si>
  <si>
    <t>丸森町</t>
    <rPh sb="0" eb="3">
      <t>マルモリマチ</t>
    </rPh>
    <phoneticPr fontId="2"/>
  </si>
  <si>
    <t>保科郷雄</t>
    <rPh sb="0" eb="2">
      <t>ホシナ</t>
    </rPh>
    <rPh sb="2" eb="4">
      <t>キョウオ</t>
    </rPh>
    <phoneticPr fontId="2"/>
  </si>
  <si>
    <t>亘理町</t>
    <rPh sb="0" eb="2">
      <t>ワタリ</t>
    </rPh>
    <rPh sb="2" eb="3">
      <t>マチ</t>
    </rPh>
    <phoneticPr fontId="2"/>
  </si>
  <si>
    <t>齋藤貞</t>
    <rPh sb="0" eb="2">
      <t>サイトウ</t>
    </rPh>
    <rPh sb="2" eb="3">
      <t>タダシ</t>
    </rPh>
    <phoneticPr fontId="2"/>
  </si>
  <si>
    <t>山元町</t>
    <rPh sb="0" eb="3">
      <t>ヤマモトチョウ</t>
    </rPh>
    <phoneticPr fontId="2"/>
  </si>
  <si>
    <t>齋藤俊夫</t>
  </si>
  <si>
    <t>松島町</t>
    <rPh sb="0" eb="3">
      <t>マツシママチ</t>
    </rPh>
    <phoneticPr fontId="2"/>
  </si>
  <si>
    <t>櫻井公一</t>
    <rPh sb="0" eb="2">
      <t>サクライ</t>
    </rPh>
    <rPh sb="2" eb="4">
      <t>コウイチ</t>
    </rPh>
    <phoneticPr fontId="2"/>
  </si>
  <si>
    <t>七ヶ浜町</t>
    <rPh sb="0" eb="4">
      <t>シチガハママチ</t>
    </rPh>
    <phoneticPr fontId="2"/>
  </si>
  <si>
    <t>寺澤薫</t>
    <rPh sb="0" eb="2">
      <t>テラサワ</t>
    </rPh>
    <rPh sb="2" eb="3">
      <t>カオル</t>
    </rPh>
    <phoneticPr fontId="2"/>
  </si>
  <si>
    <t>利府町</t>
    <rPh sb="0" eb="3">
      <t>リフチョウ</t>
    </rPh>
    <phoneticPr fontId="2"/>
  </si>
  <si>
    <t>鈴木勝雄</t>
    <rPh sb="0" eb="2">
      <t>スズキ</t>
    </rPh>
    <rPh sb="2" eb="4">
      <t>カツオ</t>
    </rPh>
    <phoneticPr fontId="2"/>
  </si>
  <si>
    <t>大和町</t>
    <rPh sb="0" eb="3">
      <t>タイワチョウ</t>
    </rPh>
    <phoneticPr fontId="2"/>
  </si>
  <si>
    <t>浅野元</t>
    <rPh sb="0" eb="2">
      <t>アサノ</t>
    </rPh>
    <rPh sb="2" eb="3">
      <t>ハジム</t>
    </rPh>
    <phoneticPr fontId="2"/>
  </si>
  <si>
    <t>無所属</t>
    <phoneticPr fontId="2"/>
  </si>
  <si>
    <t>男</t>
    <phoneticPr fontId="2"/>
  </si>
  <si>
    <t>大郷町</t>
    <rPh sb="0" eb="3">
      <t>オオサトチョウ</t>
    </rPh>
    <phoneticPr fontId="2"/>
  </si>
  <si>
    <t>赤間正幸</t>
    <rPh sb="0" eb="2">
      <t>アカマ</t>
    </rPh>
    <rPh sb="2" eb="4">
      <t>マサユキ</t>
    </rPh>
    <phoneticPr fontId="2"/>
  </si>
  <si>
    <t>大衡村</t>
    <rPh sb="0" eb="3">
      <t>オオヒラムラ</t>
    </rPh>
    <phoneticPr fontId="2"/>
  </si>
  <si>
    <t>萩原達雄</t>
    <rPh sb="0" eb="2">
      <t>ハギワラ</t>
    </rPh>
    <rPh sb="2" eb="4">
      <t>タツオ</t>
    </rPh>
    <phoneticPr fontId="2"/>
  </si>
  <si>
    <t>色麻町</t>
    <rPh sb="0" eb="3">
      <t>シカマチョウ</t>
    </rPh>
    <phoneticPr fontId="2"/>
  </si>
  <si>
    <t>早坂利悦</t>
    <rPh sb="0" eb="2">
      <t>ハヤサカ</t>
    </rPh>
    <rPh sb="2" eb="3">
      <t>リ</t>
    </rPh>
    <rPh sb="3" eb="4">
      <t>エツ</t>
    </rPh>
    <phoneticPr fontId="2"/>
  </si>
  <si>
    <t>加美町</t>
    <rPh sb="0" eb="3">
      <t>カミマチ</t>
    </rPh>
    <phoneticPr fontId="2"/>
  </si>
  <si>
    <t>猪股洋文</t>
    <rPh sb="0" eb="2">
      <t>イノマタ</t>
    </rPh>
    <rPh sb="2" eb="3">
      <t>ヨウ</t>
    </rPh>
    <rPh sb="3" eb="4">
      <t>ブン</t>
    </rPh>
    <phoneticPr fontId="2"/>
  </si>
  <si>
    <t>涌谷町</t>
    <rPh sb="0" eb="2">
      <t>ワクヤ</t>
    </rPh>
    <rPh sb="2" eb="3">
      <t>チョウ</t>
    </rPh>
    <phoneticPr fontId="2"/>
  </si>
  <si>
    <t>大橋信夫</t>
    <rPh sb="0" eb="2">
      <t>オオハシ</t>
    </rPh>
    <rPh sb="2" eb="4">
      <t>ノブオ</t>
    </rPh>
    <phoneticPr fontId="2"/>
  </si>
  <si>
    <t>美里町</t>
    <rPh sb="0" eb="3">
      <t>ミサトマチ</t>
    </rPh>
    <phoneticPr fontId="2"/>
  </si>
  <si>
    <t>相澤清一</t>
    <rPh sb="0" eb="1">
      <t>ソウ</t>
    </rPh>
    <rPh sb="1" eb="2">
      <t>サワ</t>
    </rPh>
    <rPh sb="2" eb="3">
      <t>キヨシ</t>
    </rPh>
    <rPh sb="3" eb="4">
      <t>ハジメ</t>
    </rPh>
    <phoneticPr fontId="2"/>
  </si>
  <si>
    <t>女川町</t>
    <rPh sb="0" eb="3">
      <t>オナガワチョウ</t>
    </rPh>
    <phoneticPr fontId="2"/>
  </si>
  <si>
    <t>須田善明</t>
    <rPh sb="0" eb="2">
      <t>スダ</t>
    </rPh>
    <rPh sb="2" eb="4">
      <t>ヨシアキ</t>
    </rPh>
    <phoneticPr fontId="2"/>
  </si>
  <si>
    <t>南三陸町</t>
    <rPh sb="0" eb="4">
      <t>ミナミサンリクチョウ</t>
    </rPh>
    <phoneticPr fontId="2"/>
  </si>
  <si>
    <t>佐藤仁</t>
    <rPh sb="0" eb="2">
      <t>サトウ</t>
    </rPh>
    <rPh sb="2" eb="3">
      <t>ジン</t>
    </rPh>
    <phoneticPr fontId="2"/>
  </si>
  <si>
    <t>秋田県</t>
    <rPh sb="0" eb="3">
      <t>アキタケン</t>
    </rPh>
    <phoneticPr fontId="2"/>
  </si>
  <si>
    <t>佐竹敬久</t>
    <rPh sb="0" eb="2">
      <t>サタケ</t>
    </rPh>
    <rPh sb="2" eb="4">
      <t>ヨシヒサ</t>
    </rPh>
    <phoneticPr fontId="2"/>
  </si>
  <si>
    <t>秋田市</t>
    <rPh sb="0" eb="3">
      <t>アキタシ</t>
    </rPh>
    <phoneticPr fontId="2"/>
  </si>
  <si>
    <t>穂積志</t>
    <rPh sb="0" eb="1">
      <t>ホ</t>
    </rPh>
    <rPh sb="1" eb="2">
      <t>ツ</t>
    </rPh>
    <rPh sb="2" eb="3">
      <t>ココロザシ</t>
    </rPh>
    <phoneticPr fontId="2"/>
  </si>
  <si>
    <t>能代市</t>
    <rPh sb="0" eb="3">
      <t>ノシロシ</t>
    </rPh>
    <phoneticPr fontId="2"/>
  </si>
  <si>
    <t>齊藤滋宣</t>
    <rPh sb="0" eb="2">
      <t>サイトウ</t>
    </rPh>
    <rPh sb="2" eb="3">
      <t>シゲル</t>
    </rPh>
    <rPh sb="3" eb="4">
      <t>セン</t>
    </rPh>
    <phoneticPr fontId="2"/>
  </si>
  <si>
    <t>横手市</t>
    <rPh sb="0" eb="3">
      <t>ヨコテシ</t>
    </rPh>
    <phoneticPr fontId="2"/>
  </si>
  <si>
    <t>髙橋大</t>
    <rPh sb="0" eb="2">
      <t>タカハシ</t>
    </rPh>
    <rPh sb="2" eb="3">
      <t>ダイ</t>
    </rPh>
    <phoneticPr fontId="2"/>
  </si>
  <si>
    <t>大館市</t>
    <rPh sb="0" eb="3">
      <t>オオダテシ</t>
    </rPh>
    <phoneticPr fontId="2"/>
  </si>
  <si>
    <t>福原淳嗣</t>
    <rPh sb="0" eb="2">
      <t>フクハラ</t>
    </rPh>
    <rPh sb="2" eb="3">
      <t>ジュン</t>
    </rPh>
    <phoneticPr fontId="2"/>
  </si>
  <si>
    <t>男鹿市</t>
    <rPh sb="0" eb="3">
      <t>オガシ</t>
    </rPh>
    <phoneticPr fontId="2"/>
  </si>
  <si>
    <t>渡部幸男</t>
    <rPh sb="0" eb="2">
      <t>ワタナベ</t>
    </rPh>
    <rPh sb="2" eb="4">
      <t>サチオ</t>
    </rPh>
    <phoneticPr fontId="2"/>
  </si>
  <si>
    <t>湯沢市</t>
    <rPh sb="0" eb="3">
      <t>ユザワシ</t>
    </rPh>
    <phoneticPr fontId="2"/>
  </si>
  <si>
    <t>齊藤光喜</t>
    <rPh sb="0" eb="2">
      <t>サイトウ</t>
    </rPh>
    <rPh sb="2" eb="3">
      <t>ヒカリ</t>
    </rPh>
    <rPh sb="3" eb="4">
      <t>ヨロコ</t>
    </rPh>
    <phoneticPr fontId="2"/>
  </si>
  <si>
    <t>鹿角市</t>
    <rPh sb="0" eb="3">
      <t>カヅノシ</t>
    </rPh>
    <phoneticPr fontId="2"/>
  </si>
  <si>
    <t>児玉一</t>
    <rPh sb="0" eb="2">
      <t>コダマ</t>
    </rPh>
    <rPh sb="2" eb="3">
      <t>イチ</t>
    </rPh>
    <phoneticPr fontId="2"/>
  </si>
  <si>
    <t>由利本荘市</t>
    <rPh sb="0" eb="5">
      <t>ユリホンジョウシ</t>
    </rPh>
    <phoneticPr fontId="2"/>
  </si>
  <si>
    <t>長谷部誠</t>
    <rPh sb="0" eb="3">
      <t>ハセベ</t>
    </rPh>
    <rPh sb="3" eb="4">
      <t>マコト</t>
    </rPh>
    <phoneticPr fontId="2"/>
  </si>
  <si>
    <t>潟上市</t>
    <rPh sb="0" eb="3">
      <t>カタガミシ</t>
    </rPh>
    <phoneticPr fontId="2"/>
  </si>
  <si>
    <t>石川光男</t>
    <rPh sb="0" eb="2">
      <t>イシカワ</t>
    </rPh>
    <rPh sb="2" eb="4">
      <t>ミツオ</t>
    </rPh>
    <phoneticPr fontId="2"/>
  </si>
  <si>
    <t>大仙市</t>
    <rPh sb="0" eb="3">
      <t>ダイセンシ</t>
    </rPh>
    <phoneticPr fontId="2"/>
  </si>
  <si>
    <t>栗林次美</t>
    <rPh sb="0" eb="2">
      <t>クリバヤシ</t>
    </rPh>
    <rPh sb="2" eb="3">
      <t>ツギ</t>
    </rPh>
    <rPh sb="3" eb="4">
      <t>ウツク</t>
    </rPh>
    <phoneticPr fontId="2"/>
  </si>
  <si>
    <t>北秋田市</t>
    <rPh sb="0" eb="4">
      <t>キタアキタシ</t>
    </rPh>
    <phoneticPr fontId="2"/>
  </si>
  <si>
    <t>津谷永光</t>
    <rPh sb="0" eb="2">
      <t>ツヤ</t>
    </rPh>
    <rPh sb="2" eb="4">
      <t>ナガミツ</t>
    </rPh>
    <phoneticPr fontId="2"/>
  </si>
  <si>
    <t>にかほ市</t>
    <rPh sb="3" eb="4">
      <t>シ</t>
    </rPh>
    <phoneticPr fontId="2"/>
  </si>
  <si>
    <t>槙山忠長</t>
  </si>
  <si>
    <t>仙北市</t>
    <rPh sb="0" eb="3">
      <t>センボクシ</t>
    </rPh>
    <phoneticPr fontId="2"/>
  </si>
  <si>
    <t>門脇光浩</t>
    <rPh sb="0" eb="2">
      <t>カドワキ</t>
    </rPh>
    <rPh sb="2" eb="3">
      <t>ヒカリ</t>
    </rPh>
    <rPh sb="3" eb="4">
      <t>ヒロシ</t>
    </rPh>
    <phoneticPr fontId="2"/>
  </si>
  <si>
    <t>小坂町</t>
    <rPh sb="0" eb="3">
      <t>コサカマチ</t>
    </rPh>
    <phoneticPr fontId="2"/>
  </si>
  <si>
    <t>細越満</t>
    <rPh sb="0" eb="2">
      <t>ホソゴエ</t>
    </rPh>
    <rPh sb="2" eb="3">
      <t>マン</t>
    </rPh>
    <phoneticPr fontId="2"/>
  </si>
  <si>
    <t>上小阿仁村</t>
    <rPh sb="0" eb="5">
      <t>カミコアニムラ</t>
    </rPh>
    <phoneticPr fontId="2"/>
  </si>
  <si>
    <t>小林悦次</t>
    <rPh sb="0" eb="2">
      <t>コバヤシ</t>
    </rPh>
    <rPh sb="2" eb="4">
      <t>エツジ</t>
    </rPh>
    <phoneticPr fontId="2"/>
  </si>
  <si>
    <t>藤里町</t>
    <rPh sb="0" eb="3">
      <t>フジサトマチ</t>
    </rPh>
    <phoneticPr fontId="2"/>
  </si>
  <si>
    <t>佐々木文明</t>
    <rPh sb="0" eb="3">
      <t>ササキ</t>
    </rPh>
    <rPh sb="3" eb="5">
      <t>ブンメイ</t>
    </rPh>
    <phoneticPr fontId="2"/>
  </si>
  <si>
    <t>三種町</t>
    <rPh sb="0" eb="3">
      <t>ミタネチョウ</t>
    </rPh>
    <phoneticPr fontId="2"/>
  </si>
  <si>
    <t>三浦正隆</t>
    <rPh sb="0" eb="2">
      <t>ミウラ</t>
    </rPh>
    <rPh sb="2" eb="4">
      <t>マサタカ</t>
    </rPh>
    <phoneticPr fontId="2"/>
  </si>
  <si>
    <t>八峰町</t>
    <rPh sb="0" eb="3">
      <t>ハッポウチョウ</t>
    </rPh>
    <phoneticPr fontId="2"/>
  </si>
  <si>
    <t>加藤和夫</t>
    <rPh sb="0" eb="2">
      <t>カトウ</t>
    </rPh>
    <rPh sb="2" eb="4">
      <t>カズオ</t>
    </rPh>
    <phoneticPr fontId="2"/>
  </si>
  <si>
    <t>五城目町</t>
    <rPh sb="0" eb="4">
      <t>ゴジョウメマチ</t>
    </rPh>
    <phoneticPr fontId="2"/>
  </si>
  <si>
    <t>渡邉彦兵衛</t>
    <rPh sb="0" eb="2">
      <t>ワタナベ</t>
    </rPh>
    <rPh sb="2" eb="5">
      <t>ヒコベエ</t>
    </rPh>
    <phoneticPr fontId="2"/>
  </si>
  <si>
    <t>八郎潟町</t>
    <rPh sb="0" eb="4">
      <t>ハチロウガタマチ</t>
    </rPh>
    <phoneticPr fontId="2"/>
  </si>
  <si>
    <t>畠山菊夫</t>
    <rPh sb="0" eb="2">
      <t>ハタケヤマ</t>
    </rPh>
    <rPh sb="2" eb="3">
      <t>キク</t>
    </rPh>
    <rPh sb="3" eb="4">
      <t>オット</t>
    </rPh>
    <phoneticPr fontId="2"/>
  </si>
  <si>
    <t>井川町</t>
    <rPh sb="0" eb="3">
      <t>イカワマチ</t>
    </rPh>
    <phoneticPr fontId="2"/>
  </si>
  <si>
    <t>齋藤多聞</t>
    <rPh sb="0" eb="2">
      <t>サイトウ</t>
    </rPh>
    <rPh sb="2" eb="4">
      <t>タモン</t>
    </rPh>
    <phoneticPr fontId="2"/>
  </si>
  <si>
    <t>大潟村</t>
    <rPh sb="0" eb="3">
      <t>オオガタムラ</t>
    </rPh>
    <phoneticPr fontId="2"/>
  </si>
  <si>
    <t>髙橋浩人</t>
    <rPh sb="0" eb="2">
      <t>タカハシ</t>
    </rPh>
    <rPh sb="2" eb="4">
      <t>ヒロト</t>
    </rPh>
    <phoneticPr fontId="2"/>
  </si>
  <si>
    <t>美郷町</t>
    <rPh sb="0" eb="3">
      <t>ミサトチョウ</t>
    </rPh>
    <phoneticPr fontId="2"/>
  </si>
  <si>
    <t>松田知己</t>
    <rPh sb="0" eb="2">
      <t>マツダ</t>
    </rPh>
    <rPh sb="2" eb="4">
      <t>チキ</t>
    </rPh>
    <phoneticPr fontId="2"/>
  </si>
  <si>
    <t>羽後町</t>
    <rPh sb="0" eb="3">
      <t>ウゴマチ</t>
    </rPh>
    <phoneticPr fontId="2"/>
  </si>
  <si>
    <t>安藤豊</t>
    <rPh sb="0" eb="2">
      <t>アンドウ</t>
    </rPh>
    <rPh sb="2" eb="3">
      <t>ユタカ</t>
    </rPh>
    <phoneticPr fontId="2"/>
  </si>
  <si>
    <t>東成瀬村</t>
    <rPh sb="0" eb="4">
      <t>ヒガシナルセムラ</t>
    </rPh>
    <phoneticPr fontId="2"/>
  </si>
  <si>
    <t>佐々木哲男</t>
    <rPh sb="0" eb="3">
      <t>ササキ</t>
    </rPh>
    <rPh sb="3" eb="5">
      <t>テツオ</t>
    </rPh>
    <phoneticPr fontId="2"/>
  </si>
  <si>
    <t>山形県</t>
    <rPh sb="0" eb="3">
      <t>ヤマガタケン</t>
    </rPh>
    <phoneticPr fontId="2"/>
  </si>
  <si>
    <t>吉村美栄子</t>
    <rPh sb="0" eb="2">
      <t>ヨシムラ</t>
    </rPh>
    <rPh sb="2" eb="5">
      <t>ミエコ</t>
    </rPh>
    <phoneticPr fontId="2"/>
  </si>
  <si>
    <t>山形市</t>
    <rPh sb="0" eb="3">
      <t>ヤマガタシ</t>
    </rPh>
    <phoneticPr fontId="2"/>
  </si>
  <si>
    <t>佐藤孝弘</t>
    <rPh sb="0" eb="2">
      <t>サトウ</t>
    </rPh>
    <rPh sb="2" eb="4">
      <t>タカヒロ</t>
    </rPh>
    <phoneticPr fontId="2"/>
  </si>
  <si>
    <t>米沢市</t>
    <rPh sb="0" eb="3">
      <t>ヨネザワシ</t>
    </rPh>
    <phoneticPr fontId="2"/>
  </si>
  <si>
    <t>中川勝</t>
    <rPh sb="0" eb="2">
      <t>ナカガワ</t>
    </rPh>
    <rPh sb="2" eb="3">
      <t>マサル</t>
    </rPh>
    <phoneticPr fontId="2"/>
  </si>
  <si>
    <t>鶴岡市</t>
    <rPh sb="0" eb="3">
      <t>ツルオカシ</t>
    </rPh>
    <phoneticPr fontId="2"/>
  </si>
  <si>
    <t>榎本政規</t>
    <rPh sb="0" eb="1">
      <t>エノキ</t>
    </rPh>
    <rPh sb="1" eb="2">
      <t>モト</t>
    </rPh>
    <rPh sb="2" eb="3">
      <t>セイ</t>
    </rPh>
    <rPh sb="3" eb="4">
      <t>タダシ</t>
    </rPh>
    <phoneticPr fontId="2"/>
  </si>
  <si>
    <t>酒田市</t>
    <rPh sb="0" eb="3">
      <t>サカタシ</t>
    </rPh>
    <phoneticPr fontId="2"/>
  </si>
  <si>
    <t>丸山至</t>
    <rPh sb="0" eb="2">
      <t>マルヤマ</t>
    </rPh>
    <rPh sb="2" eb="3">
      <t>イタ</t>
    </rPh>
    <phoneticPr fontId="2"/>
  </si>
  <si>
    <t>新庄市</t>
    <rPh sb="0" eb="3">
      <t>シンジョウシ</t>
    </rPh>
    <phoneticPr fontId="2"/>
  </si>
  <si>
    <t>山尾順紀</t>
    <rPh sb="0" eb="2">
      <t>ヤマオ</t>
    </rPh>
    <rPh sb="2" eb="3">
      <t>ジュン</t>
    </rPh>
    <rPh sb="3" eb="4">
      <t>キ</t>
    </rPh>
    <phoneticPr fontId="2"/>
  </si>
  <si>
    <t>寒河江市</t>
    <rPh sb="0" eb="4">
      <t>サガエシ</t>
    </rPh>
    <phoneticPr fontId="2"/>
  </si>
  <si>
    <t>佐藤洋樹</t>
    <rPh sb="0" eb="2">
      <t>サトウ</t>
    </rPh>
    <rPh sb="2" eb="4">
      <t>ヒロキ</t>
    </rPh>
    <phoneticPr fontId="2"/>
  </si>
  <si>
    <t>上山市</t>
    <rPh sb="0" eb="3">
      <t>カミノヤマシ</t>
    </rPh>
    <phoneticPr fontId="2"/>
  </si>
  <si>
    <t>横戸長兵衛</t>
    <rPh sb="0" eb="2">
      <t>ヨコト</t>
    </rPh>
    <rPh sb="2" eb="5">
      <t>チョウベエ</t>
    </rPh>
    <phoneticPr fontId="2"/>
  </si>
  <si>
    <t>村山市</t>
    <rPh sb="0" eb="3">
      <t>ムラヤマシ</t>
    </rPh>
    <phoneticPr fontId="2"/>
  </si>
  <si>
    <t>志布隆夫</t>
    <rPh sb="0" eb="2">
      <t>シフ</t>
    </rPh>
    <rPh sb="2" eb="3">
      <t>タカシ</t>
    </rPh>
    <rPh sb="3" eb="4">
      <t>オット</t>
    </rPh>
    <phoneticPr fontId="2"/>
  </si>
  <si>
    <t>長井市</t>
    <rPh sb="0" eb="3">
      <t>ナガイシ</t>
    </rPh>
    <phoneticPr fontId="2"/>
  </si>
  <si>
    <t>内谷重治</t>
    <rPh sb="0" eb="2">
      <t>ウチヤ</t>
    </rPh>
    <rPh sb="2" eb="4">
      <t>シゲハル</t>
    </rPh>
    <phoneticPr fontId="2"/>
  </si>
  <si>
    <t>天童市</t>
    <rPh sb="0" eb="3">
      <t>テンドウシ</t>
    </rPh>
    <phoneticPr fontId="2"/>
  </si>
  <si>
    <t>山本信治</t>
    <rPh sb="0" eb="2">
      <t>ヤマモト</t>
    </rPh>
    <rPh sb="2" eb="4">
      <t>ノブハル</t>
    </rPh>
    <phoneticPr fontId="2"/>
  </si>
  <si>
    <t>東根市</t>
    <rPh sb="0" eb="3">
      <t>ヒガシネシ</t>
    </rPh>
    <phoneticPr fontId="2"/>
  </si>
  <si>
    <t>土田正剛</t>
    <rPh sb="0" eb="2">
      <t>ツチダ</t>
    </rPh>
    <rPh sb="2" eb="4">
      <t>セイゴウ</t>
    </rPh>
    <phoneticPr fontId="2"/>
  </si>
  <si>
    <t>尾花沢市</t>
    <rPh sb="0" eb="4">
      <t>オバナザワシ</t>
    </rPh>
    <phoneticPr fontId="2"/>
  </si>
  <si>
    <t>加藤國洋</t>
    <rPh sb="0" eb="2">
      <t>カトウ</t>
    </rPh>
    <rPh sb="2" eb="3">
      <t>クニ</t>
    </rPh>
    <rPh sb="3" eb="4">
      <t>ヒロシ</t>
    </rPh>
    <phoneticPr fontId="2"/>
  </si>
  <si>
    <t>南陽市</t>
    <rPh sb="0" eb="3">
      <t>ナンヨウシ</t>
    </rPh>
    <phoneticPr fontId="2"/>
  </si>
  <si>
    <t>白岩孝夫</t>
    <rPh sb="0" eb="1">
      <t>シロ</t>
    </rPh>
    <rPh sb="1" eb="2">
      <t>イワ</t>
    </rPh>
    <rPh sb="2" eb="3">
      <t>タカシ</t>
    </rPh>
    <rPh sb="3" eb="4">
      <t>オット</t>
    </rPh>
    <phoneticPr fontId="2"/>
  </si>
  <si>
    <t>山辺町</t>
    <rPh sb="0" eb="2">
      <t>ヤマノベ</t>
    </rPh>
    <rPh sb="2" eb="3">
      <t>マチ</t>
    </rPh>
    <phoneticPr fontId="2"/>
  </si>
  <si>
    <t>遠藤直幸</t>
    <rPh sb="0" eb="2">
      <t>エンドウ</t>
    </rPh>
    <rPh sb="2" eb="3">
      <t>ナオ</t>
    </rPh>
    <rPh sb="3" eb="4">
      <t>シアワ</t>
    </rPh>
    <phoneticPr fontId="2"/>
  </si>
  <si>
    <t>中山町</t>
    <rPh sb="0" eb="2">
      <t>ナカヤマ</t>
    </rPh>
    <rPh sb="2" eb="3">
      <t>マチ</t>
    </rPh>
    <phoneticPr fontId="2"/>
  </si>
  <si>
    <t>佐藤俊晴</t>
    <rPh sb="0" eb="2">
      <t>サトウ</t>
    </rPh>
    <rPh sb="2" eb="4">
      <t>トシハル</t>
    </rPh>
    <phoneticPr fontId="2"/>
  </si>
  <si>
    <t>河北町</t>
    <rPh sb="0" eb="2">
      <t>カホク</t>
    </rPh>
    <rPh sb="2" eb="3">
      <t>マチ</t>
    </rPh>
    <phoneticPr fontId="2"/>
  </si>
  <si>
    <t>田宮榮佐美</t>
    <rPh sb="0" eb="2">
      <t>タミヤ</t>
    </rPh>
    <rPh sb="2" eb="3">
      <t>エイ</t>
    </rPh>
    <rPh sb="3" eb="4">
      <t>サ</t>
    </rPh>
    <rPh sb="4" eb="5">
      <t>ミ</t>
    </rPh>
    <phoneticPr fontId="2"/>
  </si>
  <si>
    <t>西川町</t>
    <rPh sb="0" eb="2">
      <t>ニシカワ</t>
    </rPh>
    <rPh sb="2" eb="3">
      <t>マチ</t>
    </rPh>
    <phoneticPr fontId="2"/>
  </si>
  <si>
    <t>小川一博</t>
    <rPh sb="0" eb="2">
      <t>オガワ</t>
    </rPh>
    <rPh sb="2" eb="4">
      <t>カズヒロ</t>
    </rPh>
    <phoneticPr fontId="2"/>
  </si>
  <si>
    <t>朝日町</t>
    <rPh sb="0" eb="3">
      <t>アサヒマチ</t>
    </rPh>
    <phoneticPr fontId="2"/>
  </si>
  <si>
    <t>鈴木浩幸</t>
    <rPh sb="0" eb="2">
      <t>スズキ</t>
    </rPh>
    <rPh sb="2" eb="3">
      <t>ヒロシ</t>
    </rPh>
    <rPh sb="3" eb="4">
      <t>ユキ</t>
    </rPh>
    <phoneticPr fontId="2"/>
  </si>
  <si>
    <t>大江町</t>
    <rPh sb="0" eb="2">
      <t>オオエ</t>
    </rPh>
    <rPh sb="2" eb="3">
      <t>マチ</t>
    </rPh>
    <phoneticPr fontId="2"/>
  </si>
  <si>
    <t>渡邉兵吾</t>
    <rPh sb="0" eb="2">
      <t>ワタナベ</t>
    </rPh>
    <rPh sb="2" eb="3">
      <t>ヘイ</t>
    </rPh>
    <rPh sb="3" eb="4">
      <t>ワレ</t>
    </rPh>
    <phoneticPr fontId="2"/>
  </si>
  <si>
    <t>大石田町</t>
    <rPh sb="0" eb="3">
      <t>オオイシダ</t>
    </rPh>
    <rPh sb="3" eb="4">
      <t>マチ</t>
    </rPh>
    <phoneticPr fontId="2"/>
  </si>
  <si>
    <t>庄司喜與太</t>
    <rPh sb="0" eb="2">
      <t>ショウジ</t>
    </rPh>
    <rPh sb="2" eb="3">
      <t>ヨロコ</t>
    </rPh>
    <rPh sb="3" eb="4">
      <t>ヨ</t>
    </rPh>
    <rPh sb="4" eb="5">
      <t>フト</t>
    </rPh>
    <phoneticPr fontId="2"/>
  </si>
  <si>
    <t>金山町</t>
    <rPh sb="0" eb="2">
      <t>カネヤマ</t>
    </rPh>
    <rPh sb="2" eb="3">
      <t>マチ</t>
    </rPh>
    <phoneticPr fontId="2"/>
  </si>
  <si>
    <t>鈴木洋</t>
    <rPh sb="0" eb="2">
      <t>スズキ</t>
    </rPh>
    <rPh sb="2" eb="3">
      <t>ヨウ</t>
    </rPh>
    <phoneticPr fontId="2"/>
  </si>
  <si>
    <t>最上町</t>
    <rPh sb="0" eb="2">
      <t>モガミ</t>
    </rPh>
    <rPh sb="2" eb="3">
      <t>マチ</t>
    </rPh>
    <phoneticPr fontId="2"/>
  </si>
  <si>
    <t>髙橋重美</t>
    <rPh sb="0" eb="2">
      <t>タカハシ</t>
    </rPh>
    <rPh sb="2" eb="4">
      <t>シゲミ</t>
    </rPh>
    <phoneticPr fontId="2"/>
  </si>
  <si>
    <t>舟形町</t>
    <rPh sb="0" eb="2">
      <t>フナガタ</t>
    </rPh>
    <rPh sb="2" eb="3">
      <t>マチ</t>
    </rPh>
    <phoneticPr fontId="2"/>
  </si>
  <si>
    <t>森富広</t>
    <rPh sb="0" eb="1">
      <t>モリ</t>
    </rPh>
    <rPh sb="1" eb="2">
      <t>トミ</t>
    </rPh>
    <rPh sb="2" eb="3">
      <t>ヒロ</t>
    </rPh>
    <phoneticPr fontId="2"/>
  </si>
  <si>
    <t>真室川町</t>
    <rPh sb="0" eb="1">
      <t>マ</t>
    </rPh>
    <rPh sb="1" eb="3">
      <t>ムロカワ</t>
    </rPh>
    <rPh sb="3" eb="4">
      <t>マチ</t>
    </rPh>
    <phoneticPr fontId="2"/>
  </si>
  <si>
    <t>井上薫</t>
    <rPh sb="0" eb="2">
      <t>イノウエ</t>
    </rPh>
    <rPh sb="2" eb="3">
      <t>カオル</t>
    </rPh>
    <phoneticPr fontId="2"/>
  </si>
  <si>
    <t>大蔵村</t>
    <rPh sb="0" eb="2">
      <t>オオクラ</t>
    </rPh>
    <rPh sb="2" eb="3">
      <t>ムラ</t>
    </rPh>
    <phoneticPr fontId="2"/>
  </si>
  <si>
    <t>加藤正美</t>
    <rPh sb="0" eb="2">
      <t>カトウ</t>
    </rPh>
    <rPh sb="2" eb="4">
      <t>マサミ</t>
    </rPh>
    <phoneticPr fontId="2"/>
  </si>
  <si>
    <t>鮭川村</t>
    <rPh sb="0" eb="2">
      <t>サケガワ</t>
    </rPh>
    <rPh sb="2" eb="3">
      <t>ムラ</t>
    </rPh>
    <phoneticPr fontId="2"/>
  </si>
  <si>
    <t>元木洋介</t>
    <rPh sb="0" eb="2">
      <t>モトキ</t>
    </rPh>
    <rPh sb="2" eb="4">
      <t>ヨウスケ</t>
    </rPh>
    <phoneticPr fontId="2"/>
  </si>
  <si>
    <t>戸沢村</t>
    <rPh sb="0" eb="2">
      <t>トザワ</t>
    </rPh>
    <rPh sb="2" eb="3">
      <t>ムラ</t>
    </rPh>
    <phoneticPr fontId="2"/>
  </si>
  <si>
    <t>渡部秀勝</t>
    <rPh sb="0" eb="2">
      <t>ワタナベ</t>
    </rPh>
    <rPh sb="2" eb="4">
      <t>ヒデカツ</t>
    </rPh>
    <phoneticPr fontId="2"/>
  </si>
  <si>
    <t>高畠町</t>
    <rPh sb="0" eb="2">
      <t>タカハタ</t>
    </rPh>
    <rPh sb="2" eb="3">
      <t>マチ</t>
    </rPh>
    <phoneticPr fontId="2"/>
  </si>
  <si>
    <t>寒河江信</t>
    <rPh sb="0" eb="3">
      <t>サガエ</t>
    </rPh>
    <rPh sb="3" eb="4">
      <t>シン</t>
    </rPh>
    <phoneticPr fontId="2"/>
  </si>
  <si>
    <t>川西町</t>
    <rPh sb="0" eb="3">
      <t>カワニシマチ</t>
    </rPh>
    <phoneticPr fontId="2"/>
  </si>
  <si>
    <t>原田俊二</t>
    <rPh sb="0" eb="2">
      <t>ハラダ</t>
    </rPh>
    <rPh sb="2" eb="4">
      <t>シュンジ</t>
    </rPh>
    <phoneticPr fontId="2"/>
  </si>
  <si>
    <t>小国町</t>
    <rPh sb="0" eb="2">
      <t>オグニ</t>
    </rPh>
    <rPh sb="2" eb="3">
      <t>マチ</t>
    </rPh>
    <phoneticPr fontId="2"/>
  </si>
  <si>
    <t>仁科洋一</t>
    <rPh sb="0" eb="2">
      <t>ニシナ</t>
    </rPh>
    <rPh sb="2" eb="4">
      <t>ヨウイチ</t>
    </rPh>
    <phoneticPr fontId="2"/>
  </si>
  <si>
    <t>白鷹町</t>
    <rPh sb="0" eb="2">
      <t>シラタカ</t>
    </rPh>
    <rPh sb="2" eb="3">
      <t>マチ</t>
    </rPh>
    <phoneticPr fontId="2"/>
  </si>
  <si>
    <t>佐藤誠七</t>
    <rPh sb="0" eb="2">
      <t>サトウ</t>
    </rPh>
    <rPh sb="2" eb="4">
      <t>セイシチ</t>
    </rPh>
    <phoneticPr fontId="2"/>
  </si>
  <si>
    <t>飯豊町</t>
    <rPh sb="0" eb="2">
      <t>イイデ</t>
    </rPh>
    <rPh sb="2" eb="3">
      <t>マチ</t>
    </rPh>
    <phoneticPr fontId="2"/>
  </si>
  <si>
    <t>後藤幸平</t>
    <rPh sb="0" eb="2">
      <t>ゴトウ</t>
    </rPh>
    <rPh sb="2" eb="3">
      <t>シアワ</t>
    </rPh>
    <rPh sb="3" eb="4">
      <t>タイラ</t>
    </rPh>
    <phoneticPr fontId="2"/>
  </si>
  <si>
    <t>三川町</t>
    <rPh sb="0" eb="3">
      <t>ミカワマチ</t>
    </rPh>
    <phoneticPr fontId="2"/>
  </si>
  <si>
    <t>阿部誠</t>
    <rPh sb="0" eb="2">
      <t>アベ</t>
    </rPh>
    <rPh sb="2" eb="3">
      <t>マコト</t>
    </rPh>
    <phoneticPr fontId="2"/>
  </si>
  <si>
    <t>庄内町</t>
    <rPh sb="0" eb="2">
      <t>ショウナイ</t>
    </rPh>
    <rPh sb="2" eb="3">
      <t>マチ</t>
    </rPh>
    <phoneticPr fontId="2"/>
  </si>
  <si>
    <t>原田眞樹</t>
    <rPh sb="0" eb="2">
      <t>ハラダ</t>
    </rPh>
    <rPh sb="2" eb="3">
      <t>シン</t>
    </rPh>
    <rPh sb="3" eb="4">
      <t>キ</t>
    </rPh>
    <phoneticPr fontId="2"/>
  </si>
  <si>
    <t>遊佐町</t>
    <rPh sb="0" eb="2">
      <t>ユザ</t>
    </rPh>
    <rPh sb="2" eb="3">
      <t>マチ</t>
    </rPh>
    <phoneticPr fontId="2"/>
  </si>
  <si>
    <t>時田博機</t>
    <rPh sb="0" eb="1">
      <t>トキ</t>
    </rPh>
    <rPh sb="1" eb="2">
      <t>タ</t>
    </rPh>
    <rPh sb="2" eb="3">
      <t>ヒロシ</t>
    </rPh>
    <rPh sb="3" eb="4">
      <t>キ</t>
    </rPh>
    <phoneticPr fontId="2"/>
  </si>
  <si>
    <t>福島県</t>
    <rPh sb="0" eb="3">
      <t>ふくしまけん</t>
    </rPh>
    <phoneticPr fontId="16" type="Hiragana"/>
  </si>
  <si>
    <t>内堀雅雄</t>
    <rPh sb="0" eb="2">
      <t>うちぼり</t>
    </rPh>
    <rPh sb="2" eb="4">
      <t>まさお</t>
    </rPh>
    <phoneticPr fontId="16" type="Hiragana"/>
  </si>
  <si>
    <t>福島市</t>
    <rPh sb="0" eb="3">
      <t>フクシマシ</t>
    </rPh>
    <phoneticPr fontId="2"/>
  </si>
  <si>
    <t>小林香</t>
    <rPh sb="0" eb="2">
      <t>コバヤシ</t>
    </rPh>
    <rPh sb="2" eb="3">
      <t>カオ</t>
    </rPh>
    <phoneticPr fontId="16"/>
  </si>
  <si>
    <t>会津若松市</t>
    <rPh sb="0" eb="5">
      <t>アイヅワカマツシ</t>
    </rPh>
    <phoneticPr fontId="2"/>
  </si>
  <si>
    <t>室井照平</t>
    <rPh sb="0" eb="2">
      <t>ムロイ</t>
    </rPh>
    <rPh sb="2" eb="4">
      <t>ショウヘイ</t>
    </rPh>
    <phoneticPr fontId="16"/>
  </si>
  <si>
    <t>郡山市</t>
    <rPh sb="0" eb="3">
      <t>コオリヤマシ</t>
    </rPh>
    <phoneticPr fontId="2"/>
  </si>
  <si>
    <t>品川萬里</t>
    <rPh sb="0" eb="2">
      <t>シナガワ</t>
    </rPh>
    <rPh sb="2" eb="3">
      <t>マン</t>
    </rPh>
    <rPh sb="3" eb="4">
      <t>サト</t>
    </rPh>
    <phoneticPr fontId="16"/>
  </si>
  <si>
    <t>いわき市</t>
    <rPh sb="3" eb="4">
      <t>シ</t>
    </rPh>
    <phoneticPr fontId="2"/>
  </si>
  <si>
    <t>清水敏男</t>
    <rPh sb="0" eb="2">
      <t>シミズ</t>
    </rPh>
    <rPh sb="2" eb="4">
      <t>トシオ</t>
    </rPh>
    <phoneticPr fontId="16"/>
  </si>
  <si>
    <t>白河市</t>
    <rPh sb="0" eb="3">
      <t>シラカワシ</t>
    </rPh>
    <phoneticPr fontId="2"/>
  </si>
  <si>
    <t>鈴木和夫</t>
    <rPh sb="0" eb="1">
      <t>スズ</t>
    </rPh>
    <rPh sb="1" eb="2">
      <t>キ</t>
    </rPh>
    <rPh sb="2" eb="3">
      <t>ワ</t>
    </rPh>
    <rPh sb="3" eb="4">
      <t>オット</t>
    </rPh>
    <phoneticPr fontId="16"/>
  </si>
  <si>
    <t>須賀川市</t>
    <rPh sb="0" eb="4">
      <t>スカガワシ</t>
    </rPh>
    <phoneticPr fontId="2"/>
  </si>
  <si>
    <t>橋本克也</t>
  </si>
  <si>
    <t>喜多方市</t>
    <rPh sb="0" eb="4">
      <t>キタカタシ</t>
    </rPh>
    <phoneticPr fontId="2"/>
  </si>
  <si>
    <t>山口信也</t>
    <rPh sb="0" eb="2">
      <t>ヤマグチ</t>
    </rPh>
    <rPh sb="2" eb="4">
      <t>シンヤ</t>
    </rPh>
    <phoneticPr fontId="16"/>
  </si>
  <si>
    <t>相馬市</t>
    <rPh sb="0" eb="3">
      <t>ソウマシ</t>
    </rPh>
    <phoneticPr fontId="2"/>
  </si>
  <si>
    <t>立谷秀清</t>
    <rPh sb="0" eb="2">
      <t>タチヤ</t>
    </rPh>
    <rPh sb="2" eb="4">
      <t>ヒデキヨ</t>
    </rPh>
    <phoneticPr fontId="16"/>
  </si>
  <si>
    <t>二本松市</t>
    <rPh sb="0" eb="4">
      <t>ニホンマツシ</t>
    </rPh>
    <phoneticPr fontId="2"/>
  </si>
  <si>
    <t>新野洋</t>
    <rPh sb="0" eb="2">
      <t>シンノ</t>
    </rPh>
    <rPh sb="2" eb="3">
      <t>ヒロシ</t>
    </rPh>
    <phoneticPr fontId="16"/>
  </si>
  <si>
    <t>田村市</t>
    <rPh sb="0" eb="2">
      <t>タムラ</t>
    </rPh>
    <rPh sb="2" eb="3">
      <t>シ</t>
    </rPh>
    <phoneticPr fontId="2"/>
  </si>
  <si>
    <t>冨塚宥暻</t>
    <rPh sb="0" eb="2">
      <t>トミツカ</t>
    </rPh>
    <rPh sb="2" eb="4">
      <t>ユウケイ</t>
    </rPh>
    <phoneticPr fontId="16"/>
  </si>
  <si>
    <t>南相馬市</t>
    <rPh sb="0" eb="1">
      <t>ミナミ</t>
    </rPh>
    <rPh sb="1" eb="4">
      <t>ソウマシ</t>
    </rPh>
    <phoneticPr fontId="2"/>
  </si>
  <si>
    <t>桜井勝延</t>
    <rPh sb="0" eb="2">
      <t>サクライ</t>
    </rPh>
    <rPh sb="2" eb="3">
      <t>カツ</t>
    </rPh>
    <rPh sb="3" eb="4">
      <t>エン</t>
    </rPh>
    <phoneticPr fontId="16"/>
  </si>
  <si>
    <t>伊達市</t>
    <rPh sb="0" eb="3">
      <t>ダテシ</t>
    </rPh>
    <phoneticPr fontId="2"/>
  </si>
  <si>
    <t>仁志田昇司</t>
    <rPh sb="0" eb="3">
      <t>ニシダ</t>
    </rPh>
    <rPh sb="3" eb="4">
      <t>ノボル</t>
    </rPh>
    <rPh sb="4" eb="5">
      <t>ツカサ</t>
    </rPh>
    <phoneticPr fontId="16"/>
  </si>
  <si>
    <t>本宮市</t>
    <rPh sb="0" eb="2">
      <t>モトミヤ</t>
    </rPh>
    <rPh sb="2" eb="3">
      <t>シ</t>
    </rPh>
    <phoneticPr fontId="2"/>
  </si>
  <si>
    <t>高松義行</t>
    <rPh sb="0" eb="2">
      <t>タカマツ</t>
    </rPh>
    <rPh sb="2" eb="4">
      <t>ヨシユキ</t>
    </rPh>
    <phoneticPr fontId="16"/>
  </si>
  <si>
    <t>桑折町</t>
    <rPh sb="0" eb="3">
      <t>コオリマチ</t>
    </rPh>
    <phoneticPr fontId="2"/>
  </si>
  <si>
    <t>髙橋宣博</t>
    <rPh sb="0" eb="2">
      <t>タカハシ</t>
    </rPh>
    <rPh sb="2" eb="4">
      <t>ノブヒロ</t>
    </rPh>
    <phoneticPr fontId="16"/>
  </si>
  <si>
    <t>国見町</t>
    <rPh sb="0" eb="3">
      <t>クニミマチ</t>
    </rPh>
    <phoneticPr fontId="2"/>
  </si>
  <si>
    <t>太田久雄</t>
    <rPh sb="0" eb="2">
      <t>オオタ</t>
    </rPh>
    <rPh sb="2" eb="4">
      <t>ヒサオ</t>
    </rPh>
    <phoneticPr fontId="16"/>
  </si>
  <si>
    <t>川俣町</t>
    <rPh sb="0" eb="3">
      <t>カワマタマチ</t>
    </rPh>
    <phoneticPr fontId="2"/>
  </si>
  <si>
    <t>古川道郎</t>
    <rPh sb="0" eb="2">
      <t>フルカワ</t>
    </rPh>
    <rPh sb="2" eb="3">
      <t>ミチ</t>
    </rPh>
    <rPh sb="3" eb="4">
      <t>ロウ</t>
    </rPh>
    <phoneticPr fontId="16"/>
  </si>
  <si>
    <t>大玉村</t>
    <rPh sb="0" eb="3">
      <t>オオタマムラ</t>
    </rPh>
    <phoneticPr fontId="2"/>
  </si>
  <si>
    <t>押山利一</t>
    <rPh sb="0" eb="2">
      <t>オシヤマ</t>
    </rPh>
    <rPh sb="2" eb="3">
      <t>リ</t>
    </rPh>
    <rPh sb="3" eb="4">
      <t>1</t>
    </rPh>
    <phoneticPr fontId="16"/>
  </si>
  <si>
    <t>鏡石町</t>
    <rPh sb="0" eb="3">
      <t>カガミイシマチ</t>
    </rPh>
    <phoneticPr fontId="2"/>
  </si>
  <si>
    <t>遠藤栄作</t>
    <rPh sb="0" eb="2">
      <t>エンドウ</t>
    </rPh>
    <rPh sb="2" eb="4">
      <t>エイサク</t>
    </rPh>
    <phoneticPr fontId="16"/>
  </si>
  <si>
    <t>天栄村</t>
    <rPh sb="0" eb="3">
      <t>テンエイムラ</t>
    </rPh>
    <phoneticPr fontId="2"/>
  </si>
  <si>
    <t>添田勝幸</t>
    <rPh sb="0" eb="1">
      <t>ソ</t>
    </rPh>
    <rPh sb="1" eb="2">
      <t>タ</t>
    </rPh>
    <rPh sb="2" eb="3">
      <t>カツ</t>
    </rPh>
    <rPh sb="3" eb="4">
      <t>サチ</t>
    </rPh>
    <phoneticPr fontId="16"/>
  </si>
  <si>
    <t>下郷町</t>
    <rPh sb="0" eb="2">
      <t>シモゴウ</t>
    </rPh>
    <rPh sb="2" eb="3">
      <t>マチ</t>
    </rPh>
    <phoneticPr fontId="2"/>
  </si>
  <si>
    <t>星學</t>
    <rPh sb="0" eb="1">
      <t>ホシ</t>
    </rPh>
    <phoneticPr fontId="16"/>
  </si>
  <si>
    <t>檜枝岐村</t>
    <rPh sb="0" eb="4">
      <t>ヒノエマタムラ</t>
    </rPh>
    <phoneticPr fontId="2"/>
  </si>
  <si>
    <t>星光祥</t>
    <rPh sb="0" eb="1">
      <t>ホシ</t>
    </rPh>
    <rPh sb="1" eb="3">
      <t>ミツヨシ</t>
    </rPh>
    <phoneticPr fontId="16"/>
  </si>
  <si>
    <t>只見町</t>
    <rPh sb="0" eb="3">
      <t>タダミマチ</t>
    </rPh>
    <phoneticPr fontId="2"/>
  </si>
  <si>
    <t>菅家三雄</t>
    <rPh sb="0" eb="1">
      <t>カン</t>
    </rPh>
    <rPh sb="1" eb="2">
      <t>イエ</t>
    </rPh>
    <rPh sb="2" eb="3">
      <t>ミツ</t>
    </rPh>
    <rPh sb="3" eb="4">
      <t>オス</t>
    </rPh>
    <phoneticPr fontId="16"/>
  </si>
  <si>
    <t>南会津町</t>
    <rPh sb="0" eb="1">
      <t>ミナミ</t>
    </rPh>
    <rPh sb="1" eb="4">
      <t>アイヅマチ</t>
    </rPh>
    <phoneticPr fontId="2"/>
  </si>
  <si>
    <t>大宅宗吉</t>
    <rPh sb="0" eb="1">
      <t>オオ</t>
    </rPh>
    <rPh sb="1" eb="2">
      <t>タク</t>
    </rPh>
    <rPh sb="2" eb="3">
      <t>ムネ</t>
    </rPh>
    <rPh sb="3" eb="4">
      <t>キチ</t>
    </rPh>
    <phoneticPr fontId="16"/>
  </si>
  <si>
    <t>北塩原村</t>
    <rPh sb="0" eb="4">
      <t>キタシオバラムラ</t>
    </rPh>
    <phoneticPr fontId="2"/>
  </si>
  <si>
    <t>小椋敏一</t>
    <rPh sb="0" eb="2">
      <t>オグラ</t>
    </rPh>
    <rPh sb="2" eb="4">
      <t>トシイチ</t>
    </rPh>
    <phoneticPr fontId="16"/>
  </si>
  <si>
    <t>西会津町</t>
    <rPh sb="0" eb="4">
      <t>ニシアイヅマチ</t>
    </rPh>
    <phoneticPr fontId="2"/>
  </si>
  <si>
    <t>伊藤勝</t>
    <rPh sb="0" eb="2">
      <t>イトウ</t>
    </rPh>
    <rPh sb="2" eb="3">
      <t>マサル</t>
    </rPh>
    <phoneticPr fontId="16"/>
  </si>
  <si>
    <t>磐梯町</t>
    <rPh sb="0" eb="3">
      <t>バンダイマチ</t>
    </rPh>
    <phoneticPr fontId="2"/>
  </si>
  <si>
    <t>五十嵐源市</t>
    <rPh sb="0" eb="3">
      <t>イガラシ</t>
    </rPh>
    <rPh sb="3" eb="4">
      <t>ゲン</t>
    </rPh>
    <rPh sb="4" eb="5">
      <t>イチ</t>
    </rPh>
    <phoneticPr fontId="16"/>
  </si>
  <si>
    <t>猪苗代町</t>
    <rPh sb="0" eb="4">
      <t>イナワシロマチ</t>
    </rPh>
    <phoneticPr fontId="2"/>
  </si>
  <si>
    <t>前後公</t>
    <rPh sb="0" eb="2">
      <t>ゼンゴ</t>
    </rPh>
    <rPh sb="2" eb="3">
      <t>コウ</t>
    </rPh>
    <phoneticPr fontId="16"/>
  </si>
  <si>
    <t>会津坂下町</t>
    <rPh sb="0" eb="5">
      <t>アイヅバンゲマチ</t>
    </rPh>
    <phoneticPr fontId="2"/>
  </si>
  <si>
    <t>齋藤文英</t>
    <rPh sb="0" eb="2">
      <t>サイトウ</t>
    </rPh>
    <rPh sb="2" eb="3">
      <t>ブン</t>
    </rPh>
    <rPh sb="3" eb="4">
      <t>エイ</t>
    </rPh>
    <phoneticPr fontId="16"/>
  </si>
  <si>
    <t>湯川村</t>
    <rPh sb="0" eb="3">
      <t>ユガワムラ</t>
    </rPh>
    <phoneticPr fontId="2"/>
  </si>
  <si>
    <t>三澤豊隆</t>
    <rPh sb="0" eb="2">
      <t>ミサワ</t>
    </rPh>
    <rPh sb="2" eb="4">
      <t>トヨタカ</t>
    </rPh>
    <phoneticPr fontId="16"/>
  </si>
  <si>
    <t>柳津町</t>
    <rPh sb="0" eb="3">
      <t>ヤナイヅマチ</t>
    </rPh>
    <phoneticPr fontId="2"/>
  </si>
  <si>
    <t>井関庄一</t>
    <rPh sb="0" eb="2">
      <t>イセキ</t>
    </rPh>
    <rPh sb="2" eb="4">
      <t>ショウイチ</t>
    </rPh>
    <phoneticPr fontId="16"/>
  </si>
  <si>
    <t>三島町</t>
    <rPh sb="0" eb="3">
      <t>ミシママチ</t>
    </rPh>
    <phoneticPr fontId="2"/>
  </si>
  <si>
    <t>矢澤源成</t>
    <rPh sb="0" eb="2">
      <t>ヤザワ</t>
    </rPh>
    <rPh sb="2" eb="4">
      <t>ゲンセイ</t>
    </rPh>
    <phoneticPr fontId="16"/>
  </si>
  <si>
    <t>金山町</t>
    <rPh sb="0" eb="3">
      <t>カネヤママチ</t>
    </rPh>
    <phoneticPr fontId="2"/>
  </si>
  <si>
    <t>長谷川盛雄</t>
    <rPh sb="0" eb="3">
      <t>ハセガワ</t>
    </rPh>
    <rPh sb="3" eb="5">
      <t>モリオ</t>
    </rPh>
    <phoneticPr fontId="16"/>
  </si>
  <si>
    <t>昭和村</t>
    <rPh sb="0" eb="3">
      <t>ショウワムラ</t>
    </rPh>
    <phoneticPr fontId="2"/>
  </si>
  <si>
    <t>馬場孝允</t>
    <rPh sb="0" eb="1">
      <t>ウマ</t>
    </rPh>
    <rPh sb="1" eb="2">
      <t>バ</t>
    </rPh>
    <rPh sb="2" eb="3">
      <t>タカシ</t>
    </rPh>
    <rPh sb="3" eb="4">
      <t>マコト</t>
    </rPh>
    <phoneticPr fontId="16"/>
  </si>
  <si>
    <t>会津美里町</t>
    <rPh sb="0" eb="2">
      <t>アイヅ</t>
    </rPh>
    <rPh sb="2" eb="5">
      <t>ミサトマチ</t>
    </rPh>
    <phoneticPr fontId="2"/>
  </si>
  <si>
    <t>渡部英敏</t>
    <rPh sb="0" eb="2">
      <t>ワタナベ</t>
    </rPh>
    <rPh sb="2" eb="4">
      <t>ヒデトシ</t>
    </rPh>
    <phoneticPr fontId="16"/>
  </si>
  <si>
    <t>西郷村</t>
    <rPh sb="0" eb="3">
      <t>ニシゴウムラ</t>
    </rPh>
    <phoneticPr fontId="2"/>
  </si>
  <si>
    <t>佐藤正博</t>
    <rPh sb="0" eb="2">
      <t>サトウ</t>
    </rPh>
    <rPh sb="2" eb="4">
      <t>マサヒロ</t>
    </rPh>
    <phoneticPr fontId="16"/>
  </si>
  <si>
    <t>泉崎村</t>
    <rPh sb="0" eb="3">
      <t>イズミザキムラ</t>
    </rPh>
    <phoneticPr fontId="2"/>
  </si>
  <si>
    <t>久保木正大</t>
    <rPh sb="0" eb="3">
      <t>クボキ</t>
    </rPh>
    <rPh sb="3" eb="5">
      <t>セイダイ</t>
    </rPh>
    <phoneticPr fontId="16"/>
  </si>
  <si>
    <t>中島村</t>
    <rPh sb="0" eb="3">
      <t>ナカジマムラ</t>
    </rPh>
    <phoneticPr fontId="2"/>
  </si>
  <si>
    <t>加藤幸一</t>
    <rPh sb="0" eb="2">
      <t>カトウ</t>
    </rPh>
    <rPh sb="2" eb="4">
      <t>コウイチ</t>
    </rPh>
    <phoneticPr fontId="16"/>
  </si>
  <si>
    <t>矢吹町</t>
    <rPh sb="0" eb="3">
      <t>ヤブキマチ</t>
    </rPh>
    <phoneticPr fontId="2"/>
  </si>
  <si>
    <t>野崎吉郎</t>
    <rPh sb="0" eb="2">
      <t>ノザキ</t>
    </rPh>
    <rPh sb="2" eb="3">
      <t>キチ</t>
    </rPh>
    <rPh sb="3" eb="4">
      <t>ロウ</t>
    </rPh>
    <phoneticPr fontId="16"/>
  </si>
  <si>
    <t>棚倉町</t>
    <rPh sb="0" eb="3">
      <t>タナグラマチ</t>
    </rPh>
    <phoneticPr fontId="2"/>
  </si>
  <si>
    <t>湯座一平</t>
    <rPh sb="0" eb="2">
      <t>ユザ</t>
    </rPh>
    <rPh sb="2" eb="4">
      <t>イッペイ</t>
    </rPh>
    <phoneticPr fontId="16"/>
  </si>
  <si>
    <t>矢祭町</t>
    <rPh sb="0" eb="2">
      <t>ヤマツリ</t>
    </rPh>
    <rPh sb="2" eb="3">
      <t>チョウ</t>
    </rPh>
    <phoneticPr fontId="2"/>
  </si>
  <si>
    <t>古張允</t>
    <phoneticPr fontId="16"/>
  </si>
  <si>
    <t>塙町</t>
    <rPh sb="0" eb="2">
      <t>ハナワマチ</t>
    </rPh>
    <phoneticPr fontId="2"/>
  </si>
  <si>
    <t>宮田秀利</t>
    <rPh sb="0" eb="2">
      <t>ミヤタ</t>
    </rPh>
    <rPh sb="2" eb="4">
      <t>ヒデトシ</t>
    </rPh>
    <phoneticPr fontId="16"/>
  </si>
  <si>
    <t>鮫川村</t>
    <rPh sb="0" eb="2">
      <t>サメカワ</t>
    </rPh>
    <rPh sb="2" eb="3">
      <t>ムラ</t>
    </rPh>
    <phoneticPr fontId="2"/>
  </si>
  <si>
    <t>大樂勝弘</t>
    <rPh sb="0" eb="1">
      <t>ダイ</t>
    </rPh>
    <rPh sb="1" eb="2">
      <t>ラク</t>
    </rPh>
    <rPh sb="2" eb="3">
      <t>カツ</t>
    </rPh>
    <rPh sb="3" eb="4">
      <t>ヒロ</t>
    </rPh>
    <phoneticPr fontId="16"/>
  </si>
  <si>
    <t>石川町</t>
    <rPh sb="0" eb="3">
      <t>イシカワマチ</t>
    </rPh>
    <phoneticPr fontId="2"/>
  </si>
  <si>
    <t>加納武夫</t>
    <rPh sb="0" eb="2">
      <t>カノウ</t>
    </rPh>
    <rPh sb="2" eb="4">
      <t>タケオ</t>
    </rPh>
    <phoneticPr fontId="16"/>
  </si>
  <si>
    <t>玉川村</t>
    <rPh sb="0" eb="3">
      <t>タマガワムラ</t>
    </rPh>
    <phoneticPr fontId="2"/>
  </si>
  <si>
    <t>石森春男</t>
    <rPh sb="0" eb="2">
      <t>イシモリ</t>
    </rPh>
    <rPh sb="2" eb="4">
      <t>ハルオ</t>
    </rPh>
    <phoneticPr fontId="16"/>
  </si>
  <si>
    <t>平田村</t>
    <rPh sb="0" eb="3">
      <t>ヒラタムラ</t>
    </rPh>
    <phoneticPr fontId="2"/>
  </si>
  <si>
    <t>澤村和明</t>
    <rPh sb="0" eb="2">
      <t>サワムラ</t>
    </rPh>
    <rPh sb="2" eb="4">
      <t>カズアキ</t>
    </rPh>
    <phoneticPr fontId="16"/>
  </si>
  <si>
    <t>浅川町</t>
    <rPh sb="0" eb="2">
      <t>アサカワ</t>
    </rPh>
    <rPh sb="2" eb="3">
      <t>マチ</t>
    </rPh>
    <phoneticPr fontId="2"/>
  </si>
  <si>
    <t>須藤一夫</t>
    <rPh sb="0" eb="2">
      <t>ストウ</t>
    </rPh>
    <rPh sb="2" eb="4">
      <t>イツオ</t>
    </rPh>
    <phoneticPr fontId="16"/>
  </si>
  <si>
    <t>古殿町</t>
    <rPh sb="0" eb="3">
      <t>フルドノマチ</t>
    </rPh>
    <phoneticPr fontId="2"/>
  </si>
  <si>
    <t>岡部光徳</t>
    <rPh sb="0" eb="1">
      <t>オカ</t>
    </rPh>
    <rPh sb="1" eb="2">
      <t>ブ</t>
    </rPh>
    <rPh sb="2" eb="3">
      <t>ミツ</t>
    </rPh>
    <rPh sb="3" eb="4">
      <t>トク</t>
    </rPh>
    <phoneticPr fontId="16"/>
  </si>
  <si>
    <t>三春町</t>
    <rPh sb="0" eb="3">
      <t>ミハルマチ</t>
    </rPh>
    <phoneticPr fontId="2"/>
  </si>
  <si>
    <t>鈴木義孝</t>
    <rPh sb="0" eb="2">
      <t>スズキ</t>
    </rPh>
    <rPh sb="2" eb="3">
      <t>ギ</t>
    </rPh>
    <phoneticPr fontId="16"/>
  </si>
  <si>
    <t>小野町</t>
    <rPh sb="0" eb="3">
      <t>オノマチ</t>
    </rPh>
    <phoneticPr fontId="2"/>
  </si>
  <si>
    <t>大和田昭</t>
    <rPh sb="0" eb="3">
      <t>オオワダ</t>
    </rPh>
    <rPh sb="3" eb="4">
      <t>アキラ</t>
    </rPh>
    <phoneticPr fontId="16"/>
  </si>
  <si>
    <t>広野町</t>
    <rPh sb="0" eb="3">
      <t>ヒロノマチ</t>
    </rPh>
    <phoneticPr fontId="2"/>
  </si>
  <si>
    <t>遠藤智</t>
    <rPh sb="0" eb="2">
      <t>エンドウ</t>
    </rPh>
    <rPh sb="2" eb="3">
      <t>サトシ</t>
    </rPh>
    <phoneticPr fontId="16"/>
  </si>
  <si>
    <t>楢葉町</t>
    <rPh sb="0" eb="3">
      <t>ナラハマチ</t>
    </rPh>
    <phoneticPr fontId="2"/>
  </si>
  <si>
    <t>松本幸英</t>
    <rPh sb="0" eb="2">
      <t>マツモト</t>
    </rPh>
    <rPh sb="2" eb="4">
      <t>ユキヒデ</t>
    </rPh>
    <phoneticPr fontId="16"/>
  </si>
  <si>
    <t>富岡町</t>
    <rPh sb="0" eb="3">
      <t>トミオカマチ</t>
    </rPh>
    <phoneticPr fontId="2"/>
  </si>
  <si>
    <t>宮本皓一</t>
    <rPh sb="0" eb="2">
      <t>ミヤモト</t>
    </rPh>
    <rPh sb="2" eb="4">
      <t>コウイチ</t>
    </rPh>
    <phoneticPr fontId="16"/>
  </si>
  <si>
    <t>川内村</t>
    <rPh sb="0" eb="3">
      <t>カワウチムラ</t>
    </rPh>
    <phoneticPr fontId="2"/>
  </si>
  <si>
    <t>遠藤雄幸</t>
    <rPh sb="0" eb="2">
      <t>エンドウ</t>
    </rPh>
    <rPh sb="2" eb="4">
      <t>ユウコウ</t>
    </rPh>
    <phoneticPr fontId="16"/>
  </si>
  <si>
    <t>大熊町</t>
    <rPh sb="0" eb="3">
      <t>オオクママチ</t>
    </rPh>
    <phoneticPr fontId="2"/>
  </si>
  <si>
    <t>渡辺利綱</t>
    <rPh sb="0" eb="2">
      <t>ワタナベ</t>
    </rPh>
    <rPh sb="2" eb="4">
      <t>トシツナ</t>
    </rPh>
    <phoneticPr fontId="16"/>
  </si>
  <si>
    <t>双葉町</t>
    <rPh sb="0" eb="3">
      <t>フタバマチ</t>
    </rPh>
    <phoneticPr fontId="2"/>
  </si>
  <si>
    <t>伊澤史朗</t>
    <rPh sb="0" eb="2">
      <t>イザワ</t>
    </rPh>
    <rPh sb="2" eb="4">
      <t>シロウ</t>
    </rPh>
    <phoneticPr fontId="16"/>
  </si>
  <si>
    <t>浪江町</t>
    <rPh sb="0" eb="3">
      <t>ナミエマチ</t>
    </rPh>
    <phoneticPr fontId="2"/>
  </si>
  <si>
    <t>馬場有</t>
    <rPh sb="0" eb="2">
      <t>ババ</t>
    </rPh>
    <rPh sb="2" eb="3">
      <t>タモツ</t>
    </rPh>
    <phoneticPr fontId="16"/>
  </si>
  <si>
    <t>葛尾村</t>
    <rPh sb="0" eb="3">
      <t>カツラオムラ</t>
    </rPh>
    <phoneticPr fontId="2"/>
  </si>
  <si>
    <t>篠木弘</t>
    <rPh sb="0" eb="2">
      <t>シノキ</t>
    </rPh>
    <rPh sb="2" eb="3">
      <t>ヒロシ</t>
    </rPh>
    <phoneticPr fontId="16"/>
  </si>
  <si>
    <t>新地町</t>
    <rPh sb="0" eb="3">
      <t>シンチマチ</t>
    </rPh>
    <phoneticPr fontId="2"/>
  </si>
  <si>
    <t>加藤憲郎</t>
    <rPh sb="0" eb="2">
      <t>カトウ</t>
    </rPh>
    <rPh sb="2" eb="4">
      <t>ノリオ</t>
    </rPh>
    <phoneticPr fontId="16"/>
  </si>
  <si>
    <t>飯舘村</t>
    <rPh sb="0" eb="2">
      <t>イイダテ</t>
    </rPh>
    <rPh sb="2" eb="3">
      <t>ムラ</t>
    </rPh>
    <phoneticPr fontId="2"/>
  </si>
  <si>
    <t>菅野典雄</t>
    <rPh sb="0" eb="1">
      <t>スガ</t>
    </rPh>
    <rPh sb="1" eb="2">
      <t>ノ</t>
    </rPh>
    <rPh sb="2" eb="3">
      <t>テン</t>
    </rPh>
    <rPh sb="3" eb="4">
      <t>オス</t>
    </rPh>
    <phoneticPr fontId="16"/>
  </si>
  <si>
    <t>橋本昌</t>
  </si>
  <si>
    <t>水戸市</t>
  </si>
  <si>
    <t>高橋靖</t>
  </si>
  <si>
    <t>高橋　靖</t>
  </si>
  <si>
    <t>日立市</t>
  </si>
  <si>
    <t>小川春樹</t>
  </si>
  <si>
    <t>小川　春樹</t>
  </si>
  <si>
    <t>土浦市</t>
  </si>
  <si>
    <t>中川清</t>
  </si>
  <si>
    <t>中川　清</t>
  </si>
  <si>
    <t>古河市</t>
  </si>
  <si>
    <t>針谷力</t>
    <rPh sb="0" eb="2">
      <t>ハリヤ</t>
    </rPh>
    <rPh sb="2" eb="3">
      <t>チカラ</t>
    </rPh>
    <phoneticPr fontId="18"/>
  </si>
  <si>
    <t>菅谷　憲一郎</t>
  </si>
  <si>
    <t>石岡市</t>
  </si>
  <si>
    <t>今泉文彦</t>
  </si>
  <si>
    <t>今泉　文彦</t>
  </si>
  <si>
    <t>結城市</t>
  </si>
  <si>
    <t>前場文夫</t>
  </si>
  <si>
    <t>前場　文夫</t>
  </si>
  <si>
    <t>龍ケ崎市</t>
  </si>
  <si>
    <t>中山一生</t>
  </si>
  <si>
    <t>中山　一生</t>
  </si>
  <si>
    <t>下妻市</t>
  </si>
  <si>
    <t>稲葉本治</t>
  </si>
  <si>
    <t>稲葉　本治</t>
  </si>
  <si>
    <t>常総市</t>
  </si>
  <si>
    <t>神達岳志</t>
    <rPh sb="0" eb="2">
      <t>カンダツ</t>
    </rPh>
    <rPh sb="2" eb="3">
      <t>ガク</t>
    </rPh>
    <rPh sb="3" eb="4">
      <t>ココロザシ</t>
    </rPh>
    <phoneticPr fontId="18"/>
  </si>
  <si>
    <t>高杉　徹</t>
  </si>
  <si>
    <t>常陸太田市</t>
  </si>
  <si>
    <t>大久保太一</t>
  </si>
  <si>
    <t>大久保　太一</t>
  </si>
  <si>
    <t>高萩市</t>
  </si>
  <si>
    <t>小田木真代</t>
  </si>
  <si>
    <t>小田木　真代</t>
  </si>
  <si>
    <t>女</t>
  </si>
  <si>
    <t>北茨城市</t>
  </si>
  <si>
    <t>豊田稔</t>
  </si>
  <si>
    <t>豊田　稔</t>
  </si>
  <si>
    <t>笠間市</t>
  </si>
  <si>
    <t>山口伸樹</t>
  </si>
  <si>
    <t>山口　伸樹</t>
  </si>
  <si>
    <t>取手市</t>
  </si>
  <si>
    <t>藤井信吾</t>
  </si>
  <si>
    <t>藤井　信吾</t>
  </si>
  <si>
    <t>牛久市</t>
  </si>
  <si>
    <t>根本洋治</t>
  </si>
  <si>
    <t>根本　洋治</t>
  </si>
  <si>
    <t>つくば市</t>
  </si>
  <si>
    <t>五十嵐立青</t>
    <rPh sb="0" eb="3">
      <t>イガラシ</t>
    </rPh>
    <rPh sb="3" eb="4">
      <t>タ</t>
    </rPh>
    <rPh sb="4" eb="5">
      <t>アオ</t>
    </rPh>
    <phoneticPr fontId="18"/>
  </si>
  <si>
    <t>市原　健一</t>
  </si>
  <si>
    <t>ひたちなか市</t>
  </si>
  <si>
    <t>本間源基</t>
  </si>
  <si>
    <t>本間　源基</t>
  </si>
  <si>
    <t>鹿嶋市</t>
  </si>
  <si>
    <t>錦織孝一</t>
  </si>
  <si>
    <t>錦織　孝一</t>
  </si>
  <si>
    <t>潮来市</t>
  </si>
  <si>
    <t>原浩道</t>
  </si>
  <si>
    <t>原　浩道</t>
  </si>
  <si>
    <t>守谷市</t>
  </si>
  <si>
    <t>松丸修久</t>
    <rPh sb="0" eb="2">
      <t>マツマル</t>
    </rPh>
    <rPh sb="2" eb="3">
      <t>シュウ</t>
    </rPh>
    <rPh sb="3" eb="4">
      <t>ヒサ</t>
    </rPh>
    <phoneticPr fontId="18"/>
  </si>
  <si>
    <t>会田　真一</t>
  </si>
  <si>
    <t>常陸大宮市</t>
  </si>
  <si>
    <t>三次真一郎</t>
  </si>
  <si>
    <t>三次　真一郎</t>
  </si>
  <si>
    <t>那珂市</t>
  </si>
  <si>
    <t>海野徹</t>
  </si>
  <si>
    <t>海野　徹</t>
  </si>
  <si>
    <t>筑西市</t>
  </si>
  <si>
    <t>須藤茂</t>
  </si>
  <si>
    <t>須藤　茂</t>
  </si>
  <si>
    <t>坂東市</t>
  </si>
  <si>
    <t>吉原英一</t>
  </si>
  <si>
    <t>吉原　英一</t>
  </si>
  <si>
    <t>稲敷市</t>
  </si>
  <si>
    <t>田口久克</t>
  </si>
  <si>
    <t>田口　久克</t>
  </si>
  <si>
    <t>かすみがうら市</t>
  </si>
  <si>
    <t>坪井透</t>
  </si>
  <si>
    <t>坪井　透</t>
  </si>
  <si>
    <t>桜川市</t>
  </si>
  <si>
    <t>大塚秀喜</t>
  </si>
  <si>
    <t>大塚　秀喜</t>
  </si>
  <si>
    <t>神栖市</t>
  </si>
  <si>
    <t>保立一男</t>
  </si>
  <si>
    <t>保立　一男</t>
  </si>
  <si>
    <t>行方市</t>
  </si>
  <si>
    <t>鈴木周也</t>
  </si>
  <si>
    <t>鈴木　周也</t>
  </si>
  <si>
    <t>鉾田市</t>
  </si>
  <si>
    <t>鬼沢保平</t>
  </si>
  <si>
    <t>鬼沢　保平</t>
  </si>
  <si>
    <t>つくばみらい市</t>
  </si>
  <si>
    <t>片庭正雄</t>
  </si>
  <si>
    <t>片庭　正雄</t>
  </si>
  <si>
    <t>小美玉市</t>
  </si>
  <si>
    <t>島田穣一</t>
  </si>
  <si>
    <t>島田　穣一</t>
  </si>
  <si>
    <t>茨城町</t>
  </si>
  <si>
    <t>小林宣夫</t>
  </si>
  <si>
    <t>小林　宣夫</t>
  </si>
  <si>
    <t>大洗町</t>
  </si>
  <si>
    <t>小谷隆亮</t>
  </si>
  <si>
    <t>小谷　隆亮</t>
  </si>
  <si>
    <t>城里町</t>
  </si>
  <si>
    <t>上遠野修</t>
  </si>
  <si>
    <t>上遠野　修</t>
  </si>
  <si>
    <t>東海村</t>
  </si>
  <si>
    <t>山田修</t>
  </si>
  <si>
    <t>山田　　修</t>
  </si>
  <si>
    <t>大子町</t>
  </si>
  <si>
    <t>綿引久男</t>
  </si>
  <si>
    <t>綿引　久男</t>
  </si>
  <si>
    <t>美浦村</t>
  </si>
  <si>
    <t>中島栄</t>
  </si>
  <si>
    <t>中島　栄</t>
  </si>
  <si>
    <t>阿見町</t>
  </si>
  <si>
    <t>天田富司男</t>
  </si>
  <si>
    <t>天田　富司男</t>
  </si>
  <si>
    <t>河内町</t>
  </si>
  <si>
    <t>雜賀正光</t>
  </si>
  <si>
    <t>雜賀　正光</t>
  </si>
  <si>
    <t>八千代町</t>
  </si>
  <si>
    <t>大久保司</t>
  </si>
  <si>
    <t>大久保　司</t>
  </si>
  <si>
    <t>五霞町</t>
  </si>
  <si>
    <t>染谷森雄</t>
  </si>
  <si>
    <t>染谷　森雄</t>
  </si>
  <si>
    <t>境町</t>
  </si>
  <si>
    <t>橋本正裕</t>
  </si>
  <si>
    <t>橋本　正裕</t>
  </si>
  <si>
    <t>利根町</t>
  </si>
  <si>
    <t>遠山務</t>
  </si>
  <si>
    <t>遠山　務</t>
  </si>
  <si>
    <t>栃木県</t>
    <rPh sb="0" eb="3">
      <t>トチギケン</t>
    </rPh>
    <phoneticPr fontId="2"/>
  </si>
  <si>
    <t>福田富一</t>
    <rPh sb="0" eb="2">
      <t>フクダ</t>
    </rPh>
    <rPh sb="2" eb="4">
      <t>トミカズ</t>
    </rPh>
    <phoneticPr fontId="2"/>
  </si>
  <si>
    <t>宇都宮市</t>
    <rPh sb="0" eb="4">
      <t>ウツノミヤシ</t>
    </rPh>
    <phoneticPr fontId="2"/>
  </si>
  <si>
    <t>佐藤栄一</t>
    <rPh sb="0" eb="2">
      <t>サトウ</t>
    </rPh>
    <rPh sb="2" eb="4">
      <t>エイイチ</t>
    </rPh>
    <phoneticPr fontId="2"/>
  </si>
  <si>
    <t>足利市</t>
    <rPh sb="0" eb="3">
      <t>アシカガシ</t>
    </rPh>
    <phoneticPr fontId="2"/>
  </si>
  <si>
    <t>和泉聡</t>
    <rPh sb="0" eb="2">
      <t>イズミ</t>
    </rPh>
    <rPh sb="2" eb="3">
      <t>サトシ</t>
    </rPh>
    <phoneticPr fontId="2"/>
  </si>
  <si>
    <t>栃木市</t>
    <rPh sb="0" eb="3">
      <t>トチギシ</t>
    </rPh>
    <phoneticPr fontId="2"/>
  </si>
  <si>
    <t>鈴木俊美</t>
    <rPh sb="0" eb="2">
      <t>スズキ</t>
    </rPh>
    <rPh sb="2" eb="4">
      <t>トシミ</t>
    </rPh>
    <phoneticPr fontId="2"/>
  </si>
  <si>
    <t>佐野市</t>
    <rPh sb="0" eb="3">
      <t>サノシ</t>
    </rPh>
    <phoneticPr fontId="2"/>
  </si>
  <si>
    <t>岡部正英</t>
    <rPh sb="0" eb="2">
      <t>オカベ</t>
    </rPh>
    <rPh sb="2" eb="4">
      <t>マサヒデ</t>
    </rPh>
    <phoneticPr fontId="2"/>
  </si>
  <si>
    <t>鹿沼市</t>
    <rPh sb="0" eb="3">
      <t>カヌマシ</t>
    </rPh>
    <phoneticPr fontId="2"/>
  </si>
  <si>
    <t>佐藤信</t>
    <rPh sb="0" eb="2">
      <t>サトウ</t>
    </rPh>
    <rPh sb="2" eb="3">
      <t>シン</t>
    </rPh>
    <phoneticPr fontId="2"/>
  </si>
  <si>
    <t>日光市</t>
    <rPh sb="0" eb="2">
      <t>ニッコウ</t>
    </rPh>
    <rPh sb="2" eb="3">
      <t>シ</t>
    </rPh>
    <phoneticPr fontId="2"/>
  </si>
  <si>
    <t>斎藤文夫</t>
    <rPh sb="0" eb="2">
      <t>サイトウ</t>
    </rPh>
    <rPh sb="2" eb="4">
      <t>フミオ</t>
    </rPh>
    <phoneticPr fontId="2"/>
  </si>
  <si>
    <t>小山市</t>
    <rPh sb="0" eb="3">
      <t>オヤマシ</t>
    </rPh>
    <phoneticPr fontId="2"/>
  </si>
  <si>
    <t>大久保寿夫</t>
    <rPh sb="0" eb="3">
      <t>オオクボ</t>
    </rPh>
    <rPh sb="3" eb="5">
      <t>トシオ</t>
    </rPh>
    <phoneticPr fontId="2"/>
  </si>
  <si>
    <t>真岡市</t>
    <rPh sb="0" eb="3">
      <t>モオカシ</t>
    </rPh>
    <phoneticPr fontId="2"/>
  </si>
  <si>
    <t>井田隆一</t>
    <rPh sb="0" eb="2">
      <t>イダ</t>
    </rPh>
    <rPh sb="2" eb="4">
      <t>リュウイチ</t>
    </rPh>
    <phoneticPr fontId="2"/>
  </si>
  <si>
    <t>大田原市</t>
    <rPh sb="0" eb="4">
      <t>オオタワラシ</t>
    </rPh>
    <phoneticPr fontId="2"/>
  </si>
  <si>
    <t>津久井富雄</t>
    <rPh sb="0" eb="3">
      <t>ツクイ</t>
    </rPh>
    <rPh sb="3" eb="5">
      <t>トミオ</t>
    </rPh>
    <phoneticPr fontId="2"/>
  </si>
  <si>
    <t>矢板市</t>
    <rPh sb="0" eb="3">
      <t>ヤイタシ</t>
    </rPh>
    <phoneticPr fontId="2"/>
  </si>
  <si>
    <t>齋藤淳一郎</t>
    <rPh sb="0" eb="2">
      <t>サイトウ</t>
    </rPh>
    <rPh sb="2" eb="5">
      <t>ジュンイチロウ</t>
    </rPh>
    <phoneticPr fontId="2"/>
  </si>
  <si>
    <t>那須塩原市</t>
    <rPh sb="0" eb="5">
      <t>ナスシオバラシ</t>
    </rPh>
    <phoneticPr fontId="2"/>
  </si>
  <si>
    <t>君島寛</t>
    <rPh sb="0" eb="2">
      <t>キミジマ</t>
    </rPh>
    <rPh sb="2" eb="3">
      <t>ヒロシ</t>
    </rPh>
    <phoneticPr fontId="2"/>
  </si>
  <si>
    <t>さくら市</t>
    <rPh sb="3" eb="4">
      <t>シ</t>
    </rPh>
    <phoneticPr fontId="2"/>
  </si>
  <si>
    <t>人見健次</t>
    <rPh sb="0" eb="2">
      <t>ヒトミ</t>
    </rPh>
    <rPh sb="2" eb="4">
      <t>ケンジ</t>
    </rPh>
    <phoneticPr fontId="2"/>
  </si>
  <si>
    <t>那須烏山市</t>
    <rPh sb="0" eb="5">
      <t>ナスカラスヤマシ</t>
    </rPh>
    <phoneticPr fontId="2"/>
  </si>
  <si>
    <t>大谷範雄</t>
    <rPh sb="0" eb="2">
      <t>オオヤ</t>
    </rPh>
    <rPh sb="2" eb="4">
      <t>ノリオ</t>
    </rPh>
    <phoneticPr fontId="2"/>
  </si>
  <si>
    <t>下野市</t>
    <rPh sb="0" eb="3">
      <t>シモツケシ</t>
    </rPh>
    <phoneticPr fontId="2"/>
  </si>
  <si>
    <t>広瀬寿雄</t>
    <rPh sb="0" eb="2">
      <t>ヒロセ</t>
    </rPh>
    <rPh sb="2" eb="4">
      <t>トシオ</t>
    </rPh>
    <phoneticPr fontId="2"/>
  </si>
  <si>
    <t>上三川町</t>
    <rPh sb="0" eb="4">
      <t>カミノカワマチ</t>
    </rPh>
    <phoneticPr fontId="2"/>
  </si>
  <si>
    <t>星野光利</t>
    <rPh sb="0" eb="2">
      <t>ホシノ</t>
    </rPh>
    <rPh sb="2" eb="4">
      <t>ミツトシ</t>
    </rPh>
    <phoneticPr fontId="2"/>
  </si>
  <si>
    <t>益子町</t>
    <rPh sb="0" eb="3">
      <t>マシコマチ</t>
    </rPh>
    <phoneticPr fontId="2"/>
  </si>
  <si>
    <t>大塚朋之</t>
    <rPh sb="0" eb="2">
      <t>オオツカ</t>
    </rPh>
    <rPh sb="2" eb="4">
      <t>トモユキ</t>
    </rPh>
    <phoneticPr fontId="2"/>
  </si>
  <si>
    <t>茂木町</t>
    <rPh sb="0" eb="3">
      <t>モテギマチ</t>
    </rPh>
    <phoneticPr fontId="2"/>
  </si>
  <si>
    <t>古口達也</t>
    <rPh sb="0" eb="2">
      <t>コグチ</t>
    </rPh>
    <rPh sb="2" eb="4">
      <t>タツヤ</t>
    </rPh>
    <phoneticPr fontId="2"/>
  </si>
  <si>
    <t>市貝町</t>
    <rPh sb="0" eb="3">
      <t>イチカイマチ</t>
    </rPh>
    <phoneticPr fontId="2"/>
  </si>
  <si>
    <t>入野正明</t>
    <rPh sb="0" eb="2">
      <t>イリノ</t>
    </rPh>
    <rPh sb="2" eb="4">
      <t>マサアキ</t>
    </rPh>
    <phoneticPr fontId="2"/>
  </si>
  <si>
    <t>芳賀町</t>
    <rPh sb="0" eb="3">
      <t>ハガマチ</t>
    </rPh>
    <phoneticPr fontId="2"/>
  </si>
  <si>
    <t>見目匡</t>
    <rPh sb="0" eb="2">
      <t>ケンモク</t>
    </rPh>
    <rPh sb="2" eb="3">
      <t>タダシ</t>
    </rPh>
    <phoneticPr fontId="2"/>
  </si>
  <si>
    <t>壬生町</t>
    <rPh sb="0" eb="3">
      <t>ミブマチ</t>
    </rPh>
    <phoneticPr fontId="2"/>
  </si>
  <si>
    <t>小菅一弥</t>
    <rPh sb="0" eb="2">
      <t>コスゲ</t>
    </rPh>
    <rPh sb="2" eb="4">
      <t>カズヤ</t>
    </rPh>
    <phoneticPr fontId="2"/>
  </si>
  <si>
    <t>野木町</t>
    <rPh sb="0" eb="3">
      <t>ノギマチ</t>
    </rPh>
    <phoneticPr fontId="2"/>
  </si>
  <si>
    <t>真瀬宏子</t>
    <rPh sb="0" eb="2">
      <t>マセ</t>
    </rPh>
    <rPh sb="2" eb="4">
      <t>ヒロコ</t>
    </rPh>
    <phoneticPr fontId="2"/>
  </si>
  <si>
    <t>塩谷町</t>
    <rPh sb="0" eb="3">
      <t>シオヤマチ</t>
    </rPh>
    <phoneticPr fontId="2"/>
  </si>
  <si>
    <t>見形和久</t>
    <rPh sb="0" eb="2">
      <t>ミカタ</t>
    </rPh>
    <rPh sb="2" eb="4">
      <t>カズヒサ</t>
    </rPh>
    <phoneticPr fontId="2"/>
  </si>
  <si>
    <t>高根沢町</t>
    <rPh sb="0" eb="4">
      <t>タカネザワマチ</t>
    </rPh>
    <phoneticPr fontId="2"/>
  </si>
  <si>
    <t>加藤公博</t>
    <rPh sb="0" eb="2">
      <t>カトウ</t>
    </rPh>
    <rPh sb="2" eb="4">
      <t>キミヒロ</t>
    </rPh>
    <phoneticPr fontId="2"/>
  </si>
  <si>
    <t>那須町</t>
    <rPh sb="0" eb="3">
      <t>ナスマチ</t>
    </rPh>
    <phoneticPr fontId="2"/>
  </si>
  <si>
    <t>高久勝</t>
    <rPh sb="0" eb="2">
      <t>タカク</t>
    </rPh>
    <rPh sb="2" eb="3">
      <t>マサル</t>
    </rPh>
    <phoneticPr fontId="2"/>
  </si>
  <si>
    <t>那珂川町</t>
    <rPh sb="0" eb="4">
      <t>ナカガワマチ</t>
    </rPh>
    <phoneticPr fontId="2"/>
  </si>
  <si>
    <t>福島泰夫</t>
    <rPh sb="0" eb="2">
      <t>フクシマ</t>
    </rPh>
    <rPh sb="2" eb="4">
      <t>ヤスオ</t>
    </rPh>
    <phoneticPr fontId="2"/>
  </si>
  <si>
    <t>群馬県</t>
    <rPh sb="0" eb="3">
      <t>グンマケン</t>
    </rPh>
    <phoneticPr fontId="2"/>
  </si>
  <si>
    <t>大澤正明</t>
    <rPh sb="0" eb="2">
      <t>オオサワ</t>
    </rPh>
    <rPh sb="2" eb="4">
      <t>マサアキ</t>
    </rPh>
    <phoneticPr fontId="2"/>
  </si>
  <si>
    <t>前橋市</t>
    <rPh sb="0" eb="3">
      <t>マエバシシ</t>
    </rPh>
    <phoneticPr fontId="2"/>
  </si>
  <si>
    <t>山本龍</t>
    <rPh sb="0" eb="2">
      <t>ヤマモト</t>
    </rPh>
    <rPh sb="2" eb="3">
      <t>リュウ</t>
    </rPh>
    <phoneticPr fontId="2"/>
  </si>
  <si>
    <t>高崎市</t>
    <rPh sb="0" eb="3">
      <t>タカサキシ</t>
    </rPh>
    <phoneticPr fontId="2"/>
  </si>
  <si>
    <t>富岡賢治</t>
  </si>
  <si>
    <t>桐生市</t>
    <rPh sb="0" eb="3">
      <t>キリュウシ</t>
    </rPh>
    <phoneticPr fontId="2"/>
  </si>
  <si>
    <t>亀山豊文</t>
  </si>
  <si>
    <t>伊勢崎市</t>
    <rPh sb="0" eb="4">
      <t>イセサキシ</t>
    </rPh>
    <phoneticPr fontId="2"/>
  </si>
  <si>
    <t>五十嵐清隆</t>
  </si>
  <si>
    <t>太田市</t>
    <rPh sb="0" eb="3">
      <t>オオタシ</t>
    </rPh>
    <phoneticPr fontId="2"/>
  </si>
  <si>
    <t>清水聖義</t>
    <rPh sb="0" eb="2">
      <t>しみず</t>
    </rPh>
    <rPh sb="2" eb="4">
      <t>まさよし</t>
    </rPh>
    <phoneticPr fontId="16" type="Hiragana"/>
  </si>
  <si>
    <t>沼田市</t>
    <rPh sb="0" eb="3">
      <t>ヌマタシ</t>
    </rPh>
    <phoneticPr fontId="2"/>
  </si>
  <si>
    <t>横山公一</t>
    <rPh sb="0" eb="2">
      <t>よこやま</t>
    </rPh>
    <rPh sb="2" eb="4">
      <t>こういち</t>
    </rPh>
    <phoneticPr fontId="16" type="Hiragana"/>
  </si>
  <si>
    <t>館林市</t>
    <rPh sb="0" eb="3">
      <t>タテバヤシシ</t>
    </rPh>
    <phoneticPr fontId="2"/>
  </si>
  <si>
    <t>安樂岡一雄</t>
    <rPh sb="0" eb="2">
      <t>あんらく</t>
    </rPh>
    <rPh sb="2" eb="3">
      <t>おか</t>
    </rPh>
    <rPh sb="3" eb="4">
      <t>いち</t>
    </rPh>
    <rPh sb="4" eb="5">
      <t>おす</t>
    </rPh>
    <phoneticPr fontId="16" type="Hiragana"/>
  </si>
  <si>
    <t>渋川市</t>
    <rPh sb="0" eb="3">
      <t>シブカワシ</t>
    </rPh>
    <phoneticPr fontId="2"/>
  </si>
  <si>
    <t>阿久津貞司</t>
    <rPh sb="0" eb="3">
      <t>あくつ</t>
    </rPh>
    <rPh sb="3" eb="5">
      <t>さだし</t>
    </rPh>
    <phoneticPr fontId="16" type="Hiragana"/>
  </si>
  <si>
    <t>藤岡市</t>
    <rPh sb="0" eb="3">
      <t>フジオカシ</t>
    </rPh>
    <phoneticPr fontId="2"/>
  </si>
  <si>
    <t>新井利明</t>
    <rPh sb="0" eb="2">
      <t>あらい</t>
    </rPh>
    <rPh sb="2" eb="4">
      <t>としあき</t>
    </rPh>
    <phoneticPr fontId="16" type="Hiragana"/>
  </si>
  <si>
    <t>富岡市</t>
    <rPh sb="0" eb="3">
      <t>トミオカシ</t>
    </rPh>
    <phoneticPr fontId="2"/>
  </si>
  <si>
    <t>岩井賢太郎</t>
    <rPh sb="0" eb="2">
      <t>いわい</t>
    </rPh>
    <rPh sb="2" eb="5">
      <t>けんたろう</t>
    </rPh>
    <phoneticPr fontId="16" type="Hiragana"/>
  </si>
  <si>
    <t>安中市</t>
    <rPh sb="0" eb="3">
      <t>アンナカシ</t>
    </rPh>
    <phoneticPr fontId="2"/>
  </si>
  <si>
    <t>茂木英子</t>
    <rPh sb="0" eb="2">
      <t>もてぎ</t>
    </rPh>
    <rPh sb="2" eb="4">
      <t>ひでこ</t>
    </rPh>
    <phoneticPr fontId="16" type="Hiragana"/>
  </si>
  <si>
    <t>女</t>
    <rPh sb="0" eb="1">
      <t>おんな</t>
    </rPh>
    <phoneticPr fontId="16" type="Hiragana"/>
  </si>
  <si>
    <t>みどり市</t>
    <rPh sb="3" eb="4">
      <t>シ</t>
    </rPh>
    <phoneticPr fontId="2"/>
  </si>
  <si>
    <t>石原条</t>
    <rPh sb="0" eb="2">
      <t>いしはら</t>
    </rPh>
    <rPh sb="2" eb="3">
      <t>じょう</t>
    </rPh>
    <phoneticPr fontId="16" type="Hiragana"/>
  </si>
  <si>
    <t>榛東村</t>
    <rPh sb="0" eb="3">
      <t>シントウムラ</t>
    </rPh>
    <phoneticPr fontId="2"/>
  </si>
  <si>
    <t>眞塩卓</t>
  </si>
  <si>
    <t>吉岡町</t>
    <rPh sb="0" eb="3">
      <t>ヨシオカマチ</t>
    </rPh>
    <phoneticPr fontId="2"/>
  </si>
  <si>
    <t>石関昭</t>
    <rPh sb="0" eb="2">
      <t>いしぜき</t>
    </rPh>
    <rPh sb="2" eb="3">
      <t>あきら</t>
    </rPh>
    <phoneticPr fontId="16" type="Hiragana"/>
  </si>
  <si>
    <t>上野村</t>
    <rPh sb="0" eb="3">
      <t>ウエノムラ</t>
    </rPh>
    <phoneticPr fontId="2"/>
  </si>
  <si>
    <t>神田強平</t>
    <rPh sb="0" eb="2">
      <t>かんだ</t>
    </rPh>
    <rPh sb="2" eb="4">
      <t>きょうへい</t>
    </rPh>
    <phoneticPr fontId="16" type="Hiragana"/>
  </si>
  <si>
    <t>神流町</t>
    <rPh sb="0" eb="3">
      <t>カンナ</t>
    </rPh>
    <phoneticPr fontId="2"/>
  </si>
  <si>
    <t>田村利男</t>
  </si>
  <si>
    <t>下仁田町</t>
    <rPh sb="0" eb="3">
      <t>シモニタ</t>
    </rPh>
    <rPh sb="3" eb="4">
      <t>マチ</t>
    </rPh>
    <phoneticPr fontId="2"/>
  </si>
  <si>
    <t>原秀男</t>
    <rPh sb="0" eb="1">
      <t>はら</t>
    </rPh>
    <rPh sb="1" eb="3">
      <t>ひでお</t>
    </rPh>
    <phoneticPr fontId="16" type="Hiragana"/>
  </si>
  <si>
    <t>南牧村</t>
    <rPh sb="0" eb="2">
      <t>ナンモク</t>
    </rPh>
    <rPh sb="2" eb="3">
      <t>ムラ</t>
    </rPh>
    <phoneticPr fontId="2"/>
  </si>
  <si>
    <t>長谷川最定</t>
    <rPh sb="0" eb="3">
      <t>はせがわ</t>
    </rPh>
    <rPh sb="3" eb="4">
      <t>さい</t>
    </rPh>
    <rPh sb="4" eb="5">
      <t>さだむ</t>
    </rPh>
    <phoneticPr fontId="16" type="Hiragana"/>
  </si>
  <si>
    <t>甘楽町</t>
    <rPh sb="0" eb="3">
      <t>カンラマチ</t>
    </rPh>
    <phoneticPr fontId="2"/>
  </si>
  <si>
    <t>茂原荘一</t>
  </si>
  <si>
    <t>中之条町</t>
    <rPh sb="0" eb="4">
      <t>ナカノジョウマチ</t>
    </rPh>
    <phoneticPr fontId="2"/>
  </si>
  <si>
    <t>伊能正夫</t>
    <rPh sb="0" eb="2">
      <t>いよく</t>
    </rPh>
    <rPh sb="2" eb="4">
      <t>まさお</t>
    </rPh>
    <phoneticPr fontId="16" type="Hiragana"/>
  </si>
  <si>
    <t>長野原町</t>
    <rPh sb="0" eb="4">
      <t>ナガノハラマチ</t>
    </rPh>
    <phoneticPr fontId="2"/>
  </si>
  <si>
    <t>萩原睦男</t>
  </si>
  <si>
    <t>嬬恋村</t>
    <rPh sb="0" eb="2">
      <t>ツマゴイ</t>
    </rPh>
    <rPh sb="2" eb="3">
      <t>ムラ</t>
    </rPh>
    <phoneticPr fontId="2"/>
  </si>
  <si>
    <t>熊川栄</t>
    <rPh sb="0" eb="2">
      <t>くまがわ</t>
    </rPh>
    <rPh sb="2" eb="3">
      <t>さかえ</t>
    </rPh>
    <phoneticPr fontId="16" type="Hiragana"/>
  </si>
  <si>
    <t>草津町</t>
    <rPh sb="0" eb="2">
      <t>クサツ</t>
    </rPh>
    <rPh sb="2" eb="3">
      <t>マチ</t>
    </rPh>
    <phoneticPr fontId="2"/>
  </si>
  <si>
    <t>黒岩信忠</t>
    <rPh sb="0" eb="2">
      <t>くろいわ</t>
    </rPh>
    <rPh sb="2" eb="4">
      <t>のぶただ</t>
    </rPh>
    <phoneticPr fontId="16" type="Hiragana"/>
  </si>
  <si>
    <t>高山村</t>
    <rPh sb="0" eb="3">
      <t>タカヤマムラ</t>
    </rPh>
    <phoneticPr fontId="2"/>
  </si>
  <si>
    <t>後藤幸三</t>
    <rPh sb="0" eb="2">
      <t>ごとう</t>
    </rPh>
    <rPh sb="2" eb="4">
      <t>こうぞう</t>
    </rPh>
    <phoneticPr fontId="16" type="Hiragana"/>
  </si>
  <si>
    <t>東吾妻町</t>
    <rPh sb="0" eb="1">
      <t>ヒガシ</t>
    </rPh>
    <rPh sb="1" eb="4">
      <t>アガツママチ</t>
    </rPh>
    <phoneticPr fontId="2"/>
  </si>
  <si>
    <t>中澤恒喜</t>
    <rPh sb="0" eb="2">
      <t>なかざわ</t>
    </rPh>
    <rPh sb="2" eb="4">
      <t>つねき</t>
    </rPh>
    <phoneticPr fontId="16" type="Hiragana"/>
  </si>
  <si>
    <t>片品村</t>
    <rPh sb="0" eb="3">
      <t>カタシナムラ</t>
    </rPh>
    <phoneticPr fontId="2"/>
  </si>
  <si>
    <t>千明金造</t>
    <rPh sb="0" eb="2">
      <t>ちぎら</t>
    </rPh>
    <rPh sb="2" eb="4">
      <t>きんぞう</t>
    </rPh>
    <phoneticPr fontId="16" type="Hiragana"/>
  </si>
  <si>
    <t>川場村</t>
    <rPh sb="0" eb="3">
      <t>カワバムラ</t>
    </rPh>
    <phoneticPr fontId="2"/>
  </si>
  <si>
    <t>外山京太郎</t>
    <rPh sb="0" eb="2">
      <t>とやま</t>
    </rPh>
    <rPh sb="2" eb="5">
      <t>きょうたろう</t>
    </rPh>
    <phoneticPr fontId="16" type="Hiragana"/>
  </si>
  <si>
    <t>堤盛吉</t>
  </si>
  <si>
    <t>みなかみ町</t>
    <rPh sb="4" eb="5">
      <t>マチ</t>
    </rPh>
    <phoneticPr fontId="2"/>
  </si>
  <si>
    <t>岸良昌</t>
    <rPh sb="0" eb="1">
      <t>きし</t>
    </rPh>
    <rPh sb="1" eb="3">
      <t>よしまさ</t>
    </rPh>
    <phoneticPr fontId="16" type="Hiragana"/>
  </si>
  <si>
    <t>玉村町</t>
    <rPh sb="0" eb="3">
      <t>タマムラマチ</t>
    </rPh>
    <phoneticPr fontId="2"/>
  </si>
  <si>
    <t>角田紘二</t>
    <rPh sb="0" eb="2">
      <t>つのだ</t>
    </rPh>
    <rPh sb="2" eb="3">
      <t>ひろ</t>
    </rPh>
    <rPh sb="3" eb="4">
      <t>に</t>
    </rPh>
    <phoneticPr fontId="16" type="Hiragana"/>
  </si>
  <si>
    <t>板倉町</t>
    <rPh sb="0" eb="3">
      <t>イタクラマチ</t>
    </rPh>
    <phoneticPr fontId="2"/>
  </si>
  <si>
    <t>栗原実</t>
    <rPh sb="0" eb="2">
      <t>くりはら</t>
    </rPh>
    <rPh sb="2" eb="3">
      <t>みの</t>
    </rPh>
    <phoneticPr fontId="16" type="Hiragana"/>
  </si>
  <si>
    <t>明和町</t>
    <rPh sb="0" eb="2">
      <t>メイワ</t>
    </rPh>
    <rPh sb="2" eb="3">
      <t>マチ</t>
    </rPh>
    <phoneticPr fontId="2"/>
  </si>
  <si>
    <t>冨塚基輔</t>
  </si>
  <si>
    <t>千代田町</t>
    <rPh sb="0" eb="4">
      <t>チヨダマチ</t>
    </rPh>
    <phoneticPr fontId="2"/>
  </si>
  <si>
    <t>高橋純一</t>
    <rPh sb="0" eb="2">
      <t>たかはし</t>
    </rPh>
    <rPh sb="2" eb="4">
      <t>じゅんいち</t>
    </rPh>
    <phoneticPr fontId="16" type="Hiragana"/>
  </si>
  <si>
    <t>大泉町</t>
    <rPh sb="0" eb="1">
      <t>オオ</t>
    </rPh>
    <rPh sb="1" eb="2">
      <t>イズミ</t>
    </rPh>
    <rPh sb="2" eb="3">
      <t>マチ</t>
    </rPh>
    <phoneticPr fontId="2"/>
  </si>
  <si>
    <t>村山俊明</t>
  </si>
  <si>
    <t>邑楽町</t>
    <rPh sb="0" eb="3">
      <t>オウラマチ</t>
    </rPh>
    <phoneticPr fontId="2"/>
  </si>
  <si>
    <t>金子正一</t>
    <rPh sb="0" eb="2">
      <t>かねこ</t>
    </rPh>
    <rPh sb="2" eb="4">
      <t>まさかず</t>
    </rPh>
    <phoneticPr fontId="16" type="Hiragana"/>
  </si>
  <si>
    <t>埼玉県</t>
    <rPh sb="0" eb="3">
      <t>サイタマケン</t>
    </rPh>
    <phoneticPr fontId="2"/>
  </si>
  <si>
    <t>上田清司</t>
    <rPh sb="0" eb="2">
      <t>ウエダ</t>
    </rPh>
    <rPh sb="2" eb="4">
      <t>キヨシ</t>
    </rPh>
    <phoneticPr fontId="2"/>
  </si>
  <si>
    <t>さいたま市</t>
  </si>
  <si>
    <t>清水勇人</t>
  </si>
  <si>
    <t>清水　勇人</t>
  </si>
  <si>
    <t>川越市</t>
  </si>
  <si>
    <t>川合善明</t>
  </si>
  <si>
    <t>川合　善明</t>
  </si>
  <si>
    <t>熊谷市</t>
  </si>
  <si>
    <t>富岡清</t>
  </si>
  <si>
    <t>富岡　清</t>
  </si>
  <si>
    <t>川口市</t>
  </si>
  <si>
    <t>奥ノ木信夫</t>
  </si>
  <si>
    <t>奥ノ木　信夫</t>
  </si>
  <si>
    <t>行田市</t>
  </si>
  <si>
    <t>工藤正司</t>
  </si>
  <si>
    <t>秩父市</t>
  </si>
  <si>
    <t>久喜邦康</t>
  </si>
  <si>
    <t>久喜　邦康</t>
  </si>
  <si>
    <t>所沢市</t>
  </si>
  <si>
    <t>藤本正人</t>
  </si>
  <si>
    <t>藤本　正人</t>
  </si>
  <si>
    <t>飯能市</t>
  </si>
  <si>
    <t>大久保勝</t>
  </si>
  <si>
    <t>大久保　勝</t>
  </si>
  <si>
    <t>加須市</t>
  </si>
  <si>
    <t>大橋良一</t>
  </si>
  <si>
    <t>大橋　良一</t>
  </si>
  <si>
    <t>本庄市</t>
  </si>
  <si>
    <t>吉田信解</t>
  </si>
  <si>
    <t>吉田　信解</t>
  </si>
  <si>
    <t>東松山市</t>
  </si>
  <si>
    <t>森田光一</t>
  </si>
  <si>
    <t>森田　光一</t>
  </si>
  <si>
    <t>春日部市</t>
  </si>
  <si>
    <t>石川良三</t>
  </si>
  <si>
    <t>石川　良三</t>
  </si>
  <si>
    <t>狭山市</t>
  </si>
  <si>
    <t>小谷野剛</t>
  </si>
  <si>
    <t>小谷野　剛</t>
  </si>
  <si>
    <t>羽生市</t>
  </si>
  <si>
    <t>河田晃明</t>
  </si>
  <si>
    <t>河田　晃明</t>
  </si>
  <si>
    <t>鴻巣市</t>
  </si>
  <si>
    <t>原口和久</t>
  </si>
  <si>
    <t>原口　和久</t>
  </si>
  <si>
    <t>深谷市</t>
  </si>
  <si>
    <t>小島進</t>
  </si>
  <si>
    <t>小島　進</t>
  </si>
  <si>
    <t>上尾市</t>
  </si>
  <si>
    <t>島村穰</t>
  </si>
  <si>
    <t>島村　穰</t>
  </si>
  <si>
    <t>草加市</t>
  </si>
  <si>
    <t>田中和明</t>
  </si>
  <si>
    <t>田中　和明</t>
  </si>
  <si>
    <t>越谷市</t>
  </si>
  <si>
    <t>高橋努</t>
  </si>
  <si>
    <t>高橋　努</t>
  </si>
  <si>
    <t>蕨市</t>
  </si>
  <si>
    <t>賴髙英雄</t>
  </si>
  <si>
    <t>賴髙　英雄</t>
  </si>
  <si>
    <t>戸田市</t>
  </si>
  <si>
    <t>神保国男</t>
  </si>
  <si>
    <t>神保　国男</t>
  </si>
  <si>
    <t>入間市</t>
  </si>
  <si>
    <t>田中龍夫</t>
  </si>
  <si>
    <t>田中　龍夫</t>
  </si>
  <si>
    <t>朝霞市</t>
  </si>
  <si>
    <t>富岡勝則</t>
  </si>
  <si>
    <t>富岡　勝則</t>
  </si>
  <si>
    <t>志木市</t>
  </si>
  <si>
    <t>香川武文</t>
  </si>
  <si>
    <t>香川　武文</t>
  </si>
  <si>
    <t>和光市</t>
  </si>
  <si>
    <t>松本武洋</t>
  </si>
  <si>
    <t>松本　武洋</t>
  </si>
  <si>
    <t>新座市</t>
  </si>
  <si>
    <t>並木傑</t>
  </si>
  <si>
    <t>並木　傑</t>
  </si>
  <si>
    <t>桶川市</t>
  </si>
  <si>
    <t>小野克典</t>
  </si>
  <si>
    <t>小野　克典</t>
  </si>
  <si>
    <t>久喜市</t>
  </si>
  <si>
    <t>田中暄二</t>
  </si>
  <si>
    <t>田中　暄二</t>
  </si>
  <si>
    <t>北本市</t>
  </si>
  <si>
    <t>現王園孝昭</t>
  </si>
  <si>
    <t>現王園　孝昭</t>
  </si>
  <si>
    <t>八潮市</t>
  </si>
  <si>
    <t>大山忍</t>
  </si>
  <si>
    <t>大山　忍</t>
  </si>
  <si>
    <t>富士見市</t>
  </si>
  <si>
    <t>星野光弘</t>
  </si>
  <si>
    <t>星野　光弘</t>
  </si>
  <si>
    <t>三郷市</t>
  </si>
  <si>
    <t>木津雅晟</t>
  </si>
  <si>
    <t>木津　雅晟</t>
  </si>
  <si>
    <t>蓮田市</t>
  </si>
  <si>
    <t>中野和信</t>
  </si>
  <si>
    <t>中野　和信</t>
  </si>
  <si>
    <t>坂戸市</t>
  </si>
  <si>
    <t>石川清</t>
  </si>
  <si>
    <t>石川　清</t>
  </si>
  <si>
    <t>幸手市</t>
  </si>
  <si>
    <t>渡辺邦夫</t>
  </si>
  <si>
    <t>渡辺　邦夫</t>
  </si>
  <si>
    <t>鶴ヶ島市</t>
  </si>
  <si>
    <t>藤縄善朗</t>
  </si>
  <si>
    <t>藤縄　善朗</t>
  </si>
  <si>
    <t>日高市</t>
  </si>
  <si>
    <t>谷ケ﨑照雄</t>
  </si>
  <si>
    <t>谷ケ﨑　照　雄</t>
  </si>
  <si>
    <t>吉川市</t>
  </si>
  <si>
    <t>中原恵人</t>
  </si>
  <si>
    <t>中原　恵人</t>
  </si>
  <si>
    <t>ふじみ野市</t>
  </si>
  <si>
    <t>高畑博</t>
  </si>
  <si>
    <t>高畑　博</t>
  </si>
  <si>
    <t>白岡市</t>
  </si>
  <si>
    <t>小島卓</t>
  </si>
  <si>
    <t>小島　卓</t>
  </si>
  <si>
    <t>伊奈町</t>
  </si>
  <si>
    <t>大島清</t>
  </si>
  <si>
    <t>大島　清</t>
  </si>
  <si>
    <t>三芳町</t>
  </si>
  <si>
    <t>林伊佐雄</t>
  </si>
  <si>
    <t>林　伊佐雄</t>
  </si>
  <si>
    <t>毛呂山町</t>
  </si>
  <si>
    <t>井上健次</t>
  </si>
  <si>
    <t>井上　健次</t>
  </si>
  <si>
    <t>越生町</t>
  </si>
  <si>
    <t>新井雄啓</t>
  </si>
  <si>
    <t>新井　雄啓</t>
  </si>
  <si>
    <t>滑川町</t>
  </si>
  <si>
    <t>吉田昇</t>
  </si>
  <si>
    <t>吉田　昇</t>
  </si>
  <si>
    <t>嵐山町</t>
  </si>
  <si>
    <t>岩澤勝</t>
  </si>
  <si>
    <t>岩澤　勝</t>
  </si>
  <si>
    <t>小川町</t>
  </si>
  <si>
    <t>松本恒夫</t>
  </si>
  <si>
    <t>松本　恒夫</t>
  </si>
  <si>
    <t>川島町</t>
  </si>
  <si>
    <t>飯島和夫</t>
  </si>
  <si>
    <t>飯島 和夫</t>
  </si>
  <si>
    <t>吉見町</t>
  </si>
  <si>
    <t>新井保美</t>
  </si>
  <si>
    <t>鳩山町</t>
  </si>
  <si>
    <t>小峰孝雄</t>
  </si>
  <si>
    <t>ときがわ町</t>
  </si>
  <si>
    <t>関口定男</t>
  </si>
  <si>
    <t>横瀬町</t>
  </si>
  <si>
    <t>富田能成</t>
  </si>
  <si>
    <t>富田　能成</t>
  </si>
  <si>
    <t>皆野町</t>
  </si>
  <si>
    <t>石木戸道也</t>
  </si>
  <si>
    <t>石木戸　道也</t>
  </si>
  <si>
    <t>長瀞町</t>
  </si>
  <si>
    <t>大澤タキ江</t>
  </si>
  <si>
    <t>大澤　タキ江</t>
  </si>
  <si>
    <t>小鹿野町</t>
  </si>
  <si>
    <t>福島弘文</t>
  </si>
  <si>
    <t>福島　弘文</t>
  </si>
  <si>
    <t>東秩父村</t>
  </si>
  <si>
    <t>足立理助</t>
  </si>
  <si>
    <t>足立　理助</t>
  </si>
  <si>
    <t>美里町</t>
  </si>
  <si>
    <t>原田信次</t>
  </si>
  <si>
    <t>原田　信次</t>
  </si>
  <si>
    <t>神川町</t>
  </si>
  <si>
    <t>清水雅之</t>
  </si>
  <si>
    <t>上里町</t>
  </si>
  <si>
    <t>関根孝道</t>
  </si>
  <si>
    <t>関根　孝道</t>
  </si>
  <si>
    <t>寄居町</t>
  </si>
  <si>
    <t>花輪利一郎</t>
  </si>
  <si>
    <t>花輪　利一郎</t>
  </si>
  <si>
    <t>宮代町</t>
  </si>
  <si>
    <t>榎本和男</t>
  </si>
  <si>
    <t>杉戸町</t>
  </si>
  <si>
    <t>古谷松雄</t>
  </si>
  <si>
    <t>古谷　松雄</t>
  </si>
  <si>
    <t>松伏町</t>
  </si>
  <si>
    <t>会田重雄</t>
  </si>
  <si>
    <t>会田　重雄</t>
  </si>
  <si>
    <t>千葉県</t>
    <rPh sb="0" eb="3">
      <t>ちばけん</t>
    </rPh>
    <phoneticPr fontId="16" type="Hiragana"/>
  </si>
  <si>
    <t>森田健作</t>
    <rPh sb="0" eb="1">
      <t>もり</t>
    </rPh>
    <rPh sb="1" eb="2">
      <t>た</t>
    </rPh>
    <rPh sb="2" eb="3">
      <t>けん</t>
    </rPh>
    <rPh sb="3" eb="4">
      <t>さく</t>
    </rPh>
    <phoneticPr fontId="16" type="Hiragana"/>
  </si>
  <si>
    <t>千葉市</t>
    <rPh sb="0" eb="3">
      <t>ちばし</t>
    </rPh>
    <phoneticPr fontId="16" type="Hiragana"/>
  </si>
  <si>
    <t>熊谷俊人</t>
    <rPh sb="0" eb="1">
      <t>くま</t>
    </rPh>
    <rPh sb="1" eb="2">
      <t>たに</t>
    </rPh>
    <rPh sb="2" eb="3">
      <t>とし</t>
    </rPh>
    <rPh sb="3" eb="4">
      <t>ひと</t>
    </rPh>
    <phoneticPr fontId="16" type="Hiragana"/>
  </si>
  <si>
    <t>銚子市</t>
  </si>
  <si>
    <t>越川信一</t>
    <rPh sb="0" eb="1">
      <t>こし</t>
    </rPh>
    <rPh sb="1" eb="2">
      <t>かわ</t>
    </rPh>
    <rPh sb="2" eb="3">
      <t>しん</t>
    </rPh>
    <rPh sb="3" eb="4">
      <t>いち</t>
    </rPh>
    <phoneticPr fontId="16" type="Hiragana"/>
  </si>
  <si>
    <t>市川市</t>
  </si>
  <si>
    <t>大久保博</t>
    <rPh sb="0" eb="3">
      <t>おおくぼ</t>
    </rPh>
    <rPh sb="3" eb="4">
      <t>ひろし</t>
    </rPh>
    <phoneticPr fontId="16" type="Hiragana"/>
  </si>
  <si>
    <t>船橋市</t>
  </si>
  <si>
    <t>松戸徹</t>
    <rPh sb="0" eb="1">
      <t>マツ</t>
    </rPh>
    <rPh sb="1" eb="2">
      <t>ト</t>
    </rPh>
    <rPh sb="2" eb="3">
      <t>トオル</t>
    </rPh>
    <phoneticPr fontId="7"/>
  </si>
  <si>
    <t>館山市</t>
  </si>
  <si>
    <t>金丸謙一</t>
  </si>
  <si>
    <t>木更津市</t>
  </si>
  <si>
    <t>渡辺芳邦</t>
    <rPh sb="0" eb="1">
      <t>ワタリ</t>
    </rPh>
    <rPh sb="1" eb="2">
      <t>ヘン</t>
    </rPh>
    <rPh sb="2" eb="3">
      <t>ヨシ</t>
    </rPh>
    <rPh sb="3" eb="4">
      <t>ホウ</t>
    </rPh>
    <phoneticPr fontId="7"/>
  </si>
  <si>
    <t>松戸市</t>
  </si>
  <si>
    <t>本郷谷健次</t>
  </si>
  <si>
    <t>野田市</t>
  </si>
  <si>
    <t>鈴木有</t>
    <rPh sb="0" eb="1">
      <t>スズ</t>
    </rPh>
    <rPh sb="1" eb="2">
      <t>キ</t>
    </rPh>
    <rPh sb="2" eb="3">
      <t>ユウ</t>
    </rPh>
    <phoneticPr fontId="2"/>
  </si>
  <si>
    <t>茂原市</t>
  </si>
  <si>
    <t>田中豊彦</t>
    <rPh sb="0" eb="1">
      <t>た</t>
    </rPh>
    <rPh sb="1" eb="2">
      <t>なか</t>
    </rPh>
    <rPh sb="2" eb="3">
      <t>とよ</t>
    </rPh>
    <rPh sb="3" eb="4">
      <t>ひこ</t>
    </rPh>
    <phoneticPr fontId="16" type="Hiragana"/>
  </si>
  <si>
    <t>成田市</t>
  </si>
  <si>
    <t>小泉一成</t>
    <rPh sb="0" eb="1">
      <t>しょう</t>
    </rPh>
    <rPh sb="1" eb="2">
      <t>いずみ</t>
    </rPh>
    <rPh sb="2" eb="3">
      <t>いち</t>
    </rPh>
    <rPh sb="3" eb="4">
      <t>しげる</t>
    </rPh>
    <phoneticPr fontId="16" type="Hiragana"/>
  </si>
  <si>
    <t>佐倉市</t>
  </si>
  <si>
    <t>蕨和雄</t>
    <rPh sb="0" eb="1">
      <t>わらび</t>
    </rPh>
    <rPh sb="1" eb="2">
      <t>わ</t>
    </rPh>
    <rPh sb="2" eb="3">
      <t>おす</t>
    </rPh>
    <phoneticPr fontId="16" type="Hiragana"/>
  </si>
  <si>
    <t>東金市</t>
  </si>
  <si>
    <t>志賀直温</t>
  </si>
  <si>
    <t>旭市</t>
  </si>
  <si>
    <t>明智忠直</t>
    <rPh sb="0" eb="1">
      <t>めい</t>
    </rPh>
    <rPh sb="1" eb="2">
      <t>ち</t>
    </rPh>
    <rPh sb="2" eb="3">
      <t>ちゅう</t>
    </rPh>
    <rPh sb="3" eb="4">
      <t>ちょく</t>
    </rPh>
    <phoneticPr fontId="16" type="Hiragana"/>
  </si>
  <si>
    <t>習志野市</t>
  </si>
  <si>
    <t>宮本泰介</t>
    <rPh sb="0" eb="1">
      <t>みや</t>
    </rPh>
    <rPh sb="1" eb="2">
      <t>ぼん</t>
    </rPh>
    <rPh sb="2" eb="3">
      <t>やすし</t>
    </rPh>
    <rPh sb="3" eb="4">
      <t>すけ</t>
    </rPh>
    <phoneticPr fontId="16" type="Hiragana"/>
  </si>
  <si>
    <t>柏市</t>
  </si>
  <si>
    <t>秋山浩保</t>
    <rPh sb="0" eb="1">
      <t>あき</t>
    </rPh>
    <rPh sb="1" eb="2">
      <t>やま</t>
    </rPh>
    <rPh sb="2" eb="3">
      <t>ひろし</t>
    </rPh>
    <rPh sb="3" eb="4">
      <t>たも</t>
    </rPh>
    <phoneticPr fontId="16" type="Hiragana"/>
  </si>
  <si>
    <t>勝浦市</t>
  </si>
  <si>
    <t>猿田寿男</t>
    <rPh sb="0" eb="1">
      <t>さる</t>
    </rPh>
    <rPh sb="1" eb="2">
      <t>た</t>
    </rPh>
    <rPh sb="2" eb="3">
      <t>ことぶき</t>
    </rPh>
    <rPh sb="3" eb="4">
      <t>おとこ</t>
    </rPh>
    <phoneticPr fontId="16" type="Hiragana"/>
  </si>
  <si>
    <t>市原市</t>
  </si>
  <si>
    <t>小出譲治</t>
    <rPh sb="0" eb="1">
      <t>こ</t>
    </rPh>
    <rPh sb="1" eb="2">
      <t>で</t>
    </rPh>
    <rPh sb="2" eb="3">
      <t>ゆずる</t>
    </rPh>
    <rPh sb="3" eb="4">
      <t>ち</t>
    </rPh>
    <phoneticPr fontId="16" type="Hiragana"/>
  </si>
  <si>
    <t>流山市</t>
  </si>
  <si>
    <t>井崎義治</t>
  </si>
  <si>
    <t>八千代市</t>
  </si>
  <si>
    <t>秋葉就一</t>
    <rPh sb="0" eb="1">
      <t>アキ</t>
    </rPh>
    <rPh sb="1" eb="2">
      <t>ハ</t>
    </rPh>
    <rPh sb="2" eb="3">
      <t>シュウ</t>
    </rPh>
    <rPh sb="3" eb="4">
      <t>イチ</t>
    </rPh>
    <phoneticPr fontId="7"/>
  </si>
  <si>
    <t>我孫子市</t>
  </si>
  <si>
    <t>星野順一郎</t>
    <rPh sb="0" eb="1">
      <t>ほし</t>
    </rPh>
    <rPh sb="1" eb="2">
      <t>の</t>
    </rPh>
    <rPh sb="2" eb="5">
      <t>じゅんいちろう</t>
    </rPh>
    <phoneticPr fontId="16" type="Hiragana"/>
  </si>
  <si>
    <t>鴨川市</t>
  </si>
  <si>
    <t>長谷川孝夫</t>
    <rPh sb="0" eb="3">
      <t>はせがわ</t>
    </rPh>
    <rPh sb="3" eb="4">
      <t>たかし</t>
    </rPh>
    <rPh sb="4" eb="5">
      <t>おっと</t>
    </rPh>
    <phoneticPr fontId="16" type="Hiragana"/>
  </si>
  <si>
    <t>鎌ケ谷市</t>
  </si>
  <si>
    <t>清水聖士</t>
  </si>
  <si>
    <t>君津市</t>
  </si>
  <si>
    <t>鈴木洋邦</t>
  </si>
  <si>
    <t>富津市</t>
  </si>
  <si>
    <t>高橋恭市</t>
    <rPh sb="0" eb="1">
      <t>コウ</t>
    </rPh>
    <rPh sb="1" eb="2">
      <t>ハシ</t>
    </rPh>
    <rPh sb="2" eb="3">
      <t>キョウ</t>
    </rPh>
    <rPh sb="3" eb="4">
      <t>シ</t>
    </rPh>
    <phoneticPr fontId="2"/>
  </si>
  <si>
    <t>浦安市</t>
  </si>
  <si>
    <t>松崎秀樹</t>
  </si>
  <si>
    <t>四街道市</t>
  </si>
  <si>
    <t>佐渡斉</t>
    <rPh sb="0" eb="1">
      <t>たすく</t>
    </rPh>
    <rPh sb="1" eb="2">
      <t>わたり</t>
    </rPh>
    <rPh sb="2" eb="3">
      <t>さい</t>
    </rPh>
    <phoneticPr fontId="16" type="Hiragana"/>
  </si>
  <si>
    <t>袖ケ浦市</t>
  </si>
  <si>
    <t>出口清</t>
    <rPh sb="0" eb="1">
      <t>で</t>
    </rPh>
    <rPh sb="1" eb="2">
      <t>くち</t>
    </rPh>
    <rPh sb="2" eb="3">
      <t>きよし</t>
    </rPh>
    <phoneticPr fontId="16" type="Hiragana"/>
  </si>
  <si>
    <t>八街市</t>
  </si>
  <si>
    <t>北村新司</t>
    <rPh sb="0" eb="1">
      <t>きた</t>
    </rPh>
    <rPh sb="1" eb="2">
      <t>むら</t>
    </rPh>
    <rPh sb="2" eb="3">
      <t>しん</t>
    </rPh>
    <rPh sb="3" eb="4">
      <t>つかさ</t>
    </rPh>
    <phoneticPr fontId="16" type="Hiragana"/>
  </si>
  <si>
    <t>印西市</t>
  </si>
  <si>
    <t>板倉正直</t>
    <rPh sb="0" eb="1">
      <t>いた</t>
    </rPh>
    <rPh sb="1" eb="2">
      <t>くら</t>
    </rPh>
    <rPh sb="2" eb="3">
      <t>せい</t>
    </rPh>
    <rPh sb="3" eb="4">
      <t>なお</t>
    </rPh>
    <phoneticPr fontId="16" type="Hiragana"/>
  </si>
  <si>
    <t>白井市</t>
  </si>
  <si>
    <t>伊澤史夫</t>
    <rPh sb="0" eb="1">
      <t>い</t>
    </rPh>
    <rPh sb="1" eb="2">
      <t>さわ</t>
    </rPh>
    <rPh sb="2" eb="3">
      <t>し</t>
    </rPh>
    <rPh sb="3" eb="4">
      <t>おっと</t>
    </rPh>
    <phoneticPr fontId="16" type="Hiragana"/>
  </si>
  <si>
    <t>富里市</t>
  </si>
  <si>
    <t>相川堅治</t>
  </si>
  <si>
    <t>南房総市</t>
  </si>
  <si>
    <t>石井裕</t>
  </si>
  <si>
    <t>匝瑳市</t>
  </si>
  <si>
    <t>太田安規</t>
  </si>
  <si>
    <t>香取市</t>
  </si>
  <si>
    <t>宇井成一</t>
  </si>
  <si>
    <t>山武市</t>
  </si>
  <si>
    <t>椎名千収</t>
  </si>
  <si>
    <t>いすみ市</t>
  </si>
  <si>
    <t>太田洋</t>
  </si>
  <si>
    <t>大網白里市</t>
    <rPh sb="4" eb="5">
      <t>し</t>
    </rPh>
    <phoneticPr fontId="16" type="Hiragana"/>
  </si>
  <si>
    <t>金坂昌典</t>
    <rPh sb="0" eb="1">
      <t>きん</t>
    </rPh>
    <rPh sb="1" eb="2">
      <t>さか</t>
    </rPh>
    <rPh sb="2" eb="3">
      <t>まさ</t>
    </rPh>
    <rPh sb="3" eb="4">
      <t>てん</t>
    </rPh>
    <phoneticPr fontId="16" type="Hiragana"/>
  </si>
  <si>
    <t>酒々井町</t>
  </si>
  <si>
    <t>小坂泰久</t>
  </si>
  <si>
    <t>栄町</t>
  </si>
  <si>
    <t>岡田正市</t>
  </si>
  <si>
    <t>神崎町</t>
  </si>
  <si>
    <t>石橋輝一</t>
  </si>
  <si>
    <t>多古町</t>
  </si>
  <si>
    <t>菅澤英毅</t>
  </si>
  <si>
    <t>東庄町</t>
  </si>
  <si>
    <t>岩田利雄</t>
  </si>
  <si>
    <t>九十九里町</t>
  </si>
  <si>
    <t>大矢吉明</t>
    <rPh sb="0" eb="1">
      <t>だい</t>
    </rPh>
    <rPh sb="1" eb="2">
      <t>や</t>
    </rPh>
    <rPh sb="2" eb="3">
      <t>よし</t>
    </rPh>
    <rPh sb="3" eb="4">
      <t>めい</t>
    </rPh>
    <phoneticPr fontId="16" type="Hiragana"/>
  </si>
  <si>
    <t>芝山町</t>
  </si>
  <si>
    <t>相川勝重</t>
  </si>
  <si>
    <t>横芝光町</t>
  </si>
  <si>
    <t>佐藤晴彦</t>
    <rPh sb="0" eb="1">
      <t>たすく</t>
    </rPh>
    <rPh sb="1" eb="2">
      <t>ふじ</t>
    </rPh>
    <rPh sb="2" eb="3">
      <t>はれ</t>
    </rPh>
    <rPh sb="3" eb="4">
      <t>ひこ</t>
    </rPh>
    <phoneticPr fontId="16" type="Hiragana"/>
  </si>
  <si>
    <t>一宮町</t>
  </si>
  <si>
    <t>馬淵昌也</t>
    <rPh sb="0" eb="1">
      <t>うま</t>
    </rPh>
    <rPh sb="1" eb="2">
      <t>ふち</t>
    </rPh>
    <rPh sb="2" eb="3">
      <t>しょう</t>
    </rPh>
    <rPh sb="3" eb="4">
      <t>や</t>
    </rPh>
    <phoneticPr fontId="16" type="Hiragana"/>
  </si>
  <si>
    <t>睦沢町</t>
  </si>
  <si>
    <t>市原武</t>
    <rPh sb="0" eb="1">
      <t>し</t>
    </rPh>
    <rPh sb="1" eb="2">
      <t>はら</t>
    </rPh>
    <rPh sb="2" eb="3">
      <t>たけし</t>
    </rPh>
    <phoneticPr fontId="16" type="Hiragana"/>
  </si>
  <si>
    <t>長生村</t>
  </si>
  <si>
    <t>小髙陽一</t>
    <rPh sb="0" eb="1">
      <t>しょう</t>
    </rPh>
    <rPh sb="1" eb="2">
      <t>こう</t>
    </rPh>
    <rPh sb="2" eb="3">
      <t>よう</t>
    </rPh>
    <rPh sb="3" eb="4">
      <t>いち</t>
    </rPh>
    <phoneticPr fontId="16" type="Hiragana"/>
  </si>
  <si>
    <t>白子町</t>
  </si>
  <si>
    <t>林和雄</t>
  </si>
  <si>
    <t>長柄町</t>
  </si>
  <si>
    <t>清田勝利</t>
    <rPh sb="0" eb="1">
      <t>きよし</t>
    </rPh>
    <rPh sb="1" eb="2">
      <t>た</t>
    </rPh>
    <rPh sb="2" eb="3">
      <t>かち</t>
    </rPh>
    <rPh sb="3" eb="4">
      <t>り</t>
    </rPh>
    <phoneticPr fontId="16" type="Hiragana"/>
  </si>
  <si>
    <t>長南町</t>
  </si>
  <si>
    <t>平野貞夫</t>
    <rPh sb="0" eb="1">
      <t>ひら</t>
    </rPh>
    <rPh sb="1" eb="2">
      <t>や</t>
    </rPh>
    <rPh sb="2" eb="3">
      <t>さだ</t>
    </rPh>
    <rPh sb="3" eb="4">
      <t>おっと</t>
    </rPh>
    <phoneticPr fontId="16" type="Hiragana"/>
  </si>
  <si>
    <t>大多喜町</t>
  </si>
  <si>
    <t>飯島勝美</t>
  </si>
  <si>
    <t>御宿町</t>
  </si>
  <si>
    <t>石田義廣</t>
    <rPh sb="0" eb="1">
      <t>いし</t>
    </rPh>
    <rPh sb="1" eb="2">
      <t>た</t>
    </rPh>
    <rPh sb="2" eb="3">
      <t>ぎ</t>
    </rPh>
    <rPh sb="3" eb="4">
      <t>ひろし</t>
    </rPh>
    <phoneticPr fontId="16" type="Hiragana"/>
  </si>
  <si>
    <t>鋸南町</t>
  </si>
  <si>
    <t>白石治和</t>
  </si>
  <si>
    <t>東京都</t>
    <rPh sb="0" eb="3">
      <t>トウキョウト</t>
    </rPh>
    <phoneticPr fontId="18"/>
  </si>
  <si>
    <t>小池百合子</t>
    <rPh sb="0" eb="2">
      <t>コイケ</t>
    </rPh>
    <rPh sb="2" eb="5">
      <t>ユリコ</t>
    </rPh>
    <phoneticPr fontId="2"/>
  </si>
  <si>
    <t>小池百合子</t>
    <rPh sb="0" eb="2">
      <t>コイケ</t>
    </rPh>
    <rPh sb="2" eb="5">
      <t>ユリコ</t>
    </rPh>
    <phoneticPr fontId="18"/>
  </si>
  <si>
    <t>無所属</t>
    <phoneticPr fontId="18"/>
  </si>
  <si>
    <t>女</t>
    <phoneticPr fontId="18"/>
  </si>
  <si>
    <t>千代田区</t>
    <phoneticPr fontId="18"/>
  </si>
  <si>
    <t>石川雅己</t>
  </si>
  <si>
    <t>中央区</t>
    <phoneticPr fontId="18"/>
  </si>
  <si>
    <t>矢田美英</t>
  </si>
  <si>
    <t>港区</t>
    <phoneticPr fontId="18"/>
  </si>
  <si>
    <t>武井雅昭</t>
  </si>
  <si>
    <t>新宿区</t>
    <phoneticPr fontId="18"/>
  </si>
  <si>
    <t>吉住健一</t>
  </si>
  <si>
    <t>文京区</t>
    <phoneticPr fontId="18"/>
  </si>
  <si>
    <t>成澤廣修</t>
  </si>
  <si>
    <t>台東区</t>
    <phoneticPr fontId="18"/>
  </si>
  <si>
    <t>服部征夫</t>
  </si>
  <si>
    <t>墨田区</t>
    <phoneticPr fontId="18"/>
  </si>
  <si>
    <t>山本亨</t>
  </si>
  <si>
    <t>江東区</t>
    <phoneticPr fontId="18"/>
  </si>
  <si>
    <t>山﨑孝明</t>
  </si>
  <si>
    <t>品川区</t>
    <phoneticPr fontId="18"/>
  </si>
  <si>
    <t>濱野健</t>
  </si>
  <si>
    <t>目黒区</t>
    <phoneticPr fontId="18"/>
  </si>
  <si>
    <t>青木英二</t>
  </si>
  <si>
    <t>大田区</t>
  </si>
  <si>
    <t>松原忠義</t>
  </si>
  <si>
    <t>世田谷区</t>
  </si>
  <si>
    <t>保坂展人</t>
  </si>
  <si>
    <t>渋谷区</t>
  </si>
  <si>
    <t>長谷部健</t>
  </si>
  <si>
    <t>中野区</t>
  </si>
  <si>
    <t>田中大輔</t>
  </si>
  <si>
    <t>杉並区</t>
  </si>
  <si>
    <t>田中良</t>
  </si>
  <si>
    <t>豊島区</t>
  </si>
  <si>
    <t>高野之夫</t>
  </si>
  <si>
    <t>北区</t>
  </si>
  <si>
    <t>花川與惣太</t>
  </si>
  <si>
    <t>荒川区</t>
  </si>
  <si>
    <t>西川太一郎</t>
  </si>
  <si>
    <t>板橋区</t>
  </si>
  <si>
    <t>坂本健</t>
  </si>
  <si>
    <t>練馬区</t>
  </si>
  <si>
    <t>前川燿男</t>
  </si>
  <si>
    <t>足立区</t>
  </si>
  <si>
    <t>近藤弥生</t>
  </si>
  <si>
    <t>葛飾区</t>
  </si>
  <si>
    <t>青木克德</t>
  </si>
  <si>
    <t>江戸川区</t>
  </si>
  <si>
    <t>多田正見</t>
  </si>
  <si>
    <t>八王子市</t>
  </si>
  <si>
    <t>石森孝志</t>
  </si>
  <si>
    <t>立川市</t>
  </si>
  <si>
    <t>清水庄平</t>
  </si>
  <si>
    <t>武蔵野市</t>
  </si>
  <si>
    <t>邑上守正</t>
  </si>
  <si>
    <t>三鷹市</t>
  </si>
  <si>
    <t>清原慶子</t>
  </si>
  <si>
    <t>青梅市</t>
  </si>
  <si>
    <t>浜中啓一</t>
  </si>
  <si>
    <t>府中市</t>
  </si>
  <si>
    <t>高野律雄</t>
  </si>
  <si>
    <t>昭島市</t>
  </si>
  <si>
    <t>臼井伸介</t>
    <rPh sb="0" eb="2">
      <t>ウスイ</t>
    </rPh>
    <rPh sb="2" eb="4">
      <t>シンスケ</t>
    </rPh>
    <phoneticPr fontId="18"/>
  </si>
  <si>
    <t xml:space="preserve">男
</t>
  </si>
  <si>
    <t>調布市</t>
  </si>
  <si>
    <t>長友貴樹</t>
  </si>
  <si>
    <t>町田市</t>
  </si>
  <si>
    <t>石阪丈一</t>
  </si>
  <si>
    <t>小金井市</t>
  </si>
  <si>
    <t>西岡真一郎</t>
  </si>
  <si>
    <t>小平市</t>
  </si>
  <si>
    <t>小林正則</t>
  </si>
  <si>
    <t>日野市</t>
  </si>
  <si>
    <t>大坪冬彦</t>
  </si>
  <si>
    <t>東村山市</t>
  </si>
  <si>
    <t>渡部尚</t>
  </si>
  <si>
    <t>国分寺市</t>
  </si>
  <si>
    <t>井澤邦夫</t>
  </si>
  <si>
    <t>国立市</t>
  </si>
  <si>
    <t>永見理夫</t>
    <phoneticPr fontId="18"/>
  </si>
  <si>
    <t>男</t>
    <rPh sb="0" eb="1">
      <t>オトコ</t>
    </rPh>
    <phoneticPr fontId="18"/>
  </si>
  <si>
    <t>福生市</t>
  </si>
  <si>
    <t>加藤育男</t>
  </si>
  <si>
    <t>狛江市</t>
  </si>
  <si>
    <t>高橋都彦</t>
  </si>
  <si>
    <t>東大和市</t>
  </si>
  <si>
    <t>尾﨑保夫</t>
  </si>
  <si>
    <t>清瀬市</t>
  </si>
  <si>
    <t>渋谷金太郎</t>
  </si>
  <si>
    <t>東久留米市</t>
  </si>
  <si>
    <t>並木克巳</t>
  </si>
  <si>
    <t>武蔵村山市</t>
  </si>
  <si>
    <t>藤野勝</t>
  </si>
  <si>
    <t>多摩市</t>
  </si>
  <si>
    <t>阿部裕行</t>
  </si>
  <si>
    <t>稲城市</t>
  </si>
  <si>
    <t>高橋勝浩</t>
  </si>
  <si>
    <t>羽村市</t>
  </si>
  <si>
    <t>並木心</t>
  </si>
  <si>
    <t>あきる野市</t>
  </si>
  <si>
    <t>澤井敏和</t>
  </si>
  <si>
    <t>西東京市</t>
  </si>
  <si>
    <t>丸山浩一</t>
  </si>
  <si>
    <t>瑞穂町</t>
  </si>
  <si>
    <t>石塚幸右衛門</t>
  </si>
  <si>
    <t>日の出町</t>
  </si>
  <si>
    <t>橋本聖二</t>
  </si>
  <si>
    <t>檜原村</t>
  </si>
  <si>
    <t>坂本義次</t>
  </si>
  <si>
    <t>奥多摩町</t>
  </si>
  <si>
    <t>河村文夫</t>
  </si>
  <si>
    <t>大島町</t>
  </si>
  <si>
    <t>三辻利弘</t>
  </si>
  <si>
    <t>利島村</t>
  </si>
  <si>
    <t>前田福夫</t>
  </si>
  <si>
    <t>新島村</t>
  </si>
  <si>
    <t>青沼邦和</t>
  </si>
  <si>
    <t>神津島村</t>
  </si>
  <si>
    <t>浜川謙夫</t>
  </si>
  <si>
    <t>三宅村</t>
  </si>
  <si>
    <t>櫻田昭正</t>
  </si>
  <si>
    <t>御蔵島村</t>
  </si>
  <si>
    <t>廣瀬久雄</t>
  </si>
  <si>
    <t>八丈町</t>
  </si>
  <si>
    <t>山下奉也</t>
  </si>
  <si>
    <t>青ヶ島村</t>
  </si>
  <si>
    <t>菊池利光</t>
  </si>
  <si>
    <t>小笠原村</t>
  </si>
  <si>
    <t>森下一男</t>
  </si>
  <si>
    <t>神奈川県</t>
    <phoneticPr fontId="24"/>
  </si>
  <si>
    <t>黒岩祐治</t>
    <rPh sb="0" eb="2">
      <t>くろいわ</t>
    </rPh>
    <rPh sb="2" eb="4">
      <t>ゆうじ</t>
    </rPh>
    <phoneticPr fontId="25" type="Hiragana"/>
  </si>
  <si>
    <t>無所属</t>
    <rPh sb="0" eb="3">
      <t>ムショゾク</t>
    </rPh>
    <phoneticPr fontId="24"/>
  </si>
  <si>
    <t>横浜市</t>
    <phoneticPr fontId="24"/>
  </si>
  <si>
    <t>林文子</t>
    <rPh sb="0" eb="1">
      <t>はやし</t>
    </rPh>
    <rPh sb="1" eb="3">
      <t>ふみこ</t>
    </rPh>
    <phoneticPr fontId="24" type="Hiragana"/>
  </si>
  <si>
    <t>女</t>
    <rPh sb="0" eb="1">
      <t>オンナ</t>
    </rPh>
    <phoneticPr fontId="24"/>
  </si>
  <si>
    <t>川崎市</t>
    <phoneticPr fontId="24"/>
  </si>
  <si>
    <t>福田紀彦</t>
    <rPh sb="0" eb="2">
      <t>ふくだ</t>
    </rPh>
    <rPh sb="2" eb="4">
      <t>のりひこ</t>
    </rPh>
    <phoneticPr fontId="24" type="Hiragana"/>
  </si>
  <si>
    <t>相模原市</t>
    <phoneticPr fontId="24"/>
  </si>
  <si>
    <t>加山俊夫</t>
    <rPh sb="0" eb="2">
      <t>カヤマ</t>
    </rPh>
    <rPh sb="2" eb="4">
      <t>トシオ</t>
    </rPh>
    <phoneticPr fontId="23"/>
  </si>
  <si>
    <t>横須賀市</t>
    <phoneticPr fontId="24"/>
  </si>
  <si>
    <t>吉田雄人</t>
    <rPh sb="0" eb="2">
      <t>よしだ</t>
    </rPh>
    <rPh sb="2" eb="3">
      <t>ゆう</t>
    </rPh>
    <rPh sb="3" eb="4">
      <t>ひと</t>
    </rPh>
    <phoneticPr fontId="24" type="Hiragana"/>
  </si>
  <si>
    <t>平塚市</t>
    <phoneticPr fontId="24"/>
  </si>
  <si>
    <t>落合克宏</t>
    <rPh sb="0" eb="2">
      <t>オチアイ</t>
    </rPh>
    <rPh sb="2" eb="4">
      <t>カツヒロ</t>
    </rPh>
    <phoneticPr fontId="23"/>
  </si>
  <si>
    <t>鎌倉市</t>
    <phoneticPr fontId="24"/>
  </si>
  <si>
    <t>松尾崇</t>
    <rPh sb="0" eb="2">
      <t>マツオ</t>
    </rPh>
    <rPh sb="2" eb="3">
      <t>タカシ</t>
    </rPh>
    <phoneticPr fontId="2"/>
  </si>
  <si>
    <t>藤沢市</t>
    <phoneticPr fontId="24"/>
  </si>
  <si>
    <t>鈴木恒夫</t>
    <rPh sb="0" eb="2">
      <t>スズキ</t>
    </rPh>
    <rPh sb="2" eb="4">
      <t>ツネオ</t>
    </rPh>
    <phoneticPr fontId="2"/>
  </si>
  <si>
    <t>小田原市</t>
    <phoneticPr fontId="24"/>
  </si>
  <si>
    <t>加藤憲一</t>
    <rPh sb="0" eb="2">
      <t>カトウ</t>
    </rPh>
    <rPh sb="2" eb="4">
      <t>ケンイチ</t>
    </rPh>
    <phoneticPr fontId="2"/>
  </si>
  <si>
    <t>茅ケ崎市</t>
    <phoneticPr fontId="24"/>
  </si>
  <si>
    <t>服部信明</t>
    <rPh sb="0" eb="2">
      <t>ハットリ</t>
    </rPh>
    <rPh sb="2" eb="4">
      <t>ノブアキ</t>
    </rPh>
    <phoneticPr fontId="2"/>
  </si>
  <si>
    <t>逗子市</t>
    <phoneticPr fontId="24"/>
  </si>
  <si>
    <t>平井竜一</t>
    <rPh sb="0" eb="2">
      <t>ヒライ</t>
    </rPh>
    <rPh sb="2" eb="4">
      <t>リュウイチ</t>
    </rPh>
    <phoneticPr fontId="2"/>
  </si>
  <si>
    <t>三浦市</t>
    <phoneticPr fontId="24"/>
  </si>
  <si>
    <t>田英男</t>
    <rPh sb="1" eb="2">
      <t>タ</t>
    </rPh>
    <rPh sb="2" eb="4">
      <t>ヒデオ</t>
    </rPh>
    <phoneticPr fontId="2"/>
  </si>
  <si>
    <t>秦野市</t>
    <phoneticPr fontId="24"/>
  </si>
  <si>
    <t>古谷義幸</t>
    <rPh sb="0" eb="2">
      <t>フルヤ</t>
    </rPh>
    <rPh sb="2" eb="4">
      <t>ヨシユキ</t>
    </rPh>
    <phoneticPr fontId="2"/>
  </si>
  <si>
    <t>厚木市</t>
    <phoneticPr fontId="24"/>
  </si>
  <si>
    <t>小林常良</t>
    <rPh sb="0" eb="2">
      <t>コバヤシ</t>
    </rPh>
    <rPh sb="2" eb="4">
      <t>ツネヨシ</t>
    </rPh>
    <phoneticPr fontId="2"/>
  </si>
  <si>
    <t>大和市</t>
    <phoneticPr fontId="24"/>
  </si>
  <si>
    <t>大木哲</t>
    <rPh sb="0" eb="2">
      <t>オオキ</t>
    </rPh>
    <rPh sb="2" eb="3">
      <t>テツ</t>
    </rPh>
    <phoneticPr fontId="2"/>
  </si>
  <si>
    <t>伊勢原市</t>
    <phoneticPr fontId="24"/>
  </si>
  <si>
    <t>髙山松太郎</t>
    <rPh sb="0" eb="2">
      <t>タカヤマ</t>
    </rPh>
    <rPh sb="2" eb="5">
      <t>マツタロウ</t>
    </rPh>
    <phoneticPr fontId="2"/>
  </si>
  <si>
    <t>海老名市</t>
    <phoneticPr fontId="24"/>
  </si>
  <si>
    <t>内野優</t>
    <rPh sb="0" eb="2">
      <t>ナイヤ</t>
    </rPh>
    <rPh sb="2" eb="3">
      <t>ユウ</t>
    </rPh>
    <phoneticPr fontId="2"/>
  </si>
  <si>
    <t>座間市</t>
    <phoneticPr fontId="24"/>
  </si>
  <si>
    <t>遠藤三紀夫</t>
    <rPh sb="0" eb="2">
      <t>エンドウ</t>
    </rPh>
    <rPh sb="2" eb="5">
      <t>ミキオ</t>
    </rPh>
    <phoneticPr fontId="2"/>
  </si>
  <si>
    <t>南足柄市</t>
    <phoneticPr fontId="24"/>
  </si>
  <si>
    <t>加藤修平</t>
    <rPh sb="0" eb="2">
      <t>カトウ</t>
    </rPh>
    <rPh sb="2" eb="4">
      <t>シュウヘイ</t>
    </rPh>
    <phoneticPr fontId="2"/>
  </si>
  <si>
    <t>綾瀬市</t>
    <phoneticPr fontId="24"/>
  </si>
  <si>
    <t>古塩政由</t>
    <rPh sb="0" eb="1">
      <t>フル</t>
    </rPh>
    <rPh sb="1" eb="2">
      <t>シオ</t>
    </rPh>
    <rPh sb="2" eb="4">
      <t>マサヨシ</t>
    </rPh>
    <phoneticPr fontId="2"/>
  </si>
  <si>
    <t>葉山町</t>
    <phoneticPr fontId="24"/>
  </si>
  <si>
    <t>山梨崇仁</t>
    <rPh sb="0" eb="2">
      <t>ヤマナシ</t>
    </rPh>
    <rPh sb="2" eb="4">
      <t>タカヒト</t>
    </rPh>
    <phoneticPr fontId="2"/>
  </si>
  <si>
    <t>寒川町</t>
    <phoneticPr fontId="24"/>
  </si>
  <si>
    <t>木村俊雄</t>
    <rPh sb="0" eb="2">
      <t>きむら</t>
    </rPh>
    <rPh sb="2" eb="4">
      <t>としお</t>
    </rPh>
    <phoneticPr fontId="16" type="Hiragana"/>
  </si>
  <si>
    <t>大磯町</t>
    <phoneticPr fontId="24"/>
  </si>
  <si>
    <t>中﨑久雄</t>
    <rPh sb="0" eb="1">
      <t>ナカ</t>
    </rPh>
    <rPh sb="1" eb="2">
      <t>キ</t>
    </rPh>
    <rPh sb="2" eb="4">
      <t>ヒサオ</t>
    </rPh>
    <phoneticPr fontId="2"/>
  </si>
  <si>
    <t>二宮町</t>
    <phoneticPr fontId="24"/>
  </si>
  <si>
    <t>村田子</t>
    <rPh sb="0" eb="2">
      <t>ムラタ</t>
    </rPh>
    <rPh sb="2" eb="3">
      <t>コ</t>
    </rPh>
    <phoneticPr fontId="2"/>
  </si>
  <si>
    <t>中井町</t>
    <phoneticPr fontId="24"/>
  </si>
  <si>
    <t>杉山祐一</t>
    <rPh sb="0" eb="2">
      <t>スギヤマ</t>
    </rPh>
    <rPh sb="2" eb="4">
      <t>ユウイチ</t>
    </rPh>
    <phoneticPr fontId="2"/>
  </si>
  <si>
    <t>男</t>
    <rPh sb="0" eb="1">
      <t>オトコ</t>
    </rPh>
    <phoneticPr fontId="24"/>
  </si>
  <si>
    <t>大井町</t>
    <phoneticPr fontId="24"/>
  </si>
  <si>
    <t>間宮恒行</t>
    <rPh sb="0" eb="2">
      <t>マミヤ</t>
    </rPh>
    <rPh sb="2" eb="3">
      <t>ツネユキ</t>
    </rPh>
    <rPh sb="3" eb="4">
      <t>イ</t>
    </rPh>
    <phoneticPr fontId="2"/>
  </si>
  <si>
    <t>松田町</t>
    <phoneticPr fontId="24"/>
  </si>
  <si>
    <t>本山博幸</t>
    <rPh sb="0" eb="2">
      <t>モトヤマ</t>
    </rPh>
    <rPh sb="2" eb="4">
      <t>ヒロユキ</t>
    </rPh>
    <phoneticPr fontId="2"/>
  </si>
  <si>
    <t>山北町</t>
    <phoneticPr fontId="24"/>
  </si>
  <si>
    <t>湯川裕司</t>
    <rPh sb="0" eb="2">
      <t>ユカワ</t>
    </rPh>
    <rPh sb="2" eb="4">
      <t>ユウジ</t>
    </rPh>
    <phoneticPr fontId="2"/>
  </si>
  <si>
    <t>開成町</t>
    <phoneticPr fontId="24"/>
  </si>
  <si>
    <t>府川裕一</t>
    <rPh sb="0" eb="2">
      <t>フカワ</t>
    </rPh>
    <rPh sb="2" eb="4">
      <t>ユウイチ</t>
    </rPh>
    <phoneticPr fontId="2"/>
  </si>
  <si>
    <t>箱根町</t>
    <phoneticPr fontId="24"/>
  </si>
  <si>
    <t>山口昇士</t>
    <rPh sb="0" eb="2">
      <t>ヤマグチ</t>
    </rPh>
    <rPh sb="2" eb="3">
      <t>ノボ</t>
    </rPh>
    <rPh sb="3" eb="4">
      <t>シ</t>
    </rPh>
    <phoneticPr fontId="2"/>
  </si>
  <si>
    <t>真鶴町</t>
    <phoneticPr fontId="24"/>
  </si>
  <si>
    <t>宇賀一章</t>
    <rPh sb="0" eb="2">
      <t>ウガ</t>
    </rPh>
    <rPh sb="2" eb="4">
      <t>イッショウ</t>
    </rPh>
    <phoneticPr fontId="2"/>
  </si>
  <si>
    <t>湯河原町</t>
    <phoneticPr fontId="24"/>
  </si>
  <si>
    <t>冨田幸宏</t>
    <rPh sb="0" eb="2">
      <t>トミタ</t>
    </rPh>
    <rPh sb="2" eb="4">
      <t>ユキヒロ</t>
    </rPh>
    <phoneticPr fontId="2"/>
  </si>
  <si>
    <t>愛川町</t>
    <phoneticPr fontId="24"/>
  </si>
  <si>
    <t>小野澤豊</t>
    <rPh sb="0" eb="3">
      <t>オノザワ</t>
    </rPh>
    <rPh sb="3" eb="4">
      <t>ユタカ</t>
    </rPh>
    <phoneticPr fontId="2"/>
  </si>
  <si>
    <t>清川村</t>
    <phoneticPr fontId="24"/>
  </si>
  <si>
    <t>大矢明夫</t>
    <rPh sb="0" eb="2">
      <t>オオヤ</t>
    </rPh>
    <rPh sb="2" eb="4">
      <t>アキオ</t>
    </rPh>
    <phoneticPr fontId="2"/>
  </si>
  <si>
    <t>新潟県</t>
    <phoneticPr fontId="16" type="Hiragana"/>
  </si>
  <si>
    <t>米山隆一</t>
    <rPh sb="0" eb="2">
      <t>よねやま</t>
    </rPh>
    <rPh sb="2" eb="4">
      <t>りゅういち</t>
    </rPh>
    <phoneticPr fontId="16" type="Hiragana"/>
  </si>
  <si>
    <t>新潟市</t>
    <rPh sb="0" eb="3">
      <t>にいがたし</t>
    </rPh>
    <phoneticPr fontId="16" type="Hiragana"/>
  </si>
  <si>
    <t>篠田昭</t>
    <rPh sb="0" eb="2">
      <t>しのだ</t>
    </rPh>
    <rPh sb="2" eb="3">
      <t>あきら</t>
    </rPh>
    <phoneticPr fontId="16" type="Hiragana"/>
  </si>
  <si>
    <t>長岡市</t>
    <rPh sb="0" eb="3">
      <t>ながおかし</t>
    </rPh>
    <phoneticPr fontId="16" type="Hiragana"/>
  </si>
  <si>
    <t>磯田達伸</t>
    <rPh sb="0" eb="2">
      <t>いそだ</t>
    </rPh>
    <rPh sb="2" eb="3">
      <t>たつ</t>
    </rPh>
    <rPh sb="3" eb="4">
      <t>のぶ</t>
    </rPh>
    <phoneticPr fontId="16" type="Hiragana"/>
  </si>
  <si>
    <t>三条市</t>
    <rPh sb="0" eb="3">
      <t>さんじょうし</t>
    </rPh>
    <phoneticPr fontId="16" type="Hiragana"/>
  </si>
  <si>
    <t>國定勇人</t>
    <rPh sb="0" eb="2">
      <t>くにさだ</t>
    </rPh>
    <rPh sb="2" eb="3">
      <t>いさ</t>
    </rPh>
    <rPh sb="3" eb="4">
      <t>ひと</t>
    </rPh>
    <phoneticPr fontId="16" type="Hiragana"/>
  </si>
  <si>
    <t>柏崎市</t>
    <rPh sb="0" eb="3">
      <t>かしわざきし</t>
    </rPh>
    <phoneticPr fontId="16" type="Hiragana"/>
  </si>
  <si>
    <t>桜井雅浩</t>
    <rPh sb="0" eb="2">
      <t>さくらい</t>
    </rPh>
    <rPh sb="2" eb="4">
      <t>まさひろ</t>
    </rPh>
    <phoneticPr fontId="16" type="Hiragana"/>
  </si>
  <si>
    <t>新発田市</t>
    <rPh sb="0" eb="4">
      <t>しばたし</t>
    </rPh>
    <phoneticPr fontId="16" type="Hiragana"/>
  </si>
  <si>
    <t>二階堂馨</t>
    <phoneticPr fontId="16" type="Hiragana"/>
  </si>
  <si>
    <t>小千谷市</t>
    <rPh sb="0" eb="4">
      <t>おぢやし</t>
    </rPh>
    <phoneticPr fontId="16" type="Hiragana"/>
  </si>
  <si>
    <t>大塚昇一</t>
    <rPh sb="0" eb="2">
      <t>おおつか</t>
    </rPh>
    <rPh sb="2" eb="4">
      <t>しょういち</t>
    </rPh>
    <phoneticPr fontId="16" type="Hiragana"/>
  </si>
  <si>
    <t>加茂市</t>
    <rPh sb="0" eb="3">
      <t>かもし</t>
    </rPh>
    <phoneticPr fontId="16" type="Hiragana"/>
  </si>
  <si>
    <t>小池清彦</t>
    <rPh sb="0" eb="2">
      <t>こいけ</t>
    </rPh>
    <rPh sb="2" eb="4">
      <t>きよひこ</t>
    </rPh>
    <phoneticPr fontId="16" type="Hiragana"/>
  </si>
  <si>
    <t>十日町市</t>
    <rPh sb="0" eb="4">
      <t>とおかまちし</t>
    </rPh>
    <phoneticPr fontId="16" type="Hiragana"/>
  </si>
  <si>
    <t>関口芳史</t>
    <rPh sb="0" eb="2">
      <t>せきぐち</t>
    </rPh>
    <rPh sb="2" eb="4">
      <t>よしふみ</t>
    </rPh>
    <phoneticPr fontId="16" type="Hiragana"/>
  </si>
  <si>
    <t>見附市</t>
    <rPh sb="0" eb="3">
      <t>みつけし</t>
    </rPh>
    <phoneticPr fontId="16" type="Hiragana"/>
  </si>
  <si>
    <t>久住時男</t>
    <rPh sb="0" eb="2">
      <t>くすみ</t>
    </rPh>
    <rPh sb="2" eb="4">
      <t>ときお</t>
    </rPh>
    <phoneticPr fontId="16" type="Hiragana"/>
  </si>
  <si>
    <t>村上市</t>
    <rPh sb="0" eb="3">
      <t>むらかみし</t>
    </rPh>
    <phoneticPr fontId="16" type="Hiragana"/>
  </si>
  <si>
    <t>髙橋邦芳</t>
    <rPh sb="0" eb="2">
      <t>たかはし</t>
    </rPh>
    <rPh sb="2" eb="4">
      <t>くによし</t>
    </rPh>
    <phoneticPr fontId="16" type="Hiragana"/>
  </si>
  <si>
    <t>燕市</t>
    <rPh sb="0" eb="2">
      <t>つばめし</t>
    </rPh>
    <phoneticPr fontId="16" type="Hiragana"/>
  </si>
  <si>
    <t>鈴木力</t>
    <phoneticPr fontId="16" type="Hiragana"/>
  </si>
  <si>
    <t>糸魚川市</t>
    <rPh sb="0" eb="4">
      <t>いといがわし</t>
    </rPh>
    <phoneticPr fontId="16" type="Hiragana"/>
  </si>
  <si>
    <t>米田徹</t>
    <rPh sb="0" eb="2">
      <t>よねだ</t>
    </rPh>
    <rPh sb="2" eb="3">
      <t>とおる</t>
    </rPh>
    <phoneticPr fontId="16" type="Hiragana"/>
  </si>
  <si>
    <t>妙高市</t>
    <rPh sb="0" eb="3">
      <t>みょうこうし</t>
    </rPh>
    <phoneticPr fontId="16" type="Hiragana"/>
  </si>
  <si>
    <t>入村明</t>
    <rPh sb="0" eb="1">
      <t>にゅう</t>
    </rPh>
    <rPh sb="1" eb="2">
      <t>むら</t>
    </rPh>
    <rPh sb="2" eb="3">
      <t>あきら</t>
    </rPh>
    <phoneticPr fontId="16" type="Hiragana"/>
  </si>
  <si>
    <t>五泉市</t>
    <rPh sb="0" eb="2">
      <t>ごせん</t>
    </rPh>
    <rPh sb="2" eb="3">
      <t>し</t>
    </rPh>
    <phoneticPr fontId="16" type="Hiragana"/>
  </si>
  <si>
    <t>伊藤勝美</t>
    <phoneticPr fontId="16" type="Hiragana"/>
  </si>
  <si>
    <t>上越市</t>
    <rPh sb="0" eb="3">
      <t>じょうえつし</t>
    </rPh>
    <phoneticPr fontId="16" type="Hiragana"/>
  </si>
  <si>
    <t>村山秀幸</t>
    <rPh sb="0" eb="2">
      <t>むらやま</t>
    </rPh>
    <rPh sb="2" eb="4">
      <t>ひでゆき</t>
    </rPh>
    <phoneticPr fontId="16" type="Hiragana"/>
  </si>
  <si>
    <t>阿賀野市</t>
    <rPh sb="0" eb="4">
      <t>あがのし</t>
    </rPh>
    <phoneticPr fontId="16" type="Hiragana"/>
  </si>
  <si>
    <t>田中清善</t>
    <rPh sb="0" eb="2">
      <t>たなか</t>
    </rPh>
    <rPh sb="2" eb="3">
      <t>きよ</t>
    </rPh>
    <rPh sb="3" eb="4">
      <t>よ</t>
    </rPh>
    <phoneticPr fontId="16" type="Hiragana"/>
  </si>
  <si>
    <t>佐渡市</t>
    <rPh sb="0" eb="3">
      <t>さどし</t>
    </rPh>
    <phoneticPr fontId="16" type="Hiragana"/>
  </si>
  <si>
    <t>三浦基裕</t>
    <rPh sb="0" eb="2">
      <t>みうら</t>
    </rPh>
    <rPh sb="2" eb="3">
      <t>もと</t>
    </rPh>
    <rPh sb="3" eb="4">
      <t>ひろし</t>
    </rPh>
    <phoneticPr fontId="16" type="Hiragana"/>
  </si>
  <si>
    <t>魚沼市</t>
    <rPh sb="0" eb="3">
      <t>うおぬまし</t>
    </rPh>
    <phoneticPr fontId="16" type="Hiragana"/>
  </si>
  <si>
    <t>佐藤雅一</t>
    <rPh sb="0" eb="2">
      <t>さとう</t>
    </rPh>
    <rPh sb="2" eb="3">
      <t>まさ</t>
    </rPh>
    <rPh sb="3" eb="4">
      <t>いち</t>
    </rPh>
    <phoneticPr fontId="16" type="Hiragana"/>
  </si>
  <si>
    <t>南魚沼市</t>
    <rPh sb="0" eb="4">
      <t>みなみうおぬまし</t>
    </rPh>
    <phoneticPr fontId="16" type="Hiragana"/>
  </si>
  <si>
    <t>林茂男</t>
    <rPh sb="0" eb="1">
      <t>はやし</t>
    </rPh>
    <rPh sb="1" eb="3">
      <t>しげお</t>
    </rPh>
    <phoneticPr fontId="16" type="Hiragana"/>
  </si>
  <si>
    <t>胎内市</t>
    <rPh sb="0" eb="3">
      <t>たいないし</t>
    </rPh>
    <phoneticPr fontId="16" type="Hiragana"/>
  </si>
  <si>
    <t>吉田和夫</t>
    <rPh sb="0" eb="2">
      <t>よしだ</t>
    </rPh>
    <rPh sb="2" eb="4">
      <t>かずお</t>
    </rPh>
    <phoneticPr fontId="16" type="Hiragana"/>
  </si>
  <si>
    <t>聖籠町</t>
    <rPh sb="0" eb="3">
      <t>せいろうまち</t>
    </rPh>
    <phoneticPr fontId="16" type="Hiragana"/>
  </si>
  <si>
    <t>渡邊廣吉</t>
    <rPh sb="0" eb="2">
      <t>わたなべ</t>
    </rPh>
    <rPh sb="2" eb="3">
      <t>ひろ</t>
    </rPh>
    <rPh sb="3" eb="4">
      <t>きち</t>
    </rPh>
    <phoneticPr fontId="16" type="Hiragana"/>
  </si>
  <si>
    <t>弥彦村</t>
    <rPh sb="0" eb="3">
      <t>やひこむら</t>
    </rPh>
    <phoneticPr fontId="16" type="Hiragana"/>
  </si>
  <si>
    <t>小林豊彦</t>
    <rPh sb="0" eb="2">
      <t>こばやし</t>
    </rPh>
    <rPh sb="2" eb="4">
      <t>とよひこ</t>
    </rPh>
    <phoneticPr fontId="16" type="Hiragana"/>
  </si>
  <si>
    <t>田上町</t>
    <rPh sb="0" eb="3">
      <t>たがみまち</t>
    </rPh>
    <phoneticPr fontId="16" type="Hiragana"/>
  </si>
  <si>
    <t>佐藤邦義</t>
    <rPh sb="0" eb="2">
      <t>さとう</t>
    </rPh>
    <rPh sb="2" eb="4">
      <t>くによし</t>
    </rPh>
    <phoneticPr fontId="16" type="Hiragana"/>
  </si>
  <si>
    <t>阿賀町</t>
    <rPh sb="0" eb="3">
      <t>あがまち</t>
    </rPh>
    <phoneticPr fontId="16" type="Hiragana"/>
  </si>
  <si>
    <t>神田敏郎</t>
    <rPh sb="0" eb="2">
      <t>かんだ</t>
    </rPh>
    <rPh sb="2" eb="3">
      <t>とし</t>
    </rPh>
    <rPh sb="3" eb="4">
      <t>ろう</t>
    </rPh>
    <phoneticPr fontId="16" type="Hiragana"/>
  </si>
  <si>
    <t>出雲崎町</t>
    <rPh sb="0" eb="4">
      <t>いずもざきまち</t>
    </rPh>
    <phoneticPr fontId="16" type="Hiragana"/>
  </si>
  <si>
    <t>小林則幸</t>
    <phoneticPr fontId="16" type="Hiragana"/>
  </si>
  <si>
    <t>湯沢町</t>
    <rPh sb="0" eb="3">
      <t>ゆざわまち</t>
    </rPh>
    <phoneticPr fontId="16" type="Hiragana"/>
  </si>
  <si>
    <t>田村正幸</t>
    <rPh sb="0" eb="2">
      <t>たむら</t>
    </rPh>
    <rPh sb="2" eb="4">
      <t>まさゆき</t>
    </rPh>
    <phoneticPr fontId="16" type="Hiragana"/>
  </si>
  <si>
    <t>津南町</t>
    <rPh sb="0" eb="3">
      <t>つなんまち</t>
    </rPh>
    <phoneticPr fontId="16" type="Hiragana"/>
  </si>
  <si>
    <t>上村憲司</t>
    <phoneticPr fontId="16" type="Hiragana"/>
  </si>
  <si>
    <t>刈羽村</t>
    <rPh sb="0" eb="3">
      <t>かりわむら</t>
    </rPh>
    <phoneticPr fontId="16" type="Hiragana"/>
  </si>
  <si>
    <t>品田宏夫</t>
    <rPh sb="0" eb="2">
      <t>しなだ</t>
    </rPh>
    <rPh sb="2" eb="4">
      <t>ひろお</t>
    </rPh>
    <phoneticPr fontId="16" type="Hiragana"/>
  </si>
  <si>
    <t>関川村</t>
    <rPh sb="0" eb="3">
      <t>せきかわむら</t>
    </rPh>
    <phoneticPr fontId="16" type="Hiragana"/>
  </si>
  <si>
    <t>平田大六</t>
    <rPh sb="0" eb="2">
      <t>ひらた</t>
    </rPh>
    <rPh sb="2" eb="3">
      <t>おお</t>
    </rPh>
    <rPh sb="3" eb="4">
      <t>ろく</t>
    </rPh>
    <phoneticPr fontId="16" type="Hiragana"/>
  </si>
  <si>
    <t>粟島浦村</t>
    <rPh sb="0" eb="4">
      <t>あわしまうらむら</t>
    </rPh>
    <phoneticPr fontId="16" type="Hiragana"/>
  </si>
  <si>
    <t>本保建男</t>
    <rPh sb="0" eb="2">
      <t>ほんぼ</t>
    </rPh>
    <rPh sb="2" eb="3">
      <t>だて</t>
    </rPh>
    <rPh sb="3" eb="4">
      <t>おとこ</t>
    </rPh>
    <phoneticPr fontId="16" type="Hiragana"/>
  </si>
  <si>
    <t>富山県</t>
    <rPh sb="0" eb="2">
      <t>とやま</t>
    </rPh>
    <rPh sb="2" eb="3">
      <t>けん</t>
    </rPh>
    <phoneticPr fontId="16" type="Hiragana"/>
  </si>
  <si>
    <t>石井隆一</t>
  </si>
  <si>
    <t>富山市</t>
    <rPh sb="0" eb="3">
      <t>とやまし</t>
    </rPh>
    <phoneticPr fontId="16" type="Hiragana"/>
  </si>
  <si>
    <t>森雅志</t>
    <rPh sb="0" eb="1">
      <t>もり</t>
    </rPh>
    <rPh sb="1" eb="3">
      <t>まさし</t>
    </rPh>
    <phoneticPr fontId="16" type="Hiragana"/>
  </si>
  <si>
    <t>高岡市</t>
    <rPh sb="0" eb="3">
      <t>たかおかし</t>
    </rPh>
    <phoneticPr fontId="16" type="Hiragana"/>
  </si>
  <si>
    <t>髙橋正樹</t>
    <rPh sb="0" eb="2">
      <t>たかはし</t>
    </rPh>
    <rPh sb="2" eb="4">
      <t>まさき</t>
    </rPh>
    <phoneticPr fontId="16" type="Hiragana"/>
  </si>
  <si>
    <t>魚津市</t>
    <rPh sb="0" eb="3">
      <t>うおづし</t>
    </rPh>
    <phoneticPr fontId="16" type="Hiragana"/>
  </si>
  <si>
    <t>村椿晃</t>
    <rPh sb="0" eb="1">
      <t>むら</t>
    </rPh>
    <rPh sb="1" eb="2">
      <t>つばき</t>
    </rPh>
    <rPh sb="2" eb="3">
      <t>あきら</t>
    </rPh>
    <phoneticPr fontId="16" type="Hiragana"/>
  </si>
  <si>
    <t>氷見市</t>
    <rPh sb="0" eb="3">
      <t>ひみし</t>
    </rPh>
    <phoneticPr fontId="16" type="Hiragana"/>
  </si>
  <si>
    <t>本川祐治郎</t>
    <rPh sb="0" eb="2">
      <t>もとかわ</t>
    </rPh>
    <rPh sb="2" eb="5">
      <t>ゆうじろう</t>
    </rPh>
    <phoneticPr fontId="16" type="Hiragana"/>
  </si>
  <si>
    <t>滑川市</t>
    <rPh sb="0" eb="2">
      <t>なめりかわ</t>
    </rPh>
    <rPh sb="2" eb="3">
      <t>し</t>
    </rPh>
    <phoneticPr fontId="16" type="Hiragana"/>
  </si>
  <si>
    <t>上田昌孝</t>
    <rPh sb="0" eb="2">
      <t>うえだ</t>
    </rPh>
    <rPh sb="2" eb="4">
      <t>まさたか</t>
    </rPh>
    <phoneticPr fontId="16" type="Hiragana"/>
  </si>
  <si>
    <t>黒部市</t>
    <rPh sb="0" eb="3">
      <t>くろべし</t>
    </rPh>
    <phoneticPr fontId="16" type="Hiragana"/>
  </si>
  <si>
    <t>堀内康男</t>
    <rPh sb="0" eb="2">
      <t>ほりうち</t>
    </rPh>
    <rPh sb="2" eb="4">
      <t>やすお</t>
    </rPh>
    <phoneticPr fontId="16" type="Hiragana"/>
  </si>
  <si>
    <t>砺波市</t>
    <rPh sb="0" eb="2">
      <t>となみ</t>
    </rPh>
    <rPh sb="2" eb="3">
      <t>し</t>
    </rPh>
    <phoneticPr fontId="16" type="Hiragana"/>
  </si>
  <si>
    <t>夏野修</t>
    <rPh sb="0" eb="1">
      <t>なつ</t>
    </rPh>
    <rPh sb="1" eb="2">
      <t>の</t>
    </rPh>
    <rPh sb="2" eb="3">
      <t>おさむ</t>
    </rPh>
    <phoneticPr fontId="16" type="Hiragana"/>
  </si>
  <si>
    <t>小矢部市</t>
    <rPh sb="0" eb="4">
      <t>おやべし</t>
    </rPh>
    <phoneticPr fontId="16" type="Hiragana"/>
  </si>
  <si>
    <t>桜井森夫</t>
    <rPh sb="0" eb="2">
      <t>さくらい</t>
    </rPh>
    <rPh sb="2" eb="3">
      <t>もり</t>
    </rPh>
    <rPh sb="3" eb="4">
      <t>おっと</t>
    </rPh>
    <phoneticPr fontId="16" type="Hiragana"/>
  </si>
  <si>
    <t>南砺市</t>
    <rPh sb="0" eb="3">
      <t>なんとし</t>
    </rPh>
    <phoneticPr fontId="16" type="Hiragana"/>
  </si>
  <si>
    <t>田中幹夫</t>
    <rPh sb="0" eb="2">
      <t>たなか</t>
    </rPh>
    <rPh sb="2" eb="4">
      <t>みきお</t>
    </rPh>
    <phoneticPr fontId="16" type="Hiragana"/>
  </si>
  <si>
    <t>射水市</t>
    <rPh sb="0" eb="3">
      <t>いみずし</t>
    </rPh>
    <phoneticPr fontId="16" type="Hiragana"/>
  </si>
  <si>
    <t>夏野元志</t>
    <rPh sb="0" eb="1">
      <t>なつ</t>
    </rPh>
    <rPh sb="1" eb="2">
      <t>の</t>
    </rPh>
    <rPh sb="2" eb="3">
      <t>もと</t>
    </rPh>
    <rPh sb="3" eb="4">
      <t>こころざし</t>
    </rPh>
    <phoneticPr fontId="16" type="Hiragana"/>
  </si>
  <si>
    <t>舟橋村</t>
    <rPh sb="0" eb="2">
      <t>ふなはし</t>
    </rPh>
    <rPh sb="2" eb="3">
      <t>むら</t>
    </rPh>
    <phoneticPr fontId="16" type="Hiragana"/>
  </si>
  <si>
    <t>金森勝雄</t>
    <rPh sb="0" eb="2">
      <t>かなもり</t>
    </rPh>
    <rPh sb="2" eb="4">
      <t>かつお</t>
    </rPh>
    <phoneticPr fontId="16" type="Hiragana"/>
  </si>
  <si>
    <t>上市町</t>
    <rPh sb="0" eb="2">
      <t>かみいち</t>
    </rPh>
    <rPh sb="2" eb="3">
      <t>まち</t>
    </rPh>
    <phoneticPr fontId="16" type="Hiragana"/>
  </si>
  <si>
    <t>伊東尚志</t>
    <rPh sb="0" eb="2">
      <t>いとう</t>
    </rPh>
    <rPh sb="2" eb="4">
      <t>ひさし</t>
    </rPh>
    <phoneticPr fontId="16" type="Hiragana"/>
  </si>
  <si>
    <t>立山町</t>
    <rPh sb="0" eb="3">
      <t>たてやままち</t>
    </rPh>
    <phoneticPr fontId="16" type="Hiragana"/>
  </si>
  <si>
    <t>舟橋貴之</t>
    <rPh sb="0" eb="2">
      <t>ふなはし</t>
    </rPh>
    <rPh sb="2" eb="4">
      <t>たかゆき</t>
    </rPh>
    <phoneticPr fontId="16" type="Hiragana"/>
  </si>
  <si>
    <t>入善町</t>
    <rPh sb="0" eb="2">
      <t>にゅうぜん</t>
    </rPh>
    <rPh sb="2" eb="3">
      <t>まち</t>
    </rPh>
    <phoneticPr fontId="16" type="Hiragana"/>
  </si>
  <si>
    <t>笹島春人</t>
  </si>
  <si>
    <t>朝日町</t>
    <rPh sb="0" eb="3">
      <t>あさひまち</t>
    </rPh>
    <phoneticPr fontId="16" type="Hiragana"/>
  </si>
  <si>
    <t>笹原靖直</t>
  </si>
  <si>
    <t>石川県</t>
    <rPh sb="0" eb="3">
      <t>いしかわけん</t>
    </rPh>
    <phoneticPr fontId="16" type="Hiragana"/>
  </si>
  <si>
    <t>谷本正憲</t>
    <rPh sb="0" eb="2">
      <t>たにもと</t>
    </rPh>
    <rPh sb="2" eb="4">
      <t>まさのり</t>
    </rPh>
    <phoneticPr fontId="16" type="Hiragana"/>
  </si>
  <si>
    <t>金沢市</t>
    <rPh sb="0" eb="3">
      <t>かなざわし</t>
    </rPh>
    <phoneticPr fontId="16" type="Hiragana"/>
  </si>
  <si>
    <t>山野之義</t>
    <rPh sb="0" eb="1">
      <t>やま</t>
    </rPh>
    <rPh sb="1" eb="2">
      <t>の</t>
    </rPh>
    <rPh sb="2" eb="3">
      <t>ゆき</t>
    </rPh>
    <rPh sb="3" eb="4">
      <t>よし</t>
    </rPh>
    <phoneticPr fontId="16" type="Hiragana"/>
  </si>
  <si>
    <t>七尾市</t>
    <rPh sb="0" eb="3">
      <t>ななおし</t>
    </rPh>
    <phoneticPr fontId="16" type="Hiragana"/>
  </si>
  <si>
    <t>不嶋豊和</t>
    <rPh sb="0" eb="1">
      <t>ふ</t>
    </rPh>
    <rPh sb="1" eb="2">
      <t>しま</t>
    </rPh>
    <rPh sb="2" eb="4">
      <t>とよかず</t>
    </rPh>
    <phoneticPr fontId="16" type="Hiragana"/>
  </si>
  <si>
    <t>小松市</t>
    <rPh sb="0" eb="3">
      <t>こまつし</t>
    </rPh>
    <phoneticPr fontId="16" type="Hiragana"/>
  </si>
  <si>
    <t>和田愼司</t>
    <rPh sb="0" eb="2">
      <t>わだ</t>
    </rPh>
    <rPh sb="2" eb="3">
      <t>しん</t>
    </rPh>
    <rPh sb="3" eb="4">
      <t>つかさ</t>
    </rPh>
    <phoneticPr fontId="16" type="Hiragana"/>
  </si>
  <si>
    <t>輪島市</t>
    <rPh sb="0" eb="3">
      <t>わじまし</t>
    </rPh>
    <phoneticPr fontId="16" type="Hiragana"/>
  </si>
  <si>
    <t>梶文秋</t>
    <rPh sb="0" eb="1">
      <t>かじ</t>
    </rPh>
    <rPh sb="1" eb="2">
      <t>ぶん</t>
    </rPh>
    <rPh sb="2" eb="3">
      <t>あき</t>
    </rPh>
    <phoneticPr fontId="16" type="Hiragana"/>
  </si>
  <si>
    <t>珠洲市</t>
    <rPh sb="0" eb="3">
      <t>すずし</t>
    </rPh>
    <phoneticPr fontId="16" type="Hiragana"/>
  </si>
  <si>
    <t>泉谷満寿裕</t>
    <rPh sb="0" eb="2">
      <t>いずみや</t>
    </rPh>
    <rPh sb="2" eb="3">
      <t>まん</t>
    </rPh>
    <rPh sb="3" eb="4">
      <t>じゅ</t>
    </rPh>
    <rPh sb="4" eb="5">
      <t>ゆう</t>
    </rPh>
    <phoneticPr fontId="16" type="Hiragana"/>
  </si>
  <si>
    <t>加賀市</t>
    <rPh sb="0" eb="3">
      <t>かがし</t>
    </rPh>
    <phoneticPr fontId="16" type="Hiragana"/>
  </si>
  <si>
    <t>宮元陸</t>
    <rPh sb="0" eb="2">
      <t>みやもと</t>
    </rPh>
    <rPh sb="2" eb="3">
      <t>りく</t>
    </rPh>
    <phoneticPr fontId="16" type="Hiragana"/>
  </si>
  <si>
    <t>羽咋市</t>
    <rPh sb="0" eb="2">
      <t>はくい</t>
    </rPh>
    <rPh sb="2" eb="3">
      <t>し</t>
    </rPh>
    <phoneticPr fontId="16" type="Hiragana"/>
  </si>
  <si>
    <t>山邊芳宣</t>
    <rPh sb="0" eb="1">
      <t>やま</t>
    </rPh>
    <rPh sb="1" eb="2">
      <t>へん</t>
    </rPh>
    <rPh sb="2" eb="3">
      <t>よし</t>
    </rPh>
    <rPh sb="3" eb="4">
      <t>せん</t>
    </rPh>
    <phoneticPr fontId="16" type="Hiragana"/>
  </si>
  <si>
    <t>かほく市</t>
    <rPh sb="3" eb="4">
      <t>し</t>
    </rPh>
    <phoneticPr fontId="16" type="Hiragana"/>
  </si>
  <si>
    <t>油野和一郎</t>
    <rPh sb="0" eb="2">
      <t>あぶらの</t>
    </rPh>
    <rPh sb="2" eb="5">
      <t>わいちろう</t>
    </rPh>
    <phoneticPr fontId="16" type="Hiragana"/>
  </si>
  <si>
    <t>白山市</t>
    <rPh sb="0" eb="2">
      <t>はくさん</t>
    </rPh>
    <rPh sb="2" eb="3">
      <t>し</t>
    </rPh>
    <phoneticPr fontId="16" type="Hiragana"/>
  </si>
  <si>
    <t>山田憲昭</t>
    <rPh sb="0" eb="2">
      <t>やまだ</t>
    </rPh>
    <rPh sb="2" eb="4">
      <t>のりあき</t>
    </rPh>
    <phoneticPr fontId="16" type="Hiragana"/>
  </si>
  <si>
    <t>能美市</t>
    <rPh sb="0" eb="2">
      <t>のみ</t>
    </rPh>
    <rPh sb="2" eb="3">
      <t>し</t>
    </rPh>
    <phoneticPr fontId="16" type="Hiragana"/>
  </si>
  <si>
    <t>酒井悌次郎</t>
    <rPh sb="0" eb="2">
      <t>さかい</t>
    </rPh>
    <rPh sb="2" eb="3">
      <t>てい</t>
    </rPh>
    <rPh sb="3" eb="5">
      <t>じろう</t>
    </rPh>
    <phoneticPr fontId="16" type="Hiragana"/>
  </si>
  <si>
    <t>野々市市</t>
    <rPh sb="0" eb="3">
      <t>ののいち</t>
    </rPh>
    <rPh sb="3" eb="4">
      <t>し</t>
    </rPh>
    <phoneticPr fontId="16" type="Hiragana"/>
  </si>
  <si>
    <t>粟貴章</t>
    <rPh sb="0" eb="1">
      <t>あわ</t>
    </rPh>
    <rPh sb="1" eb="3">
      <t>たかあき</t>
    </rPh>
    <phoneticPr fontId="16" type="Hiragana"/>
  </si>
  <si>
    <t>川北町</t>
    <rPh sb="0" eb="3">
      <t>かわきたまち</t>
    </rPh>
    <phoneticPr fontId="16" type="Hiragana"/>
  </si>
  <si>
    <t>前哲雄</t>
    <rPh sb="0" eb="1">
      <t>まえ</t>
    </rPh>
    <rPh sb="1" eb="3">
      <t>てつお</t>
    </rPh>
    <phoneticPr fontId="16" type="Hiragana"/>
  </si>
  <si>
    <t>津幡町</t>
    <rPh sb="0" eb="3">
      <t>つばたまち</t>
    </rPh>
    <phoneticPr fontId="16" type="Hiragana"/>
  </si>
  <si>
    <t>矢田富郎</t>
    <rPh sb="0" eb="2">
      <t>やた</t>
    </rPh>
    <rPh sb="2" eb="3">
      <t>とみ</t>
    </rPh>
    <rPh sb="3" eb="4">
      <t>ろう</t>
    </rPh>
    <phoneticPr fontId="16" type="Hiragana"/>
  </si>
  <si>
    <t>内灘町</t>
    <rPh sb="0" eb="3">
      <t>うちなだまち</t>
    </rPh>
    <phoneticPr fontId="16" type="Hiragana"/>
  </si>
  <si>
    <t>川口克則</t>
    <rPh sb="0" eb="2">
      <t>かわぐち</t>
    </rPh>
    <rPh sb="2" eb="4">
      <t>かつのり</t>
    </rPh>
    <phoneticPr fontId="16" type="Hiragana"/>
  </si>
  <si>
    <t>志賀町</t>
    <rPh sb="0" eb="3">
      <t>しかまち</t>
    </rPh>
    <phoneticPr fontId="16" type="Hiragana"/>
  </si>
  <si>
    <t>小泉勝</t>
    <rPh sb="0" eb="2">
      <t>こいずみ</t>
    </rPh>
    <rPh sb="2" eb="3">
      <t>まさる</t>
    </rPh>
    <phoneticPr fontId="16" type="Hiragana"/>
  </si>
  <si>
    <t>宝達志水町</t>
    <rPh sb="0" eb="5">
      <t>ほうだつ</t>
    </rPh>
    <phoneticPr fontId="16" type="Hiragana"/>
  </si>
  <si>
    <t>津田達</t>
    <rPh sb="0" eb="2">
      <t>つだ</t>
    </rPh>
    <rPh sb="2" eb="3">
      <t>たつ</t>
    </rPh>
    <phoneticPr fontId="16" type="Hiragana"/>
  </si>
  <si>
    <t>中能登町</t>
    <rPh sb="0" eb="1">
      <t>なか</t>
    </rPh>
    <rPh sb="1" eb="3">
      <t>のと</t>
    </rPh>
    <rPh sb="3" eb="4">
      <t>まち</t>
    </rPh>
    <phoneticPr fontId="16" type="Hiragana"/>
  </si>
  <si>
    <t>杉本栄蔵</t>
    <rPh sb="0" eb="2">
      <t>すぎもと</t>
    </rPh>
    <rPh sb="2" eb="4">
      <t>えいぞう</t>
    </rPh>
    <phoneticPr fontId="16" type="Hiragana"/>
  </si>
  <si>
    <t>穴水町</t>
    <rPh sb="0" eb="3">
      <t>あなみずまち</t>
    </rPh>
    <phoneticPr fontId="16" type="Hiragana"/>
  </si>
  <si>
    <t>石川宣雄</t>
    <rPh sb="0" eb="2">
      <t>いしかわ</t>
    </rPh>
    <rPh sb="2" eb="4">
      <t>のぶお</t>
    </rPh>
    <phoneticPr fontId="16" type="Hiragana"/>
  </si>
  <si>
    <t>能登町</t>
    <rPh sb="0" eb="3">
      <t>のとちょう</t>
    </rPh>
    <phoneticPr fontId="16" type="Hiragana"/>
  </si>
  <si>
    <t>持木一茂</t>
    <rPh sb="0" eb="2">
      <t>もちき</t>
    </rPh>
    <rPh sb="2" eb="4">
      <t>かずしげ</t>
    </rPh>
    <phoneticPr fontId="16" type="Hiragana"/>
  </si>
  <si>
    <t>福井県</t>
    <rPh sb="0" eb="3">
      <t>ふくいけん</t>
    </rPh>
    <phoneticPr fontId="16" type="Hiragana"/>
  </si>
  <si>
    <t>西川一誠</t>
  </si>
  <si>
    <t>福井市</t>
    <rPh sb="0" eb="3">
      <t>ふくいし</t>
    </rPh>
    <phoneticPr fontId="16" type="Hiragana"/>
  </si>
  <si>
    <t>東村新一</t>
    <rPh sb="0" eb="2">
      <t>ひがしむら</t>
    </rPh>
    <rPh sb="2" eb="4">
      <t>しんいち</t>
    </rPh>
    <phoneticPr fontId="16" type="Hiragana"/>
  </si>
  <si>
    <t>敦賀市</t>
    <rPh sb="0" eb="3">
      <t>つるがし</t>
    </rPh>
    <phoneticPr fontId="16" type="Hiragana"/>
  </si>
  <si>
    <t>渕上隆信</t>
    <rPh sb="0" eb="2">
      <t>フチガミ</t>
    </rPh>
    <rPh sb="2" eb="4">
      <t>タカノブ</t>
    </rPh>
    <phoneticPr fontId="2"/>
  </si>
  <si>
    <t>小浜市</t>
    <rPh sb="0" eb="2">
      <t>おばま</t>
    </rPh>
    <rPh sb="2" eb="3">
      <t>し</t>
    </rPh>
    <phoneticPr fontId="16" type="Hiragana"/>
  </si>
  <si>
    <t>松﨑晃治</t>
  </si>
  <si>
    <t>大野市</t>
    <rPh sb="0" eb="2">
      <t>おおの</t>
    </rPh>
    <rPh sb="2" eb="3">
      <t>し</t>
    </rPh>
    <phoneticPr fontId="16" type="Hiragana"/>
  </si>
  <si>
    <t>岡田高大</t>
  </si>
  <si>
    <t>勝山市</t>
    <rPh sb="0" eb="3">
      <t>かつやまし</t>
    </rPh>
    <phoneticPr fontId="16" type="Hiragana"/>
  </si>
  <si>
    <t>山岸正裕</t>
  </si>
  <si>
    <t>鯖江市</t>
    <rPh sb="0" eb="3">
      <t>さばえし</t>
    </rPh>
    <phoneticPr fontId="16" type="Hiragana"/>
  </si>
  <si>
    <t>牧野百男</t>
  </si>
  <si>
    <t>あわら市</t>
    <rPh sb="3" eb="4">
      <t>し</t>
    </rPh>
    <phoneticPr fontId="16" type="Hiragana"/>
  </si>
  <si>
    <t>橋本達也</t>
    <rPh sb="0" eb="2">
      <t>はしもと</t>
    </rPh>
    <rPh sb="2" eb="4">
      <t>たつや</t>
    </rPh>
    <phoneticPr fontId="16" type="Hiragana"/>
  </si>
  <si>
    <t>越前市</t>
    <rPh sb="0" eb="2">
      <t>えちぜん</t>
    </rPh>
    <rPh sb="2" eb="3">
      <t>し</t>
    </rPh>
    <phoneticPr fontId="16" type="Hiragana"/>
  </si>
  <si>
    <t>奈良俊幸</t>
  </si>
  <si>
    <t>坂井市</t>
    <rPh sb="0" eb="2">
      <t>さかい</t>
    </rPh>
    <rPh sb="2" eb="3">
      <t>し</t>
    </rPh>
    <phoneticPr fontId="16" type="Hiragana"/>
  </si>
  <si>
    <t>坂本憲男</t>
  </si>
  <si>
    <t>永平寺町</t>
    <rPh sb="0" eb="3">
      <t>えいへいじ</t>
    </rPh>
    <rPh sb="3" eb="4">
      <t>まち</t>
    </rPh>
    <phoneticPr fontId="16" type="Hiragana"/>
  </si>
  <si>
    <t>河合永充</t>
    <rPh sb="0" eb="2">
      <t>カワイ</t>
    </rPh>
    <rPh sb="2" eb="3">
      <t>エイ</t>
    </rPh>
    <rPh sb="3" eb="4">
      <t>ミツル</t>
    </rPh>
    <phoneticPr fontId="2"/>
  </si>
  <si>
    <t>池田町</t>
    <rPh sb="0" eb="2">
      <t>いけだ</t>
    </rPh>
    <rPh sb="2" eb="3">
      <t>まち</t>
    </rPh>
    <phoneticPr fontId="16" type="Hiragana"/>
  </si>
  <si>
    <t>杉本博文</t>
  </si>
  <si>
    <t>南越前町</t>
    <rPh sb="0" eb="1">
      <t>みなみ</t>
    </rPh>
    <rPh sb="1" eb="4">
      <t>えちぜんまち</t>
    </rPh>
    <phoneticPr fontId="16" type="Hiragana"/>
  </si>
  <si>
    <t>川野順万</t>
    <rPh sb="0" eb="2">
      <t>かわの</t>
    </rPh>
    <rPh sb="2" eb="3">
      <t>じゅん</t>
    </rPh>
    <rPh sb="3" eb="4">
      <t>まん</t>
    </rPh>
    <phoneticPr fontId="16" type="Hiragana"/>
  </si>
  <si>
    <t>越前町</t>
    <rPh sb="0" eb="3">
      <t>えちぜんまち</t>
    </rPh>
    <phoneticPr fontId="16" type="Hiragana"/>
  </si>
  <si>
    <t>内藤俊三</t>
    <rPh sb="0" eb="2">
      <t>ないとう</t>
    </rPh>
    <rPh sb="2" eb="4">
      <t>しゅんぞう</t>
    </rPh>
    <phoneticPr fontId="16" type="Hiragana"/>
  </si>
  <si>
    <t>美浜町</t>
    <rPh sb="0" eb="2">
      <t>みはま</t>
    </rPh>
    <rPh sb="2" eb="3">
      <t>まち</t>
    </rPh>
    <phoneticPr fontId="16" type="Hiragana"/>
  </si>
  <si>
    <t>山口治太郎</t>
  </si>
  <si>
    <t>高浜町</t>
    <rPh sb="0" eb="3">
      <t>たかはままち</t>
    </rPh>
    <phoneticPr fontId="16" type="Hiragana"/>
  </si>
  <si>
    <t>野瀬豊</t>
    <rPh sb="0" eb="2">
      <t>のせ</t>
    </rPh>
    <rPh sb="2" eb="3">
      <t>ゆた</t>
    </rPh>
    <phoneticPr fontId="16" type="Hiragana"/>
  </si>
  <si>
    <t>おおい町</t>
    <rPh sb="3" eb="4">
      <t>まち</t>
    </rPh>
    <phoneticPr fontId="16" type="Hiragana"/>
  </si>
  <si>
    <t>中塚寛</t>
    <rPh sb="0" eb="2">
      <t>なかつか</t>
    </rPh>
    <rPh sb="2" eb="3">
      <t>ひろし</t>
    </rPh>
    <phoneticPr fontId="16" type="Hiragana"/>
  </si>
  <si>
    <t>若狭町</t>
    <rPh sb="0" eb="2">
      <t>わかさ</t>
    </rPh>
    <rPh sb="2" eb="3">
      <t>まち</t>
    </rPh>
    <phoneticPr fontId="16" type="Hiragana"/>
  </si>
  <si>
    <t>森下裕</t>
    <rPh sb="0" eb="2">
      <t>もりした</t>
    </rPh>
    <rPh sb="2" eb="3">
      <t>ゆたか</t>
    </rPh>
    <phoneticPr fontId="16" type="Hiragana"/>
  </si>
  <si>
    <t>山梨県</t>
    <rPh sb="0" eb="3">
      <t>ヤマナシケン</t>
    </rPh>
    <phoneticPr fontId="2"/>
  </si>
  <si>
    <t>甲府市</t>
    <rPh sb="0" eb="3">
      <t>コウフシ</t>
    </rPh>
    <phoneticPr fontId="2"/>
  </si>
  <si>
    <t>樋口雄一</t>
    <phoneticPr fontId="2"/>
  </si>
  <si>
    <t>富士吉田市</t>
    <rPh sb="0" eb="5">
      <t>フ</t>
    </rPh>
    <phoneticPr fontId="2"/>
  </si>
  <si>
    <t>堀内茂</t>
    <rPh sb="0" eb="2">
      <t>ホリウチ</t>
    </rPh>
    <rPh sb="2" eb="3">
      <t>シゲ</t>
    </rPh>
    <phoneticPr fontId="2"/>
  </si>
  <si>
    <t>都留市</t>
    <rPh sb="0" eb="3">
      <t>ツルシ</t>
    </rPh>
    <phoneticPr fontId="2"/>
  </si>
  <si>
    <t>堀内富久</t>
    <rPh sb="0" eb="2">
      <t>ホリウチ</t>
    </rPh>
    <rPh sb="2" eb="4">
      <t>トミヒサ</t>
    </rPh>
    <phoneticPr fontId="2"/>
  </si>
  <si>
    <t>山梨市</t>
    <rPh sb="0" eb="3">
      <t>ヤマナシシ</t>
    </rPh>
    <phoneticPr fontId="2"/>
  </si>
  <si>
    <t>望月清賢</t>
    <rPh sb="0" eb="2">
      <t>モチズキ</t>
    </rPh>
    <rPh sb="2" eb="3">
      <t>キヨ</t>
    </rPh>
    <rPh sb="3" eb="4">
      <t>ケン</t>
    </rPh>
    <phoneticPr fontId="2"/>
  </si>
  <si>
    <t>大月市</t>
    <rPh sb="0" eb="3">
      <t>オオツキシ</t>
    </rPh>
    <phoneticPr fontId="2"/>
  </si>
  <si>
    <t>石井由己雄</t>
    <rPh sb="0" eb="2">
      <t>イシイ</t>
    </rPh>
    <rPh sb="2" eb="3">
      <t>ヨシ</t>
    </rPh>
    <rPh sb="3" eb="4">
      <t>オノレ</t>
    </rPh>
    <rPh sb="4" eb="5">
      <t>ユウ</t>
    </rPh>
    <phoneticPr fontId="2"/>
  </si>
  <si>
    <t>韮崎市</t>
    <rPh sb="0" eb="3">
      <t>ニラサキシ</t>
    </rPh>
    <phoneticPr fontId="2"/>
  </si>
  <si>
    <t>内藤久夫</t>
    <rPh sb="0" eb="2">
      <t>ナイトウ</t>
    </rPh>
    <rPh sb="2" eb="4">
      <t>ヒサオ</t>
    </rPh>
    <phoneticPr fontId="2"/>
  </si>
  <si>
    <t>南アルプス市</t>
    <rPh sb="0" eb="1">
      <t>ミナミ</t>
    </rPh>
    <rPh sb="5" eb="6">
      <t>シ</t>
    </rPh>
    <phoneticPr fontId="2"/>
  </si>
  <si>
    <t>金丸一元</t>
    <rPh sb="0" eb="2">
      <t>カネマル</t>
    </rPh>
    <rPh sb="2" eb="4">
      <t>カズモト</t>
    </rPh>
    <phoneticPr fontId="2"/>
  </si>
  <si>
    <t>北杜市</t>
    <rPh sb="0" eb="3">
      <t>ホクトシ</t>
    </rPh>
    <phoneticPr fontId="2"/>
  </si>
  <si>
    <t>渡邊英子</t>
    <rPh sb="0" eb="2">
      <t>ワタナベ</t>
    </rPh>
    <rPh sb="2" eb="4">
      <t>エイコ</t>
    </rPh>
    <phoneticPr fontId="2"/>
  </si>
  <si>
    <t>甲斐市</t>
    <rPh sb="0" eb="3">
      <t>カイシ</t>
    </rPh>
    <phoneticPr fontId="2"/>
  </si>
  <si>
    <t>保坂武</t>
    <rPh sb="0" eb="2">
      <t>ホサカ</t>
    </rPh>
    <rPh sb="2" eb="3">
      <t>タケシ</t>
    </rPh>
    <phoneticPr fontId="2"/>
  </si>
  <si>
    <t>笛吹市</t>
    <rPh sb="0" eb="1">
      <t>フエ</t>
    </rPh>
    <rPh sb="1" eb="2">
      <t>フ</t>
    </rPh>
    <rPh sb="2" eb="3">
      <t>シ</t>
    </rPh>
    <phoneticPr fontId="2"/>
  </si>
  <si>
    <t>山下政樹</t>
    <rPh sb="0" eb="2">
      <t>ヤマシタ</t>
    </rPh>
    <rPh sb="2" eb="4">
      <t>マサキ</t>
    </rPh>
    <phoneticPr fontId="2"/>
  </si>
  <si>
    <t>上野原市</t>
    <rPh sb="0" eb="4">
      <t>ウエノハラシ</t>
    </rPh>
    <phoneticPr fontId="2"/>
  </si>
  <si>
    <t>江口英雄</t>
    <rPh sb="0" eb="2">
      <t>エグチ</t>
    </rPh>
    <rPh sb="2" eb="4">
      <t>ヒデオ</t>
    </rPh>
    <phoneticPr fontId="2"/>
  </si>
  <si>
    <t>甲州市</t>
    <rPh sb="0" eb="3">
      <t>コウシュウシ</t>
    </rPh>
    <phoneticPr fontId="2"/>
  </si>
  <si>
    <t>田邉篤</t>
    <rPh sb="0" eb="2">
      <t>タナベ</t>
    </rPh>
    <rPh sb="2" eb="3">
      <t>アツ</t>
    </rPh>
    <phoneticPr fontId="2"/>
  </si>
  <si>
    <t>中央市</t>
    <rPh sb="0" eb="2">
      <t>チュウオウ</t>
    </rPh>
    <rPh sb="2" eb="3">
      <t>シ</t>
    </rPh>
    <phoneticPr fontId="2"/>
  </si>
  <si>
    <t>田中久雄</t>
    <rPh sb="0" eb="2">
      <t>タナカ</t>
    </rPh>
    <rPh sb="2" eb="4">
      <t>ヒサオ</t>
    </rPh>
    <phoneticPr fontId="2"/>
  </si>
  <si>
    <t>市川三郷町</t>
    <phoneticPr fontId="2"/>
  </si>
  <si>
    <t>久保眞一</t>
  </si>
  <si>
    <t>無所属</t>
    <phoneticPr fontId="2"/>
  </si>
  <si>
    <t>早川町</t>
    <rPh sb="0" eb="3">
      <t>ハヤカワチョウ</t>
    </rPh>
    <phoneticPr fontId="2"/>
  </si>
  <si>
    <t>辻一幸</t>
    <rPh sb="0" eb="1">
      <t>ツジ</t>
    </rPh>
    <rPh sb="1" eb="2">
      <t>イチ</t>
    </rPh>
    <rPh sb="2" eb="3">
      <t>サチ</t>
    </rPh>
    <phoneticPr fontId="2"/>
  </si>
  <si>
    <t>10</t>
  </si>
  <si>
    <t>身延町</t>
    <rPh sb="0" eb="3">
      <t>ミノブチョウ</t>
    </rPh>
    <phoneticPr fontId="2"/>
  </si>
  <si>
    <t>望月幹也</t>
    <rPh sb="0" eb="2">
      <t>モチヅキ</t>
    </rPh>
    <rPh sb="2" eb="4">
      <t>ミキヤ</t>
    </rPh>
    <phoneticPr fontId="2"/>
  </si>
  <si>
    <t>南部町</t>
    <rPh sb="0" eb="3">
      <t>ナンブチョウ</t>
    </rPh>
    <phoneticPr fontId="2"/>
  </si>
  <si>
    <t>佐野和広</t>
    <rPh sb="0" eb="2">
      <t>サノ</t>
    </rPh>
    <rPh sb="2" eb="3">
      <t>ワ</t>
    </rPh>
    <rPh sb="3" eb="4">
      <t>ヒロ</t>
    </rPh>
    <phoneticPr fontId="2"/>
  </si>
  <si>
    <t>富士川町</t>
    <rPh sb="0" eb="4">
      <t>フジカワチョウ</t>
    </rPh>
    <phoneticPr fontId="2"/>
  </si>
  <si>
    <t>志村学</t>
    <rPh sb="0" eb="2">
      <t>シムラ</t>
    </rPh>
    <rPh sb="2" eb="3">
      <t>マナブ</t>
    </rPh>
    <phoneticPr fontId="2"/>
  </si>
  <si>
    <t>昭和町</t>
    <rPh sb="0" eb="3">
      <t>ショウワチョウ</t>
    </rPh>
    <phoneticPr fontId="2"/>
  </si>
  <si>
    <t>角野幹男</t>
    <rPh sb="0" eb="2">
      <t>スミノ</t>
    </rPh>
    <rPh sb="2" eb="4">
      <t>ミキオ</t>
    </rPh>
    <phoneticPr fontId="2"/>
  </si>
  <si>
    <t>道志村</t>
    <rPh sb="0" eb="3">
      <t>ドウシムラ</t>
    </rPh>
    <phoneticPr fontId="2"/>
  </si>
  <si>
    <t>長田富也</t>
    <rPh sb="0" eb="2">
      <t>オサダ</t>
    </rPh>
    <rPh sb="2" eb="4">
      <t>トミヤ</t>
    </rPh>
    <phoneticPr fontId="2"/>
  </si>
  <si>
    <t>西桂町</t>
    <rPh sb="0" eb="3">
      <t>ニシカツラチョウ</t>
    </rPh>
    <phoneticPr fontId="2"/>
  </si>
  <si>
    <t>小林千尋</t>
    <rPh sb="0" eb="2">
      <t>コバヤシ</t>
    </rPh>
    <rPh sb="2" eb="4">
      <t>チヒロ</t>
    </rPh>
    <phoneticPr fontId="2"/>
  </si>
  <si>
    <t>忍野村</t>
    <rPh sb="0" eb="3">
      <t>オシノムラ</t>
    </rPh>
    <phoneticPr fontId="2"/>
  </si>
  <si>
    <t>天野多喜雄</t>
    <rPh sb="0" eb="2">
      <t>アマノ</t>
    </rPh>
    <rPh sb="2" eb="5">
      <t>タキオ</t>
    </rPh>
    <phoneticPr fontId="2"/>
  </si>
  <si>
    <t>山中湖村</t>
    <rPh sb="0" eb="4">
      <t>ヤマナカコムラ</t>
    </rPh>
    <phoneticPr fontId="2"/>
  </si>
  <si>
    <t>髙村文教</t>
    <rPh sb="0" eb="2">
      <t>タカムラ</t>
    </rPh>
    <rPh sb="2" eb="4">
      <t>ブンキョウ</t>
    </rPh>
    <phoneticPr fontId="2"/>
  </si>
  <si>
    <t>鳴沢村</t>
    <rPh sb="0" eb="3">
      <t>ナルサワムラ</t>
    </rPh>
    <phoneticPr fontId="2"/>
  </si>
  <si>
    <t>小林優</t>
    <rPh sb="0" eb="2">
      <t>コバヤシ</t>
    </rPh>
    <rPh sb="2" eb="3">
      <t>マサル</t>
    </rPh>
    <phoneticPr fontId="2"/>
  </si>
  <si>
    <t>富士河口湖町</t>
    <rPh sb="0" eb="6">
      <t>フジカワグチコマチ</t>
    </rPh>
    <phoneticPr fontId="2"/>
  </si>
  <si>
    <t>渡邉喜久男</t>
    <rPh sb="0" eb="2">
      <t>ワタナベ</t>
    </rPh>
    <rPh sb="2" eb="5">
      <t>キクオ</t>
    </rPh>
    <phoneticPr fontId="2"/>
  </si>
  <si>
    <t>小菅村</t>
    <rPh sb="0" eb="3">
      <t>コスゲムラ</t>
    </rPh>
    <phoneticPr fontId="2"/>
  </si>
  <si>
    <t>舩木直美</t>
    <rPh sb="0" eb="2">
      <t>フナキ</t>
    </rPh>
    <rPh sb="2" eb="4">
      <t>ナオミ</t>
    </rPh>
    <phoneticPr fontId="2"/>
  </si>
  <si>
    <t>丹波山村</t>
    <rPh sb="0" eb="4">
      <t>たばやまむら</t>
    </rPh>
    <phoneticPr fontId="27" type="Hiragana"/>
  </si>
  <si>
    <t>岡部政幸</t>
  </si>
  <si>
    <t>長野県</t>
    <rPh sb="0" eb="3">
      <t>ナガノケン</t>
    </rPh>
    <phoneticPr fontId="2"/>
  </si>
  <si>
    <t>阿部守一</t>
    <rPh sb="0" eb="1">
      <t>ア</t>
    </rPh>
    <rPh sb="1" eb="2">
      <t>ブ</t>
    </rPh>
    <rPh sb="2" eb="3">
      <t>シュ</t>
    </rPh>
    <rPh sb="3" eb="4">
      <t>イチ</t>
    </rPh>
    <phoneticPr fontId="2"/>
  </si>
  <si>
    <t>長野市</t>
    <rPh sb="0" eb="1">
      <t>チョウ</t>
    </rPh>
    <rPh sb="1" eb="2">
      <t>ノ</t>
    </rPh>
    <rPh sb="2" eb="3">
      <t>シ</t>
    </rPh>
    <phoneticPr fontId="28"/>
  </si>
  <si>
    <t>加藤久雄</t>
    <rPh sb="0" eb="1">
      <t>カ</t>
    </rPh>
    <rPh sb="1" eb="2">
      <t>フジ</t>
    </rPh>
    <rPh sb="2" eb="3">
      <t>ヒサ</t>
    </rPh>
    <rPh sb="3" eb="4">
      <t>オ</t>
    </rPh>
    <phoneticPr fontId="29"/>
  </si>
  <si>
    <t>松本市</t>
    <rPh sb="0" eb="3">
      <t>マツモトシ</t>
    </rPh>
    <phoneticPr fontId="28"/>
  </si>
  <si>
    <t>菅谷昭</t>
    <rPh sb="0" eb="1">
      <t>スゲ</t>
    </rPh>
    <rPh sb="1" eb="2">
      <t>タニ</t>
    </rPh>
    <rPh sb="2" eb="3">
      <t>アキラ</t>
    </rPh>
    <phoneticPr fontId="29"/>
  </si>
  <si>
    <t>上田市</t>
    <rPh sb="0" eb="3">
      <t>ウエダシ</t>
    </rPh>
    <phoneticPr fontId="28"/>
  </si>
  <si>
    <t>母袋創一</t>
    <rPh sb="0" eb="1">
      <t>ハハ</t>
    </rPh>
    <rPh sb="1" eb="2">
      <t>フクロ</t>
    </rPh>
    <rPh sb="2" eb="3">
      <t>キズ</t>
    </rPh>
    <rPh sb="3" eb="4">
      <t>イチ</t>
    </rPh>
    <phoneticPr fontId="29"/>
  </si>
  <si>
    <t>岡谷市</t>
    <rPh sb="0" eb="2">
      <t>オカヤ</t>
    </rPh>
    <rPh sb="2" eb="3">
      <t>シ</t>
    </rPh>
    <phoneticPr fontId="28"/>
  </si>
  <si>
    <t>今井竜五</t>
    <rPh sb="0" eb="1">
      <t>イマ</t>
    </rPh>
    <rPh sb="1" eb="2">
      <t>セイ</t>
    </rPh>
    <rPh sb="2" eb="3">
      <t>リュウ</t>
    </rPh>
    <rPh sb="3" eb="4">
      <t>ゴ</t>
    </rPh>
    <phoneticPr fontId="29"/>
  </si>
  <si>
    <t>飯田市</t>
    <rPh sb="0" eb="3">
      <t>イイダシ</t>
    </rPh>
    <phoneticPr fontId="28"/>
  </si>
  <si>
    <t>牧野光朗</t>
    <rPh sb="0" eb="1">
      <t>マキ</t>
    </rPh>
    <rPh sb="1" eb="2">
      <t>ノ</t>
    </rPh>
    <rPh sb="2" eb="3">
      <t>ヒカ</t>
    </rPh>
    <rPh sb="3" eb="4">
      <t>アキラ</t>
    </rPh>
    <phoneticPr fontId="29"/>
  </si>
  <si>
    <t>諏訪市</t>
    <rPh sb="0" eb="3">
      <t>スワシ</t>
    </rPh>
    <phoneticPr fontId="28"/>
  </si>
  <si>
    <t>金子ゆかり</t>
    <rPh sb="0" eb="1">
      <t>キン</t>
    </rPh>
    <rPh sb="1" eb="2">
      <t>コ</t>
    </rPh>
    <phoneticPr fontId="29"/>
  </si>
  <si>
    <t>須坂市</t>
    <rPh sb="0" eb="3">
      <t>スザカシ</t>
    </rPh>
    <phoneticPr fontId="28"/>
  </si>
  <si>
    <t>三木正夫</t>
    <rPh sb="0" eb="1">
      <t>サン</t>
    </rPh>
    <rPh sb="1" eb="2">
      <t>キ</t>
    </rPh>
    <rPh sb="2" eb="3">
      <t>セイ</t>
    </rPh>
    <rPh sb="3" eb="4">
      <t>オット</t>
    </rPh>
    <phoneticPr fontId="29"/>
  </si>
  <si>
    <t>小諸市</t>
    <rPh sb="0" eb="3">
      <t>コモロシ</t>
    </rPh>
    <phoneticPr fontId="28"/>
  </si>
  <si>
    <t>小泉俊博</t>
    <rPh sb="0" eb="1">
      <t>ショウ</t>
    </rPh>
    <rPh sb="1" eb="2">
      <t>イズミ</t>
    </rPh>
    <rPh sb="2" eb="3">
      <t>トシ</t>
    </rPh>
    <rPh sb="3" eb="4">
      <t>ヒロシ</t>
    </rPh>
    <phoneticPr fontId="29"/>
  </si>
  <si>
    <t>伊那市</t>
    <rPh sb="0" eb="3">
      <t>イナシ</t>
    </rPh>
    <phoneticPr fontId="28"/>
  </si>
  <si>
    <t>白鳥孝</t>
    <rPh sb="0" eb="1">
      <t>シロ</t>
    </rPh>
    <rPh sb="1" eb="2">
      <t>トリ</t>
    </rPh>
    <rPh sb="2" eb="3">
      <t>タカシ</t>
    </rPh>
    <phoneticPr fontId="29"/>
  </si>
  <si>
    <t>駒ヶ根市</t>
    <rPh sb="0" eb="3">
      <t>コマガネ</t>
    </rPh>
    <rPh sb="3" eb="4">
      <t>シ</t>
    </rPh>
    <phoneticPr fontId="28"/>
  </si>
  <si>
    <t>杉本幸治</t>
    <rPh sb="0" eb="1">
      <t>スギ</t>
    </rPh>
    <rPh sb="1" eb="2">
      <t>ホン</t>
    </rPh>
    <rPh sb="2" eb="3">
      <t>サイワイ</t>
    </rPh>
    <rPh sb="3" eb="4">
      <t>オサム</t>
    </rPh>
    <phoneticPr fontId="29"/>
  </si>
  <si>
    <t>中野市</t>
    <rPh sb="0" eb="2">
      <t>ナカノ</t>
    </rPh>
    <rPh sb="2" eb="3">
      <t>シ</t>
    </rPh>
    <phoneticPr fontId="28"/>
  </si>
  <si>
    <t>池田茂</t>
    <rPh sb="0" eb="1">
      <t>イケ</t>
    </rPh>
    <rPh sb="1" eb="2">
      <t>デン</t>
    </rPh>
    <rPh sb="2" eb="3">
      <t>シゲル</t>
    </rPh>
    <phoneticPr fontId="29"/>
  </si>
  <si>
    <t>大町市</t>
    <rPh sb="0" eb="2">
      <t>オオマチ</t>
    </rPh>
    <rPh sb="2" eb="3">
      <t>シ</t>
    </rPh>
    <phoneticPr fontId="28"/>
  </si>
  <si>
    <t>牛越徹</t>
    <rPh sb="0" eb="1">
      <t>ウシ</t>
    </rPh>
    <rPh sb="1" eb="2">
      <t>コシ</t>
    </rPh>
    <rPh sb="2" eb="3">
      <t>トオル</t>
    </rPh>
    <phoneticPr fontId="29"/>
  </si>
  <si>
    <t>飯山市</t>
    <rPh sb="0" eb="3">
      <t>イイヤマシ</t>
    </rPh>
    <phoneticPr fontId="28"/>
  </si>
  <si>
    <t>足立正則</t>
    <rPh sb="0" eb="1">
      <t>アシ</t>
    </rPh>
    <rPh sb="1" eb="2">
      <t>リツ</t>
    </rPh>
    <rPh sb="2" eb="3">
      <t>セイ</t>
    </rPh>
    <rPh sb="3" eb="4">
      <t>ノリ</t>
    </rPh>
    <phoneticPr fontId="29"/>
  </si>
  <si>
    <t>茅野市</t>
    <rPh sb="0" eb="2">
      <t>チノ</t>
    </rPh>
    <rPh sb="2" eb="3">
      <t>シ</t>
    </rPh>
    <phoneticPr fontId="28"/>
  </si>
  <si>
    <t>柳平千代一</t>
    <rPh sb="0" eb="1">
      <t>ヤナギ</t>
    </rPh>
    <rPh sb="1" eb="2">
      <t>タイ</t>
    </rPh>
    <rPh sb="2" eb="5">
      <t>チヨカズ</t>
    </rPh>
    <phoneticPr fontId="29"/>
  </si>
  <si>
    <t>塩尻市</t>
  </si>
  <si>
    <t>小口利幸</t>
  </si>
  <si>
    <t>佐久市</t>
    <rPh sb="0" eb="3">
      <t>サクシ</t>
    </rPh>
    <phoneticPr fontId="28"/>
  </si>
  <si>
    <t>栁田清二</t>
    <rPh sb="1" eb="2">
      <t>タ</t>
    </rPh>
    <rPh sb="2" eb="3">
      <t>セイ</t>
    </rPh>
    <rPh sb="3" eb="4">
      <t>ニ</t>
    </rPh>
    <phoneticPr fontId="29"/>
  </si>
  <si>
    <t>千曲市</t>
    <rPh sb="0" eb="2">
      <t>チクマ</t>
    </rPh>
    <rPh sb="2" eb="3">
      <t>シ</t>
    </rPh>
    <phoneticPr fontId="28"/>
  </si>
  <si>
    <t>岡田昭雄</t>
    <rPh sb="0" eb="1">
      <t>オカ</t>
    </rPh>
    <rPh sb="1" eb="2">
      <t>デン</t>
    </rPh>
    <rPh sb="2" eb="3">
      <t>アキラ</t>
    </rPh>
    <rPh sb="3" eb="4">
      <t>ユウ</t>
    </rPh>
    <phoneticPr fontId="29"/>
  </si>
  <si>
    <t>東御市</t>
    <rPh sb="0" eb="1">
      <t>ヒガシ</t>
    </rPh>
    <rPh sb="1" eb="2">
      <t>ゴ</t>
    </rPh>
    <rPh sb="2" eb="3">
      <t>シ</t>
    </rPh>
    <phoneticPr fontId="28"/>
  </si>
  <si>
    <t>花岡利夫</t>
    <rPh sb="0" eb="1">
      <t>ハナ</t>
    </rPh>
    <rPh sb="1" eb="2">
      <t>オカ</t>
    </rPh>
    <rPh sb="2" eb="3">
      <t>リ</t>
    </rPh>
    <rPh sb="3" eb="4">
      <t>オット</t>
    </rPh>
    <phoneticPr fontId="29"/>
  </si>
  <si>
    <t>安曇野市</t>
    <rPh sb="0" eb="3">
      <t>アズミノ</t>
    </rPh>
    <rPh sb="3" eb="4">
      <t>シ</t>
    </rPh>
    <phoneticPr fontId="28"/>
  </si>
  <si>
    <t>宮澤宗弘</t>
    <rPh sb="0" eb="1">
      <t>ミヤ</t>
    </rPh>
    <rPh sb="1" eb="2">
      <t>サワ</t>
    </rPh>
    <rPh sb="2" eb="3">
      <t>シュウ</t>
    </rPh>
    <rPh sb="3" eb="4">
      <t>ヒロ</t>
    </rPh>
    <phoneticPr fontId="29"/>
  </si>
  <si>
    <t>小海町</t>
    <rPh sb="0" eb="2">
      <t>コウミ</t>
    </rPh>
    <rPh sb="2" eb="3">
      <t>マチ</t>
    </rPh>
    <phoneticPr fontId="28"/>
  </si>
  <si>
    <t>新井寿一</t>
    <rPh sb="0" eb="1">
      <t>シン</t>
    </rPh>
    <rPh sb="1" eb="2">
      <t>セイ</t>
    </rPh>
    <rPh sb="2" eb="3">
      <t>コトブキ</t>
    </rPh>
    <rPh sb="3" eb="4">
      <t>イチ</t>
    </rPh>
    <phoneticPr fontId="29"/>
  </si>
  <si>
    <t>佐久穂町</t>
    <rPh sb="0" eb="2">
      <t>サク</t>
    </rPh>
    <rPh sb="2" eb="3">
      <t>ホ</t>
    </rPh>
    <rPh sb="3" eb="4">
      <t>マチ</t>
    </rPh>
    <phoneticPr fontId="28"/>
  </si>
  <si>
    <t>佐々木定男</t>
    <rPh sb="0" eb="3">
      <t>ササキ</t>
    </rPh>
    <rPh sb="3" eb="4">
      <t>サダム</t>
    </rPh>
    <rPh sb="4" eb="5">
      <t>オトコ</t>
    </rPh>
    <phoneticPr fontId="29"/>
  </si>
  <si>
    <t>川上村</t>
    <rPh sb="0" eb="1">
      <t>カワ</t>
    </rPh>
    <rPh sb="1" eb="3">
      <t>カミムラ</t>
    </rPh>
    <phoneticPr fontId="28"/>
  </si>
  <si>
    <t>藤原忠彦</t>
    <phoneticPr fontId="29"/>
  </si>
  <si>
    <t>南牧村</t>
    <rPh sb="0" eb="1">
      <t>ミナミ</t>
    </rPh>
    <rPh sb="1" eb="3">
      <t>マキムラ</t>
    </rPh>
    <phoneticPr fontId="28"/>
  </si>
  <si>
    <t>大村公之助</t>
    <rPh sb="0" eb="1">
      <t>ダイ</t>
    </rPh>
    <rPh sb="1" eb="2">
      <t>ムラ</t>
    </rPh>
    <rPh sb="2" eb="3">
      <t>コウ</t>
    </rPh>
    <rPh sb="3" eb="4">
      <t>ノ</t>
    </rPh>
    <rPh sb="4" eb="5">
      <t>スケ</t>
    </rPh>
    <phoneticPr fontId="29"/>
  </si>
  <si>
    <t>南相木村</t>
    <rPh sb="0" eb="4">
      <t>ミナミアイキムラ</t>
    </rPh>
    <phoneticPr fontId="28"/>
  </si>
  <si>
    <t>中島則保</t>
    <rPh sb="0" eb="1">
      <t>ナカ</t>
    </rPh>
    <rPh sb="1" eb="2">
      <t>シマ</t>
    </rPh>
    <rPh sb="2" eb="3">
      <t>ノリ</t>
    </rPh>
    <rPh sb="3" eb="4">
      <t>ホ</t>
    </rPh>
    <phoneticPr fontId="29"/>
  </si>
  <si>
    <t>北相木村</t>
    <rPh sb="0" eb="4">
      <t>キタアイキムラ</t>
    </rPh>
    <phoneticPr fontId="28"/>
  </si>
  <si>
    <t>井出髙明</t>
    <rPh sb="0" eb="1">
      <t>イ</t>
    </rPh>
    <rPh sb="1" eb="2">
      <t>デ</t>
    </rPh>
    <rPh sb="2" eb="3">
      <t>コウ</t>
    </rPh>
    <rPh sb="3" eb="4">
      <t>アカ</t>
    </rPh>
    <phoneticPr fontId="29"/>
  </si>
  <si>
    <t>軽井沢町</t>
    <rPh sb="0" eb="4">
      <t>カルイザワマチ</t>
    </rPh>
    <phoneticPr fontId="28"/>
  </si>
  <si>
    <t>藤巻進</t>
    <rPh sb="0" eb="1">
      <t>フジ</t>
    </rPh>
    <rPh sb="1" eb="2">
      <t>カン</t>
    </rPh>
    <rPh sb="2" eb="3">
      <t>ススム</t>
    </rPh>
    <phoneticPr fontId="29"/>
  </si>
  <si>
    <t>御代田町</t>
    <rPh sb="0" eb="4">
      <t>ミヨタマチ</t>
    </rPh>
    <phoneticPr fontId="28"/>
  </si>
  <si>
    <t>茂木祐司</t>
    <rPh sb="0" eb="1">
      <t>シゲル</t>
    </rPh>
    <rPh sb="1" eb="2">
      <t>キ</t>
    </rPh>
    <rPh sb="2" eb="3">
      <t>ユウ</t>
    </rPh>
    <rPh sb="3" eb="4">
      <t>ツカサ</t>
    </rPh>
    <phoneticPr fontId="29"/>
  </si>
  <si>
    <t>立科町</t>
    <rPh sb="0" eb="2">
      <t>タテシナ</t>
    </rPh>
    <rPh sb="2" eb="3">
      <t>マチ</t>
    </rPh>
    <phoneticPr fontId="28"/>
  </si>
  <si>
    <t>米村匡人</t>
    <rPh sb="0" eb="1">
      <t>ベイ</t>
    </rPh>
    <rPh sb="1" eb="2">
      <t>ムラ</t>
    </rPh>
    <phoneticPr fontId="29"/>
  </si>
  <si>
    <t>長和町</t>
    <rPh sb="0" eb="2">
      <t>ナガワ</t>
    </rPh>
    <rPh sb="2" eb="3">
      <t>マチ</t>
    </rPh>
    <phoneticPr fontId="28"/>
  </si>
  <si>
    <t>羽田健一郎</t>
    <rPh sb="0" eb="1">
      <t>ハネ</t>
    </rPh>
    <rPh sb="1" eb="2">
      <t>タ</t>
    </rPh>
    <rPh sb="2" eb="5">
      <t>ケンイチロウ</t>
    </rPh>
    <phoneticPr fontId="29"/>
  </si>
  <si>
    <t>青木村</t>
    <rPh sb="0" eb="3">
      <t>アオキムラ</t>
    </rPh>
    <phoneticPr fontId="28"/>
  </si>
  <si>
    <t>北村政夫</t>
    <rPh sb="0" eb="1">
      <t>キタ</t>
    </rPh>
    <rPh sb="1" eb="2">
      <t>ムラ</t>
    </rPh>
    <rPh sb="2" eb="3">
      <t>セイ</t>
    </rPh>
    <rPh sb="3" eb="4">
      <t>オット</t>
    </rPh>
    <phoneticPr fontId="29"/>
  </si>
  <si>
    <t>下諏訪町</t>
    <rPh sb="0" eb="1">
      <t>シモ</t>
    </rPh>
    <rPh sb="1" eb="4">
      <t>スワマチ</t>
    </rPh>
    <phoneticPr fontId="28"/>
  </si>
  <si>
    <t>青木悟</t>
    <rPh sb="0" eb="1">
      <t>アオ</t>
    </rPh>
    <rPh sb="1" eb="2">
      <t>キ</t>
    </rPh>
    <rPh sb="2" eb="3">
      <t>サト</t>
    </rPh>
    <phoneticPr fontId="29"/>
  </si>
  <si>
    <t>富士見町</t>
    <rPh sb="0" eb="3">
      <t>フジミ</t>
    </rPh>
    <rPh sb="3" eb="4">
      <t>マチ</t>
    </rPh>
    <phoneticPr fontId="28"/>
  </si>
  <si>
    <t>小林一彦</t>
    <rPh sb="0" eb="1">
      <t>ショウ</t>
    </rPh>
    <rPh sb="1" eb="2">
      <t>ハヤシ</t>
    </rPh>
    <rPh sb="2" eb="3">
      <t>イチ</t>
    </rPh>
    <rPh sb="3" eb="4">
      <t>ヒコ</t>
    </rPh>
    <phoneticPr fontId="29"/>
  </si>
  <si>
    <t>原村</t>
    <rPh sb="0" eb="2">
      <t>ハラムラ</t>
    </rPh>
    <phoneticPr fontId="28"/>
  </si>
  <si>
    <t>五味武雄</t>
    <rPh sb="0" eb="1">
      <t>ゴ</t>
    </rPh>
    <rPh sb="1" eb="2">
      <t>アジ</t>
    </rPh>
    <rPh sb="2" eb="3">
      <t>タケ</t>
    </rPh>
    <rPh sb="3" eb="4">
      <t>オス</t>
    </rPh>
    <phoneticPr fontId="29"/>
  </si>
  <si>
    <t>辰野町</t>
    <rPh sb="0" eb="2">
      <t>タツノ</t>
    </rPh>
    <rPh sb="2" eb="3">
      <t>マチ</t>
    </rPh>
    <phoneticPr fontId="28"/>
  </si>
  <si>
    <t>加島範久</t>
    <rPh sb="0" eb="1">
      <t>カ</t>
    </rPh>
    <rPh sb="1" eb="2">
      <t>シマ</t>
    </rPh>
    <rPh sb="2" eb="3">
      <t>ハン</t>
    </rPh>
    <rPh sb="3" eb="4">
      <t>ヒサ</t>
    </rPh>
    <phoneticPr fontId="29"/>
  </si>
  <si>
    <t>箕輪町</t>
    <rPh sb="0" eb="3">
      <t>ミノワマチ</t>
    </rPh>
    <phoneticPr fontId="28"/>
  </si>
  <si>
    <t>白鳥政徳</t>
    <rPh sb="0" eb="1">
      <t>シロ</t>
    </rPh>
    <rPh sb="1" eb="2">
      <t>トリ</t>
    </rPh>
    <rPh sb="2" eb="3">
      <t>セイ</t>
    </rPh>
    <rPh sb="3" eb="4">
      <t>トク</t>
    </rPh>
    <phoneticPr fontId="29"/>
  </si>
  <si>
    <t>飯島町</t>
    <rPh sb="0" eb="3">
      <t>イイジママチ</t>
    </rPh>
    <phoneticPr fontId="28"/>
  </si>
  <si>
    <t>下平洋一</t>
    <rPh sb="0" eb="1">
      <t>シモ</t>
    </rPh>
    <rPh sb="1" eb="2">
      <t>ヒラ</t>
    </rPh>
    <rPh sb="2" eb="3">
      <t>ヨウ</t>
    </rPh>
    <rPh sb="3" eb="4">
      <t>イッ</t>
    </rPh>
    <phoneticPr fontId="29"/>
  </si>
  <si>
    <t>南箕輪村</t>
    <rPh sb="0" eb="4">
      <t>ミナミミノワムラ</t>
    </rPh>
    <phoneticPr fontId="28"/>
  </si>
  <si>
    <t>唐木一直</t>
    <rPh sb="0" eb="1">
      <t>トウ</t>
    </rPh>
    <rPh sb="1" eb="2">
      <t>キ</t>
    </rPh>
    <rPh sb="2" eb="3">
      <t>１</t>
    </rPh>
    <rPh sb="3" eb="4">
      <t>チョク</t>
    </rPh>
    <phoneticPr fontId="29"/>
  </si>
  <si>
    <t>中川村</t>
    <rPh sb="0" eb="3">
      <t>ナカガワムラ</t>
    </rPh>
    <phoneticPr fontId="28"/>
  </si>
  <si>
    <t>曽我逸郎</t>
    <rPh sb="0" eb="1">
      <t>ゾ</t>
    </rPh>
    <rPh sb="1" eb="2">
      <t>ワレ</t>
    </rPh>
    <rPh sb="2" eb="3">
      <t>イツ</t>
    </rPh>
    <rPh sb="3" eb="4">
      <t>ロウ</t>
    </rPh>
    <phoneticPr fontId="29"/>
  </si>
  <si>
    <t>宮田村</t>
    <rPh sb="0" eb="3">
      <t>ミヤダムラ</t>
    </rPh>
    <phoneticPr fontId="28"/>
  </si>
  <si>
    <t>小田切康彦</t>
    <rPh sb="0" eb="3">
      <t>オタギリ</t>
    </rPh>
    <rPh sb="3" eb="4">
      <t>ヤス</t>
    </rPh>
    <rPh sb="4" eb="5">
      <t>ヒコ</t>
    </rPh>
    <phoneticPr fontId="29"/>
  </si>
  <si>
    <t>松川町</t>
    <rPh sb="0" eb="3">
      <t>マツカワマチ</t>
    </rPh>
    <phoneticPr fontId="28"/>
  </si>
  <si>
    <t>深津徹</t>
    <rPh sb="0" eb="1">
      <t>シン</t>
    </rPh>
    <rPh sb="1" eb="2">
      <t>ツ</t>
    </rPh>
    <rPh sb="2" eb="3">
      <t>トオル</t>
    </rPh>
    <phoneticPr fontId="29"/>
  </si>
  <si>
    <t>高森町</t>
    <rPh sb="0" eb="2">
      <t>タカモリ</t>
    </rPh>
    <rPh sb="2" eb="3">
      <t>マチ</t>
    </rPh>
    <phoneticPr fontId="28"/>
  </si>
  <si>
    <t>熊谷元尋</t>
    <rPh sb="0" eb="1">
      <t>クマ</t>
    </rPh>
    <rPh sb="1" eb="2">
      <t>タニ</t>
    </rPh>
    <rPh sb="2" eb="3">
      <t>モト</t>
    </rPh>
    <rPh sb="3" eb="4">
      <t>タズ</t>
    </rPh>
    <phoneticPr fontId="29"/>
  </si>
  <si>
    <t>阿南町</t>
    <rPh sb="0" eb="3">
      <t>アナンチョウ</t>
    </rPh>
    <phoneticPr fontId="28"/>
  </si>
  <si>
    <t>勝野一成</t>
    <rPh sb="0" eb="1">
      <t>カツ</t>
    </rPh>
    <rPh sb="1" eb="2">
      <t>ノ</t>
    </rPh>
    <rPh sb="2" eb="3">
      <t>イチ</t>
    </rPh>
    <rPh sb="3" eb="4">
      <t>ナ</t>
    </rPh>
    <phoneticPr fontId="30"/>
  </si>
  <si>
    <t>阿智村</t>
    <rPh sb="0" eb="3">
      <t>アチムラ</t>
    </rPh>
    <phoneticPr fontId="28"/>
  </si>
  <si>
    <t>熊谷秀樹</t>
    <rPh sb="0" eb="1">
      <t>クマ</t>
    </rPh>
    <rPh sb="1" eb="2">
      <t>ダニ</t>
    </rPh>
    <rPh sb="2" eb="3">
      <t>ヒデ</t>
    </rPh>
    <rPh sb="3" eb="4">
      <t>キ</t>
    </rPh>
    <phoneticPr fontId="29"/>
  </si>
  <si>
    <t>平谷村</t>
    <rPh sb="0" eb="3">
      <t>ヒラヤムラ</t>
    </rPh>
    <phoneticPr fontId="28"/>
  </si>
  <si>
    <t>小池正充</t>
    <rPh sb="0" eb="1">
      <t>ショウ</t>
    </rPh>
    <rPh sb="1" eb="2">
      <t>イケ</t>
    </rPh>
    <rPh sb="2" eb="3">
      <t>タダ</t>
    </rPh>
    <rPh sb="3" eb="4">
      <t>ミツル</t>
    </rPh>
    <phoneticPr fontId="29"/>
  </si>
  <si>
    <t>根羽村</t>
    <rPh sb="0" eb="3">
      <t>ネバムラ</t>
    </rPh>
    <phoneticPr fontId="28"/>
  </si>
  <si>
    <t>大久保憲一</t>
    <rPh sb="0" eb="3">
      <t>オオクボ</t>
    </rPh>
    <rPh sb="3" eb="4">
      <t>ケン</t>
    </rPh>
    <rPh sb="4" eb="5">
      <t>イチ</t>
    </rPh>
    <phoneticPr fontId="29"/>
  </si>
  <si>
    <t>下條村</t>
    <rPh sb="0" eb="3">
      <t>シモジョウムラ</t>
    </rPh>
    <phoneticPr fontId="28"/>
  </si>
  <si>
    <t>金田憲治</t>
    <rPh sb="0" eb="1">
      <t>キン</t>
    </rPh>
    <rPh sb="1" eb="2">
      <t>タ</t>
    </rPh>
    <rPh sb="2" eb="3">
      <t>ケン</t>
    </rPh>
    <rPh sb="3" eb="4">
      <t>オサム</t>
    </rPh>
    <phoneticPr fontId="29"/>
  </si>
  <si>
    <t>売木村</t>
    <rPh sb="0" eb="2">
      <t>ウルギ</t>
    </rPh>
    <rPh sb="2" eb="3">
      <t>ヤスオカムラ</t>
    </rPh>
    <phoneticPr fontId="28"/>
  </si>
  <si>
    <t>清水秀樹</t>
    <rPh sb="0" eb="1">
      <t>キヨシ</t>
    </rPh>
    <rPh sb="1" eb="2">
      <t>スイ</t>
    </rPh>
    <rPh sb="2" eb="3">
      <t>ヒデ</t>
    </rPh>
    <rPh sb="3" eb="4">
      <t>キ</t>
    </rPh>
    <phoneticPr fontId="29"/>
  </si>
  <si>
    <t>天龍村</t>
    <rPh sb="0" eb="3">
      <t>テンリュウムラ</t>
    </rPh>
    <phoneticPr fontId="28"/>
  </si>
  <si>
    <t>永嶺誠一</t>
    <rPh sb="0" eb="1">
      <t>ナガ</t>
    </rPh>
    <rPh sb="1" eb="2">
      <t>ミネ</t>
    </rPh>
    <rPh sb="2" eb="3">
      <t>マコト</t>
    </rPh>
    <rPh sb="3" eb="4">
      <t>イッ</t>
    </rPh>
    <phoneticPr fontId="29"/>
  </si>
  <si>
    <t>泰阜村</t>
    <rPh sb="0" eb="3">
      <t>ウルギムラ</t>
    </rPh>
    <phoneticPr fontId="28"/>
  </si>
  <si>
    <t>松島貞治</t>
    <rPh sb="0" eb="1">
      <t>マツ</t>
    </rPh>
    <rPh sb="1" eb="2">
      <t>シマ</t>
    </rPh>
    <phoneticPr fontId="29"/>
  </si>
  <si>
    <t>喬木村</t>
    <rPh sb="0" eb="2">
      <t>タカギ</t>
    </rPh>
    <rPh sb="2" eb="3">
      <t>ムラ</t>
    </rPh>
    <phoneticPr fontId="28"/>
  </si>
  <si>
    <t>市瀬直史</t>
    <rPh sb="0" eb="1">
      <t>イチ</t>
    </rPh>
    <rPh sb="1" eb="2">
      <t>セ</t>
    </rPh>
    <rPh sb="2" eb="3">
      <t>ナオ</t>
    </rPh>
    <rPh sb="3" eb="4">
      <t>シ</t>
    </rPh>
    <phoneticPr fontId="29"/>
  </si>
  <si>
    <t>豊丘村</t>
    <rPh sb="0" eb="3">
      <t>トヨオカムラ</t>
    </rPh>
    <phoneticPr fontId="28"/>
  </si>
  <si>
    <t>下平喜隆</t>
    <rPh sb="0" eb="1">
      <t>シモ</t>
    </rPh>
    <rPh sb="1" eb="2">
      <t>ダイラ</t>
    </rPh>
    <rPh sb="2" eb="3">
      <t>ヨロコ</t>
    </rPh>
    <rPh sb="3" eb="4">
      <t>タカシ</t>
    </rPh>
    <phoneticPr fontId="29"/>
  </si>
  <si>
    <t>大鹿村</t>
    <rPh sb="0" eb="3">
      <t>オオシカムラ</t>
    </rPh>
    <phoneticPr fontId="28"/>
  </si>
  <si>
    <t>柳島貞康</t>
    <rPh sb="0" eb="1">
      <t>ヤナギ</t>
    </rPh>
    <rPh sb="1" eb="2">
      <t>シマ</t>
    </rPh>
    <rPh sb="2" eb="3">
      <t>サダ</t>
    </rPh>
    <rPh sb="3" eb="4">
      <t>ヤス</t>
    </rPh>
    <phoneticPr fontId="29"/>
  </si>
  <si>
    <t>上松町</t>
    <rPh sb="0" eb="3">
      <t>アゲマツマチ</t>
    </rPh>
    <phoneticPr fontId="28"/>
  </si>
  <si>
    <t>田上正男</t>
    <rPh sb="0" eb="1">
      <t>タ</t>
    </rPh>
    <rPh sb="1" eb="2">
      <t>ウエ</t>
    </rPh>
    <rPh sb="2" eb="3">
      <t>セイ</t>
    </rPh>
    <rPh sb="3" eb="4">
      <t>オトコ</t>
    </rPh>
    <phoneticPr fontId="29"/>
  </si>
  <si>
    <t>南木曽町</t>
    <rPh sb="0" eb="4">
      <t>ナギソマチ</t>
    </rPh>
    <phoneticPr fontId="28"/>
  </si>
  <si>
    <t>向井裕明</t>
  </si>
  <si>
    <t>木曽町</t>
    <rPh sb="0" eb="2">
      <t>キソ</t>
    </rPh>
    <rPh sb="2" eb="3">
      <t>マチ</t>
    </rPh>
    <phoneticPr fontId="28"/>
  </si>
  <si>
    <t>原久仁男</t>
    <rPh sb="0" eb="1">
      <t>ハラ</t>
    </rPh>
    <rPh sb="1" eb="2">
      <t>キュウ</t>
    </rPh>
    <rPh sb="2" eb="3">
      <t>ニ</t>
    </rPh>
    <rPh sb="3" eb="4">
      <t>オトコ</t>
    </rPh>
    <phoneticPr fontId="29"/>
  </si>
  <si>
    <t>木祖村</t>
    <rPh sb="0" eb="2">
      <t>キソ</t>
    </rPh>
    <rPh sb="2" eb="3">
      <t>ムラ</t>
    </rPh>
    <phoneticPr fontId="28"/>
  </si>
  <si>
    <t>唐澤一寛</t>
  </si>
  <si>
    <t>王滝村</t>
    <rPh sb="0" eb="3">
      <t>オウタキムラ</t>
    </rPh>
    <phoneticPr fontId="28"/>
  </si>
  <si>
    <t>瀬戸普</t>
    <rPh sb="0" eb="1">
      <t>セ</t>
    </rPh>
    <rPh sb="1" eb="2">
      <t>ト</t>
    </rPh>
    <rPh sb="2" eb="3">
      <t>ススム</t>
    </rPh>
    <phoneticPr fontId="29"/>
  </si>
  <si>
    <t>大桑村</t>
    <rPh sb="0" eb="3">
      <t>オオクワムラ</t>
    </rPh>
    <phoneticPr fontId="28"/>
  </si>
  <si>
    <t>貴舟豊</t>
    <rPh sb="0" eb="1">
      <t>キ</t>
    </rPh>
    <rPh sb="1" eb="2">
      <t>フネ</t>
    </rPh>
    <rPh sb="2" eb="3">
      <t>ユタカ</t>
    </rPh>
    <phoneticPr fontId="29"/>
  </si>
  <si>
    <t>麻績村</t>
    <rPh sb="0" eb="3">
      <t>オミムラ</t>
    </rPh>
    <phoneticPr fontId="28"/>
  </si>
  <si>
    <t>髙野忠房</t>
    <rPh sb="0" eb="1">
      <t>コウ</t>
    </rPh>
    <rPh sb="1" eb="2">
      <t>ノ</t>
    </rPh>
    <rPh sb="2" eb="3">
      <t>チュウ</t>
    </rPh>
    <rPh sb="3" eb="4">
      <t>ボウ</t>
    </rPh>
    <phoneticPr fontId="29"/>
  </si>
  <si>
    <t>生坂村</t>
    <rPh sb="0" eb="3">
      <t>イクサカムラ</t>
    </rPh>
    <phoneticPr fontId="28"/>
  </si>
  <si>
    <t>藤澤泰彦</t>
    <rPh sb="0" eb="1">
      <t>フジ</t>
    </rPh>
    <rPh sb="1" eb="2">
      <t>サワ</t>
    </rPh>
    <rPh sb="2" eb="3">
      <t>ヤスシ</t>
    </rPh>
    <rPh sb="3" eb="4">
      <t>ヒコ</t>
    </rPh>
    <phoneticPr fontId="29"/>
  </si>
  <si>
    <t>山形村</t>
    <rPh sb="0" eb="2">
      <t>ヤマガタ</t>
    </rPh>
    <rPh sb="2" eb="3">
      <t>ムラ</t>
    </rPh>
    <phoneticPr fontId="28"/>
  </si>
  <si>
    <t>百瀬久</t>
    <rPh sb="0" eb="1">
      <t>ヒャク</t>
    </rPh>
    <rPh sb="1" eb="2">
      <t>セ</t>
    </rPh>
    <rPh sb="2" eb="3">
      <t>ヒサシ</t>
    </rPh>
    <phoneticPr fontId="29"/>
  </si>
  <si>
    <t>朝日村</t>
    <rPh sb="0" eb="3">
      <t>アサヒムラ</t>
    </rPh>
    <phoneticPr fontId="28"/>
  </si>
  <si>
    <t>中村武雄</t>
    <rPh sb="0" eb="1">
      <t>ナカ</t>
    </rPh>
    <rPh sb="1" eb="2">
      <t>ムラ</t>
    </rPh>
    <rPh sb="2" eb="3">
      <t>タケシ</t>
    </rPh>
    <rPh sb="3" eb="4">
      <t>オス</t>
    </rPh>
    <phoneticPr fontId="29"/>
  </si>
  <si>
    <t>筑北村</t>
    <rPh sb="0" eb="1">
      <t>チク</t>
    </rPh>
    <rPh sb="1" eb="3">
      <t>キタムラ</t>
    </rPh>
    <phoneticPr fontId="28"/>
  </si>
  <si>
    <t>関川芳男</t>
    <rPh sb="0" eb="1">
      <t>セキ</t>
    </rPh>
    <rPh sb="1" eb="2">
      <t>カワ</t>
    </rPh>
    <rPh sb="2" eb="3">
      <t>ヨシ</t>
    </rPh>
    <rPh sb="3" eb="4">
      <t>オトコ</t>
    </rPh>
    <phoneticPr fontId="29"/>
  </si>
  <si>
    <t>池田町</t>
    <rPh sb="0" eb="2">
      <t>イケダ</t>
    </rPh>
    <rPh sb="2" eb="3">
      <t>マチ</t>
    </rPh>
    <phoneticPr fontId="28"/>
  </si>
  <si>
    <t>甕聖章</t>
    <rPh sb="0" eb="1">
      <t>モタイ</t>
    </rPh>
    <rPh sb="1" eb="2">
      <t>キヨシ</t>
    </rPh>
    <rPh sb="2" eb="3">
      <t>アキラ</t>
    </rPh>
    <phoneticPr fontId="23"/>
  </si>
  <si>
    <t>松川村</t>
    <rPh sb="0" eb="3">
      <t>マツカワムラ</t>
    </rPh>
    <phoneticPr fontId="28"/>
  </si>
  <si>
    <t>平林明人</t>
    <rPh sb="0" eb="1">
      <t>ヒラ</t>
    </rPh>
    <rPh sb="1" eb="2">
      <t>ハヤシ</t>
    </rPh>
    <rPh sb="2" eb="3">
      <t>メイ</t>
    </rPh>
    <rPh sb="3" eb="4">
      <t>ヒト</t>
    </rPh>
    <phoneticPr fontId="29"/>
  </si>
  <si>
    <t>白馬村</t>
    <rPh sb="0" eb="3">
      <t>ハクバムラ</t>
    </rPh>
    <phoneticPr fontId="28"/>
  </si>
  <si>
    <t>下川正剛</t>
    <rPh sb="0" eb="1">
      <t>シタ</t>
    </rPh>
    <rPh sb="1" eb="2">
      <t>カワ</t>
    </rPh>
    <rPh sb="2" eb="3">
      <t>マサ</t>
    </rPh>
    <rPh sb="3" eb="4">
      <t>ツヨシ</t>
    </rPh>
    <phoneticPr fontId="29"/>
  </si>
  <si>
    <t>小谷村</t>
    <rPh sb="0" eb="3">
      <t>オタリムラ</t>
    </rPh>
    <phoneticPr fontId="28"/>
  </si>
  <si>
    <t>松本久志</t>
    <rPh sb="0" eb="1">
      <t>マツ</t>
    </rPh>
    <rPh sb="1" eb="2">
      <t>モト</t>
    </rPh>
    <rPh sb="2" eb="3">
      <t>ヒサ</t>
    </rPh>
    <rPh sb="3" eb="4">
      <t>シ</t>
    </rPh>
    <phoneticPr fontId="29"/>
  </si>
  <si>
    <t>坂城町</t>
    <rPh sb="0" eb="3">
      <t>サカキマチ</t>
    </rPh>
    <phoneticPr fontId="28"/>
  </si>
  <si>
    <t>山村弘</t>
    <rPh sb="0" eb="1">
      <t>サン</t>
    </rPh>
    <rPh sb="1" eb="2">
      <t>ムラ</t>
    </rPh>
    <rPh sb="2" eb="3">
      <t>ヒロシ</t>
    </rPh>
    <phoneticPr fontId="29"/>
  </si>
  <si>
    <t>小布施町</t>
    <rPh sb="0" eb="4">
      <t>オブセマチ</t>
    </rPh>
    <phoneticPr fontId="28"/>
  </si>
  <si>
    <t>市村良三</t>
    <rPh sb="0" eb="1">
      <t>シ</t>
    </rPh>
    <rPh sb="1" eb="2">
      <t>ムラ</t>
    </rPh>
    <rPh sb="2" eb="3">
      <t>ヨ</t>
    </rPh>
    <rPh sb="3" eb="4">
      <t>サン</t>
    </rPh>
    <phoneticPr fontId="29"/>
  </si>
  <si>
    <t>高山村</t>
    <rPh sb="0" eb="2">
      <t>タカヤマ</t>
    </rPh>
    <rPh sb="2" eb="3">
      <t>ムラ</t>
    </rPh>
    <phoneticPr fontId="28"/>
  </si>
  <si>
    <t>内山信行</t>
    <rPh sb="0" eb="1">
      <t>ウチ</t>
    </rPh>
    <rPh sb="1" eb="2">
      <t>ヤマ</t>
    </rPh>
    <rPh sb="2" eb="3">
      <t>シン</t>
    </rPh>
    <rPh sb="3" eb="4">
      <t>ギョウ</t>
    </rPh>
    <phoneticPr fontId="29"/>
  </si>
  <si>
    <t>山ノ内町</t>
    <rPh sb="0" eb="1">
      <t>ヤマ</t>
    </rPh>
    <rPh sb="2" eb="3">
      <t>ウチ</t>
    </rPh>
    <rPh sb="3" eb="4">
      <t>マチ</t>
    </rPh>
    <phoneticPr fontId="28"/>
  </si>
  <si>
    <t>竹節義孝</t>
    <rPh sb="0" eb="1">
      <t>タケ</t>
    </rPh>
    <rPh sb="1" eb="2">
      <t>フシ</t>
    </rPh>
    <rPh sb="2" eb="3">
      <t>ギ</t>
    </rPh>
    <rPh sb="3" eb="4">
      <t>タカシ</t>
    </rPh>
    <phoneticPr fontId="29"/>
  </si>
  <si>
    <t>木島平村</t>
    <rPh sb="0" eb="4">
      <t>キジマダイラムラ</t>
    </rPh>
    <phoneticPr fontId="28"/>
  </si>
  <si>
    <t>日䑓正博</t>
    <rPh sb="0" eb="1">
      <t>ヒ</t>
    </rPh>
    <rPh sb="2" eb="3">
      <t>マサ</t>
    </rPh>
    <rPh sb="3" eb="4">
      <t>ヒロシ</t>
    </rPh>
    <phoneticPr fontId="29"/>
  </si>
  <si>
    <t>野沢温泉村</t>
    <rPh sb="0" eb="5">
      <t>ノザワオンセンムラ</t>
    </rPh>
    <phoneticPr fontId="28"/>
  </si>
  <si>
    <t>富井俊雄</t>
    <rPh sb="0" eb="1">
      <t>トミ</t>
    </rPh>
    <rPh sb="1" eb="2">
      <t>セイ</t>
    </rPh>
    <rPh sb="2" eb="3">
      <t>シュン</t>
    </rPh>
    <rPh sb="3" eb="4">
      <t>オス</t>
    </rPh>
    <phoneticPr fontId="29"/>
  </si>
  <si>
    <t>信濃町</t>
    <rPh sb="0" eb="2">
      <t>シナノ</t>
    </rPh>
    <rPh sb="2" eb="3">
      <t>マチ</t>
    </rPh>
    <phoneticPr fontId="28"/>
  </si>
  <si>
    <t>横川正知</t>
    <rPh sb="0" eb="1">
      <t>ヨコ</t>
    </rPh>
    <rPh sb="1" eb="2">
      <t>カワ</t>
    </rPh>
    <rPh sb="2" eb="3">
      <t>マサ</t>
    </rPh>
    <rPh sb="3" eb="4">
      <t>チ</t>
    </rPh>
    <phoneticPr fontId="29"/>
  </si>
  <si>
    <t>飯綱町</t>
    <rPh sb="0" eb="3">
      <t>イイヅナチョウ</t>
    </rPh>
    <phoneticPr fontId="28"/>
  </si>
  <si>
    <t>峯村勝盛</t>
    <rPh sb="0" eb="1">
      <t>ミネ</t>
    </rPh>
    <rPh sb="1" eb="2">
      <t>ムラ</t>
    </rPh>
    <rPh sb="2" eb="3">
      <t>カツ</t>
    </rPh>
    <rPh sb="3" eb="4">
      <t>モ</t>
    </rPh>
    <phoneticPr fontId="29"/>
  </si>
  <si>
    <t>小川村</t>
    <rPh sb="0" eb="3">
      <t>オガワムラ</t>
    </rPh>
    <phoneticPr fontId="28"/>
  </si>
  <si>
    <t>伊藤博文</t>
    <rPh sb="0" eb="1">
      <t>イ</t>
    </rPh>
    <rPh sb="1" eb="2">
      <t>フジ</t>
    </rPh>
    <rPh sb="2" eb="3">
      <t>ヒロシ</t>
    </rPh>
    <rPh sb="3" eb="4">
      <t>ブン</t>
    </rPh>
    <phoneticPr fontId="29"/>
  </si>
  <si>
    <t>栄村</t>
    <rPh sb="0" eb="2">
      <t>サカエムラ</t>
    </rPh>
    <phoneticPr fontId="28"/>
  </si>
  <si>
    <t>森川浩市</t>
  </si>
  <si>
    <t>岐阜県</t>
    <rPh sb="0" eb="3">
      <t>ギフケン</t>
    </rPh>
    <phoneticPr fontId="2"/>
  </si>
  <si>
    <t>古田肇</t>
    <rPh sb="0" eb="2">
      <t>フルタ</t>
    </rPh>
    <rPh sb="2" eb="3">
      <t>ハジメ</t>
    </rPh>
    <phoneticPr fontId="2"/>
  </si>
  <si>
    <t>岐阜市</t>
    <rPh sb="0" eb="2">
      <t>ギフ</t>
    </rPh>
    <rPh sb="2" eb="3">
      <t>シ</t>
    </rPh>
    <phoneticPr fontId="2"/>
  </si>
  <si>
    <t>細江茂光</t>
    <rPh sb="0" eb="2">
      <t>ホソエ</t>
    </rPh>
    <rPh sb="2" eb="4">
      <t>シゲミツ</t>
    </rPh>
    <phoneticPr fontId="2"/>
  </si>
  <si>
    <t>大垣市</t>
    <rPh sb="0" eb="2">
      <t>オオガキ</t>
    </rPh>
    <rPh sb="2" eb="3">
      <t>シ</t>
    </rPh>
    <phoneticPr fontId="2"/>
  </si>
  <si>
    <t>小川敏</t>
    <rPh sb="0" eb="2">
      <t>オガワ</t>
    </rPh>
    <rPh sb="2" eb="3">
      <t>ビン</t>
    </rPh>
    <phoneticPr fontId="2"/>
  </si>
  <si>
    <t>高山市</t>
    <rPh sb="0" eb="3">
      <t>タカヤマシ</t>
    </rPh>
    <phoneticPr fontId="2"/>
  </si>
  <si>
    <t>國島芳明</t>
    <phoneticPr fontId="2"/>
  </si>
  <si>
    <t>多治見市</t>
    <rPh sb="0" eb="4">
      <t>タジミシ</t>
    </rPh>
    <phoneticPr fontId="2"/>
  </si>
  <si>
    <t>古川雅典</t>
    <rPh sb="0" eb="2">
      <t>フルカワ</t>
    </rPh>
    <rPh sb="2" eb="4">
      <t>マサノリ</t>
    </rPh>
    <phoneticPr fontId="2"/>
  </si>
  <si>
    <t>関市</t>
    <rPh sb="0" eb="2">
      <t>セキシ</t>
    </rPh>
    <phoneticPr fontId="2"/>
  </si>
  <si>
    <t>尾関健治</t>
    <rPh sb="0" eb="2">
      <t>オゼキ</t>
    </rPh>
    <rPh sb="2" eb="4">
      <t>ケンジ</t>
    </rPh>
    <phoneticPr fontId="2"/>
  </si>
  <si>
    <t>男</t>
    <rPh sb="0" eb="1">
      <t>だん</t>
    </rPh>
    <phoneticPr fontId="16" type="Hiragana"/>
  </si>
  <si>
    <t>中津川市</t>
    <rPh sb="0" eb="4">
      <t>ナカツガワシ</t>
    </rPh>
    <phoneticPr fontId="2"/>
  </si>
  <si>
    <t>青山節児</t>
    <rPh sb="0" eb="2">
      <t>アオヤマ</t>
    </rPh>
    <rPh sb="2" eb="3">
      <t>セツ</t>
    </rPh>
    <rPh sb="3" eb="4">
      <t>ジ</t>
    </rPh>
    <phoneticPr fontId="2"/>
  </si>
  <si>
    <t>美濃市</t>
    <rPh sb="0" eb="3">
      <t>ミノシ</t>
    </rPh>
    <phoneticPr fontId="2"/>
  </si>
  <si>
    <t>武藤鉄弘</t>
    <rPh sb="0" eb="2">
      <t>ムトウ</t>
    </rPh>
    <rPh sb="2" eb="4">
      <t>テツヒロ</t>
    </rPh>
    <phoneticPr fontId="2"/>
  </si>
  <si>
    <t>瑞浪市</t>
    <rPh sb="0" eb="3">
      <t>ミズナミシ</t>
    </rPh>
    <phoneticPr fontId="2"/>
  </si>
  <si>
    <t>水野光二</t>
    <rPh sb="0" eb="2">
      <t>ミズノ</t>
    </rPh>
    <rPh sb="2" eb="4">
      <t>コウジ</t>
    </rPh>
    <phoneticPr fontId="2"/>
  </si>
  <si>
    <t>羽島市</t>
    <rPh sb="0" eb="3">
      <t>ハシマシ</t>
    </rPh>
    <phoneticPr fontId="2"/>
  </si>
  <si>
    <t>松井聡</t>
    <rPh sb="0" eb="2">
      <t>マツイ</t>
    </rPh>
    <rPh sb="2" eb="3">
      <t>サトシ</t>
    </rPh>
    <phoneticPr fontId="2"/>
  </si>
  <si>
    <t>恵那市</t>
    <rPh sb="0" eb="3">
      <t>エナシ</t>
    </rPh>
    <phoneticPr fontId="2"/>
  </si>
  <si>
    <t>小坂喬峰</t>
    <rPh sb="0" eb="2">
      <t>コサカ</t>
    </rPh>
    <rPh sb="2" eb="3">
      <t>タカシ</t>
    </rPh>
    <rPh sb="3" eb="4">
      <t>ミネ</t>
    </rPh>
    <phoneticPr fontId="2"/>
  </si>
  <si>
    <t>※美濃加茂市</t>
    <rPh sb="1" eb="6">
      <t>ミノカモシ</t>
    </rPh>
    <phoneticPr fontId="2"/>
  </si>
  <si>
    <t>土岐市</t>
    <rPh sb="0" eb="3">
      <t>トキシ</t>
    </rPh>
    <phoneticPr fontId="2"/>
  </si>
  <si>
    <t>加藤靖也</t>
    <rPh sb="0" eb="2">
      <t>カトウ</t>
    </rPh>
    <rPh sb="2" eb="3">
      <t>セイ</t>
    </rPh>
    <rPh sb="3" eb="4">
      <t>ヤ</t>
    </rPh>
    <phoneticPr fontId="2"/>
  </si>
  <si>
    <t>各務原市</t>
  </si>
  <si>
    <t>浅野健司</t>
  </si>
  <si>
    <t>可児市</t>
    <rPh sb="0" eb="3">
      <t>カニシ</t>
    </rPh>
    <phoneticPr fontId="2"/>
  </si>
  <si>
    <t>冨田成輝</t>
    <phoneticPr fontId="2"/>
  </si>
  <si>
    <t>山県市</t>
    <rPh sb="0" eb="2">
      <t>ヤマガタ</t>
    </rPh>
    <rPh sb="2" eb="3">
      <t>シ</t>
    </rPh>
    <phoneticPr fontId="2"/>
  </si>
  <si>
    <t>林宏優</t>
    <rPh sb="0" eb="1">
      <t>ハヤシ</t>
    </rPh>
    <rPh sb="1" eb="2">
      <t>ヒロ</t>
    </rPh>
    <rPh sb="2" eb="3">
      <t>ユウ</t>
    </rPh>
    <phoneticPr fontId="2"/>
  </si>
  <si>
    <t>瑞穂市</t>
    <rPh sb="0" eb="2">
      <t>ミズホ</t>
    </rPh>
    <rPh sb="2" eb="3">
      <t>シ</t>
    </rPh>
    <phoneticPr fontId="2"/>
  </si>
  <si>
    <t>棚橋敏明</t>
    <rPh sb="0" eb="2">
      <t>タナハシ</t>
    </rPh>
    <rPh sb="2" eb="4">
      <t>トシアキ</t>
    </rPh>
    <phoneticPr fontId="2"/>
  </si>
  <si>
    <t>飛騨市</t>
  </si>
  <si>
    <t>都竹淳也</t>
  </si>
  <si>
    <t>本巣市</t>
    <rPh sb="0" eb="3">
      <t>モトスシ</t>
    </rPh>
    <phoneticPr fontId="2"/>
  </si>
  <si>
    <t>藤原勉</t>
    <phoneticPr fontId="2"/>
  </si>
  <si>
    <t>男</t>
    <rPh sb="0" eb="1">
      <t>オ</t>
    </rPh>
    <phoneticPr fontId="2"/>
  </si>
  <si>
    <t>郡上市</t>
    <rPh sb="0" eb="2">
      <t>グジョウ</t>
    </rPh>
    <rPh sb="2" eb="3">
      <t>シ</t>
    </rPh>
    <phoneticPr fontId="2"/>
  </si>
  <si>
    <t>日置敏明</t>
    <rPh sb="0" eb="2">
      <t>ヒオキ</t>
    </rPh>
    <rPh sb="2" eb="4">
      <t>トシアキ</t>
    </rPh>
    <phoneticPr fontId="2"/>
  </si>
  <si>
    <t>下呂市</t>
  </si>
  <si>
    <t>服部秀洋</t>
    <rPh sb="0" eb="2">
      <t>ハットリ</t>
    </rPh>
    <rPh sb="2" eb="3">
      <t>シュウ</t>
    </rPh>
    <rPh sb="3" eb="4">
      <t>ヨウ</t>
    </rPh>
    <phoneticPr fontId="2"/>
  </si>
  <si>
    <t>海津市</t>
    <rPh sb="0" eb="2">
      <t>カイヅ</t>
    </rPh>
    <rPh sb="2" eb="3">
      <t>シ</t>
    </rPh>
    <phoneticPr fontId="2"/>
  </si>
  <si>
    <t>松永清彦</t>
    <rPh sb="0" eb="2">
      <t>マツナガ</t>
    </rPh>
    <rPh sb="2" eb="4">
      <t>キヨヒコ</t>
    </rPh>
    <phoneticPr fontId="2"/>
  </si>
  <si>
    <t>岐南町</t>
    <rPh sb="0" eb="3">
      <t>ギナンチョウ</t>
    </rPh>
    <phoneticPr fontId="2"/>
  </si>
  <si>
    <t>松原秀安</t>
    <rPh sb="0" eb="2">
      <t>マツバラ</t>
    </rPh>
    <rPh sb="2" eb="4">
      <t>ヒデヤス</t>
    </rPh>
    <phoneticPr fontId="2"/>
  </si>
  <si>
    <t>笠松町</t>
    <rPh sb="0" eb="3">
      <t>カサマツチョウ</t>
    </rPh>
    <phoneticPr fontId="2"/>
  </si>
  <si>
    <t>広江正明</t>
    <rPh sb="0" eb="2">
      <t>ヒロエ</t>
    </rPh>
    <rPh sb="2" eb="4">
      <t>マサアキ</t>
    </rPh>
    <phoneticPr fontId="2"/>
  </si>
  <si>
    <t>養老町</t>
    <rPh sb="0" eb="3">
      <t>ヨウロウチョウ</t>
    </rPh>
    <phoneticPr fontId="2"/>
  </si>
  <si>
    <t>大橋孝</t>
    <rPh sb="0" eb="2">
      <t>オオハシ</t>
    </rPh>
    <rPh sb="2" eb="3">
      <t>タカシ</t>
    </rPh>
    <phoneticPr fontId="2"/>
  </si>
  <si>
    <t>垂井町</t>
  </si>
  <si>
    <t>中川満也</t>
  </si>
  <si>
    <t>関ケ原町</t>
    <rPh sb="0" eb="4">
      <t>セキガハラチョウ</t>
    </rPh>
    <phoneticPr fontId="2"/>
  </si>
  <si>
    <t>西脇康世</t>
    <rPh sb="0" eb="2">
      <t>ニシワキ</t>
    </rPh>
    <rPh sb="2" eb="3">
      <t>ヤスシ</t>
    </rPh>
    <rPh sb="3" eb="4">
      <t>セ</t>
    </rPh>
    <phoneticPr fontId="2"/>
  </si>
  <si>
    <t>神戸町</t>
    <rPh sb="0" eb="3">
      <t>ゴウドチョウ</t>
    </rPh>
    <phoneticPr fontId="2"/>
  </si>
  <si>
    <t>谷村成基</t>
    <rPh sb="0" eb="2">
      <t>タニムラ</t>
    </rPh>
    <rPh sb="2" eb="4">
      <t>セイキ</t>
    </rPh>
    <phoneticPr fontId="2"/>
  </si>
  <si>
    <t>輪之内町</t>
    <rPh sb="0" eb="4">
      <t>ワノウチチョウ</t>
    </rPh>
    <phoneticPr fontId="2"/>
  </si>
  <si>
    <t>木野隆之</t>
    <rPh sb="0" eb="2">
      <t>キノ</t>
    </rPh>
    <rPh sb="2" eb="4">
      <t>タカユキ</t>
    </rPh>
    <phoneticPr fontId="2"/>
  </si>
  <si>
    <t>安八町</t>
    <rPh sb="0" eb="3">
      <t>アンパチチョウ</t>
    </rPh>
    <phoneticPr fontId="2"/>
  </si>
  <si>
    <t>堀正</t>
    <rPh sb="0" eb="1">
      <t>ホリ</t>
    </rPh>
    <rPh sb="1" eb="2">
      <t>タダシ</t>
    </rPh>
    <phoneticPr fontId="2"/>
  </si>
  <si>
    <t>揖斐川町</t>
    <rPh sb="0" eb="4">
      <t>イビガワチョウ</t>
    </rPh>
    <phoneticPr fontId="2"/>
  </si>
  <si>
    <t>富田和弘</t>
    <rPh sb="0" eb="2">
      <t>トミダ</t>
    </rPh>
    <rPh sb="2" eb="4">
      <t>カズヒロ</t>
    </rPh>
    <phoneticPr fontId="2"/>
  </si>
  <si>
    <t>大野町</t>
    <rPh sb="0" eb="3">
      <t>オオノチョウ</t>
    </rPh>
    <phoneticPr fontId="2"/>
  </si>
  <si>
    <t>宇佐美晃三</t>
    <rPh sb="0" eb="3">
      <t>ウサミ</t>
    </rPh>
    <rPh sb="3" eb="5">
      <t>コウゾウ</t>
    </rPh>
    <phoneticPr fontId="2"/>
  </si>
  <si>
    <t>池田町</t>
    <rPh sb="0" eb="3">
      <t>イケダチョウ</t>
    </rPh>
    <phoneticPr fontId="2"/>
  </si>
  <si>
    <t>岡﨑和夫</t>
    <rPh sb="0" eb="2">
      <t>オカザキ</t>
    </rPh>
    <rPh sb="2" eb="4">
      <t>カズオ</t>
    </rPh>
    <phoneticPr fontId="2"/>
  </si>
  <si>
    <t>北方町</t>
    <rPh sb="0" eb="3">
      <t>キタガタチョウ</t>
    </rPh>
    <phoneticPr fontId="2"/>
  </si>
  <si>
    <t>戸部哲哉</t>
    <rPh sb="0" eb="2">
      <t>トベ</t>
    </rPh>
    <rPh sb="2" eb="4">
      <t>テツヤ</t>
    </rPh>
    <phoneticPr fontId="2"/>
  </si>
  <si>
    <t>坂祝町</t>
    <rPh sb="0" eb="3">
      <t>サカホギチョウ</t>
    </rPh>
    <phoneticPr fontId="2"/>
  </si>
  <si>
    <t>南山宗之</t>
    <rPh sb="0" eb="2">
      <t>ミナミヤマ</t>
    </rPh>
    <rPh sb="2" eb="4">
      <t>ムネユキ</t>
    </rPh>
    <phoneticPr fontId="2"/>
  </si>
  <si>
    <t>富加町</t>
    <rPh sb="0" eb="3">
      <t>トミカチョウ</t>
    </rPh>
    <phoneticPr fontId="2"/>
  </si>
  <si>
    <t>板津德次</t>
    <rPh sb="0" eb="2">
      <t>イタヅ</t>
    </rPh>
    <rPh sb="2" eb="3">
      <t>トク</t>
    </rPh>
    <rPh sb="3" eb="4">
      <t>ツギ</t>
    </rPh>
    <phoneticPr fontId="2"/>
  </si>
  <si>
    <t>川辺町</t>
    <rPh sb="0" eb="3">
      <t>カワベチョウ</t>
    </rPh>
    <phoneticPr fontId="2"/>
  </si>
  <si>
    <t>佐藤光宏</t>
    <rPh sb="0" eb="2">
      <t>サトウ</t>
    </rPh>
    <rPh sb="2" eb="4">
      <t>ミツヒロ</t>
    </rPh>
    <phoneticPr fontId="2"/>
  </si>
  <si>
    <t>七宗町</t>
    <rPh sb="0" eb="3">
      <t>ヒチソウチョウ</t>
    </rPh>
    <phoneticPr fontId="2"/>
  </si>
  <si>
    <t>井戸敬二</t>
    <rPh sb="0" eb="2">
      <t>イド</t>
    </rPh>
    <rPh sb="2" eb="4">
      <t>ケイジ</t>
    </rPh>
    <phoneticPr fontId="2"/>
  </si>
  <si>
    <t>八百津町</t>
    <rPh sb="0" eb="4">
      <t>ヤオツチョウ</t>
    </rPh>
    <phoneticPr fontId="2"/>
  </si>
  <si>
    <t>金子政則</t>
    <rPh sb="0" eb="2">
      <t>カネコ</t>
    </rPh>
    <rPh sb="2" eb="3">
      <t>セイ</t>
    </rPh>
    <rPh sb="3" eb="4">
      <t>ソク</t>
    </rPh>
    <phoneticPr fontId="2"/>
  </si>
  <si>
    <t>白川町</t>
    <rPh sb="0" eb="3">
      <t>シラカワチョウ</t>
    </rPh>
    <phoneticPr fontId="2"/>
  </si>
  <si>
    <t>横家敏昭</t>
    <rPh sb="0" eb="2">
      <t>ヨコヤ</t>
    </rPh>
    <rPh sb="2" eb="4">
      <t>トシアキ</t>
    </rPh>
    <phoneticPr fontId="2"/>
  </si>
  <si>
    <t>東白川村</t>
    <rPh sb="0" eb="3">
      <t>ヒガシシラカワ</t>
    </rPh>
    <rPh sb="3" eb="4">
      <t>ムラ</t>
    </rPh>
    <phoneticPr fontId="2"/>
  </si>
  <si>
    <t>今井俊郎</t>
    <rPh sb="0" eb="2">
      <t>イマイ</t>
    </rPh>
    <rPh sb="2" eb="4">
      <t>トシロウ</t>
    </rPh>
    <phoneticPr fontId="2"/>
  </si>
  <si>
    <t>御嵩町</t>
    <rPh sb="0" eb="3">
      <t>ミタケチョウ</t>
    </rPh>
    <phoneticPr fontId="2"/>
  </si>
  <si>
    <t>渡邊公夫</t>
    <rPh sb="0" eb="2">
      <t>ワタナベ</t>
    </rPh>
    <rPh sb="2" eb="4">
      <t>キミオ</t>
    </rPh>
    <phoneticPr fontId="2"/>
  </si>
  <si>
    <t>白川村</t>
    <rPh sb="0" eb="3">
      <t>シラカワムラ</t>
    </rPh>
    <phoneticPr fontId="2"/>
  </si>
  <si>
    <t>成原茂</t>
    <rPh sb="0" eb="2">
      <t>ナリハラ</t>
    </rPh>
    <rPh sb="2" eb="3">
      <t>シゲル</t>
    </rPh>
    <phoneticPr fontId="2"/>
  </si>
  <si>
    <t>静岡県</t>
    <rPh sb="0" eb="3">
      <t>シズオカケン</t>
    </rPh>
    <phoneticPr fontId="7"/>
  </si>
  <si>
    <t>川勝平太</t>
    <rPh sb="0" eb="2">
      <t>カワカツ</t>
    </rPh>
    <rPh sb="2" eb="3">
      <t>ヘイ</t>
    </rPh>
    <rPh sb="3" eb="4">
      <t>タ</t>
    </rPh>
    <phoneticPr fontId="7"/>
  </si>
  <si>
    <t>無所属</t>
    <rPh sb="0" eb="3">
      <t>ムショゾク</t>
    </rPh>
    <phoneticPr fontId="7"/>
  </si>
  <si>
    <t>男</t>
    <rPh sb="0" eb="1">
      <t>オトコ</t>
    </rPh>
    <phoneticPr fontId="7"/>
  </si>
  <si>
    <t>静岡市</t>
    <rPh sb="0" eb="3">
      <t>しずおかし</t>
    </rPh>
    <phoneticPr fontId="16" type="Hiragana"/>
  </si>
  <si>
    <t>田辺信宏</t>
    <rPh sb="0" eb="2">
      <t>たなべ</t>
    </rPh>
    <rPh sb="2" eb="4">
      <t>のぶひろ</t>
    </rPh>
    <phoneticPr fontId="16" type="Hiragana"/>
  </si>
  <si>
    <t>浜松市</t>
    <rPh sb="0" eb="3">
      <t>はままつし</t>
    </rPh>
    <phoneticPr fontId="16" type="Hiragana"/>
  </si>
  <si>
    <t>鈴木康友</t>
    <rPh sb="0" eb="2">
      <t>すずき</t>
    </rPh>
    <rPh sb="2" eb="4">
      <t>やすとも</t>
    </rPh>
    <phoneticPr fontId="16" type="Hiragana"/>
  </si>
  <si>
    <t>沼津市</t>
  </si>
  <si>
    <t>大沼明穂</t>
    <rPh sb="0" eb="2">
      <t>おおぬま</t>
    </rPh>
    <rPh sb="2" eb="4">
      <t>あきほ</t>
    </rPh>
    <phoneticPr fontId="16" type="Hiragana"/>
  </si>
  <si>
    <t>熱海市</t>
  </si>
  <si>
    <t>齊藤栄</t>
    <rPh sb="0" eb="2">
      <t>さいとう</t>
    </rPh>
    <rPh sb="2" eb="3">
      <t>さかえ</t>
    </rPh>
    <phoneticPr fontId="16" type="Hiragana"/>
  </si>
  <si>
    <t>三島市</t>
  </si>
  <si>
    <t>豊岡武士</t>
    <rPh sb="0" eb="2">
      <t>とよおか</t>
    </rPh>
    <rPh sb="2" eb="4">
      <t>ぶし</t>
    </rPh>
    <phoneticPr fontId="16" type="Hiragana"/>
  </si>
  <si>
    <t>富士宮市</t>
  </si>
  <si>
    <t>須藤秀忠</t>
    <rPh sb="0" eb="2">
      <t>すどう</t>
    </rPh>
    <rPh sb="2" eb="4">
      <t>ひでただ</t>
    </rPh>
    <phoneticPr fontId="16" type="Hiragana"/>
  </si>
  <si>
    <t>伊東市</t>
  </si>
  <si>
    <t>佃弘巳</t>
    <rPh sb="0" eb="1">
      <t>つくだ</t>
    </rPh>
    <rPh sb="1" eb="2">
      <t>ひろ</t>
    </rPh>
    <rPh sb="2" eb="3">
      <t>み</t>
    </rPh>
    <phoneticPr fontId="16" type="Hiragana"/>
  </si>
  <si>
    <t>島田市</t>
  </si>
  <si>
    <t>染谷絹代</t>
    <rPh sb="0" eb="2">
      <t>そめや</t>
    </rPh>
    <rPh sb="2" eb="4">
      <t>きぬよ</t>
    </rPh>
    <phoneticPr fontId="16" type="Hiragana"/>
  </si>
  <si>
    <t>富士市</t>
  </si>
  <si>
    <t>小長井義正</t>
    <rPh sb="0" eb="3">
      <t>コナガイ</t>
    </rPh>
    <rPh sb="3" eb="5">
      <t>ヨシマサ</t>
    </rPh>
    <phoneticPr fontId="2"/>
  </si>
  <si>
    <t>磐田市</t>
  </si>
  <si>
    <t>渡部修</t>
    <rPh sb="0" eb="2">
      <t>わたなべ</t>
    </rPh>
    <rPh sb="2" eb="3">
      <t>おさむ</t>
    </rPh>
    <phoneticPr fontId="16" type="Hiragana"/>
  </si>
  <si>
    <t>焼津市</t>
  </si>
  <si>
    <t>中野弘道</t>
    <rPh sb="0" eb="2">
      <t>なかの</t>
    </rPh>
    <rPh sb="2" eb="4">
      <t>ひろみち</t>
    </rPh>
    <phoneticPr fontId="16" type="Hiragana"/>
  </si>
  <si>
    <t>掛川市</t>
  </si>
  <si>
    <t>松井三郎</t>
    <rPh sb="0" eb="2">
      <t>まつい</t>
    </rPh>
    <rPh sb="2" eb="4">
      <t>さぶろう</t>
    </rPh>
    <phoneticPr fontId="16" type="Hiragana"/>
  </si>
  <si>
    <t>藤枝市</t>
  </si>
  <si>
    <t>北村正平</t>
    <rPh sb="0" eb="2">
      <t>きたむら</t>
    </rPh>
    <rPh sb="2" eb="4">
      <t>しょうへい</t>
    </rPh>
    <phoneticPr fontId="16" type="Hiragana"/>
  </si>
  <si>
    <t>御殿場市</t>
  </si>
  <si>
    <t>若林洋平</t>
    <rPh sb="0" eb="2">
      <t>わかばやし</t>
    </rPh>
    <rPh sb="2" eb="4">
      <t>ようへい</t>
    </rPh>
    <phoneticPr fontId="16" type="Hiragana"/>
  </si>
  <si>
    <t>袋井市</t>
  </si>
  <si>
    <t>原田英之</t>
  </si>
  <si>
    <t>下田市</t>
  </si>
  <si>
    <t>福井祐輔</t>
    <rPh sb="0" eb="2">
      <t>ふくい</t>
    </rPh>
    <rPh sb="2" eb="4">
      <t>ゆうすけ</t>
    </rPh>
    <phoneticPr fontId="16" type="Hiragana"/>
  </si>
  <si>
    <t>裾野市</t>
  </si>
  <si>
    <t>髙村謙二</t>
    <rPh sb="0" eb="1">
      <t>タカ</t>
    </rPh>
    <rPh sb="1" eb="2">
      <t>ムラ</t>
    </rPh>
    <rPh sb="2" eb="4">
      <t>ケンジ</t>
    </rPh>
    <phoneticPr fontId="2"/>
  </si>
  <si>
    <t>湖西市</t>
  </si>
  <si>
    <t>影山剛士</t>
    <rPh sb="0" eb="2">
      <t>かげやま</t>
    </rPh>
    <rPh sb="2" eb="4">
      <t>たけし</t>
    </rPh>
    <phoneticPr fontId="16" type="Hiragana"/>
  </si>
  <si>
    <t>伊豆市</t>
    <rPh sb="0" eb="2">
      <t>いず</t>
    </rPh>
    <rPh sb="2" eb="3">
      <t>し</t>
    </rPh>
    <phoneticPr fontId="16" type="Hiragana"/>
  </si>
  <si>
    <t>菊地豊</t>
    <rPh sb="0" eb="2">
      <t>きくち</t>
    </rPh>
    <rPh sb="2" eb="3">
      <t>ゆたか</t>
    </rPh>
    <phoneticPr fontId="16" type="Hiragana"/>
  </si>
  <si>
    <t>御前崎市</t>
    <rPh sb="0" eb="3">
      <t>おまえざき</t>
    </rPh>
    <rPh sb="3" eb="4">
      <t>し</t>
    </rPh>
    <phoneticPr fontId="16" type="Hiragana"/>
  </si>
  <si>
    <t>栁澤重夫</t>
    <rPh sb="0" eb="2">
      <t>やなぎさわ</t>
    </rPh>
    <rPh sb="2" eb="4">
      <t>しげお</t>
    </rPh>
    <phoneticPr fontId="16" type="Hiragana"/>
  </si>
  <si>
    <t>菊川市</t>
    <rPh sb="0" eb="1">
      <t>きく</t>
    </rPh>
    <rPh sb="1" eb="2">
      <t>がわ</t>
    </rPh>
    <rPh sb="2" eb="3">
      <t>し</t>
    </rPh>
    <phoneticPr fontId="16" type="Hiragana"/>
  </si>
  <si>
    <t>太田順一</t>
  </si>
  <si>
    <t>伊豆の国市</t>
    <rPh sb="0" eb="2">
      <t>いず</t>
    </rPh>
    <rPh sb="3" eb="4">
      <t>くに</t>
    </rPh>
    <rPh sb="4" eb="5">
      <t>し</t>
    </rPh>
    <phoneticPr fontId="16" type="Hiragana"/>
  </si>
  <si>
    <t>小野登志子</t>
    <rPh sb="0" eb="2">
      <t>おの</t>
    </rPh>
    <rPh sb="2" eb="5">
      <t>としこ</t>
    </rPh>
    <phoneticPr fontId="16" type="Hiragana"/>
  </si>
  <si>
    <t>牧之原市</t>
    <rPh sb="0" eb="4">
      <t>まきのはらし</t>
    </rPh>
    <phoneticPr fontId="16" type="Hiragana"/>
  </si>
  <si>
    <t>西原茂樹</t>
    <rPh sb="0" eb="2">
      <t>にしはら</t>
    </rPh>
    <rPh sb="2" eb="4">
      <t>しげき</t>
    </rPh>
    <phoneticPr fontId="16" type="Hiragana"/>
  </si>
  <si>
    <t>東伊豆町</t>
  </si>
  <si>
    <t>太田長八</t>
    <rPh sb="0" eb="2">
      <t>おおた</t>
    </rPh>
    <rPh sb="2" eb="3">
      <t>ちょう</t>
    </rPh>
    <rPh sb="3" eb="4">
      <t>はち</t>
    </rPh>
    <phoneticPr fontId="16" type="Hiragana"/>
  </si>
  <si>
    <t>河津町</t>
  </si>
  <si>
    <t>相馬宏行</t>
    <rPh sb="0" eb="2">
      <t>そうま</t>
    </rPh>
    <rPh sb="2" eb="4">
      <t>ひろゆき</t>
    </rPh>
    <phoneticPr fontId="16" type="Hiragana"/>
  </si>
  <si>
    <t>南伊豆町</t>
  </si>
  <si>
    <t>梅本和熙</t>
    <rPh sb="0" eb="2">
      <t>うめもと</t>
    </rPh>
    <rPh sb="2" eb="3">
      <t>わ</t>
    </rPh>
    <rPh sb="3" eb="4">
      <t>ひろし</t>
    </rPh>
    <phoneticPr fontId="16" type="Hiragana"/>
  </si>
  <si>
    <t>松崎町</t>
  </si>
  <si>
    <t>齋藤文彦</t>
    <rPh sb="0" eb="2">
      <t>さいとう</t>
    </rPh>
    <rPh sb="2" eb="4">
      <t>ふみひこ</t>
    </rPh>
    <phoneticPr fontId="16" type="Hiragana"/>
  </si>
  <si>
    <t>西伊豆町</t>
  </si>
  <si>
    <t>藤井武彦</t>
    <rPh sb="0" eb="2">
      <t>ふじい</t>
    </rPh>
    <rPh sb="2" eb="4">
      <t>たけひこ</t>
    </rPh>
    <phoneticPr fontId="16" type="Hiragana"/>
  </si>
  <si>
    <t>函南町</t>
  </si>
  <si>
    <t>森延彦</t>
    <rPh sb="0" eb="1">
      <t>もり</t>
    </rPh>
    <rPh sb="1" eb="2">
      <t>えん</t>
    </rPh>
    <rPh sb="2" eb="3">
      <t>ひこ</t>
    </rPh>
    <phoneticPr fontId="16" type="Hiragana"/>
  </si>
  <si>
    <t>山本博保</t>
    <rPh sb="0" eb="2">
      <t>やまもと</t>
    </rPh>
    <rPh sb="2" eb="4">
      <t>ひろやす</t>
    </rPh>
    <phoneticPr fontId="16" type="Hiragana"/>
  </si>
  <si>
    <t>長泉町</t>
  </si>
  <si>
    <t>遠藤日出夫</t>
    <rPh sb="0" eb="2">
      <t>えんどう</t>
    </rPh>
    <rPh sb="2" eb="5">
      <t>ひでお</t>
    </rPh>
    <phoneticPr fontId="16" type="Hiragana"/>
  </si>
  <si>
    <t>小山町</t>
  </si>
  <si>
    <t>込山正秀</t>
    <rPh sb="0" eb="2">
      <t>こみやま</t>
    </rPh>
    <rPh sb="2" eb="4">
      <t>まさひで</t>
    </rPh>
    <phoneticPr fontId="16" type="Hiragana"/>
  </si>
  <si>
    <t>吉田町</t>
  </si>
  <si>
    <t>田村典彦</t>
    <rPh sb="0" eb="2">
      <t>たむら</t>
    </rPh>
    <rPh sb="2" eb="4">
      <t>のりひこ</t>
    </rPh>
    <phoneticPr fontId="16" type="Hiragana"/>
  </si>
  <si>
    <t>川根本町</t>
    <rPh sb="2" eb="3">
      <t>ほん</t>
    </rPh>
    <phoneticPr fontId="16" type="Hiragana"/>
  </si>
  <si>
    <t>鈴木敏夫</t>
    <rPh sb="0" eb="2">
      <t>すずき</t>
    </rPh>
    <rPh sb="2" eb="4">
      <t>としお</t>
    </rPh>
    <phoneticPr fontId="16" type="Hiragana"/>
  </si>
  <si>
    <t>太田康雄</t>
    <rPh sb="0" eb="2">
      <t>おおた</t>
    </rPh>
    <rPh sb="2" eb="4">
      <t>やすお</t>
    </rPh>
    <phoneticPr fontId="16" type="Hiragana"/>
  </si>
  <si>
    <t>愛知県</t>
    <rPh sb="0" eb="3">
      <t>アイチケン</t>
    </rPh>
    <phoneticPr fontId="18"/>
  </si>
  <si>
    <t>大村秀章</t>
  </si>
  <si>
    <t>無所属</t>
    <rPh sb="0" eb="3">
      <t>ムショゾク</t>
    </rPh>
    <phoneticPr fontId="18"/>
  </si>
  <si>
    <t>名古屋市</t>
    <rPh sb="0" eb="4">
      <t>なごやし</t>
    </rPh>
    <phoneticPr fontId="16" type="Hiragana"/>
  </si>
  <si>
    <t>河村たかし</t>
    <rPh sb="0" eb="2">
      <t>カワムラ</t>
    </rPh>
    <phoneticPr fontId="18"/>
  </si>
  <si>
    <t>豊橋市</t>
    <rPh sb="0" eb="3">
      <t>とよはしし</t>
    </rPh>
    <phoneticPr fontId="16" type="Hiragana"/>
  </si>
  <si>
    <t>佐原光一</t>
  </si>
  <si>
    <t>岡崎市</t>
    <rPh sb="0" eb="3">
      <t>おかざきし</t>
    </rPh>
    <phoneticPr fontId="16" type="Hiragana"/>
  </si>
  <si>
    <t>内田康宏</t>
  </si>
  <si>
    <t>一宮市</t>
    <rPh sb="0" eb="3">
      <t>いちのみやし</t>
    </rPh>
    <phoneticPr fontId="16" type="Hiragana"/>
  </si>
  <si>
    <t>中野正康</t>
    <rPh sb="0" eb="1">
      <t>ナカ</t>
    </rPh>
    <rPh sb="1" eb="2">
      <t>ノ</t>
    </rPh>
    <rPh sb="2" eb="4">
      <t>マサヤス</t>
    </rPh>
    <phoneticPr fontId="18"/>
  </si>
  <si>
    <t>瀬戸市</t>
    <rPh sb="0" eb="3">
      <t>せとし</t>
    </rPh>
    <phoneticPr fontId="16" type="Hiragana"/>
  </si>
  <si>
    <t>伊藤保德</t>
    <rPh sb="0" eb="2">
      <t>イトウ</t>
    </rPh>
    <rPh sb="2" eb="3">
      <t>タモツ</t>
    </rPh>
    <rPh sb="3" eb="4">
      <t>トク</t>
    </rPh>
    <phoneticPr fontId="18"/>
  </si>
  <si>
    <t>半田市</t>
    <rPh sb="0" eb="3">
      <t>はんだし</t>
    </rPh>
    <phoneticPr fontId="16" type="Hiragana"/>
  </si>
  <si>
    <t>榊原純夫</t>
    <rPh sb="0" eb="2">
      <t>サカキバラ</t>
    </rPh>
    <phoneticPr fontId="18"/>
  </si>
  <si>
    <t>春日井市</t>
    <rPh sb="0" eb="4">
      <t>かすがいし</t>
    </rPh>
    <phoneticPr fontId="16" type="Hiragana"/>
  </si>
  <si>
    <t>伊藤太</t>
  </si>
  <si>
    <t>豊川市</t>
    <rPh sb="0" eb="3">
      <t>とよかわし</t>
    </rPh>
    <phoneticPr fontId="16" type="Hiragana"/>
  </si>
  <si>
    <t>山脇実</t>
  </si>
  <si>
    <t>津島市</t>
    <rPh sb="0" eb="3">
      <t>つしまし</t>
    </rPh>
    <phoneticPr fontId="16" type="Hiragana"/>
  </si>
  <si>
    <t>日比一昭</t>
    <rPh sb="0" eb="2">
      <t>ヒビ</t>
    </rPh>
    <rPh sb="2" eb="4">
      <t>カズアキ</t>
    </rPh>
    <phoneticPr fontId="18"/>
  </si>
  <si>
    <t>碧南市</t>
    <rPh sb="0" eb="3">
      <t>へきなんし</t>
    </rPh>
    <phoneticPr fontId="16" type="Hiragana"/>
  </si>
  <si>
    <t>禰冝田政信</t>
  </si>
  <si>
    <t>刈谷市</t>
    <rPh sb="0" eb="3">
      <t>かりやし</t>
    </rPh>
    <phoneticPr fontId="16" type="Hiragana"/>
  </si>
  <si>
    <t>竹中良則</t>
  </si>
  <si>
    <t>豊田市</t>
    <rPh sb="0" eb="3">
      <t>とよたし</t>
    </rPh>
    <phoneticPr fontId="16" type="Hiragana"/>
  </si>
  <si>
    <t>太田稔彦</t>
  </si>
  <si>
    <t>安城市</t>
    <rPh sb="0" eb="3">
      <t>あんじょうし</t>
    </rPh>
    <phoneticPr fontId="16" type="Hiragana"/>
  </si>
  <si>
    <t>神谷学</t>
  </si>
  <si>
    <t>西尾市</t>
    <rPh sb="0" eb="3">
      <t>にしおし</t>
    </rPh>
    <phoneticPr fontId="16" type="Hiragana"/>
  </si>
  <si>
    <t>榊原康正</t>
  </si>
  <si>
    <t>蒲郡市</t>
    <rPh sb="0" eb="3">
      <t>がまごおりし</t>
    </rPh>
    <phoneticPr fontId="16" type="Hiragana"/>
  </si>
  <si>
    <t>稲葉正吉</t>
  </si>
  <si>
    <t>犬山市</t>
    <rPh sb="0" eb="3">
      <t>いぬやまし</t>
    </rPh>
    <phoneticPr fontId="16" type="Hiragana"/>
  </si>
  <si>
    <t>山田拓郎</t>
  </si>
  <si>
    <t>常滑市</t>
    <rPh sb="0" eb="2">
      <t>とこなめ</t>
    </rPh>
    <rPh sb="2" eb="3">
      <t>し</t>
    </rPh>
    <phoneticPr fontId="16" type="Hiragana"/>
  </si>
  <si>
    <t>片岡憲彦</t>
  </si>
  <si>
    <t>江南市</t>
    <rPh sb="0" eb="3">
      <t>こうなんし</t>
    </rPh>
    <phoneticPr fontId="16" type="Hiragana"/>
  </si>
  <si>
    <t>澤田和延</t>
    <rPh sb="0" eb="2">
      <t>サワダ</t>
    </rPh>
    <rPh sb="2" eb="3">
      <t>ワ</t>
    </rPh>
    <rPh sb="3" eb="4">
      <t>ノ</t>
    </rPh>
    <phoneticPr fontId="18"/>
  </si>
  <si>
    <t>小牧市</t>
    <rPh sb="0" eb="3">
      <t>こまきし</t>
    </rPh>
    <phoneticPr fontId="16" type="Hiragana"/>
  </si>
  <si>
    <t>山下史守朗</t>
  </si>
  <si>
    <t>稲沢市</t>
    <rPh sb="0" eb="3">
      <t>いなざわし</t>
    </rPh>
    <phoneticPr fontId="16" type="Hiragana"/>
  </si>
  <si>
    <t>加藤錠司郎</t>
    <rPh sb="0" eb="2">
      <t>カトウ</t>
    </rPh>
    <rPh sb="2" eb="3">
      <t>ジョウ</t>
    </rPh>
    <rPh sb="3" eb="4">
      <t>ツカサ</t>
    </rPh>
    <rPh sb="4" eb="5">
      <t>ロウ</t>
    </rPh>
    <phoneticPr fontId="18"/>
  </si>
  <si>
    <t>新城市</t>
    <rPh sb="0" eb="3">
      <t>しんしろし</t>
    </rPh>
    <phoneticPr fontId="16" type="Hiragana"/>
  </si>
  <si>
    <t>穂積亮次</t>
  </si>
  <si>
    <t>東海市</t>
    <rPh sb="0" eb="3">
      <t>とうかいし</t>
    </rPh>
    <phoneticPr fontId="16" type="Hiragana"/>
  </si>
  <si>
    <t>鈴木淳雄</t>
    <rPh sb="0" eb="2">
      <t>スズキ</t>
    </rPh>
    <rPh sb="2" eb="3">
      <t>ジュン</t>
    </rPh>
    <rPh sb="3" eb="4">
      <t>オス</t>
    </rPh>
    <phoneticPr fontId="18"/>
  </si>
  <si>
    <t>大府市</t>
    <rPh sb="0" eb="3">
      <t>おおぶし</t>
    </rPh>
    <phoneticPr fontId="16" type="Hiragana"/>
  </si>
  <si>
    <t>岡村秀人</t>
    <rPh sb="0" eb="2">
      <t>オカムラ</t>
    </rPh>
    <rPh sb="2" eb="3">
      <t>ヒデ</t>
    </rPh>
    <rPh sb="3" eb="4">
      <t>ヒト</t>
    </rPh>
    <phoneticPr fontId="18"/>
  </si>
  <si>
    <t>知多市</t>
    <rPh sb="0" eb="3">
      <t>ちたし</t>
    </rPh>
    <phoneticPr fontId="16" type="Hiragana"/>
  </si>
  <si>
    <t>宮島壽男</t>
  </si>
  <si>
    <t>知立市</t>
    <rPh sb="0" eb="3">
      <t>ちりゅうし</t>
    </rPh>
    <phoneticPr fontId="16" type="Hiragana"/>
  </si>
  <si>
    <t>林郁夫</t>
  </si>
  <si>
    <t>尾張旭市</t>
    <rPh sb="0" eb="4">
      <t>おわりあさひし</t>
    </rPh>
    <phoneticPr fontId="16" type="Hiragana"/>
  </si>
  <si>
    <t>水野義則</t>
  </si>
  <si>
    <t>高浜市</t>
    <rPh sb="0" eb="3">
      <t>たかはまし</t>
    </rPh>
    <phoneticPr fontId="16" type="Hiragana"/>
  </si>
  <si>
    <t>吉岡初浩</t>
  </si>
  <si>
    <t>岩倉市</t>
    <rPh sb="0" eb="3">
      <t>いわくらし</t>
    </rPh>
    <phoneticPr fontId="16" type="Hiragana"/>
  </si>
  <si>
    <t>片岡恵一</t>
  </si>
  <si>
    <t>豊明市</t>
    <rPh sb="0" eb="3">
      <t>とよあけし</t>
    </rPh>
    <phoneticPr fontId="16" type="Hiragana"/>
  </si>
  <si>
    <t>小浮正典</t>
    <rPh sb="0" eb="1">
      <t>コ</t>
    </rPh>
    <rPh sb="1" eb="2">
      <t>ウ</t>
    </rPh>
    <rPh sb="2" eb="4">
      <t>マサノリ</t>
    </rPh>
    <phoneticPr fontId="18"/>
  </si>
  <si>
    <t>日進市</t>
    <rPh sb="0" eb="3">
      <t>にっしんし</t>
    </rPh>
    <phoneticPr fontId="16" type="Hiragana"/>
  </si>
  <si>
    <t>萩野幸三</t>
    <rPh sb="0" eb="1">
      <t>ハギ</t>
    </rPh>
    <phoneticPr fontId="18"/>
  </si>
  <si>
    <t>田原市</t>
    <rPh sb="0" eb="3">
      <t>たはらし</t>
    </rPh>
    <phoneticPr fontId="16" type="Hiragana"/>
  </si>
  <si>
    <t>山下政良</t>
    <rPh sb="0" eb="2">
      <t>ヤマシタ</t>
    </rPh>
    <rPh sb="2" eb="4">
      <t>マサヨシ</t>
    </rPh>
    <phoneticPr fontId="18"/>
  </si>
  <si>
    <t>愛西市</t>
    <rPh sb="0" eb="3">
      <t>あいさいし</t>
    </rPh>
    <phoneticPr fontId="16" type="Hiragana"/>
  </si>
  <si>
    <t>日永貴章</t>
  </si>
  <si>
    <t>清須市</t>
    <rPh sb="0" eb="3">
      <t>きよすし</t>
    </rPh>
    <phoneticPr fontId="16" type="Hiragana"/>
  </si>
  <si>
    <t>加藤静治</t>
  </si>
  <si>
    <t>北名古屋市</t>
    <rPh sb="0" eb="5">
      <t>きたなごやし</t>
    </rPh>
    <phoneticPr fontId="16" type="Hiragana"/>
  </si>
  <si>
    <t>長瀬保</t>
    <rPh sb="0" eb="2">
      <t>ナガセ</t>
    </rPh>
    <rPh sb="2" eb="3">
      <t>タモ</t>
    </rPh>
    <phoneticPr fontId="18"/>
  </si>
  <si>
    <t>弥富市</t>
    <rPh sb="0" eb="3">
      <t>やとみし</t>
    </rPh>
    <phoneticPr fontId="16" type="Hiragana"/>
  </si>
  <si>
    <t>服部彰文</t>
    <rPh sb="0" eb="2">
      <t>ハットリ</t>
    </rPh>
    <rPh sb="2" eb="4">
      <t>アキフミ</t>
    </rPh>
    <phoneticPr fontId="18"/>
  </si>
  <si>
    <t>みよし市</t>
    <rPh sb="3" eb="4">
      <t>し</t>
    </rPh>
    <phoneticPr fontId="16" type="Hiragana"/>
  </si>
  <si>
    <t>小野田賢治</t>
    <rPh sb="0" eb="3">
      <t>オノダ</t>
    </rPh>
    <rPh sb="3" eb="5">
      <t>ケンジ</t>
    </rPh>
    <phoneticPr fontId="18"/>
  </si>
  <si>
    <t>あま市</t>
    <rPh sb="2" eb="3">
      <t>し</t>
    </rPh>
    <phoneticPr fontId="16" type="Hiragana"/>
  </si>
  <si>
    <t>村上浩司</t>
  </si>
  <si>
    <t>長久手市</t>
    <rPh sb="0" eb="3">
      <t>ながくて</t>
    </rPh>
    <rPh sb="3" eb="4">
      <t>し</t>
    </rPh>
    <phoneticPr fontId="16" type="Hiragana"/>
  </si>
  <si>
    <t>田一平</t>
    <rPh sb="1" eb="2">
      <t>タ</t>
    </rPh>
    <rPh sb="2" eb="4">
      <t>イッペイ</t>
    </rPh>
    <phoneticPr fontId="18"/>
  </si>
  <si>
    <t>東郷町</t>
    <rPh sb="0" eb="3">
      <t>とうごうちょう</t>
    </rPh>
    <phoneticPr fontId="16" type="Hiragana"/>
  </si>
  <si>
    <t>川瀬雅喜</t>
    <rPh sb="0" eb="2">
      <t>カワセ</t>
    </rPh>
    <rPh sb="2" eb="4">
      <t>マサキ</t>
    </rPh>
    <phoneticPr fontId="18"/>
  </si>
  <si>
    <t>豊山町</t>
    <rPh sb="0" eb="3">
      <t>とよやまちょう</t>
    </rPh>
    <phoneticPr fontId="16" type="Hiragana"/>
  </si>
  <si>
    <t>服部正樹</t>
    <rPh sb="0" eb="2">
      <t>ハットリ</t>
    </rPh>
    <rPh sb="2" eb="4">
      <t>マサキ</t>
    </rPh>
    <phoneticPr fontId="18"/>
  </si>
  <si>
    <t>大口町</t>
    <rPh sb="0" eb="3">
      <t>おおぐちちょう</t>
    </rPh>
    <phoneticPr fontId="16" type="Hiragana"/>
  </si>
  <si>
    <t>鈴木雅博</t>
  </si>
  <si>
    <t>扶桑町</t>
    <rPh sb="0" eb="3">
      <t>ふそうちょう</t>
    </rPh>
    <phoneticPr fontId="16" type="Hiragana"/>
  </si>
  <si>
    <t>千田勝隆</t>
  </si>
  <si>
    <t>大治町</t>
    <rPh sb="0" eb="3">
      <t>おおはるちょう</t>
    </rPh>
    <phoneticPr fontId="16" type="Hiragana"/>
  </si>
  <si>
    <t>村上昌生</t>
    <rPh sb="0" eb="2">
      <t>ムラカミ</t>
    </rPh>
    <rPh sb="2" eb="4">
      <t>マサオ</t>
    </rPh>
    <phoneticPr fontId="18"/>
  </si>
  <si>
    <t>蟹江町</t>
    <rPh sb="0" eb="3">
      <t>かにえちょう</t>
    </rPh>
    <phoneticPr fontId="16" type="Hiragana"/>
  </si>
  <si>
    <t>横江淳一</t>
    <rPh sb="0" eb="2">
      <t>ヨコエ</t>
    </rPh>
    <rPh sb="2" eb="4">
      <t>ジュンイチ</t>
    </rPh>
    <phoneticPr fontId="18"/>
  </si>
  <si>
    <t>飛島村</t>
    <rPh sb="0" eb="3">
      <t>とびしまむら</t>
    </rPh>
    <phoneticPr fontId="16" type="Hiragana"/>
  </si>
  <si>
    <t>久野時男</t>
  </si>
  <si>
    <t>阿久比町</t>
    <rPh sb="0" eb="4">
      <t>あぐいちょう</t>
    </rPh>
    <phoneticPr fontId="16" type="Hiragana"/>
  </si>
  <si>
    <t>竹内啓二</t>
  </si>
  <si>
    <t>東浦町</t>
    <rPh sb="0" eb="3">
      <t>ひがしうらちょう</t>
    </rPh>
    <phoneticPr fontId="16" type="Hiragana"/>
  </si>
  <si>
    <t>神谷明彦</t>
    <rPh sb="0" eb="2">
      <t>カミタニ</t>
    </rPh>
    <rPh sb="2" eb="4">
      <t>アキヒコ</t>
    </rPh>
    <phoneticPr fontId="18"/>
  </si>
  <si>
    <t>南知多町</t>
    <rPh sb="0" eb="4">
      <t>みなみちたちょう</t>
    </rPh>
    <phoneticPr fontId="16" type="Hiragana"/>
  </si>
  <si>
    <t>石黒和彦</t>
  </si>
  <si>
    <t>美浜町</t>
    <rPh sb="0" eb="3">
      <t>みはまちょう</t>
    </rPh>
    <phoneticPr fontId="16" type="Hiragana"/>
  </si>
  <si>
    <t>神谷信行</t>
    <rPh sb="0" eb="2">
      <t>カミタニ</t>
    </rPh>
    <rPh sb="2" eb="4">
      <t>ノブユキ</t>
    </rPh>
    <phoneticPr fontId="18"/>
  </si>
  <si>
    <t>武豊町</t>
    <rPh sb="0" eb="3">
      <t>たけとよちょう</t>
    </rPh>
    <phoneticPr fontId="16" type="Hiragana"/>
  </si>
  <si>
    <t>籾山芳輝</t>
  </si>
  <si>
    <t>幸田町</t>
    <rPh sb="0" eb="3">
      <t>こうたちょう</t>
    </rPh>
    <phoneticPr fontId="16" type="Hiragana"/>
  </si>
  <si>
    <t>大須賀一誠</t>
  </si>
  <si>
    <t>設楽町</t>
    <rPh sb="0" eb="3">
      <t>したらちょう</t>
    </rPh>
    <phoneticPr fontId="16" type="Hiragana"/>
  </si>
  <si>
    <t>横山光明</t>
  </si>
  <si>
    <t>東栄町</t>
    <rPh sb="0" eb="3">
      <t>とうえいちょう</t>
    </rPh>
    <phoneticPr fontId="16" type="Hiragana"/>
  </si>
  <si>
    <t>村上孝治</t>
    <rPh sb="0" eb="2">
      <t>ムラカミ</t>
    </rPh>
    <rPh sb="2" eb="4">
      <t>コウジ</t>
    </rPh>
    <phoneticPr fontId="18"/>
  </si>
  <si>
    <t>豊根村</t>
    <rPh sb="0" eb="3">
      <t>とよねむら</t>
    </rPh>
    <phoneticPr fontId="16" type="Hiragana"/>
  </si>
  <si>
    <t>伊藤実</t>
  </si>
  <si>
    <t>三重県</t>
    <rPh sb="0" eb="3">
      <t>ミエケン</t>
    </rPh>
    <phoneticPr fontId="2"/>
  </si>
  <si>
    <t>鈴木英敬</t>
    <rPh sb="0" eb="1">
      <t>スズ</t>
    </rPh>
    <rPh sb="1" eb="2">
      <t>キ</t>
    </rPh>
    <rPh sb="2" eb="3">
      <t>エイ</t>
    </rPh>
    <rPh sb="3" eb="4">
      <t>ケイ</t>
    </rPh>
    <phoneticPr fontId="2"/>
  </si>
  <si>
    <t>津市</t>
  </si>
  <si>
    <t>前葉泰幸</t>
  </si>
  <si>
    <t>前　葉　泰　幸</t>
  </si>
  <si>
    <t>四日市市</t>
  </si>
  <si>
    <t>森智広</t>
    <rPh sb="0" eb="1">
      <t>モリ</t>
    </rPh>
    <rPh sb="1" eb="3">
      <t>トモヒロ</t>
    </rPh>
    <phoneticPr fontId="2"/>
  </si>
  <si>
    <t>田　中　俊　行</t>
  </si>
  <si>
    <t>伊勢市</t>
  </si>
  <si>
    <t>鈴木健一</t>
  </si>
  <si>
    <t>鈴　木　健　一</t>
  </si>
  <si>
    <t>松阪市</t>
    <rPh sb="0" eb="2">
      <t>マツサカ</t>
    </rPh>
    <rPh sb="2" eb="3">
      <t>シ</t>
    </rPh>
    <phoneticPr fontId="2"/>
  </si>
  <si>
    <t>竹上真人</t>
    <rPh sb="0" eb="1">
      <t>タケ</t>
    </rPh>
    <rPh sb="1" eb="2">
      <t>ウエ</t>
    </rPh>
    <rPh sb="2" eb="3">
      <t>マサ</t>
    </rPh>
    <rPh sb="3" eb="4">
      <t>ヒト</t>
    </rPh>
    <phoneticPr fontId="2"/>
  </si>
  <si>
    <t>桑名市</t>
  </si>
  <si>
    <t>伊藤徳宇</t>
    <rPh sb="0" eb="1">
      <t>イ</t>
    </rPh>
    <rPh sb="1" eb="2">
      <t>フジ</t>
    </rPh>
    <rPh sb="2" eb="3">
      <t>トク</t>
    </rPh>
    <rPh sb="3" eb="4">
      <t>ウ</t>
    </rPh>
    <phoneticPr fontId="2"/>
  </si>
  <si>
    <t>水　谷　　　元</t>
  </si>
  <si>
    <t>鈴鹿市</t>
  </si>
  <si>
    <t>末松則子</t>
  </si>
  <si>
    <t>末　松　則　子</t>
  </si>
  <si>
    <t>名張市</t>
  </si>
  <si>
    <t>亀井利克</t>
  </si>
  <si>
    <t>亀　井　利　克</t>
  </si>
  <si>
    <t>尾鷲市</t>
  </si>
  <si>
    <t>岩田昭人</t>
  </si>
  <si>
    <t>岩　田　昭　人</t>
  </si>
  <si>
    <t>亀山市</t>
  </si>
  <si>
    <t>櫻井義之</t>
  </si>
  <si>
    <t>櫻　井　義　之</t>
  </si>
  <si>
    <t>鳥羽市</t>
  </si>
  <si>
    <t>木田久主一</t>
  </si>
  <si>
    <t>木　田　久主一</t>
  </si>
  <si>
    <t>熊野市</t>
  </si>
  <si>
    <t>河上敢二</t>
  </si>
  <si>
    <t>河  上　敢  二</t>
  </si>
  <si>
    <t>いなべ市</t>
  </si>
  <si>
    <t>日沖靖</t>
  </si>
  <si>
    <t>日  沖　　　靖</t>
  </si>
  <si>
    <t>志摩市</t>
  </si>
  <si>
    <t>竹内千尋</t>
    <rPh sb="0" eb="1">
      <t>タケ</t>
    </rPh>
    <rPh sb="1" eb="2">
      <t>ナイ</t>
    </rPh>
    <rPh sb="2" eb="3">
      <t>セン</t>
    </rPh>
    <rPh sb="3" eb="4">
      <t>ヒロシ</t>
    </rPh>
    <phoneticPr fontId="2"/>
  </si>
  <si>
    <t>大　口　秀　和</t>
  </si>
  <si>
    <t>伊賀市</t>
  </si>
  <si>
    <t>岡本栄</t>
    <rPh sb="0" eb="1">
      <t>オカ</t>
    </rPh>
    <rPh sb="1" eb="2">
      <t>ホン</t>
    </rPh>
    <rPh sb="2" eb="3">
      <t>サカエ</t>
    </rPh>
    <phoneticPr fontId="2"/>
  </si>
  <si>
    <t>内　保　博　仁</t>
  </si>
  <si>
    <t>木曽岬町</t>
  </si>
  <si>
    <t>加藤隆</t>
  </si>
  <si>
    <t>加　藤　　　隆</t>
  </si>
  <si>
    <t>東員町</t>
  </si>
  <si>
    <t>水谷俊郎</t>
  </si>
  <si>
    <t>水　谷　俊　郎</t>
  </si>
  <si>
    <t>菰野町</t>
  </si>
  <si>
    <t>石原正敬</t>
  </si>
  <si>
    <t>石　原　正　敬</t>
  </si>
  <si>
    <t>朝日町</t>
    <rPh sb="0" eb="3">
      <t>アサヒチョウ</t>
    </rPh>
    <phoneticPr fontId="2"/>
  </si>
  <si>
    <t>栗田康昭</t>
    <rPh sb="0" eb="1">
      <t>クリ</t>
    </rPh>
    <rPh sb="1" eb="2">
      <t>タ</t>
    </rPh>
    <rPh sb="2" eb="3">
      <t>ヤス</t>
    </rPh>
    <rPh sb="3" eb="4">
      <t>アキラ</t>
    </rPh>
    <phoneticPr fontId="2"/>
  </si>
  <si>
    <t>田　代　兼二朗</t>
  </si>
  <si>
    <t>川越町</t>
  </si>
  <si>
    <t>城田政幸</t>
    <rPh sb="0" eb="1">
      <t>シロ</t>
    </rPh>
    <rPh sb="1" eb="2">
      <t>タ</t>
    </rPh>
    <rPh sb="2" eb="3">
      <t>セイ</t>
    </rPh>
    <rPh sb="3" eb="4">
      <t>ユキ</t>
    </rPh>
    <phoneticPr fontId="2"/>
  </si>
  <si>
    <t>川　村　康　治</t>
  </si>
  <si>
    <t>多気町</t>
  </si>
  <si>
    <t>久保行男</t>
  </si>
  <si>
    <t>久　保　行　男</t>
  </si>
  <si>
    <t>明和町</t>
  </si>
  <si>
    <t>中井幸充</t>
  </si>
  <si>
    <t>中　井　幸　充</t>
  </si>
  <si>
    <t>大台町</t>
  </si>
  <si>
    <t>尾上武義</t>
  </si>
  <si>
    <t>尾　上　武　義</t>
  </si>
  <si>
    <t>玉城町</t>
    <rPh sb="0" eb="3">
      <t>タマキチョウ</t>
    </rPh>
    <phoneticPr fontId="2"/>
  </si>
  <si>
    <t>辻村修一</t>
  </si>
  <si>
    <t>辻　村　修　一</t>
  </si>
  <si>
    <t>度会町</t>
  </si>
  <si>
    <t>中村順一</t>
  </si>
  <si>
    <t>中　村　順　一</t>
  </si>
  <si>
    <t>大紀町</t>
  </si>
  <si>
    <t>谷口友見</t>
  </si>
  <si>
    <t>谷　口　友　見</t>
  </si>
  <si>
    <t>南伊勢町</t>
  </si>
  <si>
    <t>小山巧</t>
  </si>
  <si>
    <t>小　山　　　巧</t>
  </si>
  <si>
    <t>紀北町</t>
  </si>
  <si>
    <t>尾上壽一</t>
  </si>
  <si>
    <t>尾　上　壽　一</t>
  </si>
  <si>
    <t>御浜町</t>
  </si>
  <si>
    <t>大畑覚</t>
    <rPh sb="0" eb="1">
      <t>ダイ</t>
    </rPh>
    <rPh sb="1" eb="2">
      <t>ハタケ</t>
    </rPh>
    <rPh sb="2" eb="3">
      <t>サトル</t>
    </rPh>
    <phoneticPr fontId="2"/>
  </si>
  <si>
    <t>古　川　弘　典</t>
  </si>
  <si>
    <t>紀宝町</t>
  </si>
  <si>
    <t>西田健</t>
  </si>
  <si>
    <t>西　田　　　健</t>
  </si>
  <si>
    <t>都道府県</t>
    <rPh sb="0" eb="4">
      <t>とどうふけん</t>
    </rPh>
    <phoneticPr fontId="2" type="Hiragana"/>
  </si>
  <si>
    <t>滋賀県</t>
    <rPh sb="0" eb="3">
      <t>シガケン</t>
    </rPh>
    <phoneticPr fontId="7"/>
  </si>
  <si>
    <t>三日月大造</t>
    <rPh sb="0" eb="3">
      <t>ミカヅキ</t>
    </rPh>
    <rPh sb="3" eb="5">
      <t>タイゾウ</t>
    </rPh>
    <phoneticPr fontId="7"/>
  </si>
  <si>
    <t>男</t>
    <rPh sb="0" eb="1">
      <t>おとこ</t>
    </rPh>
    <phoneticPr fontId="2" type="Hiragana"/>
  </si>
  <si>
    <t>大津市</t>
    <rPh sb="0" eb="3">
      <t>オオツシ</t>
    </rPh>
    <phoneticPr fontId="7"/>
  </si>
  <si>
    <t>越直美</t>
    <rPh sb="0" eb="1">
      <t>コシ</t>
    </rPh>
    <rPh sb="1" eb="3">
      <t>ナオミ</t>
    </rPh>
    <phoneticPr fontId="7"/>
  </si>
  <si>
    <t>女</t>
    <rPh sb="0" eb="1">
      <t>オンナ</t>
    </rPh>
    <phoneticPr fontId="7"/>
  </si>
  <si>
    <t>彦根市</t>
    <rPh sb="0" eb="3">
      <t>ヒコネシ</t>
    </rPh>
    <phoneticPr fontId="7"/>
  </si>
  <si>
    <t>大久保貴</t>
    <rPh sb="0" eb="3">
      <t>オオクボ</t>
    </rPh>
    <rPh sb="3" eb="4">
      <t>キ</t>
    </rPh>
    <phoneticPr fontId="7"/>
  </si>
  <si>
    <t>長浜市</t>
    <rPh sb="0" eb="3">
      <t>ナガハマシ</t>
    </rPh>
    <phoneticPr fontId="7"/>
  </si>
  <si>
    <t>藤井勇治</t>
    <rPh sb="0" eb="2">
      <t>フジイ</t>
    </rPh>
    <rPh sb="2" eb="3">
      <t>ユウ</t>
    </rPh>
    <rPh sb="3" eb="4">
      <t>オサ</t>
    </rPh>
    <phoneticPr fontId="7"/>
  </si>
  <si>
    <t>近江八幡市</t>
    <rPh sb="0" eb="5">
      <t>オウミハチマンシ</t>
    </rPh>
    <phoneticPr fontId="7"/>
  </si>
  <si>
    <t>冨士谷英正</t>
    <rPh sb="0" eb="3">
      <t>フジタニ</t>
    </rPh>
    <rPh sb="3" eb="4">
      <t>エイ</t>
    </rPh>
    <rPh sb="4" eb="5">
      <t>タダシ</t>
    </rPh>
    <phoneticPr fontId="7"/>
  </si>
  <si>
    <t>草津市</t>
    <rPh sb="0" eb="3">
      <t>クサツシ</t>
    </rPh>
    <phoneticPr fontId="7"/>
  </si>
  <si>
    <t>橋川渉</t>
    <rPh sb="0" eb="2">
      <t>ハシカワ</t>
    </rPh>
    <rPh sb="2" eb="3">
      <t>ワタル</t>
    </rPh>
    <phoneticPr fontId="7"/>
  </si>
  <si>
    <t>守山市</t>
    <rPh sb="0" eb="3">
      <t>モリヤマシ</t>
    </rPh>
    <phoneticPr fontId="7"/>
  </si>
  <si>
    <t>宮本和宏</t>
    <rPh sb="0" eb="2">
      <t>ミヤモト</t>
    </rPh>
    <rPh sb="2" eb="4">
      <t>カズヒロ</t>
    </rPh>
    <phoneticPr fontId="7"/>
  </si>
  <si>
    <t>栗東市</t>
    <rPh sb="0" eb="3">
      <t>リットウシ</t>
    </rPh>
    <phoneticPr fontId="7"/>
  </si>
  <si>
    <t>野村昌弘</t>
    <rPh sb="0" eb="2">
      <t>ノムラ</t>
    </rPh>
    <rPh sb="2" eb="4">
      <t>マサヒロ</t>
    </rPh>
    <phoneticPr fontId="7"/>
  </si>
  <si>
    <t>甲賀市</t>
    <rPh sb="0" eb="3">
      <t>コウカシ</t>
    </rPh>
    <phoneticPr fontId="7"/>
  </si>
  <si>
    <t>岩永裕貴</t>
    <rPh sb="0" eb="2">
      <t>イワナガ</t>
    </rPh>
    <rPh sb="2" eb="4">
      <t>ヒロタカ</t>
    </rPh>
    <phoneticPr fontId="7"/>
  </si>
  <si>
    <t>野洲市</t>
    <rPh sb="0" eb="2">
      <t>ヤス</t>
    </rPh>
    <rPh sb="2" eb="3">
      <t>シ</t>
    </rPh>
    <phoneticPr fontId="7"/>
  </si>
  <si>
    <t>山仲善彰</t>
    <rPh sb="0" eb="2">
      <t>ヤマナカ</t>
    </rPh>
    <rPh sb="2" eb="3">
      <t>ゼン</t>
    </rPh>
    <rPh sb="3" eb="4">
      <t>アキ</t>
    </rPh>
    <phoneticPr fontId="7"/>
  </si>
  <si>
    <t>湖南市</t>
    <rPh sb="0" eb="2">
      <t>コナン</t>
    </rPh>
    <rPh sb="2" eb="3">
      <t>シ</t>
    </rPh>
    <phoneticPr fontId="7"/>
  </si>
  <si>
    <t>谷畑英吾</t>
    <rPh sb="0" eb="2">
      <t>タニハタ</t>
    </rPh>
    <rPh sb="2" eb="4">
      <t>エイゴ</t>
    </rPh>
    <phoneticPr fontId="7"/>
  </si>
  <si>
    <t>高島市</t>
    <rPh sb="0" eb="3">
      <t>タカシマシ</t>
    </rPh>
    <phoneticPr fontId="7"/>
  </si>
  <si>
    <t>福井正明</t>
    <rPh sb="0" eb="2">
      <t>フクイ</t>
    </rPh>
    <rPh sb="2" eb="4">
      <t>マサアキ</t>
    </rPh>
    <phoneticPr fontId="7"/>
  </si>
  <si>
    <t>東近江市</t>
    <rPh sb="0" eb="1">
      <t>ヒガシ</t>
    </rPh>
    <rPh sb="1" eb="3">
      <t>オウミ</t>
    </rPh>
    <rPh sb="3" eb="4">
      <t>シ</t>
    </rPh>
    <phoneticPr fontId="7"/>
  </si>
  <si>
    <t>小椋正清</t>
    <rPh sb="0" eb="2">
      <t>オグラ</t>
    </rPh>
    <rPh sb="2" eb="3">
      <t>タダシ</t>
    </rPh>
    <rPh sb="3" eb="4">
      <t>キヨ</t>
    </rPh>
    <phoneticPr fontId="7"/>
  </si>
  <si>
    <t>米原市</t>
    <rPh sb="0" eb="3">
      <t>マイバラシ</t>
    </rPh>
    <phoneticPr fontId="7"/>
  </si>
  <si>
    <t>平尾道雄</t>
    <rPh sb="0" eb="2">
      <t>ヒラオ</t>
    </rPh>
    <rPh sb="2" eb="4">
      <t>ミチオ</t>
    </rPh>
    <phoneticPr fontId="7"/>
  </si>
  <si>
    <t>日野町</t>
    <rPh sb="0" eb="2">
      <t>ヒノ</t>
    </rPh>
    <rPh sb="2" eb="3">
      <t>チョウ</t>
    </rPh>
    <phoneticPr fontId="7"/>
  </si>
  <si>
    <t>藤澤直広</t>
    <rPh sb="0" eb="2">
      <t>フジサワ</t>
    </rPh>
    <rPh sb="2" eb="4">
      <t>ナオヒロ</t>
    </rPh>
    <phoneticPr fontId="7"/>
  </si>
  <si>
    <t>竜王町</t>
    <rPh sb="0" eb="2">
      <t>リュウオウ</t>
    </rPh>
    <rPh sb="2" eb="3">
      <t>チョウ</t>
    </rPh>
    <phoneticPr fontId="7"/>
  </si>
  <si>
    <t>西田秀治</t>
    <rPh sb="0" eb="2">
      <t>ニシダ</t>
    </rPh>
    <rPh sb="2" eb="4">
      <t>ヒデジ</t>
    </rPh>
    <phoneticPr fontId="7"/>
  </si>
  <si>
    <t>愛荘町</t>
    <rPh sb="0" eb="3">
      <t>アイショウチョウ</t>
    </rPh>
    <phoneticPr fontId="7"/>
  </si>
  <si>
    <t>宇野一雄</t>
    <rPh sb="0" eb="2">
      <t>ウノ</t>
    </rPh>
    <rPh sb="2" eb="4">
      <t>カズオ</t>
    </rPh>
    <phoneticPr fontId="7"/>
  </si>
  <si>
    <t>豊郷町</t>
    <rPh sb="0" eb="3">
      <t>トヨサトチョウ</t>
    </rPh>
    <phoneticPr fontId="7"/>
  </si>
  <si>
    <t>伊藤定勉</t>
    <rPh sb="0" eb="2">
      <t>イトウ</t>
    </rPh>
    <rPh sb="2" eb="3">
      <t>テイ</t>
    </rPh>
    <rPh sb="3" eb="4">
      <t>ベン</t>
    </rPh>
    <phoneticPr fontId="7"/>
  </si>
  <si>
    <t>甲良町</t>
    <rPh sb="0" eb="3">
      <t>コウラチョウ</t>
    </rPh>
    <phoneticPr fontId="7"/>
  </si>
  <si>
    <t>北川豊昭</t>
    <rPh sb="0" eb="2">
      <t>キタガワ</t>
    </rPh>
    <rPh sb="2" eb="4">
      <t>トヨアキ</t>
    </rPh>
    <phoneticPr fontId="7"/>
  </si>
  <si>
    <t>多賀町</t>
    <rPh sb="0" eb="3">
      <t>タガチョウ</t>
    </rPh>
    <phoneticPr fontId="7"/>
  </si>
  <si>
    <t>久保久良</t>
    <rPh sb="0" eb="2">
      <t>クボ</t>
    </rPh>
    <rPh sb="2" eb="4">
      <t>ヒサヨシ</t>
    </rPh>
    <phoneticPr fontId="7"/>
  </si>
  <si>
    <t>京都府</t>
    <rPh sb="0" eb="3">
      <t>キョウトフ</t>
    </rPh>
    <phoneticPr fontId="2"/>
  </si>
  <si>
    <t>山田啓二</t>
    <rPh sb="0" eb="2">
      <t>ヤマダ</t>
    </rPh>
    <rPh sb="2" eb="4">
      <t>ケイジ</t>
    </rPh>
    <phoneticPr fontId="2"/>
  </si>
  <si>
    <t>門川大作</t>
    <rPh sb="0" eb="2">
      <t>カドカワ</t>
    </rPh>
    <rPh sb="2" eb="4">
      <t>タイサク</t>
    </rPh>
    <phoneticPr fontId="2"/>
  </si>
  <si>
    <t>福知山市</t>
    <rPh sb="0" eb="4">
      <t>フクチヤマシ</t>
    </rPh>
    <phoneticPr fontId="2"/>
  </si>
  <si>
    <t>大橋一夫</t>
    <rPh sb="0" eb="2">
      <t>オオハシ</t>
    </rPh>
    <rPh sb="2" eb="4">
      <t>カズオ</t>
    </rPh>
    <phoneticPr fontId="2"/>
  </si>
  <si>
    <t>舞鶴市</t>
    <rPh sb="0" eb="3">
      <t>マイヅルシ</t>
    </rPh>
    <phoneticPr fontId="2"/>
  </si>
  <si>
    <t>多々見良三</t>
    <rPh sb="0" eb="2">
      <t>タタ</t>
    </rPh>
    <rPh sb="2" eb="3">
      <t>ミ</t>
    </rPh>
    <rPh sb="3" eb="5">
      <t>リョウゾウ</t>
    </rPh>
    <phoneticPr fontId="2"/>
  </si>
  <si>
    <t>綾部市</t>
    <rPh sb="0" eb="3">
      <t>アヤベシ</t>
    </rPh>
    <phoneticPr fontId="2"/>
  </si>
  <si>
    <t>山崎善也</t>
    <rPh sb="0" eb="2">
      <t>ヤマザキ</t>
    </rPh>
    <rPh sb="2" eb="3">
      <t>ゼン</t>
    </rPh>
    <rPh sb="3" eb="4">
      <t>ヤ</t>
    </rPh>
    <phoneticPr fontId="2"/>
  </si>
  <si>
    <t>宇治市</t>
    <rPh sb="0" eb="3">
      <t>ウジシ</t>
    </rPh>
    <phoneticPr fontId="2"/>
  </si>
  <si>
    <t>山本正</t>
    <rPh sb="0" eb="2">
      <t>ヤマモト</t>
    </rPh>
    <rPh sb="2" eb="3">
      <t>タダ</t>
    </rPh>
    <phoneticPr fontId="2"/>
  </si>
  <si>
    <t>宮津市</t>
    <rPh sb="0" eb="3">
      <t>ミヤヅシ</t>
    </rPh>
    <phoneticPr fontId="2"/>
  </si>
  <si>
    <t>井上正嗣</t>
    <rPh sb="0" eb="2">
      <t>イノウエ</t>
    </rPh>
    <rPh sb="2" eb="3">
      <t>マサ</t>
    </rPh>
    <rPh sb="3" eb="4">
      <t>ツ</t>
    </rPh>
    <phoneticPr fontId="2"/>
  </si>
  <si>
    <t>亀岡市</t>
    <rPh sb="0" eb="3">
      <t>カメオカシ</t>
    </rPh>
    <phoneticPr fontId="2"/>
  </si>
  <si>
    <t>桂川孝裕</t>
    <rPh sb="0" eb="2">
      <t>カツラガワ</t>
    </rPh>
    <rPh sb="2" eb="4">
      <t>タカヒロ</t>
    </rPh>
    <phoneticPr fontId="2"/>
  </si>
  <si>
    <t>城陽市</t>
    <rPh sb="0" eb="3">
      <t>ジョウヨウシ</t>
    </rPh>
    <phoneticPr fontId="2"/>
  </si>
  <si>
    <t>奥田敏晴</t>
    <rPh sb="0" eb="2">
      <t>オクダ</t>
    </rPh>
    <rPh sb="2" eb="4">
      <t>トシハル</t>
    </rPh>
    <phoneticPr fontId="2"/>
  </si>
  <si>
    <t>向日市</t>
    <rPh sb="0" eb="3">
      <t>ムコウシ</t>
    </rPh>
    <phoneticPr fontId="2"/>
  </si>
  <si>
    <t>安田守</t>
    <rPh sb="0" eb="2">
      <t>ヤスダ</t>
    </rPh>
    <rPh sb="2" eb="3">
      <t>マモ</t>
    </rPh>
    <phoneticPr fontId="2"/>
  </si>
  <si>
    <t>長岡京市</t>
    <rPh sb="0" eb="4">
      <t>ナガオカキョウシ</t>
    </rPh>
    <phoneticPr fontId="2"/>
  </si>
  <si>
    <t>中小路健吾</t>
    <rPh sb="0" eb="3">
      <t>ナカコウジ</t>
    </rPh>
    <rPh sb="3" eb="5">
      <t>ケンゴ</t>
    </rPh>
    <phoneticPr fontId="2"/>
  </si>
  <si>
    <t>八幡市</t>
    <rPh sb="0" eb="3">
      <t>ヤワタシ</t>
    </rPh>
    <phoneticPr fontId="2"/>
  </si>
  <si>
    <t>堀口文昭</t>
    <rPh sb="0" eb="2">
      <t>ホリグチ</t>
    </rPh>
    <rPh sb="2" eb="4">
      <t>フミアキ</t>
    </rPh>
    <phoneticPr fontId="2"/>
  </si>
  <si>
    <t>京田辺市</t>
    <rPh sb="0" eb="4">
      <t>キョウタナベシ</t>
    </rPh>
    <phoneticPr fontId="2"/>
  </si>
  <si>
    <t>石井明三</t>
    <rPh sb="0" eb="2">
      <t>イシイ</t>
    </rPh>
    <rPh sb="2" eb="3">
      <t>ア</t>
    </rPh>
    <rPh sb="3" eb="4">
      <t>サン</t>
    </rPh>
    <phoneticPr fontId="2"/>
  </si>
  <si>
    <t>京丹後市</t>
    <rPh sb="0" eb="4">
      <t>キョウタンゴシ</t>
    </rPh>
    <phoneticPr fontId="2"/>
  </si>
  <si>
    <t>三崎政直</t>
    <rPh sb="0" eb="2">
      <t>ミサキ</t>
    </rPh>
    <rPh sb="2" eb="4">
      <t>マサナオ</t>
    </rPh>
    <phoneticPr fontId="2"/>
  </si>
  <si>
    <t>南丹市</t>
    <rPh sb="0" eb="3">
      <t>ナンタンシ</t>
    </rPh>
    <phoneticPr fontId="2"/>
  </si>
  <si>
    <t>佐々木稔納</t>
    <rPh sb="0" eb="3">
      <t>ササキ</t>
    </rPh>
    <rPh sb="3" eb="4">
      <t>ミノル</t>
    </rPh>
    <rPh sb="4" eb="5">
      <t>オサム</t>
    </rPh>
    <phoneticPr fontId="2"/>
  </si>
  <si>
    <t>木津川市</t>
    <rPh sb="0" eb="4">
      <t>キヅガワシ</t>
    </rPh>
    <phoneticPr fontId="2"/>
  </si>
  <si>
    <t>河井規子</t>
    <rPh sb="0" eb="2">
      <t>カワイ</t>
    </rPh>
    <rPh sb="2" eb="4">
      <t>ノリコ</t>
    </rPh>
    <phoneticPr fontId="2"/>
  </si>
  <si>
    <t>大山崎町</t>
    <rPh sb="0" eb="4">
      <t>オオヤマザキチョウ</t>
    </rPh>
    <phoneticPr fontId="2"/>
  </si>
  <si>
    <t>山本圭一</t>
    <rPh sb="0" eb="2">
      <t>ヤマモト</t>
    </rPh>
    <rPh sb="2" eb="4">
      <t>ケイイチ</t>
    </rPh>
    <phoneticPr fontId="2"/>
  </si>
  <si>
    <t>久御山町</t>
    <rPh sb="0" eb="4">
      <t>クミヤマチョウ</t>
    </rPh>
    <phoneticPr fontId="2"/>
  </si>
  <si>
    <t>信貴康孝</t>
    <rPh sb="0" eb="2">
      <t>シンキ</t>
    </rPh>
    <rPh sb="2" eb="4">
      <t>ヤスタカ</t>
    </rPh>
    <phoneticPr fontId="2"/>
  </si>
  <si>
    <t>井手町</t>
    <rPh sb="0" eb="3">
      <t>イデチョウ</t>
    </rPh>
    <phoneticPr fontId="2"/>
  </si>
  <si>
    <t>汐見明男</t>
    <rPh sb="0" eb="2">
      <t>シオミ</t>
    </rPh>
    <rPh sb="2" eb="3">
      <t>ア</t>
    </rPh>
    <rPh sb="3" eb="4">
      <t>オトコ</t>
    </rPh>
    <phoneticPr fontId="2"/>
  </si>
  <si>
    <t>宇治田原町</t>
    <rPh sb="0" eb="5">
      <t>ウジタワラチョウ</t>
    </rPh>
    <phoneticPr fontId="2"/>
  </si>
  <si>
    <t>西谷信夫</t>
    <rPh sb="0" eb="1">
      <t>ニシ</t>
    </rPh>
    <rPh sb="1" eb="2">
      <t>タニ</t>
    </rPh>
    <rPh sb="2" eb="3">
      <t>シン</t>
    </rPh>
    <rPh sb="3" eb="4">
      <t>オット</t>
    </rPh>
    <phoneticPr fontId="2"/>
  </si>
  <si>
    <t>笠置町</t>
    <rPh sb="0" eb="3">
      <t>カサギチョウ</t>
    </rPh>
    <phoneticPr fontId="2"/>
  </si>
  <si>
    <t>西村典夫</t>
    <rPh sb="0" eb="2">
      <t>ニシムラ</t>
    </rPh>
    <rPh sb="2" eb="4">
      <t>ノリオ</t>
    </rPh>
    <phoneticPr fontId="2"/>
  </si>
  <si>
    <t>和束町</t>
    <rPh sb="0" eb="3">
      <t>ワヅカチョウ</t>
    </rPh>
    <phoneticPr fontId="2"/>
  </si>
  <si>
    <t>堀忠雄</t>
    <rPh sb="0" eb="1">
      <t>ホリ</t>
    </rPh>
    <rPh sb="1" eb="3">
      <t>タダオ</t>
    </rPh>
    <phoneticPr fontId="2"/>
  </si>
  <si>
    <t>精華町</t>
    <rPh sb="0" eb="3">
      <t>セイカチョウ</t>
    </rPh>
    <phoneticPr fontId="2"/>
  </si>
  <si>
    <t>木村要</t>
    <rPh sb="0" eb="2">
      <t>キムラ</t>
    </rPh>
    <rPh sb="2" eb="3">
      <t>カナメ</t>
    </rPh>
    <phoneticPr fontId="2"/>
  </si>
  <si>
    <t>南山城村</t>
    <rPh sb="0" eb="4">
      <t>ミナミヤマシロムラ</t>
    </rPh>
    <phoneticPr fontId="2"/>
  </si>
  <si>
    <t>手仲圓容</t>
    <rPh sb="0" eb="1">
      <t>テ</t>
    </rPh>
    <rPh sb="1" eb="2">
      <t>ナカ</t>
    </rPh>
    <rPh sb="2" eb="3">
      <t>エン</t>
    </rPh>
    <rPh sb="3" eb="4">
      <t>ヒロシ</t>
    </rPh>
    <phoneticPr fontId="2"/>
  </si>
  <si>
    <t>京丹波町</t>
    <rPh sb="0" eb="4">
      <t>キョウタンバチョウ</t>
    </rPh>
    <phoneticPr fontId="2"/>
  </si>
  <si>
    <t>寺尾豊爾</t>
    <rPh sb="0" eb="2">
      <t>テラオ</t>
    </rPh>
    <rPh sb="2" eb="3">
      <t>ユタカ</t>
    </rPh>
    <rPh sb="3" eb="4">
      <t>ミツル</t>
    </rPh>
    <phoneticPr fontId="2"/>
  </si>
  <si>
    <t>伊根町</t>
    <rPh sb="0" eb="3">
      <t>イネチョウ</t>
    </rPh>
    <phoneticPr fontId="2"/>
  </si>
  <si>
    <t>吉本秀樹</t>
    <rPh sb="0" eb="2">
      <t>ヨシモト</t>
    </rPh>
    <rPh sb="2" eb="4">
      <t>ヒデキ</t>
    </rPh>
    <phoneticPr fontId="2"/>
  </si>
  <si>
    <t>与謝野町</t>
    <rPh sb="0" eb="4">
      <t>ヨサノチョウ</t>
    </rPh>
    <phoneticPr fontId="2"/>
  </si>
  <si>
    <t>山添藤真</t>
    <rPh sb="0" eb="2">
      <t>ヤマゾエ</t>
    </rPh>
    <rPh sb="2" eb="3">
      <t>フジ</t>
    </rPh>
    <phoneticPr fontId="2"/>
  </si>
  <si>
    <t>大阪府</t>
    <rPh sb="0" eb="3">
      <t>おおさかふ</t>
    </rPh>
    <phoneticPr fontId="16" type="Hiragana"/>
  </si>
  <si>
    <t>松井一郎</t>
    <rPh sb="0" eb="2">
      <t>まつい</t>
    </rPh>
    <rPh sb="2" eb="4">
      <t>いちろう</t>
    </rPh>
    <phoneticPr fontId="16" type="Hiragana"/>
  </si>
  <si>
    <t>大阪維新の会</t>
    <rPh sb="0" eb="2">
      <t>おおさか</t>
    </rPh>
    <rPh sb="2" eb="4">
      <t>いしん</t>
    </rPh>
    <rPh sb="5" eb="6">
      <t>かい</t>
    </rPh>
    <phoneticPr fontId="16" type="Hiragana"/>
  </si>
  <si>
    <t>大阪市</t>
  </si>
  <si>
    <t>吉村洋文</t>
    <rPh sb="0" eb="2">
      <t>ヨシムラ</t>
    </rPh>
    <rPh sb="2" eb="4">
      <t>ヒロフミ</t>
    </rPh>
    <phoneticPr fontId="2"/>
  </si>
  <si>
    <t>堺市</t>
  </si>
  <si>
    <t>竹山修身</t>
    <rPh sb="0" eb="2">
      <t>タケヤマ</t>
    </rPh>
    <rPh sb="2" eb="4">
      <t>シュウシン</t>
    </rPh>
    <phoneticPr fontId="2"/>
  </si>
  <si>
    <t>岸和田市</t>
    <phoneticPr fontId="2"/>
  </si>
  <si>
    <t>岸和田市</t>
  </si>
  <si>
    <t>信貴芳則</t>
    <rPh sb="0" eb="2">
      <t>シギ</t>
    </rPh>
    <rPh sb="2" eb="4">
      <t>ヨシノリ</t>
    </rPh>
    <phoneticPr fontId="2"/>
  </si>
  <si>
    <t>豊中市</t>
  </si>
  <si>
    <t>淺利敬一郎</t>
    <rPh sb="2" eb="5">
      <t>ケイイチロウ</t>
    </rPh>
    <phoneticPr fontId="2"/>
  </si>
  <si>
    <t>池田市</t>
  </si>
  <si>
    <t>倉田薫</t>
    <rPh sb="0" eb="2">
      <t>クラタ</t>
    </rPh>
    <rPh sb="2" eb="3">
      <t>カオル</t>
    </rPh>
    <phoneticPr fontId="2"/>
  </si>
  <si>
    <t>吹田市</t>
  </si>
  <si>
    <t>後藤圭二</t>
    <rPh sb="0" eb="2">
      <t>ゴトウ</t>
    </rPh>
    <rPh sb="2" eb="4">
      <t>ケイジ</t>
    </rPh>
    <phoneticPr fontId="2"/>
  </si>
  <si>
    <t>泉大津市</t>
  </si>
  <si>
    <t>伊藤晴彦</t>
    <rPh sb="0" eb="2">
      <t>イトウ</t>
    </rPh>
    <rPh sb="2" eb="4">
      <t>ハルヒコ</t>
    </rPh>
    <phoneticPr fontId="2"/>
  </si>
  <si>
    <t>高槻市</t>
  </si>
  <si>
    <t>濱田剛史</t>
    <rPh sb="0" eb="2">
      <t>ハマダ</t>
    </rPh>
    <rPh sb="2" eb="4">
      <t>タケシ</t>
    </rPh>
    <phoneticPr fontId="2"/>
  </si>
  <si>
    <t>貝塚市</t>
  </si>
  <si>
    <t>藤原龍男</t>
    <rPh sb="0" eb="2">
      <t>フジワラ</t>
    </rPh>
    <rPh sb="2" eb="4">
      <t>タツオ</t>
    </rPh>
    <phoneticPr fontId="2"/>
  </si>
  <si>
    <t>守口市</t>
  </si>
  <si>
    <t>西端勝樹</t>
    <rPh sb="0" eb="2">
      <t>ニシバタ</t>
    </rPh>
    <rPh sb="2" eb="3">
      <t>マサル</t>
    </rPh>
    <rPh sb="3" eb="4">
      <t>キ</t>
    </rPh>
    <phoneticPr fontId="2"/>
  </si>
  <si>
    <t>枚方市</t>
  </si>
  <si>
    <t>伏見隆</t>
    <rPh sb="0" eb="2">
      <t>フシミ</t>
    </rPh>
    <rPh sb="2" eb="3">
      <t>タカシ</t>
    </rPh>
    <phoneticPr fontId="2"/>
  </si>
  <si>
    <t>大阪維新の会</t>
    <rPh sb="0" eb="2">
      <t>オオサカ</t>
    </rPh>
    <rPh sb="2" eb="4">
      <t>イシン</t>
    </rPh>
    <rPh sb="5" eb="6">
      <t>カイ</t>
    </rPh>
    <phoneticPr fontId="2"/>
  </si>
  <si>
    <t>茨木市</t>
  </si>
  <si>
    <t>福岡洋一</t>
    <rPh sb="0" eb="2">
      <t>フクオカ</t>
    </rPh>
    <rPh sb="2" eb="4">
      <t>ヨウイチ</t>
    </rPh>
    <phoneticPr fontId="2"/>
  </si>
  <si>
    <t>八尾市</t>
  </si>
  <si>
    <t>田中誠太</t>
    <rPh sb="0" eb="2">
      <t>タナカ</t>
    </rPh>
    <rPh sb="2" eb="3">
      <t>マコト</t>
    </rPh>
    <rPh sb="3" eb="4">
      <t>タ</t>
    </rPh>
    <phoneticPr fontId="2"/>
  </si>
  <si>
    <t>泉佐野市</t>
  </si>
  <si>
    <t>千代松大耕</t>
    <rPh sb="0" eb="3">
      <t>チヨマツ</t>
    </rPh>
    <rPh sb="3" eb="4">
      <t>ダイ</t>
    </rPh>
    <rPh sb="4" eb="5">
      <t>タガヤ</t>
    </rPh>
    <phoneticPr fontId="2"/>
  </si>
  <si>
    <t>富田林市</t>
  </si>
  <si>
    <t>多田利喜</t>
    <rPh sb="0" eb="2">
      <t>タダ</t>
    </rPh>
    <rPh sb="2" eb="4">
      <t>リキ</t>
    </rPh>
    <phoneticPr fontId="2"/>
  </si>
  <si>
    <t>寝屋川市</t>
  </si>
  <si>
    <t>北川法夫</t>
    <rPh sb="0" eb="2">
      <t>キタガワ</t>
    </rPh>
    <rPh sb="2" eb="3">
      <t>ホウ</t>
    </rPh>
    <rPh sb="3" eb="4">
      <t>オット</t>
    </rPh>
    <phoneticPr fontId="2"/>
  </si>
  <si>
    <t>河内長野市</t>
  </si>
  <si>
    <t>島田智明</t>
    <rPh sb="0" eb="2">
      <t>シマダ</t>
    </rPh>
    <rPh sb="2" eb="4">
      <t>トモアキ</t>
    </rPh>
    <phoneticPr fontId="2"/>
  </si>
  <si>
    <t>松原市</t>
  </si>
  <si>
    <t>澤井宏文</t>
    <rPh sb="0" eb="2">
      <t>サワイ</t>
    </rPh>
    <rPh sb="2" eb="4">
      <t>ヒロフミ</t>
    </rPh>
    <phoneticPr fontId="2"/>
  </si>
  <si>
    <t>大東市</t>
  </si>
  <si>
    <t>東坂浩一</t>
    <rPh sb="0" eb="1">
      <t>ヒガシ</t>
    </rPh>
    <rPh sb="1" eb="2">
      <t>サカ</t>
    </rPh>
    <rPh sb="2" eb="4">
      <t>コウイチ</t>
    </rPh>
    <phoneticPr fontId="2"/>
  </si>
  <si>
    <t>和泉市</t>
  </si>
  <si>
    <t>辻宏康(注1)</t>
    <rPh sb="0" eb="1">
      <t>ツジ</t>
    </rPh>
    <rPh sb="1" eb="3">
      <t>ヒロヤス</t>
    </rPh>
    <phoneticPr fontId="2"/>
  </si>
  <si>
    <t>箕面市</t>
  </si>
  <si>
    <t>倉田哲郎</t>
    <rPh sb="0" eb="2">
      <t>クラタ</t>
    </rPh>
    <rPh sb="2" eb="4">
      <t>テツロウ</t>
    </rPh>
    <phoneticPr fontId="2"/>
  </si>
  <si>
    <t>柏原市</t>
  </si>
  <si>
    <t>中野隆司</t>
    <rPh sb="0" eb="2">
      <t>ナカノ</t>
    </rPh>
    <rPh sb="2" eb="4">
      <t>リュウジ</t>
    </rPh>
    <phoneticPr fontId="2"/>
  </si>
  <si>
    <t>羽曳野市</t>
  </si>
  <si>
    <t>北川嗣雄</t>
    <rPh sb="0" eb="2">
      <t>キタガワ</t>
    </rPh>
    <rPh sb="2" eb="4">
      <t>ツグオ</t>
    </rPh>
    <phoneticPr fontId="2"/>
  </si>
  <si>
    <t>門真市</t>
  </si>
  <si>
    <t>宮本一孝</t>
    <rPh sb="0" eb="2">
      <t>ミヤモト</t>
    </rPh>
    <rPh sb="2" eb="4">
      <t>カズタカ</t>
    </rPh>
    <phoneticPr fontId="2"/>
  </si>
  <si>
    <t>摂津市</t>
  </si>
  <si>
    <t>森山一正</t>
    <rPh sb="0" eb="2">
      <t>モリヤマ</t>
    </rPh>
    <rPh sb="2" eb="4">
      <t>カズマサ</t>
    </rPh>
    <phoneticPr fontId="2"/>
  </si>
  <si>
    <t>高石市</t>
  </si>
  <si>
    <t>阪口伸六</t>
    <rPh sb="0" eb="2">
      <t>サカグチ</t>
    </rPh>
    <rPh sb="2" eb="3">
      <t>シン</t>
    </rPh>
    <rPh sb="3" eb="4">
      <t>ロク</t>
    </rPh>
    <phoneticPr fontId="2"/>
  </si>
  <si>
    <t>藤井寺市</t>
  </si>
  <si>
    <t>國下和男</t>
    <rPh sb="0" eb="1">
      <t>クニ</t>
    </rPh>
    <rPh sb="1" eb="2">
      <t>シタ</t>
    </rPh>
    <rPh sb="2" eb="4">
      <t>カズオ</t>
    </rPh>
    <phoneticPr fontId="2"/>
  </si>
  <si>
    <t>東大阪市</t>
  </si>
  <si>
    <t>野田義和</t>
    <rPh sb="0" eb="2">
      <t>ノダ</t>
    </rPh>
    <rPh sb="2" eb="4">
      <t>ヨシカズ</t>
    </rPh>
    <phoneticPr fontId="2"/>
  </si>
  <si>
    <t>泉南市</t>
  </si>
  <si>
    <t>竹中勇人</t>
  </si>
  <si>
    <t>四條畷市</t>
    <phoneticPr fontId="2"/>
  </si>
  <si>
    <t>四條畷市</t>
  </si>
  <si>
    <t>土井一憲</t>
    <rPh sb="0" eb="2">
      <t>ドイ</t>
    </rPh>
    <rPh sb="2" eb="4">
      <t>カズノリ</t>
    </rPh>
    <phoneticPr fontId="2"/>
  </si>
  <si>
    <t>大阪維新の会四條畷</t>
    <rPh sb="0" eb="2">
      <t>おおさか</t>
    </rPh>
    <rPh sb="2" eb="4">
      <t>いしん</t>
    </rPh>
    <rPh sb="5" eb="6">
      <t>かい</t>
    </rPh>
    <rPh sb="6" eb="9">
      <t>しじょうなわて</t>
    </rPh>
    <phoneticPr fontId="16" type="Hiragana"/>
  </si>
  <si>
    <t>交野市</t>
  </si>
  <si>
    <t>黒田実</t>
    <rPh sb="0" eb="2">
      <t>クロダ</t>
    </rPh>
    <rPh sb="2" eb="3">
      <t>ミノル</t>
    </rPh>
    <phoneticPr fontId="2"/>
  </si>
  <si>
    <t>大阪狭山市</t>
  </si>
  <si>
    <t>古川照人</t>
    <rPh sb="0" eb="2">
      <t>フルカワ</t>
    </rPh>
    <rPh sb="2" eb="3">
      <t>テ</t>
    </rPh>
    <rPh sb="3" eb="4">
      <t>ヒト</t>
    </rPh>
    <phoneticPr fontId="2"/>
  </si>
  <si>
    <t>阪南市</t>
  </si>
  <si>
    <t>水野謙二</t>
    <rPh sb="0" eb="2">
      <t>ミズノ</t>
    </rPh>
    <rPh sb="2" eb="4">
      <t>ケンジ</t>
    </rPh>
    <phoneticPr fontId="2"/>
  </si>
  <si>
    <t>島本町</t>
  </si>
  <si>
    <t>川口裕</t>
    <rPh sb="0" eb="2">
      <t>カワグチ</t>
    </rPh>
    <rPh sb="2" eb="3">
      <t>ヒロシ</t>
    </rPh>
    <phoneticPr fontId="2"/>
  </si>
  <si>
    <t>豊能町</t>
  </si>
  <si>
    <t>池田勇夫</t>
    <rPh sb="0" eb="2">
      <t>イケダ</t>
    </rPh>
    <rPh sb="2" eb="4">
      <t>ユウオ</t>
    </rPh>
    <phoneticPr fontId="2"/>
  </si>
  <si>
    <t>能勢町</t>
  </si>
  <si>
    <t>上森一成</t>
    <rPh sb="0" eb="2">
      <t>ウエモリ</t>
    </rPh>
    <rPh sb="2" eb="4">
      <t>カズナリ</t>
    </rPh>
    <phoneticPr fontId="2"/>
  </si>
  <si>
    <t>忠岡町</t>
  </si>
  <si>
    <t>和田吉衛</t>
    <rPh sb="0" eb="2">
      <t>ワダ</t>
    </rPh>
    <rPh sb="2" eb="3">
      <t>ヨシ</t>
    </rPh>
    <phoneticPr fontId="2"/>
  </si>
  <si>
    <t>熊取町</t>
  </si>
  <si>
    <t>藤原敏司</t>
    <rPh sb="0" eb="2">
      <t>フジワラ</t>
    </rPh>
    <rPh sb="2" eb="3">
      <t>トシ</t>
    </rPh>
    <rPh sb="3" eb="4">
      <t>ツカサ</t>
    </rPh>
    <phoneticPr fontId="2"/>
  </si>
  <si>
    <t>田尻町</t>
  </si>
  <si>
    <t>栗山美政</t>
    <rPh sb="0" eb="2">
      <t>クリヤマ</t>
    </rPh>
    <rPh sb="2" eb="3">
      <t>ミ</t>
    </rPh>
    <rPh sb="3" eb="4">
      <t>マサ</t>
    </rPh>
    <phoneticPr fontId="2"/>
  </si>
  <si>
    <t>岬町</t>
  </si>
  <si>
    <t>田代堯</t>
    <rPh sb="0" eb="2">
      <t>タシロ</t>
    </rPh>
    <phoneticPr fontId="2"/>
  </si>
  <si>
    <t>太子町</t>
  </si>
  <si>
    <t>浅野克己</t>
    <rPh sb="0" eb="2">
      <t>アサノ</t>
    </rPh>
    <rPh sb="2" eb="3">
      <t>カツ</t>
    </rPh>
    <rPh sb="3" eb="4">
      <t>オノレ</t>
    </rPh>
    <phoneticPr fontId="2"/>
  </si>
  <si>
    <t>河南町</t>
  </si>
  <si>
    <t>武田勝玄</t>
    <rPh sb="0" eb="2">
      <t>タケダ</t>
    </rPh>
    <rPh sb="2" eb="3">
      <t>カツ</t>
    </rPh>
    <rPh sb="3" eb="4">
      <t>ゲン</t>
    </rPh>
    <phoneticPr fontId="2"/>
  </si>
  <si>
    <t>千早赤阪村</t>
  </si>
  <si>
    <t>松本昌親</t>
    <rPh sb="0" eb="2">
      <t>マツモト</t>
    </rPh>
    <rPh sb="2" eb="4">
      <t>マサチカ</t>
    </rPh>
    <phoneticPr fontId="2"/>
  </si>
  <si>
    <t>兵庫県</t>
    <rPh sb="0" eb="3">
      <t>ひょうごけん</t>
    </rPh>
    <phoneticPr fontId="16" type="Hiragana"/>
  </si>
  <si>
    <t>井戸敏三</t>
    <rPh sb="0" eb="2">
      <t>いど</t>
    </rPh>
    <rPh sb="2" eb="4">
      <t>としぞう</t>
    </rPh>
    <phoneticPr fontId="16" type="Hiragana"/>
  </si>
  <si>
    <t>神戸市</t>
  </si>
  <si>
    <t>久元喜造</t>
  </si>
  <si>
    <t>姫路市</t>
  </si>
  <si>
    <t>石見利勝</t>
    <rPh sb="0" eb="2">
      <t>いしみ</t>
    </rPh>
    <rPh sb="2" eb="4">
      <t>としかつ</t>
    </rPh>
    <phoneticPr fontId="16" type="Hiragana"/>
  </si>
  <si>
    <t>尼崎市</t>
  </si>
  <si>
    <t>稲村和美</t>
    <rPh sb="0" eb="2">
      <t>いなむら</t>
    </rPh>
    <rPh sb="2" eb="4">
      <t>かずみ</t>
    </rPh>
    <phoneticPr fontId="16" type="Hiragana"/>
  </si>
  <si>
    <t>明石市</t>
  </si>
  <si>
    <t>泉房穂</t>
    <rPh sb="0" eb="1">
      <t>いずみ</t>
    </rPh>
    <rPh sb="1" eb="2">
      <t>ふさ</t>
    </rPh>
    <rPh sb="2" eb="3">
      <t>ほ</t>
    </rPh>
    <phoneticPr fontId="16" type="Hiragana"/>
  </si>
  <si>
    <t>西宮市</t>
  </si>
  <si>
    <t>今村岳司</t>
    <rPh sb="0" eb="2">
      <t>いまむら</t>
    </rPh>
    <rPh sb="2" eb="4">
      <t>たけし</t>
    </rPh>
    <phoneticPr fontId="16" type="Hiragana"/>
  </si>
  <si>
    <t>洲本市</t>
  </si>
  <si>
    <t>竹内通弘</t>
    <rPh sb="0" eb="2">
      <t>たけうち</t>
    </rPh>
    <rPh sb="2" eb="3">
      <t>つう</t>
    </rPh>
    <rPh sb="3" eb="4">
      <t>ひろ</t>
    </rPh>
    <phoneticPr fontId="16" type="Hiragana"/>
  </si>
  <si>
    <t>芦屋市</t>
  </si>
  <si>
    <t>山中健</t>
    <rPh sb="0" eb="2">
      <t>やまなか</t>
    </rPh>
    <rPh sb="2" eb="3">
      <t>けん</t>
    </rPh>
    <phoneticPr fontId="16" type="Hiragana"/>
  </si>
  <si>
    <t>伊丹市</t>
  </si>
  <si>
    <t>藤原保幸</t>
    <rPh sb="0" eb="2">
      <t>ふじわら</t>
    </rPh>
    <rPh sb="2" eb="3">
      <t>ほ</t>
    </rPh>
    <rPh sb="3" eb="4">
      <t>ゆき</t>
    </rPh>
    <phoneticPr fontId="16" type="Hiragana"/>
  </si>
  <si>
    <t>相生市</t>
  </si>
  <si>
    <t>谷口芳紀</t>
    <rPh sb="0" eb="2">
      <t>たにぐち</t>
    </rPh>
    <rPh sb="2" eb="3">
      <t>よし</t>
    </rPh>
    <rPh sb="3" eb="4">
      <t>き</t>
    </rPh>
    <phoneticPr fontId="16" type="Hiragana"/>
  </si>
  <si>
    <t>豊岡市</t>
  </si>
  <si>
    <t>中貝宗治</t>
    <rPh sb="0" eb="2">
      <t>なかがい</t>
    </rPh>
    <rPh sb="2" eb="4">
      <t>むねはる</t>
    </rPh>
    <phoneticPr fontId="16" type="Hiragana"/>
  </si>
  <si>
    <t>加古川市</t>
  </si>
  <si>
    <t>岡田康裕</t>
    <rPh sb="0" eb="2">
      <t>おかだ</t>
    </rPh>
    <rPh sb="2" eb="4">
      <t>やすひろ</t>
    </rPh>
    <phoneticPr fontId="16" type="Hiragana"/>
  </si>
  <si>
    <t>たつの市</t>
  </si>
  <si>
    <t>栗原一</t>
    <rPh sb="0" eb="2">
      <t>くりはら</t>
    </rPh>
    <rPh sb="2" eb="3">
      <t>はじめ</t>
    </rPh>
    <phoneticPr fontId="16" type="Hiragana"/>
  </si>
  <si>
    <t>赤穂市</t>
  </si>
  <si>
    <t>明石元秀</t>
    <rPh sb="0" eb="2">
      <t>あかし</t>
    </rPh>
    <rPh sb="2" eb="4">
      <t>もとひで</t>
    </rPh>
    <phoneticPr fontId="16" type="Hiragana"/>
  </si>
  <si>
    <t>西脇市</t>
  </si>
  <si>
    <t>片山象三</t>
    <rPh sb="0" eb="2">
      <t>かたやま</t>
    </rPh>
    <rPh sb="2" eb="3">
      <t>しょう</t>
    </rPh>
    <rPh sb="3" eb="4">
      <t>さん</t>
    </rPh>
    <phoneticPr fontId="16" type="Hiragana"/>
  </si>
  <si>
    <t>宝塚市</t>
  </si>
  <si>
    <t>中川智子</t>
    <rPh sb="0" eb="2">
      <t>なかがわ</t>
    </rPh>
    <rPh sb="2" eb="4">
      <t>ともこ</t>
    </rPh>
    <phoneticPr fontId="16" type="Hiragana"/>
  </si>
  <si>
    <t>三木市</t>
  </si>
  <si>
    <t>藪本吉秀</t>
    <rPh sb="0" eb="2">
      <t>やぶもと</t>
    </rPh>
    <rPh sb="2" eb="3">
      <t>よし</t>
    </rPh>
    <rPh sb="3" eb="4">
      <t>ひで</t>
    </rPh>
    <phoneticPr fontId="16" type="Hiragana"/>
  </si>
  <si>
    <t>高砂市</t>
  </si>
  <si>
    <t>登幸人</t>
    <rPh sb="0" eb="1">
      <t>のぼ</t>
    </rPh>
    <rPh sb="1" eb="2">
      <t>ゆき</t>
    </rPh>
    <rPh sb="2" eb="3">
      <t>ひと</t>
    </rPh>
    <phoneticPr fontId="16" type="Hiragana"/>
  </si>
  <si>
    <t>川西市</t>
  </si>
  <si>
    <t>大塩民生</t>
    <rPh sb="0" eb="2">
      <t>おおしお</t>
    </rPh>
    <rPh sb="2" eb="4">
      <t>みんせい</t>
    </rPh>
    <phoneticPr fontId="16" type="Hiragana"/>
  </si>
  <si>
    <t>小野市</t>
  </si>
  <si>
    <t>蓬萊務</t>
    <rPh sb="0" eb="1">
      <t>よもぎ</t>
    </rPh>
    <rPh sb="1" eb="2">
      <t>あかざ</t>
    </rPh>
    <rPh sb="2" eb="3">
      <t>つとむ</t>
    </rPh>
    <phoneticPr fontId="16" type="Hiragana"/>
  </si>
  <si>
    <t>三田市</t>
  </si>
  <si>
    <t>森哲男</t>
    <rPh sb="0" eb="1">
      <t>もり</t>
    </rPh>
    <rPh sb="1" eb="3">
      <t>てつお</t>
    </rPh>
    <phoneticPr fontId="16" type="Hiragana"/>
  </si>
  <si>
    <t>加西市</t>
  </si>
  <si>
    <t>西村和平</t>
    <rPh sb="0" eb="2">
      <t>にしむら</t>
    </rPh>
    <rPh sb="2" eb="3">
      <t>かず</t>
    </rPh>
    <rPh sb="3" eb="4">
      <t>ひら</t>
    </rPh>
    <phoneticPr fontId="16" type="Hiragana"/>
  </si>
  <si>
    <t>篠山市</t>
  </si>
  <si>
    <t>酒井隆明</t>
    <rPh sb="0" eb="2">
      <t>さかい</t>
    </rPh>
    <rPh sb="2" eb="4">
      <t>たかあき</t>
    </rPh>
    <phoneticPr fontId="16" type="Hiragana"/>
  </si>
  <si>
    <t>養父市</t>
  </si>
  <si>
    <t>広瀬栄</t>
    <rPh sb="0" eb="2">
      <t>ひろせ</t>
    </rPh>
    <rPh sb="2" eb="3">
      <t>さか</t>
    </rPh>
    <phoneticPr fontId="16" type="Hiragana"/>
  </si>
  <si>
    <t>丹波市</t>
  </si>
  <si>
    <t>谷口進一</t>
    <rPh sb="0" eb="2">
      <t>たにぐち</t>
    </rPh>
    <rPh sb="2" eb="4">
      <t>しんいち</t>
    </rPh>
    <phoneticPr fontId="16" type="Hiragana"/>
  </si>
  <si>
    <t>南あわじ市</t>
  </si>
  <si>
    <t>中田勝久</t>
    <rPh sb="0" eb="2">
      <t>なかた</t>
    </rPh>
    <rPh sb="2" eb="4">
      <t>かつひさ</t>
    </rPh>
    <phoneticPr fontId="16" type="Hiragana"/>
  </si>
  <si>
    <t>朝来市</t>
  </si>
  <si>
    <t>多次勝昭</t>
    <rPh sb="0" eb="2">
      <t>たじ</t>
    </rPh>
    <rPh sb="2" eb="4">
      <t>かつあき</t>
    </rPh>
    <phoneticPr fontId="16" type="Hiragana"/>
  </si>
  <si>
    <t>淡路市</t>
  </si>
  <si>
    <t>門康彦</t>
    <rPh sb="0" eb="1">
      <t>かど</t>
    </rPh>
    <rPh sb="1" eb="3">
      <t>やすひこ</t>
    </rPh>
    <phoneticPr fontId="16" type="Hiragana"/>
  </si>
  <si>
    <t>宍粟市</t>
  </si>
  <si>
    <t>福元晶三</t>
    <rPh sb="0" eb="2">
      <t>ふくもと</t>
    </rPh>
    <rPh sb="2" eb="4">
      <t>あきみつ</t>
    </rPh>
    <phoneticPr fontId="16" type="Hiragana"/>
  </si>
  <si>
    <t>加東市</t>
  </si>
  <si>
    <t>安田正義</t>
    <rPh sb="0" eb="2">
      <t>やすだ</t>
    </rPh>
    <rPh sb="2" eb="4">
      <t>せいぎ</t>
    </rPh>
    <phoneticPr fontId="16" type="Hiragana"/>
  </si>
  <si>
    <t>猪名川町</t>
  </si>
  <si>
    <t>福田長治</t>
    <rPh sb="0" eb="2">
      <t>ふくだ</t>
    </rPh>
    <rPh sb="2" eb="4">
      <t>ながはる</t>
    </rPh>
    <phoneticPr fontId="16" type="Hiragana"/>
  </si>
  <si>
    <t>多可町</t>
  </si>
  <si>
    <t>戸田善規</t>
    <rPh sb="0" eb="2">
      <t>とだ</t>
    </rPh>
    <rPh sb="2" eb="3">
      <t>ぜん</t>
    </rPh>
    <rPh sb="3" eb="4">
      <t>き</t>
    </rPh>
    <phoneticPr fontId="16" type="Hiragana"/>
  </si>
  <si>
    <t>稲美町</t>
  </si>
  <si>
    <t>古谷博</t>
    <rPh sb="0" eb="2">
      <t>ふるたに</t>
    </rPh>
    <rPh sb="2" eb="3">
      <t>ひろし</t>
    </rPh>
    <phoneticPr fontId="16" type="Hiragana"/>
  </si>
  <si>
    <t>播磨町</t>
  </si>
  <si>
    <t>清水ひろ子</t>
    <rPh sb="0" eb="2">
      <t>しみず</t>
    </rPh>
    <rPh sb="4" eb="5">
      <t>こ</t>
    </rPh>
    <phoneticPr fontId="16" type="Hiragana"/>
  </si>
  <si>
    <t>神河町</t>
  </si>
  <si>
    <t>山名宗悟</t>
    <rPh sb="0" eb="2">
      <t>やまな</t>
    </rPh>
    <rPh sb="2" eb="3">
      <t>むね</t>
    </rPh>
    <rPh sb="3" eb="4">
      <t>さとる</t>
    </rPh>
    <phoneticPr fontId="16" type="Hiragana"/>
  </si>
  <si>
    <t>市川町</t>
  </si>
  <si>
    <t>岩見武三</t>
    <rPh sb="0" eb="2">
      <t>いわみ</t>
    </rPh>
    <rPh sb="2" eb="3">
      <t>たけ</t>
    </rPh>
    <rPh sb="3" eb="4">
      <t>ぞう</t>
    </rPh>
    <phoneticPr fontId="16" type="Hiragana"/>
  </si>
  <si>
    <t>福崎町</t>
  </si>
  <si>
    <t>橋本省三</t>
    <rPh sb="0" eb="2">
      <t>はしもと</t>
    </rPh>
    <rPh sb="2" eb="4">
      <t>しょうぞう</t>
    </rPh>
    <phoneticPr fontId="16" type="Hiragana"/>
  </si>
  <si>
    <t>服部千秋</t>
    <rPh sb="0" eb="2">
      <t>はっとり</t>
    </rPh>
    <rPh sb="2" eb="4">
      <t>ちあき</t>
    </rPh>
    <phoneticPr fontId="16" type="Hiragana"/>
  </si>
  <si>
    <t>上郡町</t>
  </si>
  <si>
    <t>遠山寛</t>
  </si>
  <si>
    <t>佐用町</t>
  </si>
  <si>
    <t>庵逧典章</t>
    <rPh sb="0" eb="2">
      <t>いおりはざま</t>
    </rPh>
    <rPh sb="2" eb="4">
      <t>のりあき</t>
    </rPh>
    <phoneticPr fontId="16" type="Hiragana"/>
  </si>
  <si>
    <t>香美町</t>
  </si>
  <si>
    <t>濵上勇人</t>
  </si>
  <si>
    <t>新温泉町</t>
  </si>
  <si>
    <t>岡本英樹</t>
  </si>
  <si>
    <t>奈良県</t>
    <rPh sb="0" eb="3">
      <t>ナラケン</t>
    </rPh>
    <phoneticPr fontId="2"/>
  </si>
  <si>
    <t>荒井正吾</t>
    <rPh sb="0" eb="2">
      <t>アライ</t>
    </rPh>
    <rPh sb="2" eb="4">
      <t>ショウゴ</t>
    </rPh>
    <phoneticPr fontId="2"/>
  </si>
  <si>
    <t>奈良市</t>
    <rPh sb="0" eb="3">
      <t>ナラシ</t>
    </rPh>
    <phoneticPr fontId="2"/>
  </si>
  <si>
    <t>仲川元庸</t>
    <rPh sb="0" eb="2">
      <t>ナカガワ</t>
    </rPh>
    <rPh sb="2" eb="4">
      <t>モトノブ</t>
    </rPh>
    <phoneticPr fontId="2"/>
  </si>
  <si>
    <t>大和高田市</t>
    <rPh sb="0" eb="5">
      <t>ヤマトタカダシ</t>
    </rPh>
    <phoneticPr fontId="2"/>
  </si>
  <si>
    <t>吉田誠克</t>
    <rPh sb="0" eb="2">
      <t>ヨシダ</t>
    </rPh>
    <rPh sb="2" eb="4">
      <t>セイカツ</t>
    </rPh>
    <phoneticPr fontId="2"/>
  </si>
  <si>
    <t>大和郡山市</t>
    <rPh sb="0" eb="5">
      <t>ヤマトコオリヤマシ</t>
    </rPh>
    <phoneticPr fontId="2"/>
  </si>
  <si>
    <t>上田清</t>
    <rPh sb="0" eb="2">
      <t>ウエダ</t>
    </rPh>
    <rPh sb="2" eb="3">
      <t>キヨシ</t>
    </rPh>
    <phoneticPr fontId="2"/>
  </si>
  <si>
    <t>天理市</t>
    <rPh sb="0" eb="3">
      <t>テンリシ</t>
    </rPh>
    <phoneticPr fontId="2"/>
  </si>
  <si>
    <t>並河健</t>
    <rPh sb="0" eb="2">
      <t>ナミカワ</t>
    </rPh>
    <rPh sb="2" eb="3">
      <t>ケン</t>
    </rPh>
    <phoneticPr fontId="2"/>
  </si>
  <si>
    <t>橿原市</t>
    <rPh sb="0" eb="3">
      <t>カシハラシ</t>
    </rPh>
    <phoneticPr fontId="2"/>
  </si>
  <si>
    <t>森下豊</t>
    <rPh sb="0" eb="2">
      <t>モリシタ</t>
    </rPh>
    <rPh sb="2" eb="3">
      <t>ユタ</t>
    </rPh>
    <phoneticPr fontId="2"/>
  </si>
  <si>
    <t>桜井市</t>
    <rPh sb="0" eb="3">
      <t>サクライシ</t>
    </rPh>
    <phoneticPr fontId="2"/>
  </si>
  <si>
    <t>松井正剛</t>
    <rPh sb="0" eb="2">
      <t>マツイ</t>
    </rPh>
    <rPh sb="2" eb="4">
      <t>マサヨシ</t>
    </rPh>
    <phoneticPr fontId="2"/>
  </si>
  <si>
    <t>五條市</t>
    <rPh sb="0" eb="3">
      <t>ゴジョウシ</t>
    </rPh>
    <phoneticPr fontId="2"/>
  </si>
  <si>
    <t>太田好紀</t>
    <rPh sb="0" eb="2">
      <t>オオタ</t>
    </rPh>
    <rPh sb="2" eb="4">
      <t>ヨシノリ</t>
    </rPh>
    <phoneticPr fontId="2"/>
  </si>
  <si>
    <t>御所市</t>
    <rPh sb="0" eb="3">
      <t>ゴセシ</t>
    </rPh>
    <phoneticPr fontId="2"/>
  </si>
  <si>
    <t>東川裕</t>
    <rPh sb="0" eb="2">
      <t>ヒガシカワ</t>
    </rPh>
    <rPh sb="2" eb="3">
      <t>ヒロシ</t>
    </rPh>
    <phoneticPr fontId="2"/>
  </si>
  <si>
    <t>生駒市</t>
    <rPh sb="0" eb="3">
      <t>イコマシ</t>
    </rPh>
    <phoneticPr fontId="2"/>
  </si>
  <si>
    <t>小紫雅史</t>
    <rPh sb="0" eb="2">
      <t>コムラサキ</t>
    </rPh>
    <rPh sb="2" eb="4">
      <t>マサシ</t>
    </rPh>
    <phoneticPr fontId="2"/>
  </si>
  <si>
    <t>香芝市</t>
    <rPh sb="0" eb="3">
      <t>カシバシ</t>
    </rPh>
    <phoneticPr fontId="2"/>
  </si>
  <si>
    <t>吉田弘明</t>
    <rPh sb="0" eb="2">
      <t>ヨシダ</t>
    </rPh>
    <rPh sb="2" eb="4">
      <t>ヒロアキ</t>
    </rPh>
    <phoneticPr fontId="2"/>
  </si>
  <si>
    <t>葛城市</t>
    <rPh sb="0" eb="3">
      <t>カツラギシ</t>
    </rPh>
    <phoneticPr fontId="2"/>
  </si>
  <si>
    <t>阿古和彦</t>
    <rPh sb="0" eb="2">
      <t>アコ</t>
    </rPh>
    <rPh sb="2" eb="4">
      <t>カズヒコ</t>
    </rPh>
    <phoneticPr fontId="2"/>
  </si>
  <si>
    <t>宇陀市</t>
    <rPh sb="0" eb="3">
      <t>ウダシ</t>
    </rPh>
    <phoneticPr fontId="2"/>
  </si>
  <si>
    <t>竹内幹郎</t>
    <rPh sb="0" eb="2">
      <t>タケウチ</t>
    </rPh>
    <rPh sb="2" eb="4">
      <t>ミキオ</t>
    </rPh>
    <phoneticPr fontId="2"/>
  </si>
  <si>
    <t>山添村</t>
    <rPh sb="0" eb="3">
      <t>ヤマゾエムラ</t>
    </rPh>
    <phoneticPr fontId="2"/>
  </si>
  <si>
    <t>窪田政倫</t>
    <rPh sb="0" eb="2">
      <t>クボタ</t>
    </rPh>
    <rPh sb="2" eb="3">
      <t>マサ</t>
    </rPh>
    <rPh sb="3" eb="4">
      <t>リン</t>
    </rPh>
    <phoneticPr fontId="2"/>
  </si>
  <si>
    <t>平群町</t>
    <rPh sb="0" eb="3">
      <t>ヘグリチョウ</t>
    </rPh>
    <phoneticPr fontId="2"/>
  </si>
  <si>
    <t>岩﨑万勉</t>
    <rPh sb="0" eb="2">
      <t>イワサキ</t>
    </rPh>
    <rPh sb="2" eb="3">
      <t>ヨロズ</t>
    </rPh>
    <rPh sb="3" eb="4">
      <t>ツトム</t>
    </rPh>
    <phoneticPr fontId="2"/>
  </si>
  <si>
    <t>三郷町</t>
    <rPh sb="0" eb="3">
      <t>サンゴウチョウ</t>
    </rPh>
    <phoneticPr fontId="2"/>
  </si>
  <si>
    <t>森宏範</t>
    <rPh sb="0" eb="1">
      <t>モリ</t>
    </rPh>
    <rPh sb="1" eb="3">
      <t>ヒロノリ</t>
    </rPh>
    <phoneticPr fontId="2"/>
  </si>
  <si>
    <t>斑鳩町</t>
    <rPh sb="0" eb="3">
      <t>イカルガチョウ</t>
    </rPh>
    <phoneticPr fontId="2"/>
  </si>
  <si>
    <t>小城利重</t>
    <rPh sb="0" eb="2">
      <t>コジョウ</t>
    </rPh>
    <rPh sb="2" eb="4">
      <t>トシシゲ</t>
    </rPh>
    <phoneticPr fontId="2"/>
  </si>
  <si>
    <t>安堵町</t>
    <rPh sb="0" eb="3">
      <t>アンドチョウ</t>
    </rPh>
    <phoneticPr fontId="2"/>
  </si>
  <si>
    <t>西本安博</t>
    <rPh sb="0" eb="2">
      <t>ニシモト</t>
    </rPh>
    <rPh sb="2" eb="4">
      <t>ヤスヒロ</t>
    </rPh>
    <phoneticPr fontId="2"/>
  </si>
  <si>
    <t>川西町</t>
    <rPh sb="0" eb="3">
      <t>カワニシチョウ</t>
    </rPh>
    <phoneticPr fontId="2"/>
  </si>
  <si>
    <t>竹村匡正</t>
    <rPh sb="0" eb="2">
      <t>タケムラ</t>
    </rPh>
    <rPh sb="2" eb="4">
      <t>タダマサ</t>
    </rPh>
    <phoneticPr fontId="2"/>
  </si>
  <si>
    <t>三宅町</t>
    <rPh sb="0" eb="3">
      <t>ミヤケチョウ</t>
    </rPh>
    <phoneticPr fontId="2"/>
  </si>
  <si>
    <t>森田浩司</t>
    <rPh sb="0" eb="2">
      <t>モリタ</t>
    </rPh>
    <rPh sb="2" eb="4">
      <t>コウジ</t>
    </rPh>
    <phoneticPr fontId="2"/>
  </si>
  <si>
    <t>田原本町</t>
    <rPh sb="0" eb="4">
      <t>タワラモトチョウ</t>
    </rPh>
    <phoneticPr fontId="2"/>
  </si>
  <si>
    <t>森章浩</t>
    <rPh sb="0" eb="1">
      <t>モリ</t>
    </rPh>
    <rPh sb="1" eb="3">
      <t>アキヒロ</t>
    </rPh>
    <phoneticPr fontId="2"/>
  </si>
  <si>
    <t>曽爾村</t>
    <rPh sb="0" eb="3">
      <t>ソニムラ</t>
    </rPh>
    <phoneticPr fontId="2"/>
  </si>
  <si>
    <t>芝田秀数</t>
    <rPh sb="0" eb="2">
      <t>シバタ</t>
    </rPh>
    <rPh sb="2" eb="4">
      <t>ヒデカズ</t>
    </rPh>
    <phoneticPr fontId="2"/>
  </si>
  <si>
    <t>御杖村</t>
    <rPh sb="0" eb="3">
      <t>ミツエムラ</t>
    </rPh>
    <phoneticPr fontId="2"/>
  </si>
  <si>
    <t>伊藤収宜</t>
    <rPh sb="0" eb="2">
      <t>イトウ</t>
    </rPh>
    <rPh sb="2" eb="3">
      <t>カズ</t>
    </rPh>
    <phoneticPr fontId="2"/>
  </si>
  <si>
    <t>高取町</t>
    <rPh sb="0" eb="3">
      <t>タカトリチョウ</t>
    </rPh>
    <phoneticPr fontId="2"/>
  </si>
  <si>
    <t>植村家忠</t>
    <rPh sb="0" eb="2">
      <t>ウエムラ</t>
    </rPh>
    <rPh sb="2" eb="4">
      <t>イエタダ</t>
    </rPh>
    <phoneticPr fontId="2"/>
  </si>
  <si>
    <t>明日香村</t>
    <rPh sb="0" eb="4">
      <t>アスカムラ</t>
    </rPh>
    <phoneticPr fontId="2"/>
  </si>
  <si>
    <t>森川裕一</t>
    <rPh sb="0" eb="2">
      <t>モリカワ</t>
    </rPh>
    <rPh sb="2" eb="4">
      <t>ユウイチ</t>
    </rPh>
    <phoneticPr fontId="2"/>
  </si>
  <si>
    <t>上牧町</t>
    <rPh sb="0" eb="3">
      <t>カンマキチョウ</t>
    </rPh>
    <phoneticPr fontId="2"/>
  </si>
  <si>
    <t>今中富夫</t>
    <rPh sb="0" eb="2">
      <t>イマナカ</t>
    </rPh>
    <rPh sb="2" eb="4">
      <t>トミオ</t>
    </rPh>
    <phoneticPr fontId="2"/>
  </si>
  <si>
    <t>王寺町</t>
    <rPh sb="0" eb="3">
      <t>オウジチョウ</t>
    </rPh>
    <phoneticPr fontId="2"/>
  </si>
  <si>
    <t>平井康之</t>
    <rPh sb="0" eb="2">
      <t>ヒライ</t>
    </rPh>
    <rPh sb="2" eb="4">
      <t>ヤスユキ</t>
    </rPh>
    <phoneticPr fontId="2"/>
  </si>
  <si>
    <t>広陵町</t>
    <rPh sb="0" eb="3">
      <t>コウリョウチョウ</t>
    </rPh>
    <phoneticPr fontId="2"/>
  </si>
  <si>
    <t>山村吉由</t>
    <rPh sb="0" eb="2">
      <t>ヤマムラ</t>
    </rPh>
    <rPh sb="2" eb="3">
      <t>ヨシ</t>
    </rPh>
    <rPh sb="3" eb="4">
      <t>ヨシ</t>
    </rPh>
    <phoneticPr fontId="2"/>
  </si>
  <si>
    <t>河合町</t>
    <rPh sb="0" eb="3">
      <t>カワイチョウ</t>
    </rPh>
    <phoneticPr fontId="2"/>
  </si>
  <si>
    <t>岡井康徳</t>
    <rPh sb="0" eb="2">
      <t>オカイ</t>
    </rPh>
    <rPh sb="2" eb="4">
      <t>ヤスノリ</t>
    </rPh>
    <phoneticPr fontId="2"/>
  </si>
  <si>
    <t>吉野町</t>
    <rPh sb="0" eb="3">
      <t>ヨシノチョウ</t>
    </rPh>
    <phoneticPr fontId="2"/>
  </si>
  <si>
    <t>北岡篤</t>
    <rPh sb="0" eb="2">
      <t>キタオカ</t>
    </rPh>
    <rPh sb="2" eb="3">
      <t>アツシ</t>
    </rPh>
    <phoneticPr fontId="2"/>
  </si>
  <si>
    <t>大淀町</t>
    <rPh sb="0" eb="3">
      <t>オオヨドチョウ</t>
    </rPh>
    <phoneticPr fontId="2"/>
  </si>
  <si>
    <t>岡下守正</t>
    <rPh sb="0" eb="2">
      <t>オカシタ</t>
    </rPh>
    <rPh sb="2" eb="4">
      <t>モリマサ</t>
    </rPh>
    <phoneticPr fontId="2"/>
  </si>
  <si>
    <t>下市町</t>
    <rPh sb="0" eb="3">
      <t>シモイチチョウ</t>
    </rPh>
    <phoneticPr fontId="2"/>
  </si>
  <si>
    <t>杦本龍昭</t>
    <rPh sb="0" eb="2">
      <t>スギモト</t>
    </rPh>
    <rPh sb="2" eb="4">
      <t>タツアキ</t>
    </rPh>
    <phoneticPr fontId="2"/>
  </si>
  <si>
    <t>黒滝村</t>
    <rPh sb="0" eb="3">
      <t>クロタキムラ</t>
    </rPh>
    <phoneticPr fontId="2"/>
  </si>
  <si>
    <t>辻内幸二</t>
    <rPh sb="0" eb="2">
      <t>ツジウチ</t>
    </rPh>
    <rPh sb="2" eb="4">
      <t>コウジ</t>
    </rPh>
    <phoneticPr fontId="2"/>
  </si>
  <si>
    <t>天川村</t>
    <rPh sb="0" eb="3">
      <t>テンカワムラ</t>
    </rPh>
    <phoneticPr fontId="2"/>
  </si>
  <si>
    <t>車谷重高</t>
    <rPh sb="0" eb="2">
      <t>クルマタニ</t>
    </rPh>
    <rPh sb="2" eb="4">
      <t>シゲタカ</t>
    </rPh>
    <phoneticPr fontId="2"/>
  </si>
  <si>
    <t>野迫川村</t>
    <rPh sb="0" eb="4">
      <t>ノセガワムラ</t>
    </rPh>
    <phoneticPr fontId="2"/>
  </si>
  <si>
    <t>谷喜一郎</t>
    <rPh sb="1" eb="2">
      <t>タニ</t>
    </rPh>
    <rPh sb="2" eb="5">
      <t>キイチロウ</t>
    </rPh>
    <phoneticPr fontId="2"/>
  </si>
  <si>
    <t>十津川村</t>
    <rPh sb="0" eb="4">
      <t>トツカワムラ</t>
    </rPh>
    <phoneticPr fontId="2"/>
  </si>
  <si>
    <t>更谷慈禧</t>
    <rPh sb="0" eb="2">
      <t>サラタニ</t>
    </rPh>
    <rPh sb="2" eb="3">
      <t>ジ</t>
    </rPh>
    <phoneticPr fontId="2"/>
  </si>
  <si>
    <t>下北山村</t>
    <rPh sb="0" eb="4">
      <t>シモキタヤマムラ</t>
    </rPh>
    <phoneticPr fontId="2"/>
  </si>
  <si>
    <t>南正文</t>
    <rPh sb="0" eb="1">
      <t>ミナミ</t>
    </rPh>
    <rPh sb="1" eb="3">
      <t>マサフミ</t>
    </rPh>
    <phoneticPr fontId="2"/>
  </si>
  <si>
    <t>上北山村</t>
    <rPh sb="0" eb="4">
      <t>カミキタヤマムラ</t>
    </rPh>
    <phoneticPr fontId="2"/>
  </si>
  <si>
    <t>山室潔</t>
    <rPh sb="0" eb="2">
      <t>ヤマムロ</t>
    </rPh>
    <rPh sb="2" eb="3">
      <t>キヨシ</t>
    </rPh>
    <phoneticPr fontId="2"/>
  </si>
  <si>
    <t>川上村</t>
    <rPh sb="0" eb="3">
      <t>カワカミムラ</t>
    </rPh>
    <phoneticPr fontId="2"/>
  </si>
  <si>
    <t>栗山忠昭</t>
    <rPh sb="0" eb="2">
      <t>クリヤマ</t>
    </rPh>
    <rPh sb="2" eb="4">
      <t>タダアキ</t>
    </rPh>
    <phoneticPr fontId="2"/>
  </si>
  <si>
    <t>東吉野村</t>
    <rPh sb="0" eb="4">
      <t>ヒガシヨシノムラ</t>
    </rPh>
    <phoneticPr fontId="2"/>
  </si>
  <si>
    <t>水本実</t>
    <rPh sb="0" eb="2">
      <t>ミズモト</t>
    </rPh>
    <rPh sb="2" eb="3">
      <t>ミノル</t>
    </rPh>
    <phoneticPr fontId="2"/>
  </si>
  <si>
    <t>和歌山県</t>
    <rPh sb="0" eb="4">
      <t>ワカヤマケン</t>
    </rPh>
    <phoneticPr fontId="2"/>
  </si>
  <si>
    <t>仁坂吉伸</t>
    <rPh sb="0" eb="1">
      <t>ジン</t>
    </rPh>
    <rPh sb="1" eb="2">
      <t>サカ</t>
    </rPh>
    <rPh sb="2" eb="4">
      <t>ヨシノブ</t>
    </rPh>
    <phoneticPr fontId="2"/>
  </si>
  <si>
    <t>和歌山市</t>
    <rPh sb="0" eb="4">
      <t>ワカヤマシ</t>
    </rPh>
    <phoneticPr fontId="2"/>
  </si>
  <si>
    <t>尾花正啓</t>
    <rPh sb="0" eb="2">
      <t>オバナ</t>
    </rPh>
    <rPh sb="2" eb="3">
      <t>セイ</t>
    </rPh>
    <rPh sb="3" eb="4">
      <t>ケイ</t>
    </rPh>
    <phoneticPr fontId="2"/>
  </si>
  <si>
    <t>海南市</t>
    <rPh sb="0" eb="3">
      <t>カイナンシ</t>
    </rPh>
    <phoneticPr fontId="2"/>
  </si>
  <si>
    <t>神出政巳</t>
    <rPh sb="0" eb="2">
      <t>カミデ</t>
    </rPh>
    <rPh sb="2" eb="3">
      <t>セイ</t>
    </rPh>
    <rPh sb="3" eb="4">
      <t>ミ</t>
    </rPh>
    <phoneticPr fontId="2"/>
  </si>
  <si>
    <t>橋本市</t>
    <rPh sb="0" eb="3">
      <t>ハシモトシ</t>
    </rPh>
    <phoneticPr fontId="2"/>
  </si>
  <si>
    <t>平木哲朗</t>
    <rPh sb="0" eb="2">
      <t>ヒラキ</t>
    </rPh>
    <rPh sb="2" eb="4">
      <t>テツロウ</t>
    </rPh>
    <phoneticPr fontId="2"/>
  </si>
  <si>
    <t>有田市</t>
    <rPh sb="0" eb="3">
      <t>アリダシ</t>
    </rPh>
    <phoneticPr fontId="2"/>
  </si>
  <si>
    <t>望月良男</t>
    <rPh sb="0" eb="2">
      <t>モチヅキ</t>
    </rPh>
    <rPh sb="2" eb="4">
      <t>ヨシオ</t>
    </rPh>
    <phoneticPr fontId="2"/>
  </si>
  <si>
    <t>御坊市</t>
    <rPh sb="0" eb="2">
      <t>ゴボウ</t>
    </rPh>
    <rPh sb="2" eb="3">
      <t>シ</t>
    </rPh>
    <phoneticPr fontId="2"/>
  </si>
  <si>
    <t>柏木征夫</t>
    <rPh sb="0" eb="2">
      <t>カシワギ</t>
    </rPh>
    <rPh sb="2" eb="4">
      <t>イクオ</t>
    </rPh>
    <phoneticPr fontId="2"/>
  </si>
  <si>
    <t>田辺市</t>
    <rPh sb="0" eb="3">
      <t>タナベシ</t>
    </rPh>
    <phoneticPr fontId="2"/>
  </si>
  <si>
    <t>真砂充敏</t>
    <rPh sb="0" eb="2">
      <t>マナゴ</t>
    </rPh>
    <rPh sb="2" eb="3">
      <t>ミツル</t>
    </rPh>
    <rPh sb="3" eb="4">
      <t>ビン</t>
    </rPh>
    <phoneticPr fontId="2"/>
  </si>
  <si>
    <t>新宮市</t>
    <rPh sb="0" eb="3">
      <t>シングウシ</t>
    </rPh>
    <phoneticPr fontId="2"/>
  </si>
  <si>
    <t>田岡実千年</t>
    <rPh sb="0" eb="2">
      <t>タオカ</t>
    </rPh>
    <rPh sb="2" eb="3">
      <t>ジツ</t>
    </rPh>
    <rPh sb="3" eb="5">
      <t>センネン</t>
    </rPh>
    <phoneticPr fontId="2"/>
  </si>
  <si>
    <t>紀の川市</t>
    <rPh sb="0" eb="1">
      <t>キ</t>
    </rPh>
    <rPh sb="2" eb="4">
      <t>カワシ</t>
    </rPh>
    <phoneticPr fontId="2"/>
  </si>
  <si>
    <t>中村愼司</t>
    <rPh sb="0" eb="2">
      <t>ナカムラ</t>
    </rPh>
    <rPh sb="2" eb="3">
      <t>シン</t>
    </rPh>
    <rPh sb="3" eb="4">
      <t>ツカサ</t>
    </rPh>
    <phoneticPr fontId="2"/>
  </si>
  <si>
    <t>岩出市</t>
    <rPh sb="0" eb="3">
      <t>イワデシ</t>
    </rPh>
    <phoneticPr fontId="2"/>
  </si>
  <si>
    <t>中芝正幸</t>
    <rPh sb="0" eb="2">
      <t>ナカシバ</t>
    </rPh>
    <rPh sb="2" eb="4">
      <t>マサユキ</t>
    </rPh>
    <phoneticPr fontId="2"/>
  </si>
  <si>
    <t>紀美野町</t>
    <rPh sb="0" eb="3">
      <t>キミノ</t>
    </rPh>
    <rPh sb="3" eb="4">
      <t>マチ</t>
    </rPh>
    <phoneticPr fontId="2"/>
  </si>
  <si>
    <t>寺本光嘉</t>
    <rPh sb="0" eb="2">
      <t>テラモト</t>
    </rPh>
    <rPh sb="2" eb="3">
      <t>ヒカ</t>
    </rPh>
    <rPh sb="3" eb="4">
      <t>ヨシ</t>
    </rPh>
    <phoneticPr fontId="2"/>
  </si>
  <si>
    <t>かつらぎ町</t>
    <rPh sb="4" eb="5">
      <t>チョウ</t>
    </rPh>
    <phoneticPr fontId="2"/>
  </si>
  <si>
    <t>井本泰造</t>
    <rPh sb="0" eb="2">
      <t>イモト</t>
    </rPh>
    <rPh sb="2" eb="4">
      <t>タイゾウ</t>
    </rPh>
    <phoneticPr fontId="2"/>
  </si>
  <si>
    <t>九度山町</t>
    <rPh sb="0" eb="4">
      <t>クドヤマチョウ</t>
    </rPh>
    <phoneticPr fontId="2"/>
  </si>
  <si>
    <t>岡本章</t>
    <rPh sb="0" eb="2">
      <t>オカモト</t>
    </rPh>
    <rPh sb="2" eb="3">
      <t>アキラ</t>
    </rPh>
    <phoneticPr fontId="2"/>
  </si>
  <si>
    <t>高野町</t>
    <rPh sb="0" eb="3">
      <t>コウヤチョウ</t>
    </rPh>
    <phoneticPr fontId="2"/>
  </si>
  <si>
    <t>平野嘉也</t>
    <rPh sb="0" eb="2">
      <t>ヒラノ</t>
    </rPh>
    <rPh sb="2" eb="3">
      <t>ヨシ</t>
    </rPh>
    <rPh sb="3" eb="4">
      <t>ヤ</t>
    </rPh>
    <phoneticPr fontId="2"/>
  </si>
  <si>
    <t>湯浅町</t>
    <rPh sb="0" eb="2">
      <t>ユアサ</t>
    </rPh>
    <rPh sb="2" eb="3">
      <t>マチ</t>
    </rPh>
    <phoneticPr fontId="2"/>
  </si>
  <si>
    <t>上山章善</t>
    <rPh sb="0" eb="2">
      <t>ウエヤマ</t>
    </rPh>
    <rPh sb="2" eb="3">
      <t>アキラ</t>
    </rPh>
    <rPh sb="3" eb="4">
      <t>ゼン</t>
    </rPh>
    <phoneticPr fontId="2"/>
  </si>
  <si>
    <t>広川町</t>
    <rPh sb="0" eb="2">
      <t>ヒロカワ</t>
    </rPh>
    <rPh sb="2" eb="3">
      <t>マチ</t>
    </rPh>
    <phoneticPr fontId="2"/>
  </si>
  <si>
    <t>西岡利記</t>
    <rPh sb="0" eb="2">
      <t>ニシオカ</t>
    </rPh>
    <rPh sb="2" eb="3">
      <t>トシ</t>
    </rPh>
    <rPh sb="3" eb="4">
      <t>キ</t>
    </rPh>
    <phoneticPr fontId="2"/>
  </si>
  <si>
    <t>有田川町</t>
    <rPh sb="0" eb="4">
      <t>アリダガワチョウ</t>
    </rPh>
    <phoneticPr fontId="2"/>
  </si>
  <si>
    <t>中山正隆</t>
    <rPh sb="0" eb="2">
      <t>ナカヤマ</t>
    </rPh>
    <rPh sb="2" eb="3">
      <t>セイ</t>
    </rPh>
    <rPh sb="3" eb="4">
      <t>タカシ</t>
    </rPh>
    <phoneticPr fontId="2"/>
  </si>
  <si>
    <t>美浜町</t>
    <rPh sb="0" eb="3">
      <t>ミハマチョウ</t>
    </rPh>
    <phoneticPr fontId="2"/>
  </si>
  <si>
    <t>森下誠史</t>
    <rPh sb="0" eb="2">
      <t>モリシタ</t>
    </rPh>
    <rPh sb="2" eb="3">
      <t>マコト</t>
    </rPh>
    <rPh sb="3" eb="4">
      <t>フミ</t>
    </rPh>
    <phoneticPr fontId="2"/>
  </si>
  <si>
    <t>日高町</t>
    <rPh sb="0" eb="2">
      <t>ヒダカ</t>
    </rPh>
    <rPh sb="2" eb="3">
      <t>マチ</t>
    </rPh>
    <phoneticPr fontId="2"/>
  </si>
  <si>
    <t>松本秀司</t>
    <rPh sb="0" eb="2">
      <t>マツモト</t>
    </rPh>
    <rPh sb="2" eb="4">
      <t>シュウジ</t>
    </rPh>
    <phoneticPr fontId="2"/>
  </si>
  <si>
    <t>由良町</t>
    <rPh sb="0" eb="3">
      <t>ユラチョウ</t>
    </rPh>
    <phoneticPr fontId="2"/>
  </si>
  <si>
    <t>畑中雅央</t>
    <rPh sb="0" eb="2">
      <t>ハタナカ</t>
    </rPh>
    <rPh sb="2" eb="3">
      <t>マサシ</t>
    </rPh>
    <rPh sb="3" eb="4">
      <t>オウ</t>
    </rPh>
    <phoneticPr fontId="2"/>
  </si>
  <si>
    <t>印南町</t>
    <rPh sb="0" eb="2">
      <t>イナミ</t>
    </rPh>
    <rPh sb="2" eb="3">
      <t>マチ</t>
    </rPh>
    <phoneticPr fontId="2"/>
  </si>
  <si>
    <t>日裏勝己</t>
    <rPh sb="0" eb="2">
      <t>ヒウラ</t>
    </rPh>
    <rPh sb="2" eb="3">
      <t>カツ</t>
    </rPh>
    <rPh sb="3" eb="4">
      <t>オノレ</t>
    </rPh>
    <phoneticPr fontId="2"/>
  </si>
  <si>
    <t>みなべ町</t>
    <rPh sb="3" eb="4">
      <t>チョウ</t>
    </rPh>
    <phoneticPr fontId="2"/>
  </si>
  <si>
    <t>小谷芳正</t>
    <rPh sb="0" eb="2">
      <t>コタニ</t>
    </rPh>
    <rPh sb="2" eb="4">
      <t>ヨシマサ</t>
    </rPh>
    <phoneticPr fontId="2"/>
  </si>
  <si>
    <t>日高川町</t>
    <rPh sb="0" eb="2">
      <t>ヒダカ</t>
    </rPh>
    <rPh sb="2" eb="3">
      <t>ガワ</t>
    </rPh>
    <rPh sb="3" eb="4">
      <t>マチ</t>
    </rPh>
    <phoneticPr fontId="2"/>
  </si>
  <si>
    <t>市木久雄</t>
    <rPh sb="0" eb="2">
      <t>イチキ</t>
    </rPh>
    <rPh sb="2" eb="4">
      <t>ヒサオ</t>
    </rPh>
    <phoneticPr fontId="2"/>
  </si>
  <si>
    <t>白浜町</t>
    <rPh sb="0" eb="3">
      <t>シラハマチョウ</t>
    </rPh>
    <phoneticPr fontId="2"/>
  </si>
  <si>
    <t>井澗誠</t>
    <rPh sb="0" eb="2">
      <t>イタニ</t>
    </rPh>
    <rPh sb="2" eb="3">
      <t>マコト</t>
    </rPh>
    <phoneticPr fontId="2"/>
  </si>
  <si>
    <t>上富田町</t>
    <rPh sb="0" eb="3">
      <t>カミトンダ</t>
    </rPh>
    <rPh sb="3" eb="4">
      <t>マチ</t>
    </rPh>
    <phoneticPr fontId="2"/>
  </si>
  <si>
    <t>小出隆道</t>
    <rPh sb="0" eb="2">
      <t>コイデ</t>
    </rPh>
    <rPh sb="2" eb="4">
      <t>タカミチ</t>
    </rPh>
    <phoneticPr fontId="2"/>
  </si>
  <si>
    <t>すさみ町</t>
    <rPh sb="3" eb="4">
      <t>チョウ</t>
    </rPh>
    <phoneticPr fontId="2"/>
  </si>
  <si>
    <t>岩田勉</t>
    <rPh sb="0" eb="2">
      <t>イワタ</t>
    </rPh>
    <rPh sb="2" eb="3">
      <t>ツトム</t>
    </rPh>
    <phoneticPr fontId="2"/>
  </si>
  <si>
    <t>那智勝浦町</t>
    <rPh sb="0" eb="5">
      <t>ナチカツウラチョウ</t>
    </rPh>
    <phoneticPr fontId="2"/>
  </si>
  <si>
    <t>寺本眞一</t>
    <rPh sb="0" eb="2">
      <t>テラモト</t>
    </rPh>
    <rPh sb="2" eb="4">
      <t>シンイチ</t>
    </rPh>
    <phoneticPr fontId="2"/>
  </si>
  <si>
    <t>太地町</t>
    <rPh sb="0" eb="3">
      <t>タイジチョウ</t>
    </rPh>
    <phoneticPr fontId="2"/>
  </si>
  <si>
    <t>三軒一高</t>
    <rPh sb="0" eb="2">
      <t>サンケン</t>
    </rPh>
    <rPh sb="2" eb="3">
      <t>イチ</t>
    </rPh>
    <rPh sb="3" eb="4">
      <t>タカ</t>
    </rPh>
    <phoneticPr fontId="2"/>
  </si>
  <si>
    <t>古座川町</t>
    <rPh sb="0" eb="4">
      <t>コザガワチョウ</t>
    </rPh>
    <phoneticPr fontId="2"/>
  </si>
  <si>
    <t>西前啓市</t>
    <rPh sb="0" eb="2">
      <t>ニシマエ</t>
    </rPh>
    <rPh sb="2" eb="3">
      <t>ケイ</t>
    </rPh>
    <rPh sb="3" eb="4">
      <t>シ</t>
    </rPh>
    <phoneticPr fontId="2"/>
  </si>
  <si>
    <t>北山村</t>
    <rPh sb="0" eb="3">
      <t>キタヤマムラ</t>
    </rPh>
    <phoneticPr fontId="2"/>
  </si>
  <si>
    <t>山口賢二</t>
    <rPh sb="0" eb="2">
      <t>ヤマグチ</t>
    </rPh>
    <rPh sb="2" eb="4">
      <t>ケンジ</t>
    </rPh>
    <phoneticPr fontId="2"/>
  </si>
  <si>
    <t>串本町</t>
    <rPh sb="0" eb="2">
      <t>クシモト</t>
    </rPh>
    <rPh sb="2" eb="3">
      <t>マチ</t>
    </rPh>
    <phoneticPr fontId="2"/>
  </si>
  <si>
    <t>田嶋勝正</t>
    <rPh sb="0" eb="2">
      <t>タシマ</t>
    </rPh>
    <rPh sb="2" eb="4">
      <t>カツマサ</t>
    </rPh>
    <phoneticPr fontId="2"/>
  </si>
  <si>
    <t>鳥取県</t>
    <rPh sb="0" eb="3">
      <t>トットリケン</t>
    </rPh>
    <phoneticPr fontId="2"/>
  </si>
  <si>
    <t>平井伸治</t>
    <rPh sb="0" eb="2">
      <t>ヒライ</t>
    </rPh>
    <rPh sb="2" eb="4">
      <t>シンジ</t>
    </rPh>
    <phoneticPr fontId="2"/>
  </si>
  <si>
    <t>鳥取市</t>
    <rPh sb="0" eb="1">
      <t>トリ</t>
    </rPh>
    <rPh sb="1" eb="2">
      <t>トリ</t>
    </rPh>
    <rPh sb="2" eb="3">
      <t>シ</t>
    </rPh>
    <phoneticPr fontId="2"/>
  </si>
  <si>
    <t>深澤義彦</t>
    <rPh sb="0" eb="2">
      <t>フカザワ</t>
    </rPh>
    <rPh sb="2" eb="4">
      <t>ヨシヒコ</t>
    </rPh>
    <phoneticPr fontId="2"/>
  </si>
  <si>
    <t>米子市</t>
    <rPh sb="0" eb="1">
      <t>べい</t>
    </rPh>
    <rPh sb="1" eb="2">
      <t>こ</t>
    </rPh>
    <rPh sb="2" eb="3">
      <t>し</t>
    </rPh>
    <phoneticPr fontId="23" type="Hiragana"/>
  </si>
  <si>
    <t>野坂康夫</t>
    <rPh sb="0" eb="2">
      <t>のさか</t>
    </rPh>
    <rPh sb="2" eb="4">
      <t>やすお</t>
    </rPh>
    <phoneticPr fontId="23" type="Hiragana"/>
  </si>
  <si>
    <t>倉吉市</t>
    <rPh sb="0" eb="1">
      <t>くら</t>
    </rPh>
    <rPh sb="1" eb="2">
      <t>きち</t>
    </rPh>
    <rPh sb="2" eb="3">
      <t>し</t>
    </rPh>
    <phoneticPr fontId="23" type="Hiragana"/>
  </si>
  <si>
    <t>石田耕太郎</t>
    <rPh sb="0" eb="2">
      <t>イシダ</t>
    </rPh>
    <rPh sb="2" eb="5">
      <t>コウタロウ</t>
    </rPh>
    <phoneticPr fontId="7"/>
  </si>
  <si>
    <t>境港市</t>
    <rPh sb="0" eb="1">
      <t>サカイ</t>
    </rPh>
    <rPh sb="1" eb="2">
      <t>ミナト</t>
    </rPh>
    <rPh sb="2" eb="3">
      <t>シ</t>
    </rPh>
    <phoneticPr fontId="7"/>
  </si>
  <si>
    <t>中村勝治</t>
    <rPh sb="0" eb="2">
      <t>ナカムラ</t>
    </rPh>
    <rPh sb="2" eb="4">
      <t>カツハル</t>
    </rPh>
    <phoneticPr fontId="7"/>
  </si>
  <si>
    <t>岩美町</t>
    <rPh sb="0" eb="1">
      <t>イワ</t>
    </rPh>
    <rPh sb="1" eb="2">
      <t>ビ</t>
    </rPh>
    <rPh sb="2" eb="3">
      <t>マチ</t>
    </rPh>
    <phoneticPr fontId="7"/>
  </si>
  <si>
    <t>榎本武利</t>
    <rPh sb="0" eb="2">
      <t>エノモト</t>
    </rPh>
    <rPh sb="2" eb="3">
      <t>タケアキ</t>
    </rPh>
    <rPh sb="3" eb="4">
      <t>リ</t>
    </rPh>
    <phoneticPr fontId="7"/>
  </si>
  <si>
    <t>若桜町</t>
    <rPh sb="0" eb="1">
      <t>ワカ</t>
    </rPh>
    <rPh sb="1" eb="2">
      <t>サクラ</t>
    </rPh>
    <rPh sb="2" eb="3">
      <t>マチ</t>
    </rPh>
    <phoneticPr fontId="7"/>
  </si>
  <si>
    <t>小林昌司</t>
    <rPh sb="0" eb="2">
      <t>こばやし</t>
    </rPh>
    <rPh sb="2" eb="4">
      <t>まさし</t>
    </rPh>
    <phoneticPr fontId="23" type="Hiragana"/>
  </si>
  <si>
    <t>智頭町</t>
    <rPh sb="0" eb="1">
      <t>チ</t>
    </rPh>
    <rPh sb="1" eb="2">
      <t>アタマ</t>
    </rPh>
    <rPh sb="2" eb="3">
      <t>チョウ</t>
    </rPh>
    <phoneticPr fontId="7"/>
  </si>
  <si>
    <t>寺谷誠一郎</t>
    <rPh sb="0" eb="2">
      <t>テラタニ</t>
    </rPh>
    <rPh sb="2" eb="5">
      <t>セイイチロウ</t>
    </rPh>
    <phoneticPr fontId="7"/>
  </si>
  <si>
    <t>八頭町</t>
    <rPh sb="0" eb="1">
      <t>はち</t>
    </rPh>
    <rPh sb="1" eb="2">
      <t>あたま</t>
    </rPh>
    <rPh sb="2" eb="3">
      <t>まち</t>
    </rPh>
    <phoneticPr fontId="23" type="Hiragana"/>
  </si>
  <si>
    <t>吉田英人</t>
    <rPh sb="0" eb="2">
      <t>ヨシダ</t>
    </rPh>
    <rPh sb="2" eb="4">
      <t>ヒデト</t>
    </rPh>
    <phoneticPr fontId="7"/>
  </si>
  <si>
    <t>三朝町</t>
    <rPh sb="0" eb="1">
      <t>さん</t>
    </rPh>
    <rPh sb="1" eb="2">
      <t>あさ</t>
    </rPh>
    <rPh sb="2" eb="3">
      <t>まち</t>
    </rPh>
    <phoneticPr fontId="23" type="Hiragana"/>
  </si>
  <si>
    <t>吉田秀光</t>
    <rPh sb="0" eb="2">
      <t>ヨシダ</t>
    </rPh>
    <rPh sb="2" eb="4">
      <t>ヒデミツ</t>
    </rPh>
    <phoneticPr fontId="7"/>
  </si>
  <si>
    <t>湯梨浜町</t>
    <rPh sb="0" eb="1">
      <t>ゆ</t>
    </rPh>
    <rPh sb="1" eb="2">
      <t>なし</t>
    </rPh>
    <rPh sb="2" eb="4">
      <t>はまちょう</t>
    </rPh>
    <phoneticPr fontId="23" type="Hiragana"/>
  </si>
  <si>
    <t>宮脇正道</t>
    <rPh sb="0" eb="2">
      <t>みやわき</t>
    </rPh>
    <rPh sb="2" eb="4">
      <t>まさみち</t>
    </rPh>
    <phoneticPr fontId="23" type="Hiragana"/>
  </si>
  <si>
    <t>琴浦町</t>
    <rPh sb="0" eb="1">
      <t>こと</t>
    </rPh>
    <rPh sb="1" eb="2">
      <t>うら</t>
    </rPh>
    <rPh sb="2" eb="3">
      <t>まち</t>
    </rPh>
    <phoneticPr fontId="23" type="Hiragana"/>
  </si>
  <si>
    <t>山下一郎</t>
    <rPh sb="0" eb="2">
      <t>やました</t>
    </rPh>
    <rPh sb="2" eb="4">
      <t>いちろう</t>
    </rPh>
    <phoneticPr fontId="23" type="Hiragana"/>
  </si>
  <si>
    <t>北栄町</t>
    <rPh sb="0" eb="1">
      <t>きた</t>
    </rPh>
    <rPh sb="1" eb="2">
      <t>えい</t>
    </rPh>
    <rPh sb="2" eb="3">
      <t>まち</t>
    </rPh>
    <phoneticPr fontId="23" type="Hiragana"/>
  </si>
  <si>
    <t>松本昭夫</t>
    <rPh sb="0" eb="2">
      <t>マツモト</t>
    </rPh>
    <rPh sb="2" eb="4">
      <t>アキオ</t>
    </rPh>
    <phoneticPr fontId="7"/>
  </si>
  <si>
    <t>日吉津村</t>
    <rPh sb="0" eb="4">
      <t>ひえづそん</t>
    </rPh>
    <phoneticPr fontId="23" type="Hiragana"/>
  </si>
  <si>
    <t>石操</t>
    <rPh sb="0" eb="1">
      <t>いし</t>
    </rPh>
    <rPh sb="1" eb="2">
      <t>みさお</t>
    </rPh>
    <phoneticPr fontId="23" type="Hiragana"/>
  </si>
  <si>
    <t>大山町</t>
    <rPh sb="0" eb="1">
      <t>だい</t>
    </rPh>
    <rPh sb="1" eb="2">
      <t>やま</t>
    </rPh>
    <rPh sb="2" eb="3">
      <t>まち</t>
    </rPh>
    <phoneticPr fontId="23" type="Hiragana"/>
  </si>
  <si>
    <t>森田増範</t>
    <rPh sb="0" eb="2">
      <t>モリタ</t>
    </rPh>
    <rPh sb="2" eb="3">
      <t>マ</t>
    </rPh>
    <rPh sb="3" eb="4">
      <t>ハン</t>
    </rPh>
    <phoneticPr fontId="7"/>
  </si>
  <si>
    <t>南部町</t>
    <rPh sb="0" eb="1">
      <t>みなみ</t>
    </rPh>
    <rPh sb="1" eb="2">
      <t>ぶ</t>
    </rPh>
    <rPh sb="2" eb="3">
      <t>まち</t>
    </rPh>
    <phoneticPr fontId="23" type="Hiragana"/>
  </si>
  <si>
    <t>陶山清孝</t>
    <rPh sb="0" eb="2">
      <t>スヤマ</t>
    </rPh>
    <rPh sb="2" eb="3">
      <t>キヨシ</t>
    </rPh>
    <phoneticPr fontId="7"/>
  </si>
  <si>
    <t>伯耆町</t>
    <rPh sb="0" eb="1">
      <t>はく</t>
    </rPh>
    <rPh sb="1" eb="2">
      <t>き</t>
    </rPh>
    <rPh sb="2" eb="3">
      <t>まち</t>
    </rPh>
    <phoneticPr fontId="23" type="Hiragana"/>
  </si>
  <si>
    <t>森安保</t>
    <rPh sb="0" eb="2">
      <t>もりやす</t>
    </rPh>
    <rPh sb="2" eb="3">
      <t>たもつ</t>
    </rPh>
    <phoneticPr fontId="23" type="Hiragana"/>
  </si>
  <si>
    <t>日南町</t>
    <rPh sb="0" eb="1">
      <t>ひ</t>
    </rPh>
    <rPh sb="1" eb="2">
      <t>みなみ</t>
    </rPh>
    <rPh sb="2" eb="3">
      <t>まち</t>
    </rPh>
    <phoneticPr fontId="23" type="Hiragana"/>
  </si>
  <si>
    <t>増原聡</t>
    <rPh sb="0" eb="1">
      <t>マ</t>
    </rPh>
    <rPh sb="1" eb="2">
      <t>ハラ</t>
    </rPh>
    <rPh sb="2" eb="3">
      <t>サトシ</t>
    </rPh>
    <phoneticPr fontId="7"/>
  </si>
  <si>
    <t>日野町</t>
    <rPh sb="0" eb="1">
      <t>ひ</t>
    </rPh>
    <rPh sb="1" eb="2">
      <t>の</t>
    </rPh>
    <rPh sb="2" eb="3">
      <t>まち</t>
    </rPh>
    <phoneticPr fontId="23" type="Hiragana"/>
  </si>
  <si>
    <t>景山享弘</t>
    <rPh sb="0" eb="2">
      <t>かげやま</t>
    </rPh>
    <rPh sb="2" eb="3">
      <t>とおる</t>
    </rPh>
    <rPh sb="3" eb="4">
      <t>ひろし</t>
    </rPh>
    <phoneticPr fontId="23" type="Hiragana"/>
  </si>
  <si>
    <t>江府町</t>
    <rPh sb="0" eb="1">
      <t>え</t>
    </rPh>
    <rPh sb="1" eb="2">
      <t>ふ</t>
    </rPh>
    <rPh sb="2" eb="3">
      <t>まち</t>
    </rPh>
    <phoneticPr fontId="23" type="Hiragana"/>
  </si>
  <si>
    <t>白石祐治</t>
    <rPh sb="0" eb="2">
      <t>シライシ</t>
    </rPh>
    <rPh sb="2" eb="4">
      <t>ユウジ</t>
    </rPh>
    <phoneticPr fontId="7"/>
  </si>
  <si>
    <t>都道府県</t>
    <rPh sb="0" eb="4">
      <t>トドウフケン</t>
    </rPh>
    <phoneticPr fontId="18"/>
  </si>
  <si>
    <t>島根県</t>
    <rPh sb="0" eb="3">
      <t>シマネケン</t>
    </rPh>
    <phoneticPr fontId="7"/>
  </si>
  <si>
    <t>溝口善兵衛</t>
    <rPh sb="0" eb="2">
      <t>ミゾグチ</t>
    </rPh>
    <rPh sb="2" eb="5">
      <t>ゼンベエ</t>
    </rPh>
    <phoneticPr fontId="7"/>
  </si>
  <si>
    <t>松江市</t>
    <rPh sb="0" eb="3">
      <t>マツエシ</t>
    </rPh>
    <phoneticPr fontId="7"/>
  </si>
  <si>
    <t>松浦正敬</t>
    <rPh sb="0" eb="2">
      <t>マツウラ</t>
    </rPh>
    <rPh sb="2" eb="4">
      <t>マサタカ</t>
    </rPh>
    <phoneticPr fontId="7"/>
  </si>
  <si>
    <t>浜田市</t>
    <rPh sb="0" eb="3">
      <t>ハマダシ</t>
    </rPh>
    <phoneticPr fontId="7"/>
  </si>
  <si>
    <t>久保田章市</t>
    <rPh sb="0" eb="3">
      <t>クボタ</t>
    </rPh>
    <rPh sb="3" eb="5">
      <t>ショウイチ</t>
    </rPh>
    <phoneticPr fontId="7"/>
  </si>
  <si>
    <t>出雲市</t>
    <rPh sb="0" eb="3">
      <t>イズモシ</t>
    </rPh>
    <phoneticPr fontId="7"/>
  </si>
  <si>
    <t>長岡秀人</t>
    <rPh sb="0" eb="2">
      <t>ナガオカ</t>
    </rPh>
    <rPh sb="2" eb="3">
      <t>ヒデ</t>
    </rPh>
    <rPh sb="3" eb="4">
      <t>ヒト</t>
    </rPh>
    <phoneticPr fontId="7"/>
  </si>
  <si>
    <t>益田市</t>
    <rPh sb="0" eb="3">
      <t>マスダシ</t>
    </rPh>
    <phoneticPr fontId="7"/>
  </si>
  <si>
    <t>山本浩章</t>
    <rPh sb="0" eb="2">
      <t>ヤマモト</t>
    </rPh>
    <rPh sb="2" eb="4">
      <t>ヒロアキ</t>
    </rPh>
    <phoneticPr fontId="7"/>
  </si>
  <si>
    <t>大田市</t>
    <rPh sb="0" eb="3">
      <t>オオダシ</t>
    </rPh>
    <phoneticPr fontId="7"/>
  </si>
  <si>
    <t>竹腰創一</t>
    <rPh sb="0" eb="2">
      <t>タケコシ</t>
    </rPh>
    <rPh sb="2" eb="4">
      <t>ソウイチ</t>
    </rPh>
    <phoneticPr fontId="7"/>
  </si>
  <si>
    <t>安来市</t>
    <rPh sb="0" eb="3">
      <t>ヤスギシ</t>
    </rPh>
    <phoneticPr fontId="7"/>
  </si>
  <si>
    <t>近藤宏樹</t>
    <rPh sb="0" eb="2">
      <t>コンドウ</t>
    </rPh>
    <rPh sb="2" eb="4">
      <t>ヒロキ</t>
    </rPh>
    <phoneticPr fontId="7"/>
  </si>
  <si>
    <t>江津市</t>
    <rPh sb="0" eb="3">
      <t>ゴウツシ</t>
    </rPh>
    <phoneticPr fontId="7"/>
  </si>
  <si>
    <t>山下修</t>
    <rPh sb="0" eb="2">
      <t>ヤマシタ</t>
    </rPh>
    <rPh sb="2" eb="3">
      <t>オサム</t>
    </rPh>
    <phoneticPr fontId="7"/>
  </si>
  <si>
    <t>雲南市</t>
    <rPh sb="0" eb="3">
      <t>ウンナンシ</t>
    </rPh>
    <phoneticPr fontId="7"/>
  </si>
  <si>
    <t>速水雄一</t>
    <rPh sb="0" eb="2">
      <t>ハヤミ</t>
    </rPh>
    <rPh sb="2" eb="4">
      <t>ユウイチ</t>
    </rPh>
    <phoneticPr fontId="7"/>
  </si>
  <si>
    <t>奥出雲町</t>
    <rPh sb="0" eb="4">
      <t>オクイズモチョウ</t>
    </rPh>
    <phoneticPr fontId="7"/>
  </si>
  <si>
    <t>勝田康則</t>
    <rPh sb="0" eb="2">
      <t>カツタ</t>
    </rPh>
    <rPh sb="2" eb="4">
      <t>ヤスノリ</t>
    </rPh>
    <phoneticPr fontId="7"/>
  </si>
  <si>
    <t>飯南町</t>
    <rPh sb="0" eb="3">
      <t>イイナンチョウ</t>
    </rPh>
    <phoneticPr fontId="7"/>
  </si>
  <si>
    <t>山碕英樹</t>
    <rPh sb="0" eb="2">
      <t>ヤマサキ</t>
    </rPh>
    <rPh sb="2" eb="4">
      <t>ヒデキ</t>
    </rPh>
    <phoneticPr fontId="7"/>
  </si>
  <si>
    <t>川本町</t>
    <rPh sb="0" eb="2">
      <t>カワモト</t>
    </rPh>
    <rPh sb="2" eb="3">
      <t>チョウ</t>
    </rPh>
    <phoneticPr fontId="7"/>
  </si>
  <si>
    <t>三宅実</t>
    <rPh sb="0" eb="2">
      <t>ミヤケ</t>
    </rPh>
    <rPh sb="2" eb="3">
      <t>ジツ</t>
    </rPh>
    <phoneticPr fontId="7"/>
  </si>
  <si>
    <t>美郷町</t>
    <rPh sb="0" eb="3">
      <t>ミサトチョウ</t>
    </rPh>
    <phoneticPr fontId="7"/>
  </si>
  <si>
    <t>景山良材</t>
    <rPh sb="0" eb="2">
      <t>カゲヤマ</t>
    </rPh>
    <rPh sb="2" eb="4">
      <t>リョウザイ</t>
    </rPh>
    <phoneticPr fontId="7"/>
  </si>
  <si>
    <t>邑南町</t>
    <rPh sb="0" eb="3">
      <t>オオナンチョウ</t>
    </rPh>
    <phoneticPr fontId="7"/>
  </si>
  <si>
    <t>石橋良治</t>
    <rPh sb="0" eb="2">
      <t>イシバシ</t>
    </rPh>
    <rPh sb="2" eb="4">
      <t>リョウジ</t>
    </rPh>
    <phoneticPr fontId="7"/>
  </si>
  <si>
    <t>津和野町</t>
    <rPh sb="0" eb="4">
      <t>ツワノチョウ</t>
    </rPh>
    <phoneticPr fontId="7"/>
  </si>
  <si>
    <t>下森博之</t>
    <rPh sb="0" eb="2">
      <t>シタモリ</t>
    </rPh>
    <rPh sb="2" eb="4">
      <t>ヒロユキ</t>
    </rPh>
    <phoneticPr fontId="7"/>
  </si>
  <si>
    <t>吉賀町</t>
    <rPh sb="0" eb="3">
      <t>ヨシカチョウ</t>
    </rPh>
    <phoneticPr fontId="7"/>
  </si>
  <si>
    <t>中谷勝</t>
    <rPh sb="0" eb="2">
      <t>ナカタニ</t>
    </rPh>
    <rPh sb="2" eb="3">
      <t>カ</t>
    </rPh>
    <phoneticPr fontId="7"/>
  </si>
  <si>
    <t>海士町</t>
    <rPh sb="0" eb="3">
      <t>アマチョウ</t>
    </rPh>
    <phoneticPr fontId="7"/>
  </si>
  <si>
    <t>山内道雄</t>
    <rPh sb="0" eb="2">
      <t>ヤマウチ</t>
    </rPh>
    <rPh sb="2" eb="4">
      <t>ミチオ</t>
    </rPh>
    <phoneticPr fontId="7"/>
  </si>
  <si>
    <t>西ノ島町</t>
    <rPh sb="0" eb="1">
      <t>ニシ</t>
    </rPh>
    <rPh sb="2" eb="4">
      <t>シマチョウ</t>
    </rPh>
    <phoneticPr fontId="7"/>
  </si>
  <si>
    <t>升谷健</t>
    <rPh sb="0" eb="2">
      <t>マスタニ</t>
    </rPh>
    <rPh sb="2" eb="3">
      <t>ケン</t>
    </rPh>
    <phoneticPr fontId="7"/>
  </si>
  <si>
    <t>知夫村</t>
    <rPh sb="0" eb="3">
      <t>チブムラ</t>
    </rPh>
    <phoneticPr fontId="7"/>
  </si>
  <si>
    <t>平木伴佳</t>
    <rPh sb="0" eb="2">
      <t>ヒラキ</t>
    </rPh>
    <rPh sb="2" eb="3">
      <t>トモナ</t>
    </rPh>
    <rPh sb="3" eb="4">
      <t>ヨ</t>
    </rPh>
    <phoneticPr fontId="7"/>
  </si>
  <si>
    <t>隠岐の島町</t>
    <rPh sb="0" eb="2">
      <t>オキ</t>
    </rPh>
    <rPh sb="3" eb="5">
      <t>シマチョウ</t>
    </rPh>
    <phoneticPr fontId="7"/>
  </si>
  <si>
    <t>池田高世偉</t>
    <rPh sb="2" eb="4">
      <t>タカセ</t>
    </rPh>
    <rPh sb="4" eb="5">
      <t>イサム</t>
    </rPh>
    <phoneticPr fontId="7"/>
  </si>
  <si>
    <t>岡山県</t>
    <rPh sb="0" eb="3">
      <t>オカヤマケン</t>
    </rPh>
    <phoneticPr fontId="2"/>
  </si>
  <si>
    <t>伊原木隆太</t>
    <rPh sb="0" eb="3">
      <t>イバラギ</t>
    </rPh>
    <rPh sb="3" eb="5">
      <t>リュウタ</t>
    </rPh>
    <phoneticPr fontId="2"/>
  </si>
  <si>
    <t>大森雅夫</t>
  </si>
  <si>
    <t>男</t>
    <rPh sb="0" eb="1">
      <t>おとこ</t>
    </rPh>
    <phoneticPr fontId="29" type="Hiragana"/>
  </si>
  <si>
    <t>倉敷市</t>
    <rPh sb="0" eb="3">
      <t>クラシキシ</t>
    </rPh>
    <phoneticPr fontId="2"/>
  </si>
  <si>
    <t>伊東香織</t>
  </si>
  <si>
    <t>女</t>
    <rPh sb="0" eb="1">
      <t>おんな</t>
    </rPh>
    <phoneticPr fontId="29" type="Hiragana"/>
  </si>
  <si>
    <t>津山市</t>
    <rPh sb="0" eb="3">
      <t>ツヤマシ</t>
    </rPh>
    <phoneticPr fontId="2"/>
  </si>
  <si>
    <t>宮地昭範</t>
  </si>
  <si>
    <t>玉野市</t>
    <rPh sb="0" eb="3">
      <t>タマノシ</t>
    </rPh>
    <phoneticPr fontId="2"/>
  </si>
  <si>
    <t>黒田晋</t>
  </si>
  <si>
    <t>笠岡市</t>
    <rPh sb="0" eb="3">
      <t>カサオカシ</t>
    </rPh>
    <phoneticPr fontId="2"/>
  </si>
  <si>
    <t>小林嘉文</t>
    <rPh sb="0" eb="2">
      <t>コバヤシ</t>
    </rPh>
    <rPh sb="2" eb="4">
      <t>ヨシフミ</t>
    </rPh>
    <phoneticPr fontId="2"/>
  </si>
  <si>
    <t>井原市</t>
    <rPh sb="0" eb="3">
      <t>イバラシ</t>
    </rPh>
    <phoneticPr fontId="2"/>
  </si>
  <si>
    <t>瀧本豊文</t>
  </si>
  <si>
    <t>総社市</t>
    <rPh sb="0" eb="3">
      <t>ソウジャシ</t>
    </rPh>
    <phoneticPr fontId="2"/>
  </si>
  <si>
    <t>片岡聡一</t>
  </si>
  <si>
    <t>高梁市</t>
    <rPh sb="0" eb="3">
      <t>タカハシシ</t>
    </rPh>
    <phoneticPr fontId="2"/>
  </si>
  <si>
    <t>近藤隆則</t>
    <rPh sb="2" eb="4">
      <t>タカノリ</t>
    </rPh>
    <phoneticPr fontId="2"/>
  </si>
  <si>
    <t>新見市</t>
    <rPh sb="0" eb="3">
      <t>ニイミシ</t>
    </rPh>
    <phoneticPr fontId="2"/>
  </si>
  <si>
    <t>池田一二三</t>
    <rPh sb="0" eb="2">
      <t>イケダ</t>
    </rPh>
    <rPh sb="2" eb="5">
      <t>ヒフミ</t>
    </rPh>
    <phoneticPr fontId="2"/>
  </si>
  <si>
    <t>備前市</t>
    <rPh sb="0" eb="3">
      <t>ビゼンシ</t>
    </rPh>
    <phoneticPr fontId="2"/>
  </si>
  <si>
    <t>吉村武司</t>
    <rPh sb="0" eb="1">
      <t>ヨシ</t>
    </rPh>
    <phoneticPr fontId="2"/>
  </si>
  <si>
    <t>瀬戸内市</t>
    <rPh sb="0" eb="4">
      <t>セトウチシ</t>
    </rPh>
    <phoneticPr fontId="2"/>
  </si>
  <si>
    <t>武久顕也</t>
  </si>
  <si>
    <t>赤磐市</t>
    <rPh sb="0" eb="3">
      <t>アカイワシ</t>
    </rPh>
    <phoneticPr fontId="2"/>
  </si>
  <si>
    <t>友實武則</t>
  </si>
  <si>
    <t>真庭市</t>
    <rPh sb="0" eb="3">
      <t>マニワシ</t>
    </rPh>
    <phoneticPr fontId="2"/>
  </si>
  <si>
    <t>太田昇</t>
  </si>
  <si>
    <t>美作市</t>
    <rPh sb="0" eb="3">
      <t>ミマサカシ</t>
    </rPh>
    <phoneticPr fontId="2"/>
  </si>
  <si>
    <t>萩原誠司</t>
    <rPh sb="0" eb="2">
      <t>ハギハラ</t>
    </rPh>
    <rPh sb="2" eb="4">
      <t>セイジ</t>
    </rPh>
    <phoneticPr fontId="2"/>
  </si>
  <si>
    <t>浅口市</t>
    <rPh sb="0" eb="3">
      <t>アサクチシ</t>
    </rPh>
    <phoneticPr fontId="2"/>
  </si>
  <si>
    <t>栗山康彦</t>
  </si>
  <si>
    <t>和気町</t>
    <rPh sb="0" eb="3">
      <t>ワケチョウ</t>
    </rPh>
    <phoneticPr fontId="2"/>
  </si>
  <si>
    <t>大森直徳</t>
  </si>
  <si>
    <t>早島町</t>
    <rPh sb="0" eb="3">
      <t>ハヤシマチョウ</t>
    </rPh>
    <phoneticPr fontId="2"/>
  </si>
  <si>
    <t>中川真寿男</t>
  </si>
  <si>
    <t>里庄町</t>
    <rPh sb="0" eb="3">
      <t>サトショウチョウ</t>
    </rPh>
    <phoneticPr fontId="2"/>
  </si>
  <si>
    <t>大内恒章</t>
  </si>
  <si>
    <t>矢掛町</t>
    <rPh sb="0" eb="3">
      <t>ヤカゲチョウ</t>
    </rPh>
    <phoneticPr fontId="2"/>
  </si>
  <si>
    <t>山野通彦</t>
  </si>
  <si>
    <t>新庄村</t>
    <rPh sb="0" eb="3">
      <t>シンジョウソン</t>
    </rPh>
    <phoneticPr fontId="2"/>
  </si>
  <si>
    <t>小倉博俊</t>
    <rPh sb="0" eb="2">
      <t>オグラ</t>
    </rPh>
    <rPh sb="2" eb="4">
      <t>ヒロトシ</t>
    </rPh>
    <phoneticPr fontId="2"/>
  </si>
  <si>
    <t>鏡野町</t>
    <rPh sb="0" eb="3">
      <t>カガミノチョウ</t>
    </rPh>
    <phoneticPr fontId="2"/>
  </si>
  <si>
    <t>山崎親男</t>
  </si>
  <si>
    <t>勝央町</t>
    <rPh sb="0" eb="3">
      <t>ショウオウチョウ</t>
    </rPh>
    <phoneticPr fontId="2"/>
  </si>
  <si>
    <t>水嶋淳治</t>
  </si>
  <si>
    <t>奈義町</t>
    <rPh sb="0" eb="3">
      <t>ナギチョウ</t>
    </rPh>
    <phoneticPr fontId="2"/>
  </si>
  <si>
    <t>笠木義孝</t>
  </si>
  <si>
    <t>西粟倉村</t>
    <rPh sb="0" eb="4">
      <t>ニシアワクラソン</t>
    </rPh>
    <phoneticPr fontId="2"/>
  </si>
  <si>
    <t>青木秀樹</t>
  </si>
  <si>
    <t>久米南町</t>
    <rPh sb="0" eb="4">
      <t>クメナンチョウ</t>
    </rPh>
    <phoneticPr fontId="2"/>
  </si>
  <si>
    <t>片山篤</t>
    <rPh sb="0" eb="1">
      <t>カタ</t>
    </rPh>
    <rPh sb="1" eb="2">
      <t>ヤマ</t>
    </rPh>
    <rPh sb="2" eb="3">
      <t>アツシ</t>
    </rPh>
    <phoneticPr fontId="2"/>
  </si>
  <si>
    <t>美咲町</t>
    <rPh sb="0" eb="3">
      <t>ミサキチョウ</t>
    </rPh>
    <phoneticPr fontId="2"/>
  </si>
  <si>
    <t>定本一友</t>
  </si>
  <si>
    <t>吉備中央町</t>
    <rPh sb="0" eb="5">
      <t>キビチュウオウチョウ</t>
    </rPh>
    <phoneticPr fontId="2"/>
  </si>
  <si>
    <t>山本雅則</t>
  </si>
  <si>
    <t>広島県</t>
    <rPh sb="0" eb="3">
      <t>ヒロシマケン</t>
    </rPh>
    <phoneticPr fontId="29"/>
  </si>
  <si>
    <t>湯﨑英彦</t>
    <rPh sb="0" eb="1">
      <t>ユ</t>
    </rPh>
    <rPh sb="1" eb="2">
      <t>サキ</t>
    </rPh>
    <rPh sb="2" eb="4">
      <t>ヒデヒコ</t>
    </rPh>
    <phoneticPr fontId="29"/>
  </si>
  <si>
    <t>無所属</t>
    <rPh sb="0" eb="3">
      <t>ムショゾク</t>
    </rPh>
    <phoneticPr fontId="29"/>
  </si>
  <si>
    <t>広島市</t>
    <rPh sb="0" eb="3">
      <t>ヒロシマシ</t>
    </rPh>
    <phoneticPr fontId="29"/>
  </si>
  <si>
    <t>松井一實</t>
    <rPh sb="0" eb="2">
      <t>マツイ</t>
    </rPh>
    <rPh sb="2" eb="4">
      <t>カズミ</t>
    </rPh>
    <phoneticPr fontId="29"/>
  </si>
  <si>
    <t>呉市</t>
    <rPh sb="0" eb="2">
      <t>クレシ</t>
    </rPh>
    <phoneticPr fontId="29"/>
  </si>
  <si>
    <t>小村和年</t>
    <rPh sb="0" eb="2">
      <t>コムラ</t>
    </rPh>
    <rPh sb="2" eb="4">
      <t>カズトシ</t>
    </rPh>
    <phoneticPr fontId="29"/>
  </si>
  <si>
    <t>竹原市</t>
    <rPh sb="0" eb="3">
      <t>タケハラシ</t>
    </rPh>
    <phoneticPr fontId="29"/>
  </si>
  <si>
    <t>吉田基</t>
    <rPh sb="0" eb="2">
      <t>ヨシダ</t>
    </rPh>
    <rPh sb="2" eb="3">
      <t>モト</t>
    </rPh>
    <phoneticPr fontId="29"/>
  </si>
  <si>
    <t>三原市</t>
    <rPh sb="0" eb="3">
      <t>ミハラシ</t>
    </rPh>
    <phoneticPr fontId="29"/>
  </si>
  <si>
    <t>天満祥典</t>
    <rPh sb="0" eb="2">
      <t>テンマ</t>
    </rPh>
    <rPh sb="2" eb="3">
      <t>ショ</t>
    </rPh>
    <rPh sb="3" eb="4">
      <t>テン</t>
    </rPh>
    <phoneticPr fontId="29"/>
  </si>
  <si>
    <t>尾道市</t>
    <rPh sb="0" eb="3">
      <t>オノミチシ</t>
    </rPh>
    <phoneticPr fontId="29"/>
  </si>
  <si>
    <t>平谷祐宏</t>
    <rPh sb="0" eb="2">
      <t>ヒラタニ</t>
    </rPh>
    <rPh sb="2" eb="3">
      <t>ユウ</t>
    </rPh>
    <rPh sb="3" eb="4">
      <t>ヒロシ</t>
    </rPh>
    <phoneticPr fontId="29"/>
  </si>
  <si>
    <t>福山市</t>
    <rPh sb="0" eb="3">
      <t>フクヤマシ</t>
    </rPh>
    <phoneticPr fontId="29"/>
  </si>
  <si>
    <t>枝廣直幹</t>
  </si>
  <si>
    <t>府中市</t>
    <rPh sb="0" eb="3">
      <t>フチュウシ</t>
    </rPh>
    <phoneticPr fontId="29"/>
  </si>
  <si>
    <t>戸成義則</t>
    <rPh sb="0" eb="1">
      <t>ト</t>
    </rPh>
    <rPh sb="1" eb="2">
      <t>ナ</t>
    </rPh>
    <rPh sb="2" eb="4">
      <t>ヨシノリ</t>
    </rPh>
    <phoneticPr fontId="29"/>
  </si>
  <si>
    <t>三次市</t>
    <rPh sb="0" eb="3">
      <t>ミヨシシ</t>
    </rPh>
    <phoneticPr fontId="29"/>
  </si>
  <si>
    <t>増田和俊</t>
    <rPh sb="0" eb="2">
      <t>マスダ</t>
    </rPh>
    <rPh sb="2" eb="3">
      <t>ワ</t>
    </rPh>
    <rPh sb="3" eb="4">
      <t>シュン</t>
    </rPh>
    <phoneticPr fontId="29"/>
  </si>
  <si>
    <t>庄原市</t>
    <rPh sb="0" eb="3">
      <t>ショウバラシ</t>
    </rPh>
    <phoneticPr fontId="29"/>
  </si>
  <si>
    <t>木山耕三</t>
    <rPh sb="0" eb="2">
      <t>キヤマ</t>
    </rPh>
    <rPh sb="2" eb="4">
      <t>コウゾウ</t>
    </rPh>
    <phoneticPr fontId="29"/>
  </si>
  <si>
    <t>大竹市</t>
    <rPh sb="0" eb="3">
      <t>オオタケシ</t>
    </rPh>
    <phoneticPr fontId="29"/>
  </si>
  <si>
    <t>入山欣郎</t>
  </si>
  <si>
    <t>東広島市</t>
    <rPh sb="0" eb="4">
      <t>ヒガシヒロシマシ</t>
    </rPh>
    <phoneticPr fontId="29"/>
  </si>
  <si>
    <t>藏田義雄</t>
    <rPh sb="0" eb="2">
      <t>クラタ</t>
    </rPh>
    <rPh sb="2" eb="4">
      <t>ヨシオ</t>
    </rPh>
    <phoneticPr fontId="29"/>
  </si>
  <si>
    <t>廿日市市</t>
    <rPh sb="0" eb="4">
      <t>ハツカイチシ</t>
    </rPh>
    <phoneticPr fontId="29"/>
  </si>
  <si>
    <t>眞野勝弘</t>
    <rPh sb="0" eb="1">
      <t>シン</t>
    </rPh>
    <rPh sb="1" eb="2">
      <t>ノ</t>
    </rPh>
    <rPh sb="2" eb="4">
      <t>カツヒロ</t>
    </rPh>
    <phoneticPr fontId="29"/>
  </si>
  <si>
    <t>安芸高田市</t>
    <rPh sb="0" eb="5">
      <t>アキタカタシ</t>
    </rPh>
    <phoneticPr fontId="29"/>
  </si>
  <si>
    <t>浜田一義</t>
    <rPh sb="0" eb="2">
      <t>ハマダ</t>
    </rPh>
    <rPh sb="2" eb="4">
      <t>カズヨシ</t>
    </rPh>
    <phoneticPr fontId="29"/>
  </si>
  <si>
    <t>江田島市</t>
    <rPh sb="0" eb="3">
      <t>エタジマ</t>
    </rPh>
    <rPh sb="3" eb="4">
      <t>シ</t>
    </rPh>
    <phoneticPr fontId="29"/>
  </si>
  <si>
    <t>明岳周作</t>
  </si>
  <si>
    <t>府中町</t>
    <rPh sb="0" eb="3">
      <t>フチュウチョウ</t>
    </rPh>
    <phoneticPr fontId="29"/>
  </si>
  <si>
    <t>佐藤信治</t>
    <rPh sb="0" eb="2">
      <t>サトウ</t>
    </rPh>
    <rPh sb="2" eb="4">
      <t>ノブハル</t>
    </rPh>
    <phoneticPr fontId="29"/>
  </si>
  <si>
    <t>海田町</t>
    <rPh sb="0" eb="3">
      <t>カイタチョウ</t>
    </rPh>
    <phoneticPr fontId="29"/>
  </si>
  <si>
    <t>西田祐三</t>
    <phoneticPr fontId="29"/>
  </si>
  <si>
    <t>熊野町</t>
    <rPh sb="0" eb="3">
      <t>クマノチョウ</t>
    </rPh>
    <phoneticPr fontId="29"/>
  </si>
  <si>
    <t>三村裕史</t>
    <rPh sb="0" eb="2">
      <t>ミムラ</t>
    </rPh>
    <rPh sb="2" eb="4">
      <t>ヒロシ</t>
    </rPh>
    <phoneticPr fontId="29"/>
  </si>
  <si>
    <t>坂町</t>
    <rPh sb="0" eb="1">
      <t>サカ</t>
    </rPh>
    <rPh sb="1" eb="2">
      <t>マチ</t>
    </rPh>
    <phoneticPr fontId="29"/>
  </si>
  <si>
    <t>吉田隆行</t>
    <rPh sb="0" eb="2">
      <t>ヨシダ</t>
    </rPh>
    <rPh sb="2" eb="4">
      <t>タカユキ</t>
    </rPh>
    <phoneticPr fontId="29"/>
  </si>
  <si>
    <t>安芸太田町</t>
    <rPh sb="0" eb="5">
      <t>アキオオタチョウ</t>
    </rPh>
    <phoneticPr fontId="29"/>
  </si>
  <si>
    <t>小坂眞治</t>
  </si>
  <si>
    <t>北広島町</t>
    <rPh sb="0" eb="3">
      <t>キタヒロシマ</t>
    </rPh>
    <rPh sb="3" eb="4">
      <t>マチ</t>
    </rPh>
    <phoneticPr fontId="29"/>
  </si>
  <si>
    <t>箕野博司</t>
    <rPh sb="0" eb="1">
      <t>ミ</t>
    </rPh>
    <rPh sb="1" eb="2">
      <t>ノ</t>
    </rPh>
    <rPh sb="2" eb="4">
      <t>ヒロシ</t>
    </rPh>
    <phoneticPr fontId="29"/>
  </si>
  <si>
    <t>大崎上島町</t>
    <rPh sb="0" eb="2">
      <t>オオサキ</t>
    </rPh>
    <rPh sb="2" eb="4">
      <t>カミシマ</t>
    </rPh>
    <rPh sb="4" eb="5">
      <t>マチ</t>
    </rPh>
    <phoneticPr fontId="29"/>
  </si>
  <si>
    <t>高田幸典</t>
    <rPh sb="0" eb="2">
      <t>タカタ</t>
    </rPh>
    <rPh sb="2" eb="4">
      <t>ユキノリ</t>
    </rPh>
    <phoneticPr fontId="29"/>
  </si>
  <si>
    <t>世羅町</t>
    <rPh sb="0" eb="2">
      <t>セラ</t>
    </rPh>
    <rPh sb="2" eb="3">
      <t>マチ</t>
    </rPh>
    <phoneticPr fontId="29"/>
  </si>
  <si>
    <t>奥田正和</t>
    <phoneticPr fontId="29"/>
  </si>
  <si>
    <t>神石高原町</t>
    <rPh sb="0" eb="2">
      <t>ジンセキ</t>
    </rPh>
    <rPh sb="2" eb="4">
      <t>コウゲン</t>
    </rPh>
    <rPh sb="4" eb="5">
      <t>マチ</t>
    </rPh>
    <phoneticPr fontId="29"/>
  </si>
  <si>
    <t>入江嘉則</t>
  </si>
  <si>
    <t>山口県</t>
    <rPh sb="0" eb="3">
      <t>ヤマグチケン</t>
    </rPh>
    <phoneticPr fontId="2"/>
  </si>
  <si>
    <t>村岡嗣政</t>
    <rPh sb="0" eb="2">
      <t>ムラオカ</t>
    </rPh>
    <rPh sb="2" eb="3">
      <t>ツ</t>
    </rPh>
    <phoneticPr fontId="2"/>
  </si>
  <si>
    <t>下関市</t>
    <rPh sb="0" eb="3">
      <t>シモノセキシ</t>
    </rPh>
    <phoneticPr fontId="2"/>
  </si>
  <si>
    <t>中尾友昭</t>
    <rPh sb="0" eb="2">
      <t>ナカオ</t>
    </rPh>
    <rPh sb="2" eb="4">
      <t>トモアキ</t>
    </rPh>
    <phoneticPr fontId="2"/>
  </si>
  <si>
    <t>宇部市</t>
    <rPh sb="0" eb="3">
      <t>ウベシ</t>
    </rPh>
    <phoneticPr fontId="2"/>
  </si>
  <si>
    <t>久保田后子</t>
    <rPh sb="0" eb="3">
      <t>クボタ</t>
    </rPh>
    <rPh sb="3" eb="5">
      <t>キミコ</t>
    </rPh>
    <phoneticPr fontId="2"/>
  </si>
  <si>
    <t>山口市</t>
    <rPh sb="0" eb="3">
      <t>ヤマグチシ</t>
    </rPh>
    <phoneticPr fontId="2"/>
  </si>
  <si>
    <t>渡辺純忠</t>
    <rPh sb="0" eb="2">
      <t>ワタナベ</t>
    </rPh>
    <rPh sb="2" eb="3">
      <t>ジュン</t>
    </rPh>
    <rPh sb="3" eb="4">
      <t>チュウ</t>
    </rPh>
    <phoneticPr fontId="2"/>
  </si>
  <si>
    <t>萩市</t>
    <rPh sb="0" eb="2">
      <t>ハギシ</t>
    </rPh>
    <phoneticPr fontId="2"/>
  </si>
  <si>
    <t>野村興兒</t>
    <rPh sb="0" eb="2">
      <t>ノムラ</t>
    </rPh>
    <rPh sb="2" eb="3">
      <t>キョウ</t>
    </rPh>
    <rPh sb="3" eb="4">
      <t>ジ</t>
    </rPh>
    <phoneticPr fontId="2"/>
  </si>
  <si>
    <t>防府市</t>
    <rPh sb="0" eb="3">
      <t>ホウフシ</t>
    </rPh>
    <phoneticPr fontId="2"/>
  </si>
  <si>
    <t>松浦正人</t>
    <rPh sb="0" eb="2">
      <t>マツウラ</t>
    </rPh>
    <rPh sb="2" eb="4">
      <t>マサト</t>
    </rPh>
    <phoneticPr fontId="2"/>
  </si>
  <si>
    <t>下松市</t>
    <rPh sb="0" eb="3">
      <t>クダマツシ</t>
    </rPh>
    <phoneticPr fontId="2"/>
  </si>
  <si>
    <t>國居益雄</t>
    <rPh sb="0" eb="1">
      <t>クニ</t>
    </rPh>
    <rPh sb="1" eb="2">
      <t>イ</t>
    </rPh>
    <rPh sb="2" eb="3">
      <t>マス</t>
    </rPh>
    <rPh sb="3" eb="4">
      <t>オス</t>
    </rPh>
    <phoneticPr fontId="2"/>
  </si>
  <si>
    <t>岩国市</t>
    <rPh sb="0" eb="3">
      <t>イワクニシ</t>
    </rPh>
    <phoneticPr fontId="2"/>
  </si>
  <si>
    <t>福田良彦</t>
    <rPh sb="0" eb="2">
      <t>フクダ</t>
    </rPh>
    <rPh sb="2" eb="4">
      <t>ヨシヒコ</t>
    </rPh>
    <phoneticPr fontId="2"/>
  </si>
  <si>
    <t>光市</t>
    <rPh sb="0" eb="2">
      <t>ヒカリシ</t>
    </rPh>
    <phoneticPr fontId="2"/>
  </si>
  <si>
    <t>市川熙</t>
    <rPh sb="0" eb="2">
      <t>イチカワ</t>
    </rPh>
    <rPh sb="2" eb="3">
      <t>ヒロシ</t>
    </rPh>
    <phoneticPr fontId="2"/>
  </si>
  <si>
    <t>長門市</t>
    <rPh sb="0" eb="3">
      <t>ナガトシ</t>
    </rPh>
    <phoneticPr fontId="2"/>
  </si>
  <si>
    <t>大西倉雄</t>
    <rPh sb="0" eb="2">
      <t>オオニシ</t>
    </rPh>
    <rPh sb="2" eb="3">
      <t>クラ</t>
    </rPh>
    <rPh sb="3" eb="4">
      <t>オ</t>
    </rPh>
    <phoneticPr fontId="2"/>
  </si>
  <si>
    <t>柳井市</t>
    <rPh sb="0" eb="3">
      <t>ヤナイシ</t>
    </rPh>
    <phoneticPr fontId="2"/>
  </si>
  <si>
    <t>井原健太郎</t>
    <rPh sb="0" eb="2">
      <t>イハラ</t>
    </rPh>
    <rPh sb="2" eb="5">
      <t>ケンタロウ</t>
    </rPh>
    <phoneticPr fontId="2"/>
  </si>
  <si>
    <t>美祢市</t>
    <rPh sb="0" eb="3">
      <t>ミネシ</t>
    </rPh>
    <phoneticPr fontId="2"/>
  </si>
  <si>
    <t>西岡晃</t>
    <rPh sb="0" eb="2">
      <t>ニシオカ</t>
    </rPh>
    <rPh sb="2" eb="3">
      <t>アキラ</t>
    </rPh>
    <phoneticPr fontId="2"/>
  </si>
  <si>
    <t>周南市</t>
    <rPh sb="0" eb="3">
      <t>シュウナンシ</t>
    </rPh>
    <phoneticPr fontId="2"/>
  </si>
  <si>
    <t>木村健一郎</t>
    <rPh sb="0" eb="2">
      <t>キムラ</t>
    </rPh>
    <rPh sb="2" eb="5">
      <t>ケンイチロウ</t>
    </rPh>
    <phoneticPr fontId="2"/>
  </si>
  <si>
    <t>山陽小野田市</t>
    <rPh sb="0" eb="6">
      <t>サンヨウオノダシ</t>
    </rPh>
    <phoneticPr fontId="2"/>
  </si>
  <si>
    <t>白井博文</t>
    <rPh sb="0" eb="2">
      <t>シライ</t>
    </rPh>
    <rPh sb="2" eb="4">
      <t>ヒロフミ</t>
    </rPh>
    <phoneticPr fontId="2"/>
  </si>
  <si>
    <t>周防大島町</t>
    <rPh sb="0" eb="2">
      <t>スオウ</t>
    </rPh>
    <rPh sb="2" eb="5">
      <t>オオシマチョウ</t>
    </rPh>
    <phoneticPr fontId="2"/>
  </si>
  <si>
    <t>椎木巧</t>
    <rPh sb="0" eb="2">
      <t>シイキ</t>
    </rPh>
    <rPh sb="2" eb="3">
      <t>タクミ</t>
    </rPh>
    <phoneticPr fontId="2"/>
  </si>
  <si>
    <t>和木町</t>
    <rPh sb="0" eb="3">
      <t>ワキチョウ</t>
    </rPh>
    <phoneticPr fontId="2"/>
  </si>
  <si>
    <t>米本正明</t>
    <rPh sb="0" eb="2">
      <t>ヨネモト</t>
    </rPh>
    <rPh sb="2" eb="4">
      <t>マサアキ</t>
    </rPh>
    <phoneticPr fontId="2"/>
  </si>
  <si>
    <t>上関町</t>
    <rPh sb="0" eb="2">
      <t>カミノセキ</t>
    </rPh>
    <rPh sb="2" eb="3">
      <t>マチ</t>
    </rPh>
    <phoneticPr fontId="2"/>
  </si>
  <si>
    <t>柏原重海</t>
    <rPh sb="0" eb="2">
      <t>カシワバラ</t>
    </rPh>
    <rPh sb="2" eb="4">
      <t>シゲミ</t>
    </rPh>
    <phoneticPr fontId="2"/>
  </si>
  <si>
    <t>田布施町</t>
    <rPh sb="0" eb="4">
      <t>タブセチョウ</t>
    </rPh>
    <phoneticPr fontId="2"/>
  </si>
  <si>
    <t>長信正治</t>
    <rPh sb="0" eb="2">
      <t>ナガノブ</t>
    </rPh>
    <rPh sb="2" eb="4">
      <t>ショウジ</t>
    </rPh>
    <phoneticPr fontId="2"/>
  </si>
  <si>
    <t>平生町</t>
    <rPh sb="0" eb="3">
      <t>ヒラオチョウ</t>
    </rPh>
    <phoneticPr fontId="2"/>
  </si>
  <si>
    <t>山田健一</t>
    <rPh sb="0" eb="2">
      <t>ヤマダ</t>
    </rPh>
    <rPh sb="2" eb="4">
      <t>ケンイチ</t>
    </rPh>
    <phoneticPr fontId="2"/>
  </si>
  <si>
    <t>阿武町</t>
    <rPh sb="0" eb="3">
      <t>アブチョウ</t>
    </rPh>
    <phoneticPr fontId="2"/>
  </si>
  <si>
    <t>中村秀明</t>
    <rPh sb="0" eb="2">
      <t>ナカムラ</t>
    </rPh>
    <rPh sb="2" eb="4">
      <t>ヒデアキ</t>
    </rPh>
    <phoneticPr fontId="2"/>
  </si>
  <si>
    <t>徳島県</t>
    <rPh sb="0" eb="3">
      <t>トクシマケン</t>
    </rPh>
    <phoneticPr fontId="2"/>
  </si>
  <si>
    <t>飯泉嘉門</t>
    <rPh sb="0" eb="2">
      <t>イイズミ</t>
    </rPh>
    <rPh sb="2" eb="4">
      <t>カモン</t>
    </rPh>
    <phoneticPr fontId="2"/>
  </si>
  <si>
    <t>徳島市</t>
    <rPh sb="0" eb="3">
      <t>トクシマシ</t>
    </rPh>
    <phoneticPr fontId="2"/>
  </si>
  <si>
    <t>遠藤彰良</t>
    <rPh sb="0" eb="2">
      <t>エンドウ</t>
    </rPh>
    <rPh sb="2" eb="4">
      <t>アキヨシ</t>
    </rPh>
    <phoneticPr fontId="2"/>
  </si>
  <si>
    <t>鳴門市</t>
    <rPh sb="0" eb="3">
      <t>ナルトシ</t>
    </rPh>
    <phoneticPr fontId="2"/>
  </si>
  <si>
    <t>泉理彦</t>
    <rPh sb="0" eb="1">
      <t>イズミ</t>
    </rPh>
    <rPh sb="1" eb="2">
      <t>リ</t>
    </rPh>
    <rPh sb="2" eb="3">
      <t>ヒコ</t>
    </rPh>
    <phoneticPr fontId="2"/>
  </si>
  <si>
    <t>小松島市</t>
    <rPh sb="0" eb="3">
      <t>コマツシマ</t>
    </rPh>
    <rPh sb="3" eb="4">
      <t>シ</t>
    </rPh>
    <phoneticPr fontId="2"/>
  </si>
  <si>
    <t>濱田保徳</t>
    <rPh sb="0" eb="2">
      <t>ハマダ</t>
    </rPh>
    <rPh sb="2" eb="3">
      <t>ホ</t>
    </rPh>
    <rPh sb="3" eb="4">
      <t>トク</t>
    </rPh>
    <phoneticPr fontId="2"/>
  </si>
  <si>
    <t>阿南市</t>
    <rPh sb="0" eb="2">
      <t>アナン</t>
    </rPh>
    <rPh sb="2" eb="3">
      <t>シ</t>
    </rPh>
    <phoneticPr fontId="2"/>
  </si>
  <si>
    <t>岩浅嘉仁</t>
    <rPh sb="0" eb="1">
      <t>イワ</t>
    </rPh>
    <rPh sb="1" eb="2">
      <t>アサ</t>
    </rPh>
    <rPh sb="2" eb="3">
      <t>カ</t>
    </rPh>
    <rPh sb="3" eb="4">
      <t>ジン</t>
    </rPh>
    <phoneticPr fontId="2"/>
  </si>
  <si>
    <t>吉野川市</t>
    <rPh sb="0" eb="3">
      <t>ヨシノガワ</t>
    </rPh>
    <rPh sb="3" eb="4">
      <t>シ</t>
    </rPh>
    <phoneticPr fontId="2"/>
  </si>
  <si>
    <t>川真田哲哉</t>
    <rPh sb="0" eb="3">
      <t>カワマタ</t>
    </rPh>
    <rPh sb="3" eb="5">
      <t>テツヤ</t>
    </rPh>
    <phoneticPr fontId="2"/>
  </si>
  <si>
    <t>阿波市</t>
    <rPh sb="0" eb="3">
      <t>アワシ</t>
    </rPh>
    <phoneticPr fontId="2"/>
  </si>
  <si>
    <t>野崎國勝</t>
    <rPh sb="0" eb="2">
      <t>ノザキ</t>
    </rPh>
    <rPh sb="2" eb="3">
      <t>クニ</t>
    </rPh>
    <rPh sb="3" eb="4">
      <t>カツ</t>
    </rPh>
    <phoneticPr fontId="2"/>
  </si>
  <si>
    <t>美馬市</t>
    <rPh sb="0" eb="3">
      <t>ミマシ</t>
    </rPh>
    <phoneticPr fontId="2"/>
  </si>
  <si>
    <t>藤田元治</t>
    <rPh sb="0" eb="2">
      <t>フジタ</t>
    </rPh>
    <rPh sb="2" eb="4">
      <t>モトハル</t>
    </rPh>
    <phoneticPr fontId="2"/>
  </si>
  <si>
    <t>三好市</t>
    <rPh sb="0" eb="2">
      <t>ミヨシ</t>
    </rPh>
    <rPh sb="2" eb="3">
      <t>シ</t>
    </rPh>
    <phoneticPr fontId="2"/>
  </si>
  <si>
    <t>黒川征一</t>
    <rPh sb="0" eb="2">
      <t>クロカワ</t>
    </rPh>
    <rPh sb="2" eb="3">
      <t>セイ</t>
    </rPh>
    <rPh sb="3" eb="4">
      <t>イチ</t>
    </rPh>
    <phoneticPr fontId="2"/>
  </si>
  <si>
    <t>勝浦町</t>
    <rPh sb="0" eb="2">
      <t>カツウラ</t>
    </rPh>
    <rPh sb="2" eb="3">
      <t>マチ</t>
    </rPh>
    <phoneticPr fontId="2"/>
  </si>
  <si>
    <t>中田丑五郎</t>
    <rPh sb="0" eb="2">
      <t>ナカタ</t>
    </rPh>
    <rPh sb="2" eb="3">
      <t>ウシ</t>
    </rPh>
    <rPh sb="3" eb="5">
      <t>ゴロウ</t>
    </rPh>
    <phoneticPr fontId="2"/>
  </si>
  <si>
    <t>上勝町</t>
    <rPh sb="0" eb="2">
      <t>カミカツ</t>
    </rPh>
    <rPh sb="2" eb="3">
      <t>マチ</t>
    </rPh>
    <phoneticPr fontId="2"/>
  </si>
  <si>
    <t>花本靖</t>
    <rPh sb="0" eb="2">
      <t>ハナモト</t>
    </rPh>
    <rPh sb="2" eb="3">
      <t>ヤスシ</t>
    </rPh>
    <phoneticPr fontId="2"/>
  </si>
  <si>
    <t>佐那河内村</t>
    <rPh sb="0" eb="1">
      <t>サ</t>
    </rPh>
    <rPh sb="1" eb="2">
      <t>トモ</t>
    </rPh>
    <rPh sb="2" eb="4">
      <t>カワチ</t>
    </rPh>
    <rPh sb="4" eb="5">
      <t>ムラ</t>
    </rPh>
    <phoneticPr fontId="2"/>
  </si>
  <si>
    <t>岩城福治</t>
    <rPh sb="0" eb="2">
      <t>イワキ</t>
    </rPh>
    <rPh sb="2" eb="3">
      <t>フク</t>
    </rPh>
    <rPh sb="3" eb="4">
      <t>オサ</t>
    </rPh>
    <phoneticPr fontId="2"/>
  </si>
  <si>
    <t>石井町</t>
    <rPh sb="0" eb="2">
      <t>イシイ</t>
    </rPh>
    <rPh sb="2" eb="3">
      <t>マチ</t>
    </rPh>
    <phoneticPr fontId="2"/>
  </si>
  <si>
    <t>小林智仁</t>
    <rPh sb="0" eb="2">
      <t>コバヤシ</t>
    </rPh>
    <rPh sb="2" eb="3">
      <t>トモ</t>
    </rPh>
    <rPh sb="3" eb="4">
      <t>ジン</t>
    </rPh>
    <phoneticPr fontId="2"/>
  </si>
  <si>
    <t>神山町</t>
    <rPh sb="0" eb="1">
      <t>カミ</t>
    </rPh>
    <rPh sb="1" eb="2">
      <t>ヤマ</t>
    </rPh>
    <rPh sb="2" eb="3">
      <t>マチ</t>
    </rPh>
    <phoneticPr fontId="2"/>
  </si>
  <si>
    <t>後藤正和</t>
    <rPh sb="0" eb="2">
      <t>ゴトウ</t>
    </rPh>
    <rPh sb="2" eb="4">
      <t>マサカズ</t>
    </rPh>
    <phoneticPr fontId="2"/>
  </si>
  <si>
    <t>那賀町</t>
    <rPh sb="0" eb="1">
      <t>ナ</t>
    </rPh>
    <rPh sb="1" eb="2">
      <t>ガ</t>
    </rPh>
    <rPh sb="2" eb="3">
      <t>マチ</t>
    </rPh>
    <phoneticPr fontId="2"/>
  </si>
  <si>
    <t>坂口博文</t>
    <rPh sb="0" eb="2">
      <t>サカグチ</t>
    </rPh>
    <rPh sb="2" eb="3">
      <t>ハク</t>
    </rPh>
    <rPh sb="3" eb="4">
      <t>ブン</t>
    </rPh>
    <phoneticPr fontId="2"/>
  </si>
  <si>
    <t>牟岐町</t>
    <rPh sb="0" eb="2">
      <t>ムギ</t>
    </rPh>
    <rPh sb="2" eb="3">
      <t>マチ</t>
    </rPh>
    <phoneticPr fontId="2"/>
  </si>
  <si>
    <t>福井雅彦</t>
    <rPh sb="0" eb="2">
      <t>フクイ</t>
    </rPh>
    <rPh sb="2" eb="4">
      <t>マサヒコ</t>
    </rPh>
    <phoneticPr fontId="2"/>
  </si>
  <si>
    <t>美波町</t>
    <rPh sb="0" eb="2">
      <t>ミナミ</t>
    </rPh>
    <rPh sb="2" eb="3">
      <t>マチ</t>
    </rPh>
    <phoneticPr fontId="2"/>
  </si>
  <si>
    <t>影治信良</t>
    <rPh sb="0" eb="1">
      <t>カゲ</t>
    </rPh>
    <rPh sb="1" eb="2">
      <t>オサ</t>
    </rPh>
    <rPh sb="2" eb="3">
      <t>シン</t>
    </rPh>
    <rPh sb="3" eb="4">
      <t>リョウ</t>
    </rPh>
    <phoneticPr fontId="2"/>
  </si>
  <si>
    <t>海陽町</t>
    <rPh sb="0" eb="2">
      <t>カイヨウ</t>
    </rPh>
    <rPh sb="2" eb="3">
      <t>マチ</t>
    </rPh>
    <phoneticPr fontId="2"/>
  </si>
  <si>
    <t>前田惠</t>
    <rPh sb="0" eb="2">
      <t>マエダ</t>
    </rPh>
    <rPh sb="2" eb="3">
      <t>メグミ</t>
    </rPh>
    <phoneticPr fontId="2"/>
  </si>
  <si>
    <t>松茂町</t>
    <rPh sb="0" eb="2">
      <t>マツシゲ</t>
    </rPh>
    <rPh sb="2" eb="3">
      <t>マチ</t>
    </rPh>
    <phoneticPr fontId="2"/>
  </si>
  <si>
    <t>広瀬憲発</t>
    <rPh sb="0" eb="1">
      <t>ヒロ</t>
    </rPh>
    <rPh sb="1" eb="2">
      <t>セ</t>
    </rPh>
    <rPh sb="2" eb="3">
      <t>ケン</t>
    </rPh>
    <rPh sb="3" eb="4">
      <t>ハツ</t>
    </rPh>
    <phoneticPr fontId="2"/>
  </si>
  <si>
    <t>北島町</t>
    <rPh sb="0" eb="2">
      <t>キタジマ</t>
    </rPh>
    <rPh sb="2" eb="3">
      <t>マチ</t>
    </rPh>
    <phoneticPr fontId="2"/>
  </si>
  <si>
    <t>古川保博</t>
    <rPh sb="0" eb="1">
      <t>フル</t>
    </rPh>
    <rPh sb="1" eb="2">
      <t>カワ</t>
    </rPh>
    <rPh sb="2" eb="3">
      <t>ホ</t>
    </rPh>
    <rPh sb="3" eb="4">
      <t>ヒロシ</t>
    </rPh>
    <phoneticPr fontId="2"/>
  </si>
  <si>
    <t>藍住町</t>
    <rPh sb="0" eb="2">
      <t>アイズミ</t>
    </rPh>
    <rPh sb="2" eb="3">
      <t>マチ</t>
    </rPh>
    <phoneticPr fontId="2"/>
  </si>
  <si>
    <t>石川智能</t>
    <rPh sb="0" eb="2">
      <t>イシカワ</t>
    </rPh>
    <rPh sb="2" eb="3">
      <t>トモ</t>
    </rPh>
    <rPh sb="3" eb="4">
      <t>ノウ</t>
    </rPh>
    <phoneticPr fontId="2"/>
  </si>
  <si>
    <t>板野町</t>
    <rPh sb="0" eb="2">
      <t>イタノ</t>
    </rPh>
    <rPh sb="2" eb="3">
      <t>マチ</t>
    </rPh>
    <phoneticPr fontId="2"/>
  </si>
  <si>
    <t>玉井孝治</t>
    <rPh sb="0" eb="2">
      <t>タマイ</t>
    </rPh>
    <rPh sb="2" eb="3">
      <t>コウ</t>
    </rPh>
    <rPh sb="3" eb="4">
      <t>オサ</t>
    </rPh>
    <phoneticPr fontId="2"/>
  </si>
  <si>
    <t>上板町</t>
    <rPh sb="0" eb="2">
      <t>カミイタ</t>
    </rPh>
    <rPh sb="2" eb="3">
      <t>マチ</t>
    </rPh>
    <phoneticPr fontId="2"/>
  </si>
  <si>
    <t>七條明</t>
    <rPh sb="0" eb="1">
      <t>ナナ</t>
    </rPh>
    <rPh sb="1" eb="2">
      <t>ジョウ</t>
    </rPh>
    <rPh sb="2" eb="3">
      <t>アキラ</t>
    </rPh>
    <phoneticPr fontId="2"/>
  </si>
  <si>
    <t>つるぎ町</t>
    <rPh sb="3" eb="4">
      <t>マチ</t>
    </rPh>
    <phoneticPr fontId="2"/>
  </si>
  <si>
    <t>兼西茂</t>
    <rPh sb="0" eb="1">
      <t>カ</t>
    </rPh>
    <rPh sb="1" eb="2">
      <t>ニシ</t>
    </rPh>
    <rPh sb="2" eb="3">
      <t>シゲ</t>
    </rPh>
    <phoneticPr fontId="2"/>
  </si>
  <si>
    <t>東みよし町</t>
    <rPh sb="0" eb="1">
      <t>ヒガシ</t>
    </rPh>
    <rPh sb="4" eb="5">
      <t>マチ</t>
    </rPh>
    <phoneticPr fontId="2"/>
  </si>
  <si>
    <t>川原義朗</t>
    <rPh sb="0" eb="2">
      <t>カワハラ</t>
    </rPh>
    <rPh sb="2" eb="3">
      <t>ヨシ</t>
    </rPh>
    <rPh sb="3" eb="4">
      <t>ロウ</t>
    </rPh>
    <phoneticPr fontId="2"/>
  </si>
  <si>
    <t>香川県</t>
    <rPh sb="0" eb="3">
      <t>かがわけん</t>
    </rPh>
    <phoneticPr fontId="16" type="Hiragana"/>
  </si>
  <si>
    <t>浜田恵造</t>
  </si>
  <si>
    <t>男</t>
    <rPh sb="0" eb="1">
      <t>オトコ</t>
    </rPh>
    <phoneticPr fontId="32"/>
  </si>
  <si>
    <t>高松市</t>
    <rPh sb="0" eb="3">
      <t>たかまつし</t>
    </rPh>
    <phoneticPr fontId="16" type="Hiragana"/>
  </si>
  <si>
    <t>大西秀人</t>
  </si>
  <si>
    <t>丸亀市</t>
  </si>
  <si>
    <t>梶正治</t>
    <rPh sb="0" eb="1">
      <t>カジ</t>
    </rPh>
    <rPh sb="1" eb="3">
      <t>マサハル</t>
    </rPh>
    <phoneticPr fontId="2"/>
  </si>
  <si>
    <t>無所属</t>
    <phoneticPr fontId="32"/>
  </si>
  <si>
    <t>坂出市</t>
  </si>
  <si>
    <t>綾宏</t>
  </si>
  <si>
    <t>善通寺市</t>
  </si>
  <si>
    <t>平岡政典</t>
  </si>
  <si>
    <t>観音寺市</t>
  </si>
  <si>
    <t>白川晴司</t>
  </si>
  <si>
    <t>さぬき市</t>
  </si>
  <si>
    <t>大山茂樹</t>
  </si>
  <si>
    <t>東かがわ市</t>
  </si>
  <si>
    <t>藤井秀城</t>
  </si>
  <si>
    <t>三豊市</t>
  </si>
  <si>
    <t>横山忠始</t>
  </si>
  <si>
    <t>土庄町</t>
  </si>
  <si>
    <t>三枝邦彦</t>
    <rPh sb="0" eb="1">
      <t>サン</t>
    </rPh>
    <rPh sb="1" eb="2">
      <t>エダ</t>
    </rPh>
    <rPh sb="2" eb="4">
      <t>クニヒコ</t>
    </rPh>
    <phoneticPr fontId="18"/>
  </si>
  <si>
    <t>小豆島町</t>
  </si>
  <si>
    <t>塩田幸雄</t>
  </si>
  <si>
    <t>三木町</t>
  </si>
  <si>
    <t>筒井敏行</t>
  </si>
  <si>
    <t>直島町</t>
  </si>
  <si>
    <t>濵中満</t>
    <rPh sb="1" eb="2">
      <t>ナカ</t>
    </rPh>
    <rPh sb="2" eb="3">
      <t>マン</t>
    </rPh>
    <phoneticPr fontId="18"/>
  </si>
  <si>
    <t>宇多津町</t>
  </si>
  <si>
    <t>谷川俊博</t>
  </si>
  <si>
    <t>綾川町</t>
  </si>
  <si>
    <t>藤井賢</t>
  </si>
  <si>
    <t>琴平町</t>
  </si>
  <si>
    <t>小野正人</t>
  </si>
  <si>
    <t>多度津町</t>
  </si>
  <si>
    <t>丸尾幸雄</t>
  </si>
  <si>
    <t>まんのう町</t>
  </si>
  <si>
    <t>栗田隆義</t>
  </si>
  <si>
    <t>愛媛県</t>
    <rPh sb="0" eb="3">
      <t>エヒメケン</t>
    </rPh>
    <phoneticPr fontId="2"/>
  </si>
  <si>
    <t>松山市</t>
    <rPh sb="0" eb="3">
      <t>マツヤマシ</t>
    </rPh>
    <phoneticPr fontId="2"/>
  </si>
  <si>
    <t>野志克仁</t>
    <rPh sb="0" eb="2">
      <t>ノシ</t>
    </rPh>
    <rPh sb="2" eb="4">
      <t>カツヒト</t>
    </rPh>
    <phoneticPr fontId="2"/>
  </si>
  <si>
    <t>今治市</t>
    <rPh sb="0" eb="3">
      <t>イマバリシ</t>
    </rPh>
    <phoneticPr fontId="2"/>
  </si>
  <si>
    <t>菅良二</t>
    <rPh sb="0" eb="1">
      <t>カン</t>
    </rPh>
    <rPh sb="1" eb="3">
      <t>リョウジ</t>
    </rPh>
    <phoneticPr fontId="2"/>
  </si>
  <si>
    <t>宇和島市</t>
    <rPh sb="0" eb="4">
      <t>ウワジマシ</t>
    </rPh>
    <phoneticPr fontId="2"/>
  </si>
  <si>
    <t>石橋寛久</t>
    <rPh sb="0" eb="2">
      <t>イシバシ</t>
    </rPh>
    <rPh sb="2" eb="4">
      <t>ヒロヒサ</t>
    </rPh>
    <phoneticPr fontId="2"/>
  </si>
  <si>
    <t>八幡浜市</t>
    <rPh sb="0" eb="4">
      <t>ヤワタハマシ</t>
    </rPh>
    <phoneticPr fontId="2"/>
  </si>
  <si>
    <t>大城一郎</t>
    <rPh sb="0" eb="2">
      <t>オオシロ</t>
    </rPh>
    <rPh sb="2" eb="4">
      <t>イチロウ</t>
    </rPh>
    <phoneticPr fontId="2"/>
  </si>
  <si>
    <t>新居浜市</t>
    <rPh sb="0" eb="4">
      <t>ニイハマシ</t>
    </rPh>
    <phoneticPr fontId="2"/>
  </si>
  <si>
    <t>石川勝行</t>
    <rPh sb="0" eb="2">
      <t>イシカワ</t>
    </rPh>
    <rPh sb="2" eb="4">
      <t>カツユキ</t>
    </rPh>
    <phoneticPr fontId="2"/>
  </si>
  <si>
    <t>西条市</t>
    <rPh sb="0" eb="3">
      <t>サイジョウシ</t>
    </rPh>
    <phoneticPr fontId="2"/>
  </si>
  <si>
    <t>玉井敏久</t>
    <rPh sb="0" eb="2">
      <t>タマイ</t>
    </rPh>
    <rPh sb="2" eb="4">
      <t>トシヒサ</t>
    </rPh>
    <phoneticPr fontId="2"/>
  </si>
  <si>
    <t>大洲市</t>
    <rPh sb="0" eb="2">
      <t>オオズ</t>
    </rPh>
    <rPh sb="2" eb="3">
      <t>シ</t>
    </rPh>
    <phoneticPr fontId="2"/>
  </si>
  <si>
    <t>清水裕</t>
    <rPh sb="0" eb="2">
      <t>シミズ</t>
    </rPh>
    <rPh sb="2" eb="3">
      <t>ユタカ</t>
    </rPh>
    <phoneticPr fontId="2"/>
  </si>
  <si>
    <t>伊予市</t>
    <rPh sb="0" eb="3">
      <t>イヨシ</t>
    </rPh>
    <phoneticPr fontId="2"/>
  </si>
  <si>
    <t>越智邦典</t>
    <rPh sb="0" eb="2">
      <t>オチ</t>
    </rPh>
    <rPh sb="2" eb="4">
      <t>クニノリ</t>
    </rPh>
    <phoneticPr fontId="2"/>
  </si>
  <si>
    <t>四国中央市</t>
    <rPh sb="0" eb="5">
      <t>シコクチュウオウシ</t>
    </rPh>
    <phoneticPr fontId="2"/>
  </si>
  <si>
    <t>篠原実</t>
    <rPh sb="0" eb="2">
      <t>シノハラ</t>
    </rPh>
    <rPh sb="2" eb="3">
      <t>ミノル</t>
    </rPh>
    <phoneticPr fontId="2"/>
  </si>
  <si>
    <t>西予市</t>
    <rPh sb="0" eb="3">
      <t>セイヨシ</t>
    </rPh>
    <phoneticPr fontId="2"/>
  </si>
  <si>
    <t>管家一夫</t>
    <rPh sb="0" eb="2">
      <t>カンケ</t>
    </rPh>
    <rPh sb="2" eb="4">
      <t>カズオ</t>
    </rPh>
    <phoneticPr fontId="2"/>
  </si>
  <si>
    <t>東温市</t>
    <rPh sb="0" eb="3">
      <t>トウオンシ</t>
    </rPh>
    <phoneticPr fontId="2"/>
  </si>
  <si>
    <t>加藤章</t>
    <rPh sb="0" eb="2">
      <t>カトウ</t>
    </rPh>
    <rPh sb="2" eb="3">
      <t>アキラ</t>
    </rPh>
    <phoneticPr fontId="2"/>
  </si>
  <si>
    <t>上島町</t>
    <rPh sb="0" eb="3">
      <t>カミジマチョウ</t>
    </rPh>
    <phoneticPr fontId="2"/>
  </si>
  <si>
    <t>宮脇馨</t>
    <rPh sb="0" eb="2">
      <t>ミヤワキ</t>
    </rPh>
    <rPh sb="2" eb="3">
      <t>カオル</t>
    </rPh>
    <phoneticPr fontId="2"/>
  </si>
  <si>
    <t>久万高原町</t>
    <rPh sb="0" eb="5">
      <t>クマコウゲンチョウ</t>
    </rPh>
    <phoneticPr fontId="2"/>
  </si>
  <si>
    <t>河野忠康</t>
    <rPh sb="0" eb="2">
      <t>コウノ</t>
    </rPh>
    <rPh sb="2" eb="4">
      <t>タダヤス</t>
    </rPh>
    <phoneticPr fontId="2"/>
  </si>
  <si>
    <t>松前町</t>
    <rPh sb="0" eb="3">
      <t>マサキチョウ</t>
    </rPh>
    <phoneticPr fontId="2"/>
  </si>
  <si>
    <t>岡本靖</t>
    <rPh sb="0" eb="2">
      <t>オカモト</t>
    </rPh>
    <rPh sb="2" eb="3">
      <t>ヤスシ</t>
    </rPh>
    <phoneticPr fontId="2"/>
  </si>
  <si>
    <t>砥部町</t>
    <rPh sb="0" eb="3">
      <t>トベチョウ</t>
    </rPh>
    <phoneticPr fontId="2"/>
  </si>
  <si>
    <t>佐川秀紀</t>
    <rPh sb="0" eb="2">
      <t>サカワ</t>
    </rPh>
    <rPh sb="2" eb="4">
      <t>ヒデキ</t>
    </rPh>
    <phoneticPr fontId="2"/>
  </si>
  <si>
    <t>内子町</t>
    <rPh sb="0" eb="3">
      <t>ウチコチョウ</t>
    </rPh>
    <phoneticPr fontId="2"/>
  </si>
  <si>
    <t>稲本隆壽</t>
    <rPh sb="0" eb="2">
      <t>イナモト</t>
    </rPh>
    <rPh sb="2" eb="3">
      <t>タカ</t>
    </rPh>
    <rPh sb="3" eb="4">
      <t>トシ</t>
    </rPh>
    <phoneticPr fontId="2"/>
  </si>
  <si>
    <t>伊方町</t>
    <rPh sb="0" eb="3">
      <t>イカタチョウ</t>
    </rPh>
    <phoneticPr fontId="2"/>
  </si>
  <si>
    <t>高門清彦</t>
    <rPh sb="0" eb="2">
      <t>タカカド</t>
    </rPh>
    <rPh sb="2" eb="4">
      <t>キヨヒコ</t>
    </rPh>
    <phoneticPr fontId="2"/>
  </si>
  <si>
    <t>松野町</t>
    <rPh sb="0" eb="2">
      <t>マツノ</t>
    </rPh>
    <rPh sb="2" eb="3">
      <t>チョウ</t>
    </rPh>
    <phoneticPr fontId="2"/>
  </si>
  <si>
    <t>坂本浩</t>
    <rPh sb="0" eb="2">
      <t>サカモト</t>
    </rPh>
    <rPh sb="2" eb="3">
      <t>ヒロシ</t>
    </rPh>
    <phoneticPr fontId="2"/>
  </si>
  <si>
    <t>鬼北町</t>
    <rPh sb="0" eb="3">
      <t>キホクチョウ</t>
    </rPh>
    <phoneticPr fontId="2"/>
  </si>
  <si>
    <t>甲岡秀文</t>
    <rPh sb="0" eb="1">
      <t>コウ</t>
    </rPh>
    <rPh sb="1" eb="2">
      <t>オカ</t>
    </rPh>
    <rPh sb="2" eb="4">
      <t>ヒデフミ</t>
    </rPh>
    <phoneticPr fontId="2"/>
  </si>
  <si>
    <t>愛南町</t>
    <rPh sb="0" eb="3">
      <t>アイナンチョウ</t>
    </rPh>
    <phoneticPr fontId="2"/>
  </si>
  <si>
    <t>清水雅文</t>
    <rPh sb="0" eb="2">
      <t>シミズ</t>
    </rPh>
    <rPh sb="2" eb="4">
      <t>マサフミ</t>
    </rPh>
    <phoneticPr fontId="2"/>
  </si>
  <si>
    <t>高知県</t>
    <rPh sb="0" eb="3">
      <t>コウチケン</t>
    </rPh>
    <phoneticPr fontId="18"/>
  </si>
  <si>
    <t>尾﨑正直</t>
    <rPh sb="0" eb="2">
      <t>オサキ</t>
    </rPh>
    <rPh sb="2" eb="4">
      <t>マサナオ</t>
    </rPh>
    <phoneticPr fontId="18"/>
  </si>
  <si>
    <t>高知市</t>
    <rPh sb="0" eb="3">
      <t>コウチシ</t>
    </rPh>
    <phoneticPr fontId="18"/>
  </si>
  <si>
    <t>岡﨑誠也</t>
    <rPh sb="0" eb="2">
      <t>オカザキ</t>
    </rPh>
    <rPh sb="2" eb="4">
      <t>セイヤ</t>
    </rPh>
    <phoneticPr fontId="18"/>
  </si>
  <si>
    <t>室戸市</t>
    <rPh sb="0" eb="3">
      <t>ムロトシ</t>
    </rPh>
    <phoneticPr fontId="18"/>
  </si>
  <si>
    <t>小松幹侍</t>
    <rPh sb="0" eb="2">
      <t>コマツ</t>
    </rPh>
    <rPh sb="2" eb="3">
      <t>ミキ</t>
    </rPh>
    <rPh sb="3" eb="4">
      <t>ジ</t>
    </rPh>
    <phoneticPr fontId="18"/>
  </si>
  <si>
    <t>安芸市</t>
    <rPh sb="0" eb="3">
      <t>アキシ</t>
    </rPh>
    <phoneticPr fontId="18"/>
  </si>
  <si>
    <t>横山幾夫</t>
    <rPh sb="0" eb="2">
      <t>ヨコヤマ</t>
    </rPh>
    <rPh sb="2" eb="4">
      <t>イクオ</t>
    </rPh>
    <phoneticPr fontId="18"/>
  </si>
  <si>
    <t>南国市</t>
    <rPh sb="0" eb="3">
      <t>ナンコクシ</t>
    </rPh>
    <phoneticPr fontId="18"/>
  </si>
  <si>
    <t>橋詰壽人</t>
    <rPh sb="0" eb="2">
      <t>ハシヅメ</t>
    </rPh>
    <rPh sb="2" eb="4">
      <t>トシヒト</t>
    </rPh>
    <phoneticPr fontId="18"/>
  </si>
  <si>
    <t>土佐市</t>
    <rPh sb="0" eb="3">
      <t>トサシ</t>
    </rPh>
    <phoneticPr fontId="18"/>
  </si>
  <si>
    <t>板原啓文</t>
    <rPh sb="0" eb="2">
      <t>イタハラ</t>
    </rPh>
    <rPh sb="2" eb="4">
      <t>タカフミ</t>
    </rPh>
    <phoneticPr fontId="18"/>
  </si>
  <si>
    <t>須崎市</t>
    <rPh sb="0" eb="3">
      <t>スサキシ</t>
    </rPh>
    <phoneticPr fontId="18"/>
  </si>
  <si>
    <t>楠瀬耕作</t>
    <rPh sb="0" eb="2">
      <t>クスノセ</t>
    </rPh>
    <rPh sb="2" eb="4">
      <t>コウサク</t>
    </rPh>
    <phoneticPr fontId="18"/>
  </si>
  <si>
    <t>宿毛市</t>
    <rPh sb="0" eb="3">
      <t>スクモシ</t>
    </rPh>
    <phoneticPr fontId="18"/>
  </si>
  <si>
    <t>中平富宏</t>
    <rPh sb="0" eb="2">
      <t>ナカヒラ</t>
    </rPh>
    <rPh sb="2" eb="4">
      <t>トミヒロ</t>
    </rPh>
    <phoneticPr fontId="18"/>
  </si>
  <si>
    <t>土佐清水市</t>
    <rPh sb="0" eb="4">
      <t>トサシミズ</t>
    </rPh>
    <rPh sb="4" eb="5">
      <t>シ</t>
    </rPh>
    <phoneticPr fontId="18"/>
  </si>
  <si>
    <t>泥谷光信</t>
    <rPh sb="0" eb="2">
      <t>ドロタニ</t>
    </rPh>
    <rPh sb="2" eb="4">
      <t>ミツノブ</t>
    </rPh>
    <phoneticPr fontId="18"/>
  </si>
  <si>
    <t>四万十市</t>
    <rPh sb="0" eb="4">
      <t>シマントシ</t>
    </rPh>
    <phoneticPr fontId="18"/>
  </si>
  <si>
    <t>中平正宏</t>
    <rPh sb="0" eb="2">
      <t>ナカヒラ</t>
    </rPh>
    <rPh sb="2" eb="4">
      <t>マサヒロ</t>
    </rPh>
    <phoneticPr fontId="18"/>
  </si>
  <si>
    <t>香南市</t>
    <rPh sb="0" eb="3">
      <t>コウナンシ</t>
    </rPh>
    <phoneticPr fontId="18"/>
  </si>
  <si>
    <t>清藤真司</t>
    <rPh sb="0" eb="2">
      <t>キヨトウ</t>
    </rPh>
    <rPh sb="2" eb="4">
      <t>シンジ</t>
    </rPh>
    <phoneticPr fontId="18"/>
  </si>
  <si>
    <t>香美市</t>
    <rPh sb="0" eb="3">
      <t>カミシ</t>
    </rPh>
    <phoneticPr fontId="18"/>
  </si>
  <si>
    <t>法光院晶一</t>
    <rPh sb="0" eb="2">
      <t>ホウコウ</t>
    </rPh>
    <rPh sb="2" eb="3">
      <t>イン</t>
    </rPh>
    <rPh sb="3" eb="5">
      <t>ショウイチ</t>
    </rPh>
    <phoneticPr fontId="18"/>
  </si>
  <si>
    <t>東洋町</t>
    <rPh sb="0" eb="3">
      <t>トウヨウチョウ</t>
    </rPh>
    <phoneticPr fontId="18"/>
  </si>
  <si>
    <t>松延宏幸</t>
    <rPh sb="0" eb="1">
      <t>マツ</t>
    </rPh>
    <rPh sb="1" eb="2">
      <t>ノベ</t>
    </rPh>
    <rPh sb="2" eb="4">
      <t>ヒロユキ</t>
    </rPh>
    <phoneticPr fontId="18"/>
  </si>
  <si>
    <t>奈半利町</t>
    <rPh sb="0" eb="4">
      <t>ナハリチョウ</t>
    </rPh>
    <phoneticPr fontId="18"/>
  </si>
  <si>
    <t>齋藤一孝</t>
    <rPh sb="0" eb="2">
      <t>サイトウ</t>
    </rPh>
    <rPh sb="2" eb="4">
      <t>カズタカ</t>
    </rPh>
    <phoneticPr fontId="18"/>
  </si>
  <si>
    <t>田野町</t>
    <rPh sb="0" eb="3">
      <t>タノチョウ</t>
    </rPh>
    <phoneticPr fontId="18"/>
  </si>
  <si>
    <t>安岡雅徳</t>
    <rPh sb="0" eb="2">
      <t>ヤスオカ</t>
    </rPh>
    <rPh sb="2" eb="4">
      <t>マサトク</t>
    </rPh>
    <phoneticPr fontId="18"/>
  </si>
  <si>
    <t>安田町</t>
    <rPh sb="0" eb="3">
      <t>ヤスダチョウ</t>
    </rPh>
    <phoneticPr fontId="18"/>
  </si>
  <si>
    <t>黒岩之浩</t>
    <rPh sb="0" eb="2">
      <t>クロイワ</t>
    </rPh>
    <rPh sb="2" eb="4">
      <t>ユキヒロ</t>
    </rPh>
    <phoneticPr fontId="18"/>
  </si>
  <si>
    <t>北川村</t>
    <rPh sb="0" eb="3">
      <t>キタガワムラ</t>
    </rPh>
    <phoneticPr fontId="18"/>
  </si>
  <si>
    <t>上村誠</t>
    <rPh sb="0" eb="2">
      <t>カミムラ</t>
    </rPh>
    <rPh sb="2" eb="3">
      <t>マコト</t>
    </rPh>
    <phoneticPr fontId="18"/>
  </si>
  <si>
    <t>馬路村</t>
    <rPh sb="0" eb="3">
      <t>ウマジムラ</t>
    </rPh>
    <phoneticPr fontId="18"/>
  </si>
  <si>
    <t>上治堂司</t>
    <rPh sb="0" eb="2">
      <t>カミジ</t>
    </rPh>
    <rPh sb="2" eb="3">
      <t>ドウ</t>
    </rPh>
    <rPh sb="3" eb="4">
      <t>シ</t>
    </rPh>
    <phoneticPr fontId="18"/>
  </si>
  <si>
    <t>芸西村</t>
    <rPh sb="0" eb="3">
      <t>ゲイセイムラ</t>
    </rPh>
    <phoneticPr fontId="18"/>
  </si>
  <si>
    <t>溝渕孝</t>
    <rPh sb="0" eb="2">
      <t>ミゾブチ</t>
    </rPh>
    <rPh sb="2" eb="3">
      <t>タカシ</t>
    </rPh>
    <phoneticPr fontId="18"/>
  </si>
  <si>
    <t>本山町</t>
    <rPh sb="0" eb="3">
      <t>モトヤマチョウ</t>
    </rPh>
    <phoneticPr fontId="18"/>
  </si>
  <si>
    <t>今西芳彦</t>
    <rPh sb="0" eb="2">
      <t>イマニシ</t>
    </rPh>
    <rPh sb="2" eb="4">
      <t>ヨシヒコ</t>
    </rPh>
    <phoneticPr fontId="18"/>
  </si>
  <si>
    <t>大豊町</t>
    <rPh sb="0" eb="3">
      <t>オオトヨチョウ</t>
    </rPh>
    <phoneticPr fontId="18"/>
  </si>
  <si>
    <t>岩﨑憲郎</t>
    <rPh sb="0" eb="2">
      <t>イワサキ</t>
    </rPh>
    <rPh sb="2" eb="4">
      <t>ケンロウ</t>
    </rPh>
    <phoneticPr fontId="18"/>
  </si>
  <si>
    <t>土佐町</t>
    <rPh sb="0" eb="3">
      <t>トサチョウ</t>
    </rPh>
    <phoneticPr fontId="18"/>
  </si>
  <si>
    <t>和田守也</t>
    <rPh sb="0" eb="2">
      <t>ワダ</t>
    </rPh>
    <rPh sb="2" eb="4">
      <t>モリヤ</t>
    </rPh>
    <phoneticPr fontId="18"/>
  </si>
  <si>
    <t>大川村</t>
    <rPh sb="0" eb="3">
      <t>オオカワムラ</t>
    </rPh>
    <phoneticPr fontId="18"/>
  </si>
  <si>
    <t>和田知士</t>
    <rPh sb="0" eb="2">
      <t>ワダ</t>
    </rPh>
    <rPh sb="2" eb="4">
      <t>トモシ</t>
    </rPh>
    <phoneticPr fontId="18"/>
  </si>
  <si>
    <t>いの町</t>
    <rPh sb="2" eb="3">
      <t>チョウ</t>
    </rPh>
    <phoneticPr fontId="18"/>
  </si>
  <si>
    <t>池田牧子</t>
    <rPh sb="0" eb="2">
      <t>イケダ</t>
    </rPh>
    <rPh sb="2" eb="4">
      <t>マキコ</t>
    </rPh>
    <phoneticPr fontId="18"/>
  </si>
  <si>
    <t>仁淀川町</t>
    <rPh sb="0" eb="4">
      <t>ニヨドガワチョウ</t>
    </rPh>
    <phoneticPr fontId="18"/>
  </si>
  <si>
    <t>大石弘秋</t>
    <rPh sb="0" eb="2">
      <t>オオイシ</t>
    </rPh>
    <rPh sb="2" eb="4">
      <t>ヒロアキ</t>
    </rPh>
    <phoneticPr fontId="18"/>
  </si>
  <si>
    <t>中土佐町</t>
    <rPh sb="0" eb="4">
      <t>ナカトサチョウ</t>
    </rPh>
    <phoneticPr fontId="18"/>
  </si>
  <si>
    <t>池田洋光</t>
    <rPh sb="0" eb="2">
      <t>イケダ</t>
    </rPh>
    <rPh sb="2" eb="3">
      <t>ヒロ</t>
    </rPh>
    <rPh sb="3" eb="4">
      <t>ミツ</t>
    </rPh>
    <phoneticPr fontId="18"/>
  </si>
  <si>
    <t>佐川町</t>
    <rPh sb="0" eb="3">
      <t>サカワチョウ</t>
    </rPh>
    <phoneticPr fontId="18"/>
  </si>
  <si>
    <t>堀見和道</t>
    <rPh sb="0" eb="2">
      <t>ホリミ</t>
    </rPh>
    <rPh sb="2" eb="4">
      <t>カズミチ</t>
    </rPh>
    <phoneticPr fontId="18"/>
  </si>
  <si>
    <t>越知町</t>
    <rPh sb="0" eb="3">
      <t>オチチョウ</t>
    </rPh>
    <phoneticPr fontId="18"/>
  </si>
  <si>
    <t>小田保行</t>
    <rPh sb="0" eb="2">
      <t>オダ</t>
    </rPh>
    <rPh sb="2" eb="4">
      <t>ヤスユキ</t>
    </rPh>
    <phoneticPr fontId="18"/>
  </si>
  <si>
    <t>梼原町</t>
    <rPh sb="0" eb="3">
      <t>ユスハラチョウ</t>
    </rPh>
    <phoneticPr fontId="18"/>
  </si>
  <si>
    <t>矢野富夫</t>
    <rPh sb="0" eb="2">
      <t>ヤノ</t>
    </rPh>
    <rPh sb="2" eb="4">
      <t>トミオ</t>
    </rPh>
    <phoneticPr fontId="18"/>
  </si>
  <si>
    <t>日高村</t>
    <rPh sb="0" eb="3">
      <t>ヒダカムラ</t>
    </rPh>
    <phoneticPr fontId="18"/>
  </si>
  <si>
    <t>戸梶眞幸</t>
    <rPh sb="0" eb="2">
      <t>トカジ</t>
    </rPh>
    <rPh sb="2" eb="3">
      <t>マサ</t>
    </rPh>
    <rPh sb="3" eb="4">
      <t>ユキ</t>
    </rPh>
    <phoneticPr fontId="18"/>
  </si>
  <si>
    <t>津野町</t>
    <rPh sb="0" eb="3">
      <t>ツノチョウ</t>
    </rPh>
    <phoneticPr fontId="18"/>
  </si>
  <si>
    <t>池田三男</t>
    <rPh sb="0" eb="2">
      <t>イケダ</t>
    </rPh>
    <rPh sb="2" eb="4">
      <t>ミツオ</t>
    </rPh>
    <phoneticPr fontId="18"/>
  </si>
  <si>
    <t>四万十町</t>
    <rPh sb="0" eb="4">
      <t>シマントチョウ</t>
    </rPh>
    <phoneticPr fontId="18"/>
  </si>
  <si>
    <t>中尾博憲</t>
    <rPh sb="0" eb="2">
      <t>ナカオ</t>
    </rPh>
    <rPh sb="2" eb="4">
      <t>ヒロノリ</t>
    </rPh>
    <phoneticPr fontId="18"/>
  </si>
  <si>
    <t>大月町</t>
    <rPh sb="0" eb="3">
      <t>オオツキチョウ</t>
    </rPh>
    <phoneticPr fontId="18"/>
  </si>
  <si>
    <t>岡田順一</t>
    <rPh sb="0" eb="2">
      <t>オカダ</t>
    </rPh>
    <rPh sb="2" eb="4">
      <t>ジュンイチ</t>
    </rPh>
    <phoneticPr fontId="18"/>
  </si>
  <si>
    <t>三原村</t>
    <rPh sb="0" eb="3">
      <t>ミハラムラ</t>
    </rPh>
    <phoneticPr fontId="18"/>
  </si>
  <si>
    <t>田野正利</t>
    <rPh sb="0" eb="2">
      <t>タノ</t>
    </rPh>
    <rPh sb="2" eb="4">
      <t>マサトシ</t>
    </rPh>
    <phoneticPr fontId="18"/>
  </si>
  <si>
    <t>黒潮町</t>
    <rPh sb="0" eb="3">
      <t>クロシオチョウ</t>
    </rPh>
    <phoneticPr fontId="18"/>
  </si>
  <si>
    <t>大西勝也</t>
    <rPh sb="0" eb="2">
      <t>オオニシ</t>
    </rPh>
    <rPh sb="2" eb="4">
      <t>カツヤ</t>
    </rPh>
    <phoneticPr fontId="18"/>
  </si>
  <si>
    <t>福岡県</t>
    <rPh sb="0" eb="3">
      <t>フクオカケン</t>
    </rPh>
    <phoneticPr fontId="27"/>
  </si>
  <si>
    <t>小川洋</t>
  </si>
  <si>
    <t>小　川　　洋</t>
  </si>
  <si>
    <t>無所属</t>
    <rPh sb="0" eb="3">
      <t>ムショゾク</t>
    </rPh>
    <phoneticPr fontId="27"/>
  </si>
  <si>
    <t>北九州市</t>
  </si>
  <si>
    <t>北橋健治</t>
  </si>
  <si>
    <t>北 橋  健 治</t>
  </si>
  <si>
    <t>男</t>
    <rPh sb="0" eb="1">
      <t>オトコ</t>
    </rPh>
    <phoneticPr fontId="27"/>
  </si>
  <si>
    <t>福岡市</t>
  </si>
  <si>
    <t>高島宗一郎</t>
  </si>
  <si>
    <t>高島　宗一郎</t>
  </si>
  <si>
    <t>大牟田市</t>
  </si>
  <si>
    <t>中尾昌弘</t>
  </si>
  <si>
    <t>中 尾　昌 弘</t>
  </si>
  <si>
    <t>久留米市</t>
  </si>
  <si>
    <t>楢原利則</t>
  </si>
  <si>
    <t>楢 原　利 則</t>
  </si>
  <si>
    <t>直方市</t>
  </si>
  <si>
    <t>壬生隆明</t>
  </si>
  <si>
    <t>壬 生  隆 明</t>
  </si>
  <si>
    <t>飯塚市</t>
  </si>
  <si>
    <t>齊藤守史</t>
  </si>
  <si>
    <t>齊 藤　守 史</t>
  </si>
  <si>
    <t>田川市</t>
  </si>
  <si>
    <t>二場公人</t>
  </si>
  <si>
    <t>二 場  公 人</t>
  </si>
  <si>
    <t>柳川市</t>
  </si>
  <si>
    <t>金子健次</t>
  </si>
  <si>
    <t>金 子　健 次</t>
  </si>
  <si>
    <t>八女市</t>
  </si>
  <si>
    <t>三田村統之</t>
  </si>
  <si>
    <t>三田村　統之</t>
  </si>
  <si>
    <t>筑後市</t>
  </si>
  <si>
    <t>中村征一</t>
  </si>
  <si>
    <t>中 村　征 一</t>
  </si>
  <si>
    <t>大川市</t>
  </si>
  <si>
    <t>倉重良一</t>
    <rPh sb="0" eb="1">
      <t>クラ</t>
    </rPh>
    <rPh sb="1" eb="2">
      <t>ジュウ</t>
    </rPh>
    <rPh sb="2" eb="3">
      <t>リョウ</t>
    </rPh>
    <rPh sb="3" eb="4">
      <t>イッ</t>
    </rPh>
    <phoneticPr fontId="2"/>
  </si>
  <si>
    <t>鳩 山  二 郎</t>
  </si>
  <si>
    <t>行橋市</t>
  </si>
  <si>
    <t>田中純</t>
  </si>
  <si>
    <t>田　中　　純</t>
  </si>
  <si>
    <t>豊前市</t>
  </si>
  <si>
    <t>後藤元秀</t>
  </si>
  <si>
    <t>後 藤　元 秀</t>
  </si>
  <si>
    <t>中間市</t>
  </si>
  <si>
    <t>松下俊男</t>
  </si>
  <si>
    <t>松 下  俊 男</t>
  </si>
  <si>
    <t>小郡市</t>
  </si>
  <si>
    <t>平安正知</t>
  </si>
  <si>
    <t>平 安　正 知</t>
  </si>
  <si>
    <t>筑紫野市</t>
  </si>
  <si>
    <t>藤田陽三</t>
  </si>
  <si>
    <t>藤 田　陽 三</t>
  </si>
  <si>
    <t>春日市</t>
  </si>
  <si>
    <t>井上澄和</t>
  </si>
  <si>
    <t>井 上  澄 和</t>
  </si>
  <si>
    <t>大野城市</t>
  </si>
  <si>
    <t>井本宗司</t>
  </si>
  <si>
    <t>井 本　宗 司</t>
  </si>
  <si>
    <t>宗像市</t>
  </si>
  <si>
    <t>谷井博美</t>
  </si>
  <si>
    <t>谷 井　博 美</t>
  </si>
  <si>
    <t>太宰府市</t>
  </si>
  <si>
    <t>芦刈茂</t>
  </si>
  <si>
    <t>芦　刈　　茂</t>
  </si>
  <si>
    <t>古賀市</t>
  </si>
  <si>
    <t>中村隆象</t>
  </si>
  <si>
    <t>中 村　隆 象</t>
  </si>
  <si>
    <t>福津市</t>
  </si>
  <si>
    <t>小山達生</t>
  </si>
  <si>
    <t>小 山　達 生</t>
  </si>
  <si>
    <t>うきは市</t>
  </si>
  <si>
    <t>髙木典雄</t>
    <rPh sb="0" eb="1">
      <t>コウ</t>
    </rPh>
    <phoneticPr fontId="2"/>
  </si>
  <si>
    <t>高 木　典 雄</t>
  </si>
  <si>
    <t>宮若市</t>
  </si>
  <si>
    <t>有吉哲信</t>
  </si>
  <si>
    <t>有 吉　哲 信</t>
  </si>
  <si>
    <t>嘉麻市</t>
  </si>
  <si>
    <t>赤間幸弘</t>
  </si>
  <si>
    <t>赤 間　幸 弘</t>
  </si>
  <si>
    <t>朝倉市</t>
  </si>
  <si>
    <t>森田俊介</t>
  </si>
  <si>
    <t>森 田　俊 介</t>
  </si>
  <si>
    <t>みやま市</t>
  </si>
  <si>
    <t>西原親</t>
  </si>
  <si>
    <t>西　原　　親</t>
  </si>
  <si>
    <t>糸島市</t>
    <rPh sb="0" eb="2">
      <t>いとしま</t>
    </rPh>
    <rPh sb="2" eb="3">
      <t>し</t>
    </rPh>
    <phoneticPr fontId="16" type="Hiragana"/>
  </si>
  <si>
    <t>月形祐二</t>
    <rPh sb="3" eb="4">
      <t>ニ</t>
    </rPh>
    <phoneticPr fontId="27"/>
  </si>
  <si>
    <t>月 形　祐 ニ</t>
  </si>
  <si>
    <t>那珂川町</t>
  </si>
  <si>
    <t>武末茂喜</t>
    <rPh sb="0" eb="1">
      <t>タケシ</t>
    </rPh>
    <rPh sb="1" eb="2">
      <t>スエ</t>
    </rPh>
    <rPh sb="2" eb="3">
      <t>シゲ</t>
    </rPh>
    <rPh sb="3" eb="4">
      <t>ヨロコ</t>
    </rPh>
    <phoneticPr fontId="32"/>
  </si>
  <si>
    <t>宇美町</t>
  </si>
  <si>
    <t>木原忠</t>
  </si>
  <si>
    <t xml:space="preserve"> 木　原 　 忠 </t>
  </si>
  <si>
    <t>篠栗町</t>
  </si>
  <si>
    <t>三浦正</t>
  </si>
  <si>
    <t>三　浦  　正</t>
  </si>
  <si>
    <t>志免町</t>
  </si>
  <si>
    <t>世利良末</t>
  </si>
  <si>
    <t>世 利　良 末</t>
  </si>
  <si>
    <t>須恵町</t>
  </si>
  <si>
    <t>中嶋裕史</t>
  </si>
  <si>
    <t>中 嶋  裕 史</t>
  </si>
  <si>
    <t>新宮町</t>
  </si>
  <si>
    <t>長﨑武利</t>
  </si>
  <si>
    <t>長 﨑　武 利</t>
  </si>
  <si>
    <t>久山町</t>
  </si>
  <si>
    <t>久芳菊司</t>
  </si>
  <si>
    <t>久 芳　菊 司</t>
  </si>
  <si>
    <t>粕屋町</t>
  </si>
  <si>
    <t>因辰美</t>
  </si>
  <si>
    <t>因 　　辰 美</t>
  </si>
  <si>
    <t>芦屋町</t>
  </si>
  <si>
    <t>波多野茂丸</t>
  </si>
  <si>
    <t>波多野 茂 丸</t>
  </si>
  <si>
    <t>水巻町</t>
  </si>
  <si>
    <t>美浦喜明</t>
  </si>
  <si>
    <t>美 浦　喜 明</t>
  </si>
  <si>
    <t>岡垣町</t>
  </si>
  <si>
    <t>宮内實生</t>
  </si>
  <si>
    <t>宮 内  實 生</t>
  </si>
  <si>
    <t>遠賀町</t>
  </si>
  <si>
    <t>原田正武</t>
  </si>
  <si>
    <t>原 田　正 武</t>
  </si>
  <si>
    <t>小竹町</t>
  </si>
  <si>
    <t>松尾勝徳</t>
  </si>
  <si>
    <t>松 尾　勝 徳</t>
  </si>
  <si>
    <t>鞍手町</t>
  </si>
  <si>
    <t>德島眞次</t>
  </si>
  <si>
    <t>德 島　眞 次</t>
  </si>
  <si>
    <t>桂川町</t>
  </si>
  <si>
    <t>井上利一</t>
  </si>
  <si>
    <t>井 上　利 一</t>
  </si>
  <si>
    <t>筑前町</t>
  </si>
  <si>
    <t>田頭喜久己</t>
  </si>
  <si>
    <t>田 頭 喜久己</t>
  </si>
  <si>
    <t>東峰村</t>
  </si>
  <si>
    <t>澁谷博昭</t>
  </si>
  <si>
    <t>澁 谷　博 昭</t>
  </si>
  <si>
    <t>大刀洗町</t>
  </si>
  <si>
    <t>安丸国勝</t>
  </si>
  <si>
    <t>安 丸　国 勝</t>
  </si>
  <si>
    <t>大木町</t>
  </si>
  <si>
    <t>石川潤一</t>
  </si>
  <si>
    <t>石 川　潤 一</t>
  </si>
  <si>
    <t>広川町</t>
  </si>
  <si>
    <t>渡邉元喜</t>
  </si>
  <si>
    <t>渡 邉  元 喜</t>
  </si>
  <si>
    <t>香春町</t>
  </si>
  <si>
    <t>加治忠一</t>
  </si>
  <si>
    <t>加 治  忠 一</t>
  </si>
  <si>
    <t>添田町</t>
  </si>
  <si>
    <t>寺西明男</t>
  </si>
  <si>
    <t>寺 西　明 男</t>
  </si>
  <si>
    <t>糸田町</t>
  </si>
  <si>
    <t>佐々木淳</t>
  </si>
  <si>
    <t>佐々木　　淳</t>
  </si>
  <si>
    <t>川崎町</t>
  </si>
  <si>
    <t>手嶋秀昭</t>
  </si>
  <si>
    <t>手 嶋　秀 昭</t>
  </si>
  <si>
    <t>大任町</t>
  </si>
  <si>
    <t>永原譲二</t>
  </si>
  <si>
    <t>赤村</t>
  </si>
  <si>
    <t>春本武男</t>
  </si>
  <si>
    <t>春 本　武 男</t>
  </si>
  <si>
    <t>福智町</t>
  </si>
  <si>
    <t>嶋野勝</t>
  </si>
  <si>
    <t>嶋　野 　 勝</t>
  </si>
  <si>
    <t>苅田町</t>
  </si>
  <si>
    <t>吉廣啓子</t>
  </si>
  <si>
    <t>吉 廣　啓 子</t>
  </si>
  <si>
    <t>女</t>
    <rPh sb="0" eb="1">
      <t>オンナ</t>
    </rPh>
    <phoneticPr fontId="27"/>
  </si>
  <si>
    <t>みやこ町</t>
  </si>
  <si>
    <t>井上幸春</t>
  </si>
  <si>
    <t>井 上　幸 春</t>
  </si>
  <si>
    <t>吉富町</t>
  </si>
  <si>
    <t>冨壽一郎</t>
  </si>
  <si>
    <t> 冨  壽一郎</t>
  </si>
  <si>
    <t>上毛町</t>
  </si>
  <si>
    <t>坪根秀介</t>
  </si>
  <si>
    <t>坪 根　秀 介</t>
  </si>
  <si>
    <t>築上町</t>
  </si>
  <si>
    <t>新川久三</t>
  </si>
  <si>
    <t>新 川　久 三</t>
  </si>
  <si>
    <t>佐賀県</t>
    <rPh sb="0" eb="3">
      <t>サガケン</t>
    </rPh>
    <phoneticPr fontId="2"/>
  </si>
  <si>
    <t>山口祥義</t>
    <rPh sb="0" eb="2">
      <t>ヤマグチ</t>
    </rPh>
    <rPh sb="2" eb="4">
      <t>ショウギ</t>
    </rPh>
    <phoneticPr fontId="2"/>
  </si>
  <si>
    <t>佐賀市</t>
  </si>
  <si>
    <t>秀島敏行</t>
    <rPh sb="0" eb="2">
      <t>ヒデシマ</t>
    </rPh>
    <rPh sb="2" eb="4">
      <t>トシユキ</t>
    </rPh>
    <phoneticPr fontId="27"/>
  </si>
  <si>
    <t>唐津市</t>
  </si>
  <si>
    <t>坂井俊之</t>
    <rPh sb="0" eb="2">
      <t>サカイ</t>
    </rPh>
    <rPh sb="2" eb="4">
      <t>トシユキ</t>
    </rPh>
    <phoneticPr fontId="27"/>
  </si>
  <si>
    <t>鳥栖市</t>
  </si>
  <si>
    <t>橋本康志</t>
    <rPh sb="0" eb="2">
      <t>ハシモト</t>
    </rPh>
    <rPh sb="2" eb="4">
      <t>ヤスシ</t>
    </rPh>
    <phoneticPr fontId="27"/>
  </si>
  <si>
    <t>多久市</t>
  </si>
  <si>
    <t>横尾俊彦</t>
    <rPh sb="0" eb="2">
      <t>ヨコオ</t>
    </rPh>
    <rPh sb="2" eb="4">
      <t>トシヒコ</t>
    </rPh>
    <phoneticPr fontId="27"/>
  </si>
  <si>
    <t>伊万里市</t>
  </si>
  <si>
    <t>塚部芳和</t>
    <rPh sb="0" eb="2">
      <t>ツカベ</t>
    </rPh>
    <rPh sb="2" eb="4">
      <t>ヨシカズ</t>
    </rPh>
    <phoneticPr fontId="27"/>
  </si>
  <si>
    <t>武雄市</t>
  </si>
  <si>
    <t>小松政</t>
    <rPh sb="0" eb="2">
      <t>コマツ</t>
    </rPh>
    <rPh sb="2" eb="3">
      <t>セイ</t>
    </rPh>
    <phoneticPr fontId="27"/>
  </si>
  <si>
    <t>鹿島市</t>
  </si>
  <si>
    <t>樋口久俊</t>
    <rPh sb="0" eb="2">
      <t>ヒグチ</t>
    </rPh>
    <rPh sb="2" eb="4">
      <t>ヒサトシ</t>
    </rPh>
    <phoneticPr fontId="27"/>
  </si>
  <si>
    <t>小城市</t>
  </si>
  <si>
    <t>江里口秀次</t>
    <rPh sb="0" eb="3">
      <t>エリグチ</t>
    </rPh>
    <rPh sb="3" eb="5">
      <t>シュウジ</t>
    </rPh>
    <phoneticPr fontId="27"/>
  </si>
  <si>
    <t>嬉野市</t>
  </si>
  <si>
    <t>谷口太一郎</t>
    <rPh sb="0" eb="2">
      <t>タニグチ</t>
    </rPh>
    <rPh sb="2" eb="5">
      <t>タイチロウ</t>
    </rPh>
    <phoneticPr fontId="27"/>
  </si>
  <si>
    <t>神埼市</t>
  </si>
  <si>
    <t>松本茂幸</t>
    <rPh sb="0" eb="2">
      <t>マツモト</t>
    </rPh>
    <rPh sb="2" eb="4">
      <t>シゲユキ</t>
    </rPh>
    <phoneticPr fontId="27"/>
  </si>
  <si>
    <t>吉野ヶ里町</t>
  </si>
  <si>
    <t>多良正裕</t>
    <rPh sb="0" eb="2">
      <t>タラ</t>
    </rPh>
    <rPh sb="2" eb="4">
      <t>マサヒロ</t>
    </rPh>
    <phoneticPr fontId="27"/>
  </si>
  <si>
    <t>基山町</t>
  </si>
  <si>
    <t>松田一也</t>
    <rPh sb="0" eb="2">
      <t>マツダ</t>
    </rPh>
    <rPh sb="2" eb="4">
      <t>カズヤ</t>
    </rPh>
    <phoneticPr fontId="27"/>
  </si>
  <si>
    <t>上峰町</t>
    <phoneticPr fontId="2"/>
  </si>
  <si>
    <t>上　峰　町</t>
  </si>
  <si>
    <t>武廣勇平</t>
    <rPh sb="0" eb="1">
      <t>タケ</t>
    </rPh>
    <rPh sb="1" eb="2">
      <t>ヒロシ</t>
    </rPh>
    <rPh sb="2" eb="4">
      <t>ユウヘイ</t>
    </rPh>
    <phoneticPr fontId="27"/>
  </si>
  <si>
    <t>みやき町</t>
  </si>
  <si>
    <t>末安伸之</t>
    <rPh sb="0" eb="2">
      <t>スエヤス</t>
    </rPh>
    <rPh sb="2" eb="4">
      <t>ノブユキ</t>
    </rPh>
    <phoneticPr fontId="27"/>
  </si>
  <si>
    <t>玄海町</t>
  </si>
  <si>
    <t>岸本英雄</t>
    <rPh sb="0" eb="2">
      <t>キシモト</t>
    </rPh>
    <rPh sb="2" eb="4">
      <t>エイユウ</t>
    </rPh>
    <phoneticPr fontId="27"/>
  </si>
  <si>
    <t>有田町</t>
  </si>
  <si>
    <t>山口隆敏</t>
    <rPh sb="0" eb="2">
      <t>ヤマグチ</t>
    </rPh>
    <rPh sb="2" eb="4">
      <t>タカトシ</t>
    </rPh>
    <phoneticPr fontId="27"/>
  </si>
  <si>
    <t>大町町</t>
  </si>
  <si>
    <t>水川一哉</t>
    <rPh sb="0" eb="2">
      <t>ミズカワ</t>
    </rPh>
    <rPh sb="2" eb="4">
      <t>カズヤ</t>
    </rPh>
    <phoneticPr fontId="27"/>
  </si>
  <si>
    <t>江北町</t>
  </si>
  <si>
    <t>山田恭輔</t>
    <rPh sb="0" eb="2">
      <t>ヤマダ</t>
    </rPh>
    <rPh sb="2" eb="4">
      <t>キョウスケ</t>
    </rPh>
    <phoneticPr fontId="27"/>
  </si>
  <si>
    <t>白石町</t>
  </si>
  <si>
    <t>田島健一</t>
    <rPh sb="0" eb="2">
      <t>タジマ</t>
    </rPh>
    <rPh sb="2" eb="4">
      <t>ケンイチ</t>
    </rPh>
    <phoneticPr fontId="27"/>
  </si>
  <si>
    <t>太良町</t>
  </si>
  <si>
    <t>岩島正昭</t>
    <rPh sb="0" eb="2">
      <t>イワシマ</t>
    </rPh>
    <rPh sb="2" eb="4">
      <t>マサアキ</t>
    </rPh>
    <phoneticPr fontId="27"/>
  </si>
  <si>
    <t>長崎県</t>
    <rPh sb="0" eb="2">
      <t>ナガサキ</t>
    </rPh>
    <rPh sb="2" eb="3">
      <t>ケン</t>
    </rPh>
    <phoneticPr fontId="2"/>
  </si>
  <si>
    <t>中村法道</t>
    <rPh sb="0" eb="2">
      <t>ナカムラ</t>
    </rPh>
    <rPh sb="2" eb="3">
      <t>ノリ</t>
    </rPh>
    <rPh sb="3" eb="4">
      <t>ミチ</t>
    </rPh>
    <phoneticPr fontId="2"/>
  </si>
  <si>
    <t>長崎市</t>
  </si>
  <si>
    <t>田上富久</t>
    <rPh sb="0" eb="2">
      <t>タガミ</t>
    </rPh>
    <rPh sb="2" eb="4">
      <t>トミヒサ</t>
    </rPh>
    <phoneticPr fontId="2"/>
  </si>
  <si>
    <t>佐世保市</t>
  </si>
  <si>
    <t>朝長則男</t>
    <rPh sb="0" eb="2">
      <t>トモナガ</t>
    </rPh>
    <rPh sb="2" eb="4">
      <t>ノリオ</t>
    </rPh>
    <phoneticPr fontId="2"/>
  </si>
  <si>
    <t>島原市</t>
  </si>
  <si>
    <t>古川隆三郎</t>
    <rPh sb="0" eb="1">
      <t>フル</t>
    </rPh>
    <rPh sb="1" eb="2">
      <t>カワ</t>
    </rPh>
    <phoneticPr fontId="2"/>
  </si>
  <si>
    <t>諫早市</t>
  </si>
  <si>
    <t>宮本明雄</t>
    <rPh sb="0" eb="2">
      <t>ミヤモト</t>
    </rPh>
    <rPh sb="2" eb="4">
      <t>アキオ</t>
    </rPh>
    <phoneticPr fontId="2"/>
  </si>
  <si>
    <t>大村市</t>
  </si>
  <si>
    <t>園田裕史</t>
    <rPh sb="0" eb="2">
      <t>ソノダ</t>
    </rPh>
    <rPh sb="2" eb="4">
      <t>ヒロシ</t>
    </rPh>
    <phoneticPr fontId="2"/>
  </si>
  <si>
    <t>平戸市</t>
  </si>
  <si>
    <t>黒田成彦</t>
    <rPh sb="0" eb="2">
      <t>クロダ</t>
    </rPh>
    <rPh sb="2" eb="4">
      <t>ナルヒコ</t>
    </rPh>
    <phoneticPr fontId="2"/>
  </si>
  <si>
    <t>松浦市</t>
  </si>
  <si>
    <t>友広郁洋</t>
    <rPh sb="0" eb="2">
      <t>トモヒロ</t>
    </rPh>
    <rPh sb="2" eb="4">
      <t>カオルヨウ</t>
    </rPh>
    <phoneticPr fontId="2"/>
  </si>
  <si>
    <t>対馬市</t>
  </si>
  <si>
    <t>比田勝尚喜</t>
    <rPh sb="0" eb="1">
      <t>ヒ</t>
    </rPh>
    <rPh sb="1" eb="2">
      <t>タ</t>
    </rPh>
    <rPh sb="2" eb="3">
      <t>カツ</t>
    </rPh>
    <rPh sb="3" eb="5">
      <t>ナオキ</t>
    </rPh>
    <phoneticPr fontId="2"/>
  </si>
  <si>
    <t>壱岐市</t>
  </si>
  <si>
    <t>白川博一</t>
    <rPh sb="0" eb="2">
      <t>シラカワ</t>
    </rPh>
    <rPh sb="2" eb="4">
      <t>ヒロカズ</t>
    </rPh>
    <phoneticPr fontId="2"/>
  </si>
  <si>
    <t>五島市</t>
  </si>
  <si>
    <t>野口市太郎</t>
    <rPh sb="0" eb="2">
      <t>ノグチ</t>
    </rPh>
    <rPh sb="2" eb="5">
      <t>イチタロウ</t>
    </rPh>
    <phoneticPr fontId="2"/>
  </si>
  <si>
    <t>西海市</t>
  </si>
  <si>
    <t>田中隆一</t>
    <rPh sb="0" eb="2">
      <t>タナカ</t>
    </rPh>
    <rPh sb="3" eb="4">
      <t>イチ</t>
    </rPh>
    <phoneticPr fontId="2"/>
  </si>
  <si>
    <t>雲仙市</t>
  </si>
  <si>
    <t>金澤秀三郎</t>
    <rPh sb="0" eb="2">
      <t>カナザワ</t>
    </rPh>
    <rPh sb="2" eb="3">
      <t>ヒデ</t>
    </rPh>
    <rPh sb="3" eb="5">
      <t>サブロウ</t>
    </rPh>
    <phoneticPr fontId="2"/>
  </si>
  <si>
    <t>南島原市</t>
  </si>
  <si>
    <t>松本政博</t>
    <rPh sb="0" eb="2">
      <t>マツモト</t>
    </rPh>
    <rPh sb="2" eb="4">
      <t>マサヒロ</t>
    </rPh>
    <phoneticPr fontId="2"/>
  </si>
  <si>
    <t>長与町</t>
  </si>
  <si>
    <t>吉田愼一</t>
    <rPh sb="0" eb="2">
      <t>ヨシダ</t>
    </rPh>
    <rPh sb="2" eb="4">
      <t>シンイチ</t>
    </rPh>
    <phoneticPr fontId="2"/>
  </si>
  <si>
    <t>時津町</t>
  </si>
  <si>
    <t>吉田義德</t>
    <rPh sb="0" eb="2">
      <t>ヨシダ</t>
    </rPh>
    <rPh sb="2" eb="3">
      <t>ギ</t>
    </rPh>
    <rPh sb="3" eb="4">
      <t>トク</t>
    </rPh>
    <phoneticPr fontId="2"/>
  </si>
  <si>
    <t>東彼杵町</t>
  </si>
  <si>
    <t>渡邉悟</t>
    <rPh sb="0" eb="2">
      <t>ワタナベ</t>
    </rPh>
    <rPh sb="2" eb="3">
      <t>サトル</t>
    </rPh>
    <phoneticPr fontId="2"/>
  </si>
  <si>
    <t>川棚町</t>
  </si>
  <si>
    <t>山口文夫</t>
    <rPh sb="0" eb="2">
      <t>ヤマグチ</t>
    </rPh>
    <rPh sb="2" eb="4">
      <t>フミオ</t>
    </rPh>
    <phoneticPr fontId="2"/>
  </si>
  <si>
    <t>波佐見町</t>
  </si>
  <si>
    <t>一瀬政太</t>
    <rPh sb="0" eb="1">
      <t>イチ</t>
    </rPh>
    <rPh sb="1" eb="2">
      <t>セ</t>
    </rPh>
    <rPh sb="2" eb="4">
      <t>マサタ</t>
    </rPh>
    <phoneticPr fontId="2"/>
  </si>
  <si>
    <t>小値賀町</t>
  </si>
  <si>
    <t>西浩三</t>
    <rPh sb="0" eb="1">
      <t>ニシ</t>
    </rPh>
    <rPh sb="1" eb="2">
      <t>ヒロシ</t>
    </rPh>
    <rPh sb="2" eb="3">
      <t>サン</t>
    </rPh>
    <phoneticPr fontId="2"/>
  </si>
  <si>
    <t>佐々町</t>
  </si>
  <si>
    <t>古庄剛</t>
    <rPh sb="0" eb="2">
      <t>フルショウ</t>
    </rPh>
    <rPh sb="2" eb="3">
      <t>ツヨシ</t>
    </rPh>
    <phoneticPr fontId="2"/>
  </si>
  <si>
    <t>新上五島町</t>
  </si>
  <si>
    <t>江上悦生</t>
    <rPh sb="0" eb="2">
      <t>エガミ</t>
    </rPh>
    <rPh sb="2" eb="4">
      <t>エツオ</t>
    </rPh>
    <phoneticPr fontId="2"/>
  </si>
  <si>
    <t>熊本県</t>
    <rPh sb="0" eb="3">
      <t>クマモトケン</t>
    </rPh>
    <phoneticPr fontId="2"/>
  </si>
  <si>
    <t>蒲島郁夫</t>
    <rPh sb="0" eb="2">
      <t>カバシマ</t>
    </rPh>
    <rPh sb="2" eb="4">
      <t>イクオ</t>
    </rPh>
    <phoneticPr fontId="2"/>
  </si>
  <si>
    <t>熊本市</t>
    <rPh sb="0" eb="2">
      <t>クマモト</t>
    </rPh>
    <rPh sb="2" eb="3">
      <t>シ</t>
    </rPh>
    <phoneticPr fontId="2"/>
  </si>
  <si>
    <t>大西一史</t>
    <rPh sb="0" eb="2">
      <t>オオニシ</t>
    </rPh>
    <rPh sb="2" eb="4">
      <t>カズフミ</t>
    </rPh>
    <phoneticPr fontId="2"/>
  </si>
  <si>
    <t>八代市</t>
  </si>
  <si>
    <t>中村博生</t>
    <rPh sb="0" eb="2">
      <t>ナカムラ</t>
    </rPh>
    <rPh sb="2" eb="4">
      <t>ヒロオ</t>
    </rPh>
    <phoneticPr fontId="2"/>
  </si>
  <si>
    <t>人吉市</t>
  </si>
  <si>
    <t>松岡隼人</t>
    <rPh sb="0" eb="2">
      <t>マツオカ</t>
    </rPh>
    <rPh sb="2" eb="4">
      <t>ハヤト</t>
    </rPh>
    <phoneticPr fontId="2"/>
  </si>
  <si>
    <t>荒尾市</t>
  </si>
  <si>
    <t>不在</t>
    <rPh sb="0" eb="2">
      <t>フザイ</t>
    </rPh>
    <phoneticPr fontId="2"/>
  </si>
  <si>
    <t>水俣市</t>
  </si>
  <si>
    <t>西田弘志</t>
    <rPh sb="0" eb="2">
      <t>ニシダ</t>
    </rPh>
    <rPh sb="2" eb="3">
      <t>ヒロシ</t>
    </rPh>
    <rPh sb="3" eb="4">
      <t>シ</t>
    </rPh>
    <phoneticPr fontId="2"/>
  </si>
  <si>
    <t>玉名市</t>
  </si>
  <si>
    <t>髙嵜哲哉</t>
    <rPh sb="0" eb="2">
      <t>タカサキ</t>
    </rPh>
    <rPh sb="2" eb="4">
      <t>テツヤ</t>
    </rPh>
    <phoneticPr fontId="2"/>
  </si>
  <si>
    <t>天草市</t>
  </si>
  <si>
    <t>中村五木</t>
    <rPh sb="0" eb="2">
      <t>ナカムラ</t>
    </rPh>
    <rPh sb="2" eb="4">
      <t>イツキ</t>
    </rPh>
    <phoneticPr fontId="2"/>
  </si>
  <si>
    <t>山鹿市</t>
  </si>
  <si>
    <t>中嶋憲正</t>
    <rPh sb="0" eb="2">
      <t>ナカシマ</t>
    </rPh>
    <rPh sb="2" eb="3">
      <t>ケン</t>
    </rPh>
    <rPh sb="3" eb="4">
      <t>セイ</t>
    </rPh>
    <phoneticPr fontId="2"/>
  </si>
  <si>
    <t>菊池市</t>
  </si>
  <si>
    <t>江頭実</t>
    <rPh sb="0" eb="2">
      <t>エガシラ</t>
    </rPh>
    <rPh sb="2" eb="3">
      <t>ミノ</t>
    </rPh>
    <phoneticPr fontId="2"/>
  </si>
  <si>
    <t>宇土市</t>
  </si>
  <si>
    <t>元松茂樹</t>
    <rPh sb="0" eb="1">
      <t>モト</t>
    </rPh>
    <rPh sb="1" eb="2">
      <t>マツ</t>
    </rPh>
    <rPh sb="2" eb="3">
      <t>シゲ</t>
    </rPh>
    <rPh sb="3" eb="4">
      <t>キ</t>
    </rPh>
    <phoneticPr fontId="2"/>
  </si>
  <si>
    <t>上天草市</t>
  </si>
  <si>
    <t>堀江隆臣</t>
    <rPh sb="0" eb="2">
      <t>ホリエ</t>
    </rPh>
    <rPh sb="2" eb="4">
      <t>タカオミ</t>
    </rPh>
    <phoneticPr fontId="2"/>
  </si>
  <si>
    <t>宇城市</t>
  </si>
  <si>
    <t>守田憲史</t>
    <rPh sb="0" eb="2">
      <t>モリタ</t>
    </rPh>
    <rPh sb="2" eb="4">
      <t>ケンシ</t>
    </rPh>
    <phoneticPr fontId="2"/>
  </si>
  <si>
    <t>阿蘇市</t>
  </si>
  <si>
    <t>佐藤義興</t>
    <rPh sb="0" eb="2">
      <t>サトウ</t>
    </rPh>
    <rPh sb="2" eb="3">
      <t>ヨシ</t>
    </rPh>
    <rPh sb="3" eb="4">
      <t>オキ</t>
    </rPh>
    <phoneticPr fontId="2"/>
  </si>
  <si>
    <t>合志市</t>
    <phoneticPr fontId="2"/>
  </si>
  <si>
    <t>荒木義行</t>
    <rPh sb="0" eb="2">
      <t>アラキ</t>
    </rPh>
    <rPh sb="2" eb="4">
      <t>ヨシユキ</t>
    </rPh>
    <phoneticPr fontId="2"/>
  </si>
  <si>
    <t>上田泰弘</t>
    <rPh sb="0" eb="2">
      <t>ウエダ</t>
    </rPh>
    <rPh sb="2" eb="4">
      <t>ヤスヒロ</t>
    </rPh>
    <phoneticPr fontId="2"/>
  </si>
  <si>
    <t>玉東町</t>
  </si>
  <si>
    <t>前田移津行</t>
    <rPh sb="0" eb="2">
      <t>マエダ</t>
    </rPh>
    <rPh sb="2" eb="5">
      <t>イツユキ</t>
    </rPh>
    <phoneticPr fontId="2"/>
  </si>
  <si>
    <t>和水町</t>
    <phoneticPr fontId="2"/>
  </si>
  <si>
    <t>福原秀治</t>
    <rPh sb="0" eb="2">
      <t>フクハラ</t>
    </rPh>
    <rPh sb="2" eb="4">
      <t>ヒデハル</t>
    </rPh>
    <phoneticPr fontId="2"/>
  </si>
  <si>
    <t>南関町</t>
  </si>
  <si>
    <t>佐藤安彦</t>
    <rPh sb="0" eb="2">
      <t>サトウ</t>
    </rPh>
    <rPh sb="2" eb="4">
      <t>アビコ</t>
    </rPh>
    <phoneticPr fontId="2"/>
  </si>
  <si>
    <t>長洲町</t>
  </si>
  <si>
    <t>中逸博光</t>
    <rPh sb="0" eb="2">
      <t>ナカイツ</t>
    </rPh>
    <rPh sb="2" eb="4">
      <t>ヒロミツ</t>
    </rPh>
    <phoneticPr fontId="2"/>
  </si>
  <si>
    <t>大津町</t>
  </si>
  <si>
    <t>家入勲</t>
    <rPh sb="0" eb="2">
      <t>イエイリ</t>
    </rPh>
    <rPh sb="2" eb="3">
      <t>イサオ</t>
    </rPh>
    <phoneticPr fontId="2"/>
  </si>
  <si>
    <t>菊陽町</t>
  </si>
  <si>
    <t>後藤三雄</t>
    <rPh sb="0" eb="2">
      <t>ゴトウ</t>
    </rPh>
    <rPh sb="2" eb="4">
      <t>ミツオ</t>
    </rPh>
    <phoneticPr fontId="2"/>
  </si>
  <si>
    <t>南小国町</t>
  </si>
  <si>
    <t>髙橋周二</t>
    <rPh sb="0" eb="2">
      <t>タカハシ</t>
    </rPh>
    <rPh sb="2" eb="4">
      <t>シュウジ</t>
    </rPh>
    <phoneticPr fontId="2"/>
  </si>
  <si>
    <t>小国町</t>
  </si>
  <si>
    <t>北里耕亮</t>
    <rPh sb="0" eb="2">
      <t>キタザト</t>
    </rPh>
    <rPh sb="2" eb="3">
      <t>タガヤシ</t>
    </rPh>
    <rPh sb="3" eb="4">
      <t>リョウ</t>
    </rPh>
    <phoneticPr fontId="2"/>
  </si>
  <si>
    <t>産山村</t>
  </si>
  <si>
    <t>市原正文</t>
    <rPh sb="0" eb="2">
      <t>イチハラ</t>
    </rPh>
    <rPh sb="2" eb="4">
      <t>マサフミ</t>
    </rPh>
    <phoneticPr fontId="2"/>
  </si>
  <si>
    <t>高森町</t>
  </si>
  <si>
    <t>草村大成</t>
    <rPh sb="0" eb="2">
      <t>クサムラ</t>
    </rPh>
    <rPh sb="2" eb="3">
      <t>ダイ</t>
    </rPh>
    <rPh sb="3" eb="4">
      <t>ナ</t>
    </rPh>
    <phoneticPr fontId="2"/>
  </si>
  <si>
    <t>南阿蘇村</t>
  </si>
  <si>
    <t>長野敏也</t>
    <phoneticPr fontId="2"/>
  </si>
  <si>
    <t>西原村</t>
  </si>
  <si>
    <t>日置和彦</t>
    <rPh sb="0" eb="2">
      <t>ヒオキ</t>
    </rPh>
    <rPh sb="2" eb="4">
      <t>カズヒコ</t>
    </rPh>
    <phoneticPr fontId="2"/>
  </si>
  <si>
    <t>御船町</t>
  </si>
  <si>
    <t>藤木正幸</t>
    <rPh sb="0" eb="2">
      <t>フジキ</t>
    </rPh>
    <rPh sb="2" eb="4">
      <t>マサユキ</t>
    </rPh>
    <phoneticPr fontId="2"/>
  </si>
  <si>
    <t>嘉島町</t>
  </si>
  <si>
    <t>荒木泰臣</t>
    <rPh sb="0" eb="2">
      <t>アラキ</t>
    </rPh>
    <rPh sb="2" eb="4">
      <t>ヤスオミ</t>
    </rPh>
    <phoneticPr fontId="2"/>
  </si>
  <si>
    <t>益城町</t>
  </si>
  <si>
    <t>西村博則</t>
    <rPh sb="0" eb="2">
      <t>ニシムラ</t>
    </rPh>
    <rPh sb="2" eb="4">
      <t>ヒロノリ</t>
    </rPh>
    <phoneticPr fontId="2"/>
  </si>
  <si>
    <t>甲佐町</t>
  </si>
  <si>
    <t>奥名克美</t>
    <rPh sb="0" eb="1">
      <t>オク</t>
    </rPh>
    <rPh sb="1" eb="2">
      <t>ナ</t>
    </rPh>
    <rPh sb="2" eb="4">
      <t>カツミ</t>
    </rPh>
    <phoneticPr fontId="2"/>
  </si>
  <si>
    <t>山都町</t>
  </si>
  <si>
    <t>工藤秀一</t>
    <rPh sb="0" eb="2">
      <t>クドウ</t>
    </rPh>
    <rPh sb="2" eb="4">
      <t>シュウイチ</t>
    </rPh>
    <phoneticPr fontId="2"/>
  </si>
  <si>
    <t>氷川町</t>
  </si>
  <si>
    <t>藤本一臣</t>
    <rPh sb="0" eb="2">
      <t>フジモト</t>
    </rPh>
    <rPh sb="2" eb="4">
      <t>カズオミ</t>
    </rPh>
    <phoneticPr fontId="2"/>
  </si>
  <si>
    <t>芦北町</t>
  </si>
  <si>
    <t>竹﨑一成</t>
    <rPh sb="0" eb="2">
      <t>タケザキ</t>
    </rPh>
    <rPh sb="2" eb="4">
      <t>カズナリ</t>
    </rPh>
    <phoneticPr fontId="2"/>
  </si>
  <si>
    <t>津奈木町</t>
  </si>
  <si>
    <t>西川裕</t>
    <rPh sb="0" eb="2">
      <t>ニシカワ</t>
    </rPh>
    <rPh sb="2" eb="3">
      <t>ヒロシ</t>
    </rPh>
    <phoneticPr fontId="2"/>
  </si>
  <si>
    <t>錦町</t>
  </si>
  <si>
    <t>森本完一</t>
    <rPh sb="0" eb="2">
      <t>モリモト</t>
    </rPh>
    <rPh sb="2" eb="4">
      <t>カンイチ</t>
    </rPh>
    <phoneticPr fontId="2"/>
  </si>
  <si>
    <t>あさぎり町</t>
  </si>
  <si>
    <t>愛甲一典</t>
    <rPh sb="0" eb="2">
      <t>アイコウ</t>
    </rPh>
    <rPh sb="2" eb="4">
      <t>カズノリ</t>
    </rPh>
    <phoneticPr fontId="2"/>
  </si>
  <si>
    <t>多良木町</t>
  </si>
  <si>
    <t>松本照彦</t>
    <rPh sb="0" eb="2">
      <t>マツモト</t>
    </rPh>
    <rPh sb="2" eb="3">
      <t>テ</t>
    </rPh>
    <rPh sb="3" eb="4">
      <t>ヒコ</t>
    </rPh>
    <phoneticPr fontId="2"/>
  </si>
  <si>
    <t>湯前町</t>
  </si>
  <si>
    <t>鶴田正已</t>
  </si>
  <si>
    <t>水上村</t>
  </si>
  <si>
    <t>中嶽弘継</t>
    <rPh sb="0" eb="2">
      <t>ナカタケ</t>
    </rPh>
    <rPh sb="2" eb="4">
      <t>ヒロツグ</t>
    </rPh>
    <phoneticPr fontId="2"/>
  </si>
  <si>
    <t>相良村</t>
  </si>
  <si>
    <t>德田正臣</t>
    <rPh sb="0" eb="1">
      <t>トク</t>
    </rPh>
    <rPh sb="1" eb="2">
      <t>タ</t>
    </rPh>
    <rPh sb="2" eb="3">
      <t>マサ</t>
    </rPh>
    <rPh sb="3" eb="4">
      <t>オミ</t>
    </rPh>
    <phoneticPr fontId="2"/>
  </si>
  <si>
    <t>五木村</t>
  </si>
  <si>
    <t>和田拓也</t>
    <rPh sb="0" eb="2">
      <t>ワダ</t>
    </rPh>
    <rPh sb="2" eb="4">
      <t>タクヤ</t>
    </rPh>
    <phoneticPr fontId="2"/>
  </si>
  <si>
    <t>山江村</t>
  </si>
  <si>
    <t>内山慶治</t>
    <rPh sb="0" eb="2">
      <t>ウチヤマ</t>
    </rPh>
    <rPh sb="2" eb="4">
      <t>ケイジ</t>
    </rPh>
    <phoneticPr fontId="2"/>
  </si>
  <si>
    <t>球磨村</t>
  </si>
  <si>
    <t>柳詰正治</t>
    <rPh sb="0" eb="1">
      <t>ヤナギ</t>
    </rPh>
    <rPh sb="1" eb="2">
      <t>ツ</t>
    </rPh>
    <rPh sb="2" eb="4">
      <t>マサハル</t>
    </rPh>
    <phoneticPr fontId="2"/>
  </si>
  <si>
    <t>苓北町</t>
  </si>
  <si>
    <t>田嶋章二</t>
    <rPh sb="0" eb="2">
      <t>タジマ</t>
    </rPh>
    <rPh sb="2" eb="4">
      <t>ショウジ</t>
    </rPh>
    <phoneticPr fontId="2"/>
  </si>
  <si>
    <t>大分県</t>
    <rPh sb="0" eb="3">
      <t>オオイタケン</t>
    </rPh>
    <phoneticPr fontId="18"/>
  </si>
  <si>
    <t>広瀬勝貞</t>
    <rPh sb="0" eb="2">
      <t>ヒロセ</t>
    </rPh>
    <rPh sb="2" eb="4">
      <t>カツサダ</t>
    </rPh>
    <phoneticPr fontId="18"/>
  </si>
  <si>
    <t>無</t>
  </si>
  <si>
    <t>大分市</t>
    <rPh sb="0" eb="2">
      <t>おおいた</t>
    </rPh>
    <rPh sb="2" eb="3">
      <t>し</t>
    </rPh>
    <phoneticPr fontId="16" type="Hiragana"/>
  </si>
  <si>
    <t>佐藤樹一郎</t>
    <rPh sb="0" eb="2">
      <t>さとう</t>
    </rPh>
    <rPh sb="2" eb="3">
      <t>じゅ</t>
    </rPh>
    <rPh sb="3" eb="4">
      <t>いち</t>
    </rPh>
    <rPh sb="4" eb="5">
      <t>ろう</t>
    </rPh>
    <phoneticPr fontId="16" type="Hiragana"/>
  </si>
  <si>
    <t>無</t>
    <rPh sb="0" eb="1">
      <t>む</t>
    </rPh>
    <phoneticPr fontId="16" type="Hiragana"/>
  </si>
  <si>
    <t>別府市</t>
    <rPh sb="0" eb="3">
      <t>べっぷし</t>
    </rPh>
    <phoneticPr fontId="16" type="Hiragana"/>
  </si>
  <si>
    <t>長野恭紘</t>
    <rPh sb="0" eb="2">
      <t>ながの</t>
    </rPh>
    <rPh sb="2" eb="4">
      <t>やすひろ</t>
    </rPh>
    <phoneticPr fontId="16" type="Hiragana"/>
  </si>
  <si>
    <t>中津市</t>
    <rPh sb="0" eb="3">
      <t>なかつし</t>
    </rPh>
    <phoneticPr fontId="16" type="Hiragana"/>
  </si>
  <si>
    <t>奥塚正典</t>
    <rPh sb="0" eb="2">
      <t>おくづか</t>
    </rPh>
    <rPh sb="2" eb="4">
      <t>まさのり</t>
    </rPh>
    <phoneticPr fontId="16" type="Hiragana"/>
  </si>
  <si>
    <t>日田市</t>
    <rPh sb="0" eb="3">
      <t>ひたし</t>
    </rPh>
    <phoneticPr fontId="16" type="Hiragana"/>
  </si>
  <si>
    <t>原田啓介</t>
    <rPh sb="0" eb="1">
      <t>はら</t>
    </rPh>
    <rPh sb="1" eb="2">
      <t>た</t>
    </rPh>
    <rPh sb="2" eb="4">
      <t>けいすけ</t>
    </rPh>
    <phoneticPr fontId="16" type="Hiragana"/>
  </si>
  <si>
    <t>佐伯市</t>
    <rPh sb="0" eb="3">
      <t>さいきし</t>
    </rPh>
    <phoneticPr fontId="16" type="Hiragana"/>
  </si>
  <si>
    <t>西嶋泰義</t>
    <rPh sb="0" eb="2">
      <t>にしじま</t>
    </rPh>
    <rPh sb="2" eb="4">
      <t>やすよし</t>
    </rPh>
    <phoneticPr fontId="16" type="Hiragana"/>
  </si>
  <si>
    <t>臼杵市</t>
    <rPh sb="0" eb="3">
      <t>うすきし</t>
    </rPh>
    <phoneticPr fontId="16" type="Hiragana"/>
  </si>
  <si>
    <t>中野五郎</t>
    <rPh sb="0" eb="2">
      <t>なかの</t>
    </rPh>
    <rPh sb="2" eb="4">
      <t>ごろう</t>
    </rPh>
    <phoneticPr fontId="16" type="Hiragana"/>
  </si>
  <si>
    <t>津久見市</t>
    <rPh sb="0" eb="4">
      <t>つくみし</t>
    </rPh>
    <phoneticPr fontId="16" type="Hiragana"/>
  </si>
  <si>
    <t>川野幸男</t>
    <rPh sb="0" eb="2">
      <t>かわの</t>
    </rPh>
    <rPh sb="2" eb="4">
      <t>ゆきお</t>
    </rPh>
    <phoneticPr fontId="16" type="Hiragana"/>
  </si>
  <si>
    <t>竹田市</t>
    <rPh sb="0" eb="3">
      <t>たけたし</t>
    </rPh>
    <phoneticPr fontId="16" type="Hiragana"/>
  </si>
  <si>
    <t>首藤勝次</t>
    <rPh sb="0" eb="2">
      <t>しゅとう</t>
    </rPh>
    <rPh sb="2" eb="4">
      <t>かつじ</t>
    </rPh>
    <phoneticPr fontId="16" type="Hiragana"/>
  </si>
  <si>
    <t>豊後高田市</t>
    <rPh sb="0" eb="5">
      <t>ぶんごたかだし</t>
    </rPh>
    <phoneticPr fontId="16" type="Hiragana"/>
  </si>
  <si>
    <t>永松博文</t>
    <rPh sb="0" eb="2">
      <t>ながまつ</t>
    </rPh>
    <rPh sb="2" eb="4">
      <t>ひろふみ</t>
    </rPh>
    <phoneticPr fontId="16" type="Hiragana"/>
  </si>
  <si>
    <t>杵築市</t>
    <rPh sb="0" eb="3">
      <t>きつきし</t>
    </rPh>
    <phoneticPr fontId="16" type="Hiragana"/>
  </si>
  <si>
    <t>永松悟</t>
    <rPh sb="0" eb="2">
      <t>ながまつ</t>
    </rPh>
    <rPh sb="2" eb="3">
      <t>さとる</t>
    </rPh>
    <phoneticPr fontId="16" type="Hiragana"/>
  </si>
  <si>
    <t>宇佐市</t>
    <rPh sb="0" eb="3">
      <t>うさし</t>
    </rPh>
    <phoneticPr fontId="16" type="Hiragana"/>
  </si>
  <si>
    <t>是永修治</t>
    <rPh sb="0" eb="2">
      <t>これなが</t>
    </rPh>
    <rPh sb="2" eb="4">
      <t>しゅうじ</t>
    </rPh>
    <phoneticPr fontId="16" type="Hiragana"/>
  </si>
  <si>
    <t>豊後大野市</t>
    <rPh sb="0" eb="2">
      <t>ぶんご</t>
    </rPh>
    <rPh sb="2" eb="5">
      <t>おおのし</t>
    </rPh>
    <phoneticPr fontId="16" type="Hiragana"/>
  </si>
  <si>
    <t>橋本祐輔</t>
    <rPh sb="0" eb="2">
      <t>はしもと</t>
    </rPh>
    <rPh sb="2" eb="4">
      <t>ゆうすけ</t>
    </rPh>
    <phoneticPr fontId="16" type="Hiragana"/>
  </si>
  <si>
    <t>由布市</t>
    <rPh sb="0" eb="2">
      <t>ゆふ</t>
    </rPh>
    <rPh sb="2" eb="3">
      <t>し</t>
    </rPh>
    <phoneticPr fontId="16" type="Hiragana"/>
  </si>
  <si>
    <t>首藤奉文</t>
    <rPh sb="0" eb="2">
      <t>しゅとう</t>
    </rPh>
    <rPh sb="2" eb="3">
      <t>ほう</t>
    </rPh>
    <rPh sb="3" eb="4">
      <t>ぶん</t>
    </rPh>
    <phoneticPr fontId="16" type="Hiragana"/>
  </si>
  <si>
    <t>国東市</t>
    <rPh sb="0" eb="3">
      <t>クニサキシ</t>
    </rPh>
    <phoneticPr fontId="18"/>
  </si>
  <si>
    <t>三河明史</t>
    <rPh sb="0" eb="2">
      <t>みかわ</t>
    </rPh>
    <rPh sb="2" eb="4">
      <t>あきふみ</t>
    </rPh>
    <phoneticPr fontId="16" type="Hiragana"/>
  </si>
  <si>
    <t>姫島村</t>
    <rPh sb="0" eb="2">
      <t>ひめしま</t>
    </rPh>
    <rPh sb="2" eb="3">
      <t>むら</t>
    </rPh>
    <phoneticPr fontId="16" type="Hiragana"/>
  </si>
  <si>
    <t>藤本昭夫</t>
    <rPh sb="0" eb="2">
      <t>ふじもと</t>
    </rPh>
    <rPh sb="2" eb="4">
      <t>あきお</t>
    </rPh>
    <phoneticPr fontId="16" type="Hiragana"/>
  </si>
  <si>
    <t>日出町</t>
    <rPh sb="0" eb="3">
      <t>ひじまち</t>
    </rPh>
    <phoneticPr fontId="16" type="Hiragana"/>
  </si>
  <si>
    <t>本田博文</t>
    <rPh sb="0" eb="2">
      <t>ほんだ</t>
    </rPh>
    <rPh sb="2" eb="4">
      <t>ひろふみ</t>
    </rPh>
    <phoneticPr fontId="16" type="Hiragana"/>
  </si>
  <si>
    <t>九重町</t>
    <rPh sb="0" eb="3">
      <t>ここのえまち</t>
    </rPh>
    <phoneticPr fontId="16" type="Hiragana"/>
  </si>
  <si>
    <t>日野康志</t>
    <rPh sb="0" eb="2">
      <t>ひの</t>
    </rPh>
    <rPh sb="2" eb="4">
      <t>やすし</t>
    </rPh>
    <phoneticPr fontId="16" type="Hiragana"/>
  </si>
  <si>
    <t>玖珠町</t>
    <rPh sb="0" eb="3">
      <t>くすまち</t>
    </rPh>
    <phoneticPr fontId="16" type="Hiragana"/>
  </si>
  <si>
    <t>朝倉浩平</t>
    <rPh sb="0" eb="2">
      <t>あさくら</t>
    </rPh>
    <rPh sb="2" eb="4">
      <t>こうへい</t>
    </rPh>
    <phoneticPr fontId="16" type="Hiragana"/>
  </si>
  <si>
    <t>宮崎県</t>
    <rPh sb="0" eb="3">
      <t>ミヤザキケン</t>
    </rPh>
    <phoneticPr fontId="16"/>
  </si>
  <si>
    <t>河野俊嗣</t>
    <phoneticPr fontId="16"/>
  </si>
  <si>
    <t>無所属</t>
    <rPh sb="0" eb="3">
      <t>ムショゾク</t>
    </rPh>
    <phoneticPr fontId="16"/>
  </si>
  <si>
    <t>男</t>
    <rPh sb="0" eb="1">
      <t>おとこ</t>
    </rPh>
    <phoneticPr fontId="7" type="Hiragana"/>
  </si>
  <si>
    <t>宮崎市</t>
    <rPh sb="0" eb="3">
      <t>みやざきし</t>
    </rPh>
    <phoneticPr fontId="7" type="Hiragana"/>
  </si>
  <si>
    <t>戸敷正</t>
  </si>
  <si>
    <t>都城市</t>
    <rPh sb="0" eb="3">
      <t>みやこのじょうし</t>
    </rPh>
    <phoneticPr fontId="7" type="Hiragana"/>
  </si>
  <si>
    <t>池田宜永</t>
  </si>
  <si>
    <t>延岡市</t>
    <rPh sb="0" eb="3">
      <t>のべおかし</t>
    </rPh>
    <phoneticPr fontId="7" type="Hiragana"/>
  </si>
  <si>
    <t>首藤正治</t>
  </si>
  <si>
    <t>日南市</t>
    <rPh sb="0" eb="3">
      <t>にちなんし</t>
    </rPh>
    <phoneticPr fontId="7" type="Hiragana"/>
  </si>
  <si>
    <t>﨑田恭平</t>
    <rPh sb="0" eb="2">
      <t>サキタ</t>
    </rPh>
    <rPh sb="2" eb="4">
      <t>キョウヘイ</t>
    </rPh>
    <phoneticPr fontId="16"/>
  </si>
  <si>
    <t>小林市</t>
    <rPh sb="0" eb="3">
      <t>こばやしし</t>
    </rPh>
    <phoneticPr fontId="7" type="Hiragana"/>
  </si>
  <si>
    <t>肥後正弘</t>
  </si>
  <si>
    <t>日向市</t>
    <rPh sb="0" eb="3">
      <t>ひゅうがし</t>
    </rPh>
    <phoneticPr fontId="7" type="Hiragana"/>
  </si>
  <si>
    <t>十屋幸平</t>
    <rPh sb="0" eb="1">
      <t>ト</t>
    </rPh>
    <rPh sb="1" eb="2">
      <t>ヤ</t>
    </rPh>
    <rPh sb="2" eb="4">
      <t>コウヘイ</t>
    </rPh>
    <phoneticPr fontId="18"/>
  </si>
  <si>
    <t>串間市</t>
    <rPh sb="0" eb="3">
      <t>くしまし</t>
    </rPh>
    <phoneticPr fontId="7" type="Hiragana"/>
  </si>
  <si>
    <t>野辺修光</t>
  </si>
  <si>
    <t>西都市</t>
    <rPh sb="0" eb="3">
      <t>さいとし</t>
    </rPh>
    <phoneticPr fontId="7" type="Hiragana"/>
  </si>
  <si>
    <t>橋田和実</t>
  </si>
  <si>
    <t>えびの市</t>
    <rPh sb="3" eb="4">
      <t>し</t>
    </rPh>
    <phoneticPr fontId="7" type="Hiragana"/>
  </si>
  <si>
    <t>村岡隆明</t>
  </si>
  <si>
    <t>三股町</t>
    <rPh sb="0" eb="3">
      <t>みまたちょう</t>
    </rPh>
    <phoneticPr fontId="7" type="Hiragana"/>
  </si>
  <si>
    <t>木佐貫辰生</t>
  </si>
  <si>
    <t>高原町</t>
    <rPh sb="0" eb="3">
      <t>たかはるちょう</t>
    </rPh>
    <phoneticPr fontId="7" type="Hiragana"/>
  </si>
  <si>
    <t>日高光浩</t>
  </si>
  <si>
    <t>国富町</t>
    <rPh sb="0" eb="3">
      <t>くにとみちょう</t>
    </rPh>
    <phoneticPr fontId="7" type="Hiragana"/>
  </si>
  <si>
    <t>中別府尚文</t>
    <rPh sb="0" eb="3">
      <t>ナカベップ</t>
    </rPh>
    <rPh sb="3" eb="5">
      <t>ナオフミ</t>
    </rPh>
    <phoneticPr fontId="16"/>
  </si>
  <si>
    <t>男</t>
    <rPh sb="0" eb="1">
      <t>オトコ</t>
    </rPh>
    <phoneticPr fontId="16"/>
  </si>
  <si>
    <t>綾町</t>
    <rPh sb="0" eb="2">
      <t>あやちょう</t>
    </rPh>
    <phoneticPr fontId="7" type="Hiragana"/>
  </si>
  <si>
    <t>前田穰</t>
  </si>
  <si>
    <t>高鍋町</t>
    <rPh sb="0" eb="3">
      <t>たかなべちょう</t>
    </rPh>
    <phoneticPr fontId="7" type="Hiragana"/>
  </si>
  <si>
    <t>小澤浩一</t>
  </si>
  <si>
    <t>新富町</t>
    <rPh sb="0" eb="3">
      <t>しんとみちょう</t>
    </rPh>
    <phoneticPr fontId="7" type="Hiragana"/>
  </si>
  <si>
    <t>土屋良文</t>
  </si>
  <si>
    <t>西米良村</t>
    <rPh sb="0" eb="4">
      <t>にしめらそん</t>
    </rPh>
    <phoneticPr fontId="7" type="Hiragana"/>
  </si>
  <si>
    <t>黒木定藏</t>
  </si>
  <si>
    <t>木城町</t>
    <rPh sb="0" eb="3">
      <t>きじょうちょう</t>
    </rPh>
    <phoneticPr fontId="7" type="Hiragana"/>
  </si>
  <si>
    <t>半渡英俊</t>
    <rPh sb="0" eb="2">
      <t>ハンド</t>
    </rPh>
    <rPh sb="2" eb="4">
      <t>ヒデトシ</t>
    </rPh>
    <phoneticPr fontId="18"/>
  </si>
  <si>
    <t>川南町</t>
    <rPh sb="0" eb="3">
      <t>かわみなみちょう</t>
    </rPh>
    <phoneticPr fontId="7" type="Hiragana"/>
  </si>
  <si>
    <t>日髙昭彦</t>
    <rPh sb="0" eb="2">
      <t>ヒダカ</t>
    </rPh>
    <rPh sb="2" eb="4">
      <t>アキヒコ</t>
    </rPh>
    <phoneticPr fontId="16"/>
  </si>
  <si>
    <t>都農町</t>
    <rPh sb="0" eb="1">
      <t>つ</t>
    </rPh>
    <rPh sb="1" eb="2">
      <t>のう</t>
    </rPh>
    <rPh sb="2" eb="3">
      <t>ちょう</t>
    </rPh>
    <phoneticPr fontId="7" type="Hiragana"/>
  </si>
  <si>
    <t>河野正和</t>
  </si>
  <si>
    <t>門川町</t>
    <rPh sb="0" eb="3">
      <t>かどがわちょう</t>
    </rPh>
    <phoneticPr fontId="7" type="Hiragana"/>
  </si>
  <si>
    <t>安田修</t>
  </si>
  <si>
    <t>諸塚村</t>
    <rPh sb="0" eb="3">
      <t>もろつかそん</t>
    </rPh>
    <phoneticPr fontId="7" type="Hiragana"/>
  </si>
  <si>
    <t>西川健</t>
    <rPh sb="0" eb="2">
      <t>ニシカワ</t>
    </rPh>
    <rPh sb="2" eb="3">
      <t>ケン</t>
    </rPh>
    <phoneticPr fontId="18"/>
  </si>
  <si>
    <t>椎葉村</t>
    <rPh sb="0" eb="3">
      <t>しいばそん</t>
    </rPh>
    <phoneticPr fontId="7" type="Hiragana"/>
  </si>
  <si>
    <t>椎葉晃充</t>
  </si>
  <si>
    <t>美郷町</t>
    <rPh sb="0" eb="3">
      <t>みさとちょう</t>
    </rPh>
    <phoneticPr fontId="7" type="Hiragana"/>
  </si>
  <si>
    <t>尾畑英幸</t>
    <rPh sb="0" eb="2">
      <t>オバタ</t>
    </rPh>
    <rPh sb="2" eb="3">
      <t>ヒデ</t>
    </rPh>
    <rPh sb="3" eb="4">
      <t>サチ</t>
    </rPh>
    <phoneticPr fontId="16"/>
  </si>
  <si>
    <t>高千穂町</t>
    <rPh sb="0" eb="4">
      <t>たかちほちょう</t>
    </rPh>
    <phoneticPr fontId="7" type="Hiragana"/>
  </si>
  <si>
    <t>内倉信吾</t>
  </si>
  <si>
    <t>日之影町</t>
    <rPh sb="0" eb="4">
      <t>ひのかげちょう</t>
    </rPh>
    <phoneticPr fontId="7" type="Hiragana"/>
  </si>
  <si>
    <t>佐藤貢</t>
    <rPh sb="0" eb="2">
      <t>サトウ</t>
    </rPh>
    <rPh sb="2" eb="3">
      <t>ミツグ</t>
    </rPh>
    <phoneticPr fontId="16"/>
  </si>
  <si>
    <t>五ヶ瀬町</t>
    <rPh sb="0" eb="4">
      <t>ごかせちょう</t>
    </rPh>
    <phoneticPr fontId="7" type="Hiragana"/>
  </si>
  <si>
    <t>原田俊平</t>
    <rPh sb="0" eb="2">
      <t>ハラダ</t>
    </rPh>
    <rPh sb="2" eb="4">
      <t>シュンペイ</t>
    </rPh>
    <phoneticPr fontId="16"/>
  </si>
  <si>
    <t>鹿児島県</t>
    <rPh sb="0" eb="4">
      <t>カゴシマケン</t>
    </rPh>
    <phoneticPr fontId="2"/>
  </si>
  <si>
    <t>三反園訓</t>
    <rPh sb="0" eb="3">
      <t>ミタゾノ</t>
    </rPh>
    <rPh sb="3" eb="4">
      <t>サトシ</t>
    </rPh>
    <phoneticPr fontId="2"/>
  </si>
  <si>
    <t>鹿児島市</t>
    <rPh sb="0" eb="4">
      <t>かごしまし</t>
    </rPh>
    <phoneticPr fontId="16" type="Hiragana"/>
  </si>
  <si>
    <t>森博幸</t>
    <rPh sb="0" eb="1">
      <t>もり</t>
    </rPh>
    <rPh sb="1" eb="2">
      <t>ひろし</t>
    </rPh>
    <rPh sb="2" eb="3">
      <t>ゆき</t>
    </rPh>
    <phoneticPr fontId="16" type="Hiragana"/>
  </si>
  <si>
    <t>鹿屋市</t>
    <rPh sb="0" eb="3">
      <t>かのやし</t>
    </rPh>
    <phoneticPr fontId="16" type="Hiragana"/>
  </si>
  <si>
    <t>中西茂</t>
    <rPh sb="0" eb="2">
      <t>なかにし</t>
    </rPh>
    <rPh sb="2" eb="3">
      <t>しげる</t>
    </rPh>
    <phoneticPr fontId="16" type="Hiragana"/>
  </si>
  <si>
    <t>枕崎市</t>
    <rPh sb="0" eb="3">
      <t>まくらざきし</t>
    </rPh>
    <phoneticPr fontId="16" type="Hiragana"/>
  </si>
  <si>
    <t>神園征</t>
    <rPh sb="0" eb="1">
      <t>かみ</t>
    </rPh>
    <rPh sb="1" eb="2">
      <t>その</t>
    </rPh>
    <rPh sb="2" eb="3">
      <t>ただし</t>
    </rPh>
    <phoneticPr fontId="16" type="Hiragana"/>
  </si>
  <si>
    <t>阿久根市</t>
    <rPh sb="0" eb="4">
      <t>あくねし</t>
    </rPh>
    <phoneticPr fontId="16" type="Hiragana"/>
  </si>
  <si>
    <t>西平良将</t>
  </si>
  <si>
    <t>出水市</t>
    <rPh sb="0" eb="3">
      <t>いずみし</t>
    </rPh>
    <phoneticPr fontId="16" type="Hiragana"/>
  </si>
  <si>
    <t>渋谷俊彦</t>
    <rPh sb="0" eb="2">
      <t>しぶや</t>
    </rPh>
    <rPh sb="2" eb="4">
      <t>としひこ</t>
    </rPh>
    <phoneticPr fontId="16" type="Hiragana"/>
  </si>
  <si>
    <t>指宿市</t>
    <rPh sb="0" eb="3">
      <t>いぶすきし</t>
    </rPh>
    <phoneticPr fontId="16" type="Hiragana"/>
  </si>
  <si>
    <t>豊留悦男</t>
    <rPh sb="0" eb="2">
      <t>とよど</t>
    </rPh>
    <rPh sb="2" eb="4">
      <t>えつお</t>
    </rPh>
    <phoneticPr fontId="16" type="Hiragana"/>
  </si>
  <si>
    <t>西之表市</t>
    <rPh sb="0" eb="4">
      <t>にしのおもてし</t>
    </rPh>
    <phoneticPr fontId="16" type="Hiragana"/>
  </si>
  <si>
    <t>長野力</t>
    <rPh sb="0" eb="2">
      <t>ながの</t>
    </rPh>
    <rPh sb="2" eb="3">
      <t>りき</t>
    </rPh>
    <phoneticPr fontId="16" type="Hiragana"/>
  </si>
  <si>
    <t>垂水市</t>
    <rPh sb="0" eb="3">
      <t>たるみずし</t>
    </rPh>
    <phoneticPr fontId="16" type="Hiragana"/>
  </si>
  <si>
    <t>尾脇雅弥</t>
  </si>
  <si>
    <t>薩摩川内市</t>
    <rPh sb="0" eb="5">
      <t>さつませんだいし</t>
    </rPh>
    <phoneticPr fontId="16" type="Hiragana"/>
  </si>
  <si>
    <t>岩切秀雄</t>
    <rPh sb="0" eb="2">
      <t>いわきり</t>
    </rPh>
    <rPh sb="2" eb="4">
      <t>ひでお</t>
    </rPh>
    <phoneticPr fontId="16" type="Hiragana"/>
  </si>
  <si>
    <t>日置市</t>
    <rPh sb="0" eb="3">
      <t>ひおきし</t>
    </rPh>
    <phoneticPr fontId="16" type="Hiragana"/>
  </si>
  <si>
    <t>宮路高光</t>
    <rPh sb="0" eb="2">
      <t>みやじ</t>
    </rPh>
    <rPh sb="2" eb="4">
      <t>たかみつ</t>
    </rPh>
    <phoneticPr fontId="16" type="Hiragana"/>
  </si>
  <si>
    <t>曽於市</t>
    <rPh sb="0" eb="3">
      <t>そおし</t>
    </rPh>
    <phoneticPr fontId="16" type="Hiragana"/>
  </si>
  <si>
    <t>五位塚剛</t>
    <rPh sb="0" eb="1">
      <t>ご</t>
    </rPh>
    <rPh sb="1" eb="3">
      <t>いつか</t>
    </rPh>
    <rPh sb="3" eb="4">
      <t>つよし</t>
    </rPh>
    <phoneticPr fontId="16" type="Hiragana"/>
  </si>
  <si>
    <t>霧島市</t>
    <rPh sb="0" eb="3">
      <t>きりしまし</t>
    </rPh>
    <phoneticPr fontId="16" type="Hiragana"/>
  </si>
  <si>
    <t>前田終止</t>
    <rPh sb="0" eb="2">
      <t>まえだ</t>
    </rPh>
    <rPh sb="2" eb="4">
      <t>しゅうし</t>
    </rPh>
    <phoneticPr fontId="16" type="Hiragana"/>
  </si>
  <si>
    <t>いちき串木野市</t>
    <rPh sb="3" eb="6">
      <t>くしきの</t>
    </rPh>
    <rPh sb="6" eb="7">
      <t>し</t>
    </rPh>
    <phoneticPr fontId="16" type="Hiragana"/>
  </si>
  <si>
    <t>田畑誠一</t>
    <rPh sb="0" eb="2">
      <t>たばた</t>
    </rPh>
    <rPh sb="2" eb="4">
      <t>せいいち</t>
    </rPh>
    <phoneticPr fontId="16" type="Hiragana"/>
  </si>
  <si>
    <t>南さつま市</t>
    <rPh sb="0" eb="1">
      <t>みなみ</t>
    </rPh>
    <rPh sb="4" eb="5">
      <t>し</t>
    </rPh>
    <phoneticPr fontId="16" type="Hiragana"/>
  </si>
  <si>
    <t>本坊輝雄</t>
    <rPh sb="0" eb="2">
      <t>ほんぼう</t>
    </rPh>
    <rPh sb="2" eb="4">
      <t>てるお</t>
    </rPh>
    <phoneticPr fontId="16" type="Hiragana"/>
  </si>
  <si>
    <t>志布志市</t>
    <rPh sb="0" eb="4">
      <t>しぶしし</t>
    </rPh>
    <phoneticPr fontId="16" type="Hiragana"/>
  </si>
  <si>
    <t>本田修一</t>
    <rPh sb="0" eb="2">
      <t>ほんだ</t>
    </rPh>
    <rPh sb="2" eb="4">
      <t>しゅういち</t>
    </rPh>
    <phoneticPr fontId="16" type="Hiragana"/>
  </si>
  <si>
    <t>奄美市</t>
    <rPh sb="0" eb="2">
      <t>あまみ</t>
    </rPh>
    <rPh sb="2" eb="3">
      <t>し</t>
    </rPh>
    <phoneticPr fontId="16" type="Hiragana"/>
  </si>
  <si>
    <t>朝山毅</t>
    <rPh sb="0" eb="2">
      <t>あさやま</t>
    </rPh>
    <rPh sb="2" eb="3">
      <t>つよし</t>
    </rPh>
    <phoneticPr fontId="16" type="Hiragana"/>
  </si>
  <si>
    <t>南九州市</t>
    <rPh sb="0" eb="3">
      <t>みなみきゅうしゅう</t>
    </rPh>
    <rPh sb="3" eb="4">
      <t>し</t>
    </rPh>
    <phoneticPr fontId="16" type="Hiragana"/>
  </si>
  <si>
    <t>塗木弘幸</t>
    <rPh sb="0" eb="2">
      <t>ぬるき</t>
    </rPh>
    <rPh sb="2" eb="4">
      <t>ひろゆき</t>
    </rPh>
    <phoneticPr fontId="16" type="Hiragana"/>
  </si>
  <si>
    <t>伊佐市</t>
    <rPh sb="0" eb="3">
      <t>いさし</t>
    </rPh>
    <phoneticPr fontId="16" type="Hiragana"/>
  </si>
  <si>
    <t>隈元新</t>
    <rPh sb="0" eb="2">
      <t>くまもと</t>
    </rPh>
    <rPh sb="2" eb="3">
      <t>あら</t>
    </rPh>
    <phoneticPr fontId="16" type="Hiragana"/>
  </si>
  <si>
    <t>姶良市</t>
    <rPh sb="0" eb="3">
      <t>あいらし</t>
    </rPh>
    <phoneticPr fontId="16" type="Hiragana"/>
  </si>
  <si>
    <t>笹山義弘</t>
    <rPh sb="0" eb="2">
      <t>ささやま</t>
    </rPh>
    <rPh sb="2" eb="4">
      <t>よしひろ</t>
    </rPh>
    <phoneticPr fontId="16" type="Hiragana"/>
  </si>
  <si>
    <t>三島村</t>
    <rPh sb="0" eb="3">
      <t>みしまむら</t>
    </rPh>
    <phoneticPr fontId="16" type="Hiragana"/>
  </si>
  <si>
    <t>大山辰夫</t>
    <rPh sb="0" eb="2">
      <t>おおやま</t>
    </rPh>
    <rPh sb="2" eb="4">
      <t>たつお</t>
    </rPh>
    <phoneticPr fontId="16" type="Hiragana"/>
  </si>
  <si>
    <t>十島村</t>
    <rPh sb="0" eb="3">
      <t>としまむら</t>
    </rPh>
    <phoneticPr fontId="16" type="Hiragana"/>
  </si>
  <si>
    <t>肥後正司</t>
    <rPh sb="0" eb="2">
      <t>ひご</t>
    </rPh>
    <rPh sb="2" eb="3">
      <t>ただし</t>
    </rPh>
    <rPh sb="3" eb="4">
      <t>つかさ</t>
    </rPh>
    <phoneticPr fontId="16" type="Hiragana"/>
  </si>
  <si>
    <t>さつま町</t>
    <rPh sb="3" eb="4">
      <t>ちょう</t>
    </rPh>
    <phoneticPr fontId="16" type="Hiragana"/>
  </si>
  <si>
    <t>日髙政勝</t>
    <rPh sb="2" eb="3">
      <t>せい</t>
    </rPh>
    <rPh sb="3" eb="4">
      <t>かつ</t>
    </rPh>
    <phoneticPr fontId="16" type="Hiragana"/>
  </si>
  <si>
    <t>長島町</t>
    <rPh sb="0" eb="3">
      <t>ながしまちょう</t>
    </rPh>
    <phoneticPr fontId="16" type="Hiragana"/>
  </si>
  <si>
    <t>川添健</t>
    <rPh sb="0" eb="2">
      <t>かわぞえ</t>
    </rPh>
    <rPh sb="2" eb="3">
      <t>たけし</t>
    </rPh>
    <phoneticPr fontId="16" type="Hiragana"/>
  </si>
  <si>
    <t>湧水町</t>
    <rPh sb="0" eb="3">
      <t>ゆうすいちょう</t>
    </rPh>
    <phoneticPr fontId="16" type="Hiragana"/>
  </si>
  <si>
    <t>米満重満</t>
    <rPh sb="0" eb="2">
      <t>よねみつ</t>
    </rPh>
    <rPh sb="2" eb="4">
      <t>しげみつ</t>
    </rPh>
    <phoneticPr fontId="16" type="Hiragana"/>
  </si>
  <si>
    <t>大崎町</t>
    <rPh sb="0" eb="3">
      <t>おおさきちょう</t>
    </rPh>
    <phoneticPr fontId="16" type="Hiragana"/>
  </si>
  <si>
    <t>東靖弘</t>
    <rPh sb="0" eb="1">
      <t>ひがし</t>
    </rPh>
    <rPh sb="1" eb="3">
      <t>やすひろ</t>
    </rPh>
    <phoneticPr fontId="16" type="Hiragana"/>
  </si>
  <si>
    <t>東串良町</t>
    <rPh sb="0" eb="4">
      <t>ひがしくしらちょう</t>
    </rPh>
    <phoneticPr fontId="16" type="Hiragana"/>
  </si>
  <si>
    <t>宮原順</t>
    <rPh sb="0" eb="2">
      <t>みやはら</t>
    </rPh>
    <rPh sb="2" eb="3">
      <t>じゅん</t>
    </rPh>
    <phoneticPr fontId="16" type="Hiragana"/>
  </si>
  <si>
    <t>錦江町</t>
    <rPh sb="0" eb="3">
      <t>きんこうちょう</t>
    </rPh>
    <phoneticPr fontId="16" type="Hiragana"/>
  </si>
  <si>
    <t>楠元忠洋</t>
    <rPh sb="0" eb="2">
      <t>くすもと</t>
    </rPh>
    <rPh sb="2" eb="4">
      <t>ただひろ</t>
    </rPh>
    <phoneticPr fontId="16" type="Hiragana"/>
  </si>
  <si>
    <t>南大隅町</t>
    <rPh sb="0" eb="4">
      <t>みなみおおすみちょう</t>
    </rPh>
    <phoneticPr fontId="16" type="Hiragana"/>
  </si>
  <si>
    <t>森田俊彦</t>
    <rPh sb="0" eb="2">
      <t>もりた</t>
    </rPh>
    <rPh sb="2" eb="4">
      <t>としひこ</t>
    </rPh>
    <phoneticPr fontId="16" type="Hiragana"/>
  </si>
  <si>
    <t>肝付町</t>
    <rPh sb="0" eb="3">
      <t>きもつきちょう</t>
    </rPh>
    <phoneticPr fontId="16" type="Hiragana"/>
  </si>
  <si>
    <t>永野和行</t>
    <rPh sb="0" eb="2">
      <t>ながの</t>
    </rPh>
    <rPh sb="2" eb="4">
      <t>かずゆき</t>
    </rPh>
    <phoneticPr fontId="16" type="Hiragana"/>
  </si>
  <si>
    <t>中種子町</t>
    <rPh sb="0" eb="4">
      <t>なかたねちょう</t>
    </rPh>
    <phoneticPr fontId="16" type="Hiragana"/>
  </si>
  <si>
    <t>田渕川寿広</t>
    <rPh sb="0" eb="3">
      <t>たぶちがわ</t>
    </rPh>
    <rPh sb="3" eb="5">
      <t>すみひろ</t>
    </rPh>
    <phoneticPr fontId="16" type="Hiragana"/>
  </si>
  <si>
    <t>南種子町</t>
    <rPh sb="0" eb="4">
      <t>みなみたねちょう</t>
    </rPh>
    <phoneticPr fontId="16" type="Hiragana"/>
  </si>
  <si>
    <t>名越修</t>
    <rPh sb="0" eb="2">
      <t>ナゴシ</t>
    </rPh>
    <rPh sb="2" eb="3">
      <t>オサム</t>
    </rPh>
    <phoneticPr fontId="2"/>
  </si>
  <si>
    <t>屋久島町</t>
    <rPh sb="0" eb="2">
      <t>やく</t>
    </rPh>
    <rPh sb="2" eb="4">
      <t>しまちょう</t>
    </rPh>
    <phoneticPr fontId="16" type="Hiragana"/>
  </si>
  <si>
    <t>荒木耕治</t>
  </si>
  <si>
    <t>大和村</t>
    <rPh sb="0" eb="3">
      <t>やまとそん</t>
    </rPh>
    <phoneticPr fontId="16" type="Hiragana"/>
  </si>
  <si>
    <t>伊集院幼</t>
    <rPh sb="0" eb="3">
      <t>いじゅういん</t>
    </rPh>
    <rPh sb="3" eb="4">
      <t>おさな</t>
    </rPh>
    <phoneticPr fontId="16" type="Hiragana"/>
  </si>
  <si>
    <t>宇検村</t>
    <rPh sb="0" eb="3">
      <t>うけんそん</t>
    </rPh>
    <phoneticPr fontId="16" type="Hiragana"/>
  </si>
  <si>
    <t>元田信有</t>
  </si>
  <si>
    <t>瀬戸内町</t>
    <rPh sb="0" eb="4">
      <t>せとうちちょう</t>
    </rPh>
    <phoneticPr fontId="16" type="Hiragana"/>
  </si>
  <si>
    <t>鎌田愛人</t>
    <rPh sb="0" eb="2">
      <t>かまだ</t>
    </rPh>
    <rPh sb="2" eb="4">
      <t>あいじん</t>
    </rPh>
    <phoneticPr fontId="16" type="Hiragana"/>
  </si>
  <si>
    <t>龍郷町</t>
    <rPh sb="0" eb="3">
      <t>たつごうちょう</t>
    </rPh>
    <phoneticPr fontId="16" type="Hiragana"/>
  </si>
  <si>
    <t>徳田康光</t>
    <rPh sb="0" eb="2">
      <t>とくだ</t>
    </rPh>
    <rPh sb="2" eb="4">
      <t>やすみつ</t>
    </rPh>
    <phoneticPr fontId="16" type="Hiragana"/>
  </si>
  <si>
    <t>喜界町</t>
    <rPh sb="0" eb="3">
      <t>きかいちょう</t>
    </rPh>
    <phoneticPr fontId="16" type="Hiragana"/>
  </si>
  <si>
    <t>川島健勇</t>
    <rPh sb="0" eb="2">
      <t>かわしま</t>
    </rPh>
    <rPh sb="2" eb="4">
      <t>けんゆう</t>
    </rPh>
    <phoneticPr fontId="16" type="Hiragana"/>
  </si>
  <si>
    <t>徳之島町</t>
    <rPh sb="0" eb="4">
      <t>とくのしまちょう</t>
    </rPh>
    <phoneticPr fontId="16" type="Hiragana"/>
  </si>
  <si>
    <t>高岡秀規</t>
    <rPh sb="0" eb="2">
      <t>たかおか</t>
    </rPh>
    <rPh sb="2" eb="3">
      <t>ひで</t>
    </rPh>
    <rPh sb="3" eb="4">
      <t>のり</t>
    </rPh>
    <phoneticPr fontId="16" type="Hiragana"/>
  </si>
  <si>
    <t>天城町</t>
    <rPh sb="0" eb="3">
      <t>あまぎちょう</t>
    </rPh>
    <phoneticPr fontId="16" type="Hiragana"/>
  </si>
  <si>
    <t>大久幸助</t>
    <rPh sb="0" eb="2">
      <t>おおひさ</t>
    </rPh>
    <rPh sb="2" eb="4">
      <t>こうすけ</t>
    </rPh>
    <phoneticPr fontId="16" type="Hiragana"/>
  </si>
  <si>
    <t>伊仙町</t>
    <rPh sb="0" eb="3">
      <t>いせんちょう</t>
    </rPh>
    <phoneticPr fontId="16" type="Hiragana"/>
  </si>
  <si>
    <t>大久保明</t>
    <rPh sb="0" eb="3">
      <t>おおくぼ</t>
    </rPh>
    <rPh sb="3" eb="4">
      <t>あきら</t>
    </rPh>
    <phoneticPr fontId="16" type="Hiragana"/>
  </si>
  <si>
    <t>和泊町</t>
    <rPh sb="0" eb="3">
      <t>わどまりちょう</t>
    </rPh>
    <phoneticPr fontId="16" type="Hiragana"/>
  </si>
  <si>
    <t>伊地知実利</t>
    <rPh sb="0" eb="3">
      <t>いじち</t>
    </rPh>
    <rPh sb="3" eb="4">
      <t>さね</t>
    </rPh>
    <rPh sb="4" eb="5">
      <t>とし</t>
    </rPh>
    <phoneticPr fontId="16" type="Hiragana"/>
  </si>
  <si>
    <t>知名町</t>
    <rPh sb="0" eb="3">
      <t>ちなちょう</t>
    </rPh>
    <phoneticPr fontId="16" type="Hiragana"/>
  </si>
  <si>
    <t>平安正盛</t>
    <rPh sb="0" eb="2">
      <t>へいあん</t>
    </rPh>
    <rPh sb="2" eb="4">
      <t>まさもり</t>
    </rPh>
    <phoneticPr fontId="16" type="Hiragana"/>
  </si>
  <si>
    <t>与論町</t>
    <rPh sb="0" eb="3">
      <t>よろんちょう</t>
    </rPh>
    <phoneticPr fontId="16" type="Hiragana"/>
  </si>
  <si>
    <t>山元宗</t>
    <rPh sb="0" eb="1">
      <t>やま</t>
    </rPh>
    <rPh sb="1" eb="3">
      <t>もとむね</t>
    </rPh>
    <phoneticPr fontId="16" type="Hiragana"/>
  </si>
  <si>
    <t>沖縄県</t>
    <rPh sb="0" eb="3">
      <t>おきなわけん</t>
    </rPh>
    <phoneticPr fontId="16" type="Hiragana"/>
  </si>
  <si>
    <t>翁長雄志</t>
    <rPh sb="0" eb="2">
      <t>おなが</t>
    </rPh>
    <rPh sb="2" eb="4">
      <t>たけし</t>
    </rPh>
    <phoneticPr fontId="16" type="Hiragana"/>
  </si>
  <si>
    <t>那覇市</t>
    <rPh sb="0" eb="3">
      <t>なはし</t>
    </rPh>
    <phoneticPr fontId="16" type="Hiragana"/>
  </si>
  <si>
    <t>城間幹子</t>
    <rPh sb="0" eb="2">
      <t>しろま</t>
    </rPh>
    <rPh sb="2" eb="4">
      <t>みきこ</t>
    </rPh>
    <phoneticPr fontId="16" type="Hiragana"/>
  </si>
  <si>
    <t>宜野湾市</t>
    <rPh sb="0" eb="4">
      <t>ぎのわんし</t>
    </rPh>
    <phoneticPr fontId="16" type="Hiragana"/>
  </si>
  <si>
    <t>佐喜眞淳</t>
    <rPh sb="0" eb="3">
      <t>さきま</t>
    </rPh>
    <rPh sb="3" eb="4">
      <t>じゅん</t>
    </rPh>
    <phoneticPr fontId="16" type="Hiragana"/>
  </si>
  <si>
    <t>石垣市</t>
    <rPh sb="0" eb="3">
      <t>いしがきし</t>
    </rPh>
    <phoneticPr fontId="16" type="Hiragana"/>
  </si>
  <si>
    <t>中山義隆</t>
    <rPh sb="0" eb="2">
      <t>なかやま</t>
    </rPh>
    <rPh sb="2" eb="4">
      <t>よしたか</t>
    </rPh>
    <phoneticPr fontId="16" type="Hiragana"/>
  </si>
  <si>
    <t>浦添市</t>
    <rPh sb="0" eb="3">
      <t>うらそえし</t>
    </rPh>
    <phoneticPr fontId="16" type="Hiragana"/>
  </si>
  <si>
    <t>松本哲治</t>
    <rPh sb="0" eb="2">
      <t>まつもと</t>
    </rPh>
    <rPh sb="2" eb="4">
      <t>てつじ</t>
    </rPh>
    <phoneticPr fontId="16" type="Hiragana"/>
  </si>
  <si>
    <t>名護市</t>
    <rPh sb="0" eb="3">
      <t>なごし</t>
    </rPh>
    <phoneticPr fontId="16" type="Hiragana"/>
  </si>
  <si>
    <t>稲嶺進</t>
    <rPh sb="0" eb="2">
      <t>いなみね</t>
    </rPh>
    <rPh sb="2" eb="3">
      <t>すすむ</t>
    </rPh>
    <phoneticPr fontId="16" type="Hiragana"/>
  </si>
  <si>
    <t>糸満市</t>
    <rPh sb="0" eb="3">
      <t>いとまんし</t>
    </rPh>
    <phoneticPr fontId="16" type="Hiragana"/>
  </si>
  <si>
    <t>上原昭</t>
    <rPh sb="0" eb="2">
      <t>うえばる</t>
    </rPh>
    <rPh sb="2" eb="3">
      <t>あきら</t>
    </rPh>
    <phoneticPr fontId="16" type="Hiragana"/>
  </si>
  <si>
    <t>沖縄市</t>
    <rPh sb="0" eb="3">
      <t>おきなわし</t>
    </rPh>
    <phoneticPr fontId="16" type="Hiragana"/>
  </si>
  <si>
    <t>桑江朝千夫</t>
    <rPh sb="0" eb="2">
      <t>くわえ</t>
    </rPh>
    <rPh sb="2" eb="3">
      <t>あさ</t>
    </rPh>
    <rPh sb="3" eb="4">
      <t>せん</t>
    </rPh>
    <rPh sb="4" eb="5">
      <t>おっと</t>
    </rPh>
    <phoneticPr fontId="16" type="Hiragana"/>
  </si>
  <si>
    <t>豊見城市</t>
    <rPh sb="0" eb="4">
      <t>とみぐすくし</t>
    </rPh>
    <phoneticPr fontId="16" type="Hiragana"/>
  </si>
  <si>
    <t>宜保晴毅</t>
    <rPh sb="0" eb="2">
      <t>ぎぼ</t>
    </rPh>
    <rPh sb="2" eb="3">
      <t>はれ</t>
    </rPh>
    <rPh sb="3" eb="4">
      <t>たけし</t>
    </rPh>
    <phoneticPr fontId="16" type="Hiragana"/>
  </si>
  <si>
    <t>うるま市</t>
    <rPh sb="3" eb="4">
      <t>し</t>
    </rPh>
    <phoneticPr fontId="16" type="Hiragana"/>
  </si>
  <si>
    <t>島袋俊夫</t>
    <rPh sb="0" eb="2">
      <t>しまぶくろ</t>
    </rPh>
    <rPh sb="2" eb="4">
      <t>としお</t>
    </rPh>
    <phoneticPr fontId="16" type="Hiragana"/>
  </si>
  <si>
    <t>宮古島市</t>
    <rPh sb="0" eb="4">
      <t>みやこじまし</t>
    </rPh>
    <phoneticPr fontId="16" type="Hiragana"/>
  </si>
  <si>
    <t>下地敏彦</t>
    <rPh sb="0" eb="2">
      <t>しもじ</t>
    </rPh>
    <rPh sb="2" eb="4">
      <t>としひこ</t>
    </rPh>
    <phoneticPr fontId="16" type="Hiragana"/>
  </si>
  <si>
    <t>南城市</t>
    <rPh sb="0" eb="3">
      <t>なんじょうし</t>
    </rPh>
    <phoneticPr fontId="16" type="Hiragana"/>
  </si>
  <si>
    <t>古謝景春</t>
    <rPh sb="0" eb="2">
      <t>こじゃ</t>
    </rPh>
    <rPh sb="2" eb="3">
      <t>けい</t>
    </rPh>
    <rPh sb="3" eb="4">
      <t>しゅん</t>
    </rPh>
    <phoneticPr fontId="16" type="Hiragana"/>
  </si>
  <si>
    <t>国頭村</t>
    <rPh sb="0" eb="3">
      <t>くにがみそん</t>
    </rPh>
    <phoneticPr fontId="16" type="Hiragana"/>
  </si>
  <si>
    <t>宮城久和</t>
    <rPh sb="0" eb="2">
      <t>みやぎ</t>
    </rPh>
    <rPh sb="2" eb="4">
      <t>ひさかず</t>
    </rPh>
    <phoneticPr fontId="16" type="Hiragana"/>
  </si>
  <si>
    <t>大宜味村</t>
    <rPh sb="0" eb="4">
      <t>おおぎみそん</t>
    </rPh>
    <phoneticPr fontId="16" type="Hiragana"/>
  </si>
  <si>
    <t>宮城功光</t>
    <rPh sb="0" eb="2">
      <t>みやぎ</t>
    </rPh>
    <rPh sb="2" eb="4">
      <t>のりみつ</t>
    </rPh>
    <phoneticPr fontId="16" type="Hiragana"/>
  </si>
  <si>
    <t>東村</t>
    <rPh sb="0" eb="2">
      <t>ひがしそん</t>
    </rPh>
    <phoneticPr fontId="16" type="Hiragana"/>
  </si>
  <si>
    <t>伊集盛久</t>
    <rPh sb="0" eb="2">
      <t>いじゅ</t>
    </rPh>
    <rPh sb="2" eb="3">
      <t>せい</t>
    </rPh>
    <rPh sb="3" eb="4">
      <t>きゅう</t>
    </rPh>
    <phoneticPr fontId="16" type="Hiragana"/>
  </si>
  <si>
    <t>今帰仁村</t>
    <rPh sb="0" eb="4">
      <t>なきじんそん</t>
    </rPh>
    <phoneticPr fontId="16" type="Hiragana"/>
  </si>
  <si>
    <t>喜屋武治樹</t>
  </si>
  <si>
    <t>本部町</t>
    <rPh sb="0" eb="3">
      <t>もとぶちょう</t>
    </rPh>
    <phoneticPr fontId="16" type="Hiragana"/>
  </si>
  <si>
    <t>高良文雄</t>
    <rPh sb="0" eb="2">
      <t>たから</t>
    </rPh>
    <rPh sb="2" eb="4">
      <t>ふみお</t>
    </rPh>
    <phoneticPr fontId="16" type="Hiragana"/>
  </si>
  <si>
    <t>恩納村</t>
    <rPh sb="0" eb="3">
      <t>おんなそん</t>
    </rPh>
    <phoneticPr fontId="16" type="Hiragana"/>
  </si>
  <si>
    <t>長浜善巳</t>
    <rPh sb="0" eb="2">
      <t>ながはま</t>
    </rPh>
    <phoneticPr fontId="16" type="Hiragana"/>
  </si>
  <si>
    <t>宜野座村</t>
    <rPh sb="0" eb="4">
      <t>ぎのざそん</t>
    </rPh>
    <phoneticPr fontId="16" type="Hiragana"/>
  </si>
  <si>
    <t>當眞淳</t>
    <rPh sb="0" eb="2">
      <t>とうま</t>
    </rPh>
    <rPh sb="2" eb="3">
      <t>じゅん</t>
    </rPh>
    <phoneticPr fontId="16" type="Hiragana"/>
  </si>
  <si>
    <t>金武町</t>
    <rPh sb="0" eb="3">
      <t>きんちょう</t>
    </rPh>
    <phoneticPr fontId="16" type="Hiragana"/>
  </si>
  <si>
    <t>仲間一</t>
    <rPh sb="0" eb="2">
      <t>なかま</t>
    </rPh>
    <rPh sb="2" eb="3">
      <t>はじめ</t>
    </rPh>
    <phoneticPr fontId="16" type="Hiragana"/>
  </si>
  <si>
    <t>伊江村</t>
    <rPh sb="0" eb="3">
      <t>いえそん</t>
    </rPh>
    <phoneticPr fontId="16" type="Hiragana"/>
  </si>
  <si>
    <t>島袋秀幸</t>
    <rPh sb="0" eb="2">
      <t>しまぶく</t>
    </rPh>
    <rPh sb="2" eb="4">
      <t>ひでゆき</t>
    </rPh>
    <phoneticPr fontId="16" type="Hiragana"/>
  </si>
  <si>
    <t>読谷村</t>
    <rPh sb="0" eb="3">
      <t>よみたんそん</t>
    </rPh>
    <phoneticPr fontId="16" type="Hiragana"/>
  </si>
  <si>
    <t>石嶺傳實</t>
    <rPh sb="0" eb="2">
      <t>いしみね</t>
    </rPh>
    <rPh sb="2" eb="3">
      <t>でん</t>
    </rPh>
    <rPh sb="3" eb="4">
      <t>じつ</t>
    </rPh>
    <phoneticPr fontId="16" type="Hiragana"/>
  </si>
  <si>
    <t>嘉手納町</t>
    <rPh sb="0" eb="4">
      <t>かでなちょう</t>
    </rPh>
    <phoneticPr fontId="16" type="Hiragana"/>
  </si>
  <si>
    <t>當山宏</t>
    <rPh sb="0" eb="2">
      <t>とうやま</t>
    </rPh>
    <rPh sb="2" eb="3">
      <t>ひろし</t>
    </rPh>
    <phoneticPr fontId="16" type="Hiragana"/>
  </si>
  <si>
    <t>北谷町</t>
    <rPh sb="0" eb="3">
      <t>ちゃたんちょう</t>
    </rPh>
    <phoneticPr fontId="16" type="Hiragana"/>
  </si>
  <si>
    <t>野国昌春</t>
    <rPh sb="0" eb="2">
      <t>のぐに</t>
    </rPh>
    <rPh sb="2" eb="4">
      <t>まさはる</t>
    </rPh>
    <phoneticPr fontId="16" type="Hiragana"/>
  </si>
  <si>
    <t>北中城村</t>
    <rPh sb="0" eb="4">
      <t>きたなかぐすくそん</t>
    </rPh>
    <phoneticPr fontId="16" type="Hiragana"/>
  </si>
  <si>
    <t>新垣邦男</t>
    <rPh sb="0" eb="2">
      <t>あらかき</t>
    </rPh>
    <rPh sb="2" eb="4">
      <t>くにお</t>
    </rPh>
    <phoneticPr fontId="16" type="Hiragana"/>
  </si>
  <si>
    <t>中城村</t>
    <rPh sb="0" eb="3">
      <t>なかぐすくそん</t>
    </rPh>
    <phoneticPr fontId="16" type="Hiragana"/>
  </si>
  <si>
    <t>浜田京介</t>
    <rPh sb="0" eb="2">
      <t>はまだ</t>
    </rPh>
    <rPh sb="2" eb="3">
      <t>けい</t>
    </rPh>
    <rPh sb="3" eb="4">
      <t>すけ</t>
    </rPh>
    <phoneticPr fontId="16" type="Hiragana"/>
  </si>
  <si>
    <t>西原町</t>
    <rPh sb="0" eb="3">
      <t>にしはらちょう</t>
    </rPh>
    <phoneticPr fontId="16" type="Hiragana"/>
  </si>
  <si>
    <t>上間明</t>
    <rPh sb="0" eb="2">
      <t>うえま</t>
    </rPh>
    <rPh sb="2" eb="3">
      <t>あきら</t>
    </rPh>
    <phoneticPr fontId="16" type="Hiragana"/>
  </si>
  <si>
    <t>与那原町</t>
    <rPh sb="0" eb="4">
      <t>よなばるちょう</t>
    </rPh>
    <phoneticPr fontId="16" type="Hiragana"/>
  </si>
  <si>
    <t>古堅國雄</t>
    <rPh sb="0" eb="2">
      <t>ふるげん</t>
    </rPh>
    <rPh sb="2" eb="4">
      <t>くにお</t>
    </rPh>
    <phoneticPr fontId="16" type="Hiragana"/>
  </si>
  <si>
    <t>南風原町</t>
    <rPh sb="0" eb="4">
      <t>はえばるちょう</t>
    </rPh>
    <phoneticPr fontId="16" type="Hiragana"/>
  </si>
  <si>
    <t>城間俊安</t>
    <rPh sb="0" eb="2">
      <t>しろま</t>
    </rPh>
    <rPh sb="2" eb="3">
      <t>とし</t>
    </rPh>
    <rPh sb="3" eb="4">
      <t>やす</t>
    </rPh>
    <phoneticPr fontId="16" type="Hiragana"/>
  </si>
  <si>
    <t>渡嘉敷村</t>
    <rPh sb="0" eb="4">
      <t>とかしきそん</t>
    </rPh>
    <phoneticPr fontId="16" type="Hiragana"/>
  </si>
  <si>
    <t>松本好勝</t>
    <rPh sb="0" eb="2">
      <t>まつもと</t>
    </rPh>
    <rPh sb="2" eb="3">
      <t>す</t>
    </rPh>
    <rPh sb="3" eb="4">
      <t>か</t>
    </rPh>
    <phoneticPr fontId="16" type="Hiragana"/>
  </si>
  <si>
    <t>座間味村</t>
    <rPh sb="0" eb="4">
      <t>ざまみそん</t>
    </rPh>
    <phoneticPr fontId="16" type="Hiragana"/>
  </si>
  <si>
    <t>宮里哲</t>
    <rPh sb="0" eb="2">
      <t>みやざと</t>
    </rPh>
    <rPh sb="2" eb="3">
      <t>さとる</t>
    </rPh>
    <phoneticPr fontId="16" type="Hiragana"/>
  </si>
  <si>
    <t>粟国村</t>
    <rPh sb="0" eb="3">
      <t>あぐにそん</t>
    </rPh>
    <phoneticPr fontId="16" type="Hiragana"/>
  </si>
  <si>
    <t>新城静喜</t>
    <rPh sb="0" eb="2">
      <t>しんじょう</t>
    </rPh>
    <rPh sb="2" eb="3">
      <t>しず</t>
    </rPh>
    <rPh sb="3" eb="4">
      <t>き</t>
    </rPh>
    <phoneticPr fontId="16" type="Hiragana"/>
  </si>
  <si>
    <t>渡名喜村</t>
    <rPh sb="0" eb="4">
      <t>となきそん</t>
    </rPh>
    <phoneticPr fontId="16" type="Hiragana"/>
  </si>
  <si>
    <t>上原昇</t>
    <rPh sb="0" eb="2">
      <t>うえはら</t>
    </rPh>
    <rPh sb="2" eb="3">
      <t>のぼる</t>
    </rPh>
    <phoneticPr fontId="16" type="Hiragana"/>
  </si>
  <si>
    <t>南大東村</t>
    <rPh sb="0" eb="4">
      <t>みなみだいとうそん</t>
    </rPh>
    <phoneticPr fontId="16" type="Hiragana"/>
  </si>
  <si>
    <t>仲田建匠</t>
    <rPh sb="0" eb="2">
      <t>なかだ</t>
    </rPh>
    <rPh sb="2" eb="3">
      <t>けん</t>
    </rPh>
    <rPh sb="3" eb="4">
      <t>しょう</t>
    </rPh>
    <phoneticPr fontId="16" type="Hiragana"/>
  </si>
  <si>
    <t>北大東村</t>
    <rPh sb="0" eb="4">
      <t>きただいとうそん</t>
    </rPh>
    <phoneticPr fontId="16" type="Hiragana"/>
  </si>
  <si>
    <t>宮城光正</t>
    <rPh sb="0" eb="2">
      <t>みやぎ</t>
    </rPh>
    <rPh sb="2" eb="4">
      <t>みつまさ</t>
    </rPh>
    <phoneticPr fontId="16" type="Hiragana"/>
  </si>
  <si>
    <t>伊平屋村</t>
    <rPh sb="0" eb="4">
      <t>いへやそん</t>
    </rPh>
    <phoneticPr fontId="16" type="Hiragana"/>
  </si>
  <si>
    <t>伊礼幸雄</t>
    <rPh sb="0" eb="2">
      <t>いれい</t>
    </rPh>
    <rPh sb="2" eb="4">
      <t>ゆきお</t>
    </rPh>
    <phoneticPr fontId="16" type="Hiragana"/>
  </si>
  <si>
    <t>伊是名村</t>
    <rPh sb="0" eb="4">
      <t>いぜなそん</t>
    </rPh>
    <phoneticPr fontId="16" type="Hiragana"/>
  </si>
  <si>
    <t>前田政義</t>
    <rPh sb="0" eb="2">
      <t>まえだ</t>
    </rPh>
    <rPh sb="2" eb="3">
      <t>せい</t>
    </rPh>
    <rPh sb="3" eb="4">
      <t>ぎ</t>
    </rPh>
    <phoneticPr fontId="16" type="Hiragana"/>
  </si>
  <si>
    <t>久米島町</t>
    <rPh sb="0" eb="4">
      <t>くめじまちょう</t>
    </rPh>
    <phoneticPr fontId="16" type="Hiragana"/>
  </si>
  <si>
    <t>大田治雄</t>
    <rPh sb="0" eb="2">
      <t>おおた</t>
    </rPh>
    <rPh sb="2" eb="4">
      <t>はるお</t>
    </rPh>
    <phoneticPr fontId="16" type="Hiragana"/>
  </si>
  <si>
    <t>八重瀬町</t>
    <rPh sb="0" eb="4">
      <t>やえせちょう</t>
    </rPh>
    <phoneticPr fontId="16" type="Hiragana"/>
  </si>
  <si>
    <t>比屋根方次</t>
    <rPh sb="0" eb="3">
      <t>ひやね</t>
    </rPh>
    <rPh sb="3" eb="5">
      <t>ほうじ</t>
    </rPh>
    <phoneticPr fontId="16" type="Hiragana"/>
  </si>
  <si>
    <t>多良間村</t>
    <rPh sb="0" eb="4">
      <t>たらまそん</t>
    </rPh>
    <phoneticPr fontId="16" type="Hiragana"/>
  </si>
  <si>
    <t>伊良皆光夫</t>
    <rPh sb="0" eb="3">
      <t>いらみな</t>
    </rPh>
    <rPh sb="3" eb="5">
      <t>みつお</t>
    </rPh>
    <phoneticPr fontId="16" type="Hiragana"/>
  </si>
  <si>
    <t>竹富町</t>
    <rPh sb="0" eb="3">
      <t>たけとみちょう</t>
    </rPh>
    <phoneticPr fontId="16" type="Hiragana"/>
  </si>
  <si>
    <t>西大舛高旬</t>
    <rPh sb="0" eb="1">
      <t>にし</t>
    </rPh>
    <rPh sb="1" eb="3">
      <t>おおます</t>
    </rPh>
    <rPh sb="3" eb="4">
      <t>こう</t>
    </rPh>
    <rPh sb="4" eb="5">
      <t>しゅん</t>
    </rPh>
    <phoneticPr fontId="16" type="Hiragana"/>
  </si>
  <si>
    <t>与那国町</t>
    <rPh sb="0" eb="4">
      <t>よなぐにちょう</t>
    </rPh>
    <phoneticPr fontId="16" type="Hiragana"/>
  </si>
  <si>
    <t>外間守吉</t>
    <rPh sb="0" eb="2">
      <t>ほかま</t>
    </rPh>
    <rPh sb="2" eb="3">
      <t>しゅ</t>
    </rPh>
    <rPh sb="3" eb="4">
      <t>きち</t>
    </rPh>
    <phoneticPr fontId="16" type="Hiragana"/>
  </si>
  <si>
    <t>自民党</t>
    <rPh sb="0" eb="3">
      <t>じみんとう</t>
    </rPh>
    <phoneticPr fontId="16" type="Hiragana"/>
  </si>
  <si>
    <t>７回</t>
    <rPh sb="1" eb="2">
      <t>カイ</t>
    </rPh>
    <phoneticPr fontId="2"/>
  </si>
  <si>
    <t>８回</t>
    <rPh sb="1" eb="2">
      <t>カイ</t>
    </rPh>
    <phoneticPr fontId="2"/>
  </si>
  <si>
    <t>９回</t>
    <rPh sb="1" eb="2">
      <t>カイ</t>
    </rPh>
    <phoneticPr fontId="2"/>
  </si>
  <si>
    <t>１０回</t>
    <rPh sb="2" eb="3">
      <t>カイ</t>
    </rPh>
    <phoneticPr fontId="2"/>
  </si>
  <si>
    <t>町村</t>
    <rPh sb="0" eb="2">
      <t>チョウソン</t>
    </rPh>
    <phoneticPr fontId="2"/>
  </si>
  <si>
    <t>市区</t>
    <rPh sb="0" eb="2">
      <t>シク</t>
    </rPh>
    <phoneticPr fontId="2"/>
  </si>
  <si>
    <t>合計</t>
    <rPh sb="0" eb="2">
      <t>ゴウケイ</t>
    </rPh>
    <phoneticPr fontId="2"/>
  </si>
  <si>
    <t>-</t>
  </si>
  <si>
    <t>市長不在（美濃加茂市）</t>
    <rPh sb="0" eb="2">
      <t>シチョウ</t>
    </rPh>
    <rPh sb="2" eb="4">
      <t>フザイ</t>
    </rPh>
    <rPh sb="5" eb="10">
      <t>ミノカモシ</t>
    </rPh>
    <phoneticPr fontId="2"/>
  </si>
  <si>
    <t>市長不在（荒尾市）</t>
    <rPh sb="0" eb="2">
      <t>シチョウ</t>
    </rPh>
    <rPh sb="2" eb="4">
      <t>フザイ</t>
    </rPh>
    <rPh sb="5" eb="8">
      <t>アラオシ</t>
    </rPh>
    <phoneticPr fontId="2"/>
  </si>
  <si>
    <t>米山隆一</t>
    <rPh sb="0" eb="2">
      <t>ヨネヤマ</t>
    </rPh>
    <rPh sb="2" eb="4">
      <t>リュウイチ</t>
    </rPh>
    <phoneticPr fontId="2"/>
  </si>
  <si>
    <t>（欠員２）</t>
    <rPh sb="1" eb="3">
      <t>ケツイン</t>
    </rPh>
    <phoneticPr fontId="2"/>
  </si>
  <si>
    <t>市区長の連続就任回数（４回以上）</t>
    <rPh sb="0" eb="3">
      <t>シクチョウ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2"/>
  </si>
  <si>
    <t>※　（　）内は任期満了年月日である。</t>
    <rPh sb="5" eb="6">
      <t>ナイ</t>
    </rPh>
    <rPh sb="7" eb="9">
      <t>ニンキ</t>
    </rPh>
    <rPh sb="9" eb="11">
      <t>マンリョウ</t>
    </rPh>
    <rPh sb="11" eb="14">
      <t>ネンガッピ</t>
    </rPh>
    <phoneticPr fontId="32"/>
  </si>
  <si>
    <t>連続就任回数</t>
    <rPh sb="0" eb="2">
      <t>レンゾク</t>
    </rPh>
    <rPh sb="2" eb="4">
      <t>シュウニン</t>
    </rPh>
    <rPh sb="4" eb="6">
      <t>カイスウ</t>
    </rPh>
    <phoneticPr fontId="32"/>
  </si>
  <si>
    <t>４回</t>
    <rPh sb="1" eb="2">
      <t>カイ</t>
    </rPh>
    <phoneticPr fontId="32"/>
  </si>
  <si>
    <t>５回</t>
    <rPh sb="1" eb="2">
      <t>カイ</t>
    </rPh>
    <phoneticPr fontId="32"/>
  </si>
  <si>
    <t>北海道</t>
    <rPh sb="0" eb="3">
      <t>ホッカイドウ</t>
    </rPh>
    <phoneticPr fontId="32"/>
  </si>
  <si>
    <t>岩手県</t>
    <rPh sb="0" eb="3">
      <t>イワテケン</t>
    </rPh>
    <phoneticPr fontId="32"/>
  </si>
  <si>
    <t>盛岡市</t>
    <rPh sb="0" eb="3">
      <t>もりおかし</t>
    </rPh>
    <phoneticPr fontId="42" type="Hiragana"/>
  </si>
  <si>
    <t>宮城県</t>
    <rPh sb="0" eb="3">
      <t>ミヤギケン</t>
    </rPh>
    <phoneticPr fontId="32"/>
  </si>
  <si>
    <t>塩竈市</t>
    <rPh sb="0" eb="3">
      <t>シオガマシ</t>
    </rPh>
    <phoneticPr fontId="39"/>
  </si>
  <si>
    <t>山形県</t>
    <rPh sb="0" eb="3">
      <t>ヤマガタケン</t>
    </rPh>
    <phoneticPr fontId="32"/>
  </si>
  <si>
    <t>東根市</t>
    <rPh sb="0" eb="3">
      <t>ヒガシネシ</t>
    </rPh>
    <phoneticPr fontId="39"/>
  </si>
  <si>
    <t>福島県</t>
    <rPh sb="0" eb="3">
      <t>フクシマケン</t>
    </rPh>
    <phoneticPr fontId="32"/>
  </si>
  <si>
    <t>相馬市</t>
    <rPh sb="0" eb="3">
      <t>ソウマシ</t>
    </rPh>
    <phoneticPr fontId="39"/>
  </si>
  <si>
    <t>栃木県</t>
    <rPh sb="0" eb="3">
      <t>トチギケン</t>
    </rPh>
    <phoneticPr fontId="32"/>
  </si>
  <si>
    <t>小山市</t>
    <rPh sb="0" eb="3">
      <t>オヤマシ</t>
    </rPh>
    <phoneticPr fontId="39"/>
  </si>
  <si>
    <t>茨城県</t>
    <rPh sb="0" eb="3">
      <t>イバラキケン</t>
    </rPh>
    <phoneticPr fontId="32"/>
  </si>
  <si>
    <t>埼玉県</t>
    <rPh sb="0" eb="3">
      <t>サイタマケン</t>
    </rPh>
    <phoneticPr fontId="32"/>
  </si>
  <si>
    <t>千葉県</t>
    <rPh sb="0" eb="3">
      <t>チバケン</t>
    </rPh>
    <phoneticPr fontId="32"/>
  </si>
  <si>
    <t>宇都宮市</t>
    <rPh sb="0" eb="4">
      <t>ウツノミヤシ</t>
    </rPh>
    <phoneticPr fontId="39"/>
  </si>
  <si>
    <t>東京都</t>
    <rPh sb="0" eb="3">
      <t>トウキョウト</t>
    </rPh>
    <phoneticPr fontId="32"/>
  </si>
  <si>
    <t>福井県</t>
    <rPh sb="0" eb="3">
      <t>フクイケン</t>
    </rPh>
    <phoneticPr fontId="32"/>
  </si>
  <si>
    <t>勝山市</t>
    <rPh sb="0" eb="3">
      <t>かつやまし</t>
    </rPh>
    <phoneticPr fontId="38" type="Hiragana"/>
  </si>
  <si>
    <t>大阪府</t>
    <rPh sb="0" eb="3">
      <t>オオサカフ</t>
    </rPh>
    <phoneticPr fontId="32"/>
  </si>
  <si>
    <t>兵庫県</t>
    <rPh sb="0" eb="3">
      <t>ヒョウゴケン</t>
    </rPh>
    <phoneticPr fontId="32"/>
  </si>
  <si>
    <t>千代田区</t>
  </si>
  <si>
    <t>港区</t>
  </si>
  <si>
    <t>山口県</t>
    <rPh sb="0" eb="3">
      <t>ヤマグチケン</t>
    </rPh>
    <phoneticPr fontId="32"/>
  </si>
  <si>
    <t>防府市</t>
    <rPh sb="0" eb="3">
      <t>ホウフシ</t>
    </rPh>
    <phoneticPr fontId="39"/>
  </si>
  <si>
    <t>目黒区</t>
  </si>
  <si>
    <t>福岡県</t>
    <rPh sb="0" eb="3">
      <t>フクオカケン</t>
    </rPh>
    <phoneticPr fontId="32"/>
  </si>
  <si>
    <t>佐賀県</t>
    <rPh sb="0" eb="3">
      <t>サガケン</t>
    </rPh>
    <phoneticPr fontId="32"/>
  </si>
  <si>
    <t>６回</t>
    <rPh sb="1" eb="2">
      <t>カイ</t>
    </rPh>
    <phoneticPr fontId="32"/>
  </si>
  <si>
    <t>新潟県</t>
    <rPh sb="0" eb="3">
      <t>ニイガタケン</t>
    </rPh>
    <phoneticPr fontId="32"/>
  </si>
  <si>
    <t>加茂市</t>
    <rPh sb="0" eb="3">
      <t>かもし</t>
    </rPh>
    <phoneticPr fontId="38" type="Hiragana"/>
  </si>
  <si>
    <t>和歌山県</t>
    <rPh sb="0" eb="4">
      <t>ワカヤマケン</t>
    </rPh>
    <phoneticPr fontId="32"/>
  </si>
  <si>
    <t>岩出市</t>
    <rPh sb="0" eb="3">
      <t>イワデシ</t>
    </rPh>
    <phoneticPr fontId="39"/>
  </si>
  <si>
    <t>神奈川県</t>
    <rPh sb="0" eb="4">
      <t>カナガワケン</t>
    </rPh>
    <phoneticPr fontId="32"/>
  </si>
  <si>
    <t>茅ヶ崎市</t>
    <rPh sb="0" eb="3">
      <t>チガサキ</t>
    </rPh>
    <phoneticPr fontId="32"/>
  </si>
  <si>
    <t>７回</t>
    <rPh sb="1" eb="2">
      <t>カイ</t>
    </rPh>
    <phoneticPr fontId="32"/>
  </si>
  <si>
    <t>海老名市</t>
  </si>
  <si>
    <t>御坊市</t>
    <rPh sb="0" eb="2">
      <t>ゴボウ</t>
    </rPh>
    <rPh sb="2" eb="3">
      <t>シ</t>
    </rPh>
    <phoneticPr fontId="39"/>
  </si>
  <si>
    <t>見附市</t>
    <rPh sb="0" eb="3">
      <t>みつけし</t>
    </rPh>
    <phoneticPr fontId="38" type="Hiragana"/>
  </si>
  <si>
    <t>妙高市</t>
    <rPh sb="0" eb="3">
      <t>みょうこうし</t>
    </rPh>
    <phoneticPr fontId="38" type="Hiragana"/>
  </si>
  <si>
    <t>８回</t>
    <rPh sb="1" eb="2">
      <t>カイ</t>
    </rPh>
    <phoneticPr fontId="32"/>
  </si>
  <si>
    <t>石川県</t>
    <rPh sb="0" eb="3">
      <t>イシカワケン</t>
    </rPh>
    <phoneticPr fontId="32"/>
  </si>
  <si>
    <t>かほく市</t>
    <rPh sb="3" eb="4">
      <t>し</t>
    </rPh>
    <phoneticPr fontId="38" type="Hiragana"/>
  </si>
  <si>
    <t>中央区</t>
  </si>
  <si>
    <t>鯖江市</t>
    <rPh sb="0" eb="3">
      <t>さばえし</t>
    </rPh>
    <phoneticPr fontId="38" type="Hiragana"/>
  </si>
  <si>
    <t>長野県</t>
    <rPh sb="0" eb="3">
      <t>ナガノケン</t>
    </rPh>
    <phoneticPr fontId="32"/>
  </si>
  <si>
    <t>松本市</t>
    <rPh sb="0" eb="3">
      <t>マツモトシ</t>
    </rPh>
    <phoneticPr fontId="41"/>
  </si>
  <si>
    <t>飯田市</t>
    <rPh sb="0" eb="3">
      <t>イイダシ</t>
    </rPh>
    <phoneticPr fontId="41"/>
  </si>
  <si>
    <t>須坂市</t>
    <rPh sb="0" eb="3">
      <t>スザカシ</t>
    </rPh>
    <phoneticPr fontId="41"/>
  </si>
  <si>
    <t>岐阜県</t>
    <rPh sb="0" eb="3">
      <t>ギフケン</t>
    </rPh>
    <phoneticPr fontId="32"/>
  </si>
  <si>
    <t>岐阜市</t>
    <rPh sb="0" eb="2">
      <t>ギフ</t>
    </rPh>
    <rPh sb="2" eb="3">
      <t>シ</t>
    </rPh>
    <phoneticPr fontId="39"/>
  </si>
  <si>
    <t>大垣市</t>
    <rPh sb="0" eb="2">
      <t>オオガキ</t>
    </rPh>
    <rPh sb="2" eb="3">
      <t>シ</t>
    </rPh>
    <phoneticPr fontId="39"/>
  </si>
  <si>
    <t>愛知県</t>
    <rPh sb="0" eb="3">
      <t>アイチケン</t>
    </rPh>
    <phoneticPr fontId="32"/>
  </si>
  <si>
    <t>安城市</t>
    <rPh sb="0" eb="3">
      <t>あんじょうし</t>
    </rPh>
    <phoneticPr fontId="38" type="Hiragana"/>
  </si>
  <si>
    <t>東海市</t>
    <rPh sb="0" eb="3">
      <t>とうかいし</t>
    </rPh>
    <phoneticPr fontId="38" type="Hiragana"/>
  </si>
  <si>
    <t>三重県</t>
    <rPh sb="0" eb="3">
      <t>ミエケン</t>
    </rPh>
    <phoneticPr fontId="32"/>
  </si>
  <si>
    <t>滋賀県</t>
    <rPh sb="0" eb="3">
      <t>シガケン</t>
    </rPh>
    <phoneticPr fontId="32"/>
  </si>
  <si>
    <t>湖南市</t>
    <rPh sb="0" eb="2">
      <t>コナン</t>
    </rPh>
    <rPh sb="2" eb="3">
      <t>シ</t>
    </rPh>
    <phoneticPr fontId="37"/>
  </si>
  <si>
    <t>奈良県</t>
    <rPh sb="0" eb="3">
      <t>ナラケン</t>
    </rPh>
    <phoneticPr fontId="32"/>
  </si>
  <si>
    <t>大和高田市</t>
    <rPh sb="0" eb="5">
      <t>ヤマトタカダシ</t>
    </rPh>
    <phoneticPr fontId="39"/>
  </si>
  <si>
    <t>大和郡山市</t>
    <rPh sb="0" eb="5">
      <t>ヤマトコオリヤマシ</t>
    </rPh>
    <phoneticPr fontId="39"/>
  </si>
  <si>
    <t>鳥取県</t>
    <rPh sb="0" eb="3">
      <t>トットリケン</t>
    </rPh>
    <phoneticPr fontId="32"/>
  </si>
  <si>
    <t>境港市</t>
    <rPh sb="0" eb="1">
      <t>サカイ</t>
    </rPh>
    <rPh sb="1" eb="2">
      <t>ミナト</t>
    </rPh>
    <rPh sb="2" eb="3">
      <t>シ</t>
    </rPh>
    <phoneticPr fontId="37"/>
  </si>
  <si>
    <t>島根県</t>
    <rPh sb="0" eb="3">
      <t>シマネケン</t>
    </rPh>
    <phoneticPr fontId="32"/>
  </si>
  <si>
    <t>雲南市</t>
    <rPh sb="0" eb="3">
      <t>ウンナンシ</t>
    </rPh>
    <phoneticPr fontId="37"/>
  </si>
  <si>
    <t>徳島県</t>
    <rPh sb="0" eb="3">
      <t>トクシマケン</t>
    </rPh>
    <phoneticPr fontId="32"/>
  </si>
  <si>
    <t>阿南市</t>
    <rPh sb="0" eb="2">
      <t>アナン</t>
    </rPh>
    <rPh sb="2" eb="3">
      <t>シ</t>
    </rPh>
    <phoneticPr fontId="39"/>
  </si>
  <si>
    <t>吉野川市</t>
    <rPh sb="0" eb="3">
      <t>ヨシノガワ</t>
    </rPh>
    <rPh sb="3" eb="4">
      <t>シ</t>
    </rPh>
    <phoneticPr fontId="39"/>
  </si>
  <si>
    <t>高知県</t>
    <rPh sb="0" eb="3">
      <t>コウチケン</t>
    </rPh>
    <phoneticPr fontId="32"/>
  </si>
  <si>
    <t>高知市</t>
    <rPh sb="0" eb="3">
      <t>コウチシ</t>
    </rPh>
    <phoneticPr fontId="31"/>
  </si>
  <si>
    <t>鹿児島県</t>
    <rPh sb="0" eb="4">
      <t>カゴシマケン</t>
    </rPh>
    <phoneticPr fontId="32"/>
  </si>
  <si>
    <t>鹿児島市</t>
    <rPh sb="0" eb="4">
      <t>かごしまし</t>
    </rPh>
    <phoneticPr fontId="38" type="Hiragana"/>
  </si>
  <si>
    <t>町村長の連続就任回数（４回以上）</t>
    <rPh sb="0" eb="3">
      <t>チョウソンチョウ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2"/>
  </si>
  <si>
    <t>下諏訪町</t>
    <rPh sb="0" eb="1">
      <t>シモ</t>
    </rPh>
    <rPh sb="1" eb="4">
      <t>スワマチ</t>
    </rPh>
    <phoneticPr fontId="41"/>
  </si>
  <si>
    <t>馬路村</t>
    <rPh sb="0" eb="3">
      <t>ウマジムラ</t>
    </rPh>
    <phoneticPr fontId="31"/>
  </si>
  <si>
    <t>松川村</t>
    <rPh sb="0" eb="3">
      <t>マツカワムラ</t>
    </rPh>
    <phoneticPr fontId="41"/>
  </si>
  <si>
    <t>熊本県</t>
    <rPh sb="0" eb="3">
      <t>クマモトケン</t>
    </rPh>
    <phoneticPr fontId="32"/>
  </si>
  <si>
    <t>池田町</t>
    <rPh sb="0" eb="3">
      <t>イケダチョウ</t>
    </rPh>
    <phoneticPr fontId="39"/>
  </si>
  <si>
    <t>川辺町</t>
    <rPh sb="0" eb="3">
      <t>カワベチョウ</t>
    </rPh>
    <phoneticPr fontId="39"/>
  </si>
  <si>
    <t>青森県</t>
    <rPh sb="0" eb="3">
      <t>アオモリケン</t>
    </rPh>
    <phoneticPr fontId="32"/>
  </si>
  <si>
    <t>六戸町</t>
    <rPh sb="0" eb="2">
      <t>ロクノヘ</t>
    </rPh>
    <rPh sb="2" eb="3">
      <t>マチ</t>
    </rPh>
    <phoneticPr fontId="39"/>
  </si>
  <si>
    <t>静岡県</t>
    <rPh sb="0" eb="3">
      <t>シズオカケン</t>
    </rPh>
    <phoneticPr fontId="32"/>
  </si>
  <si>
    <t>河合町</t>
    <rPh sb="0" eb="3">
      <t>カワイチョウ</t>
    </rPh>
    <phoneticPr fontId="39"/>
  </si>
  <si>
    <t>阿久比町</t>
    <rPh sb="0" eb="4">
      <t>あぐいちょう</t>
    </rPh>
    <phoneticPr fontId="38" type="Hiragana"/>
  </si>
  <si>
    <t>日野町</t>
    <rPh sb="0" eb="2">
      <t>ヒノ</t>
    </rPh>
    <rPh sb="2" eb="3">
      <t>チョウ</t>
    </rPh>
    <phoneticPr fontId="37"/>
  </si>
  <si>
    <t>宮崎県</t>
    <rPh sb="0" eb="3">
      <t>ミヤザキケン</t>
    </rPh>
    <phoneticPr fontId="32"/>
  </si>
  <si>
    <t>綾町</t>
    <rPh sb="0" eb="2">
      <t>あやちょう</t>
    </rPh>
    <phoneticPr fontId="37" type="Hiragana"/>
  </si>
  <si>
    <t>京都府</t>
    <rPh sb="0" eb="3">
      <t>キョウトフ</t>
    </rPh>
    <phoneticPr fontId="32"/>
  </si>
  <si>
    <t>和束町</t>
    <rPh sb="0" eb="3">
      <t>ワヅカチョウ</t>
    </rPh>
    <phoneticPr fontId="39"/>
  </si>
  <si>
    <t>精華町</t>
    <rPh sb="0" eb="3">
      <t>セイカチョウ</t>
    </rPh>
    <phoneticPr fontId="39"/>
  </si>
  <si>
    <t>鹿追町</t>
  </si>
  <si>
    <t>一戸町</t>
    <rPh sb="0" eb="3">
      <t>いちのへまち</t>
    </rPh>
    <phoneticPr fontId="38" type="Hiragana"/>
  </si>
  <si>
    <t>十津川村</t>
    <rPh sb="0" eb="4">
      <t>トツカワムラ</t>
    </rPh>
    <phoneticPr fontId="39"/>
  </si>
  <si>
    <t>出雲崎町</t>
    <rPh sb="0" eb="4">
      <t>いずもざきまち</t>
    </rPh>
    <phoneticPr fontId="38" type="Hiragana"/>
  </si>
  <si>
    <t>太地町</t>
    <rPh sb="0" eb="3">
      <t>タイジチョウ</t>
    </rPh>
    <phoneticPr fontId="39"/>
  </si>
  <si>
    <t>東通村</t>
    <rPh sb="0" eb="1">
      <t>ヒガシ</t>
    </rPh>
    <rPh sb="1" eb="2">
      <t>トオ</t>
    </rPh>
    <rPh sb="2" eb="3">
      <t>ムラ</t>
    </rPh>
    <phoneticPr fontId="39"/>
  </si>
  <si>
    <t>川上村</t>
    <rPh sb="0" eb="1">
      <t>カワ</t>
    </rPh>
    <rPh sb="1" eb="3">
      <t>カミムラ</t>
    </rPh>
    <phoneticPr fontId="41"/>
  </si>
  <si>
    <t>日吉津村</t>
    <rPh sb="0" eb="4">
      <t>ひえづそん</t>
    </rPh>
    <phoneticPr fontId="42" type="Hiragana"/>
  </si>
  <si>
    <t>五戸町</t>
    <rPh sb="0" eb="2">
      <t>ゴノヘ</t>
    </rPh>
    <rPh sb="2" eb="3">
      <t>マチ</t>
    </rPh>
    <phoneticPr fontId="39"/>
  </si>
  <si>
    <t>斑鳩町</t>
    <rPh sb="0" eb="3">
      <t>イカルガチョウ</t>
    </rPh>
    <phoneticPr fontId="39"/>
  </si>
  <si>
    <t>邑南町</t>
    <rPh sb="0" eb="3">
      <t>オオナンチョウ</t>
    </rPh>
    <phoneticPr fontId="37"/>
  </si>
  <si>
    <t>岩手町</t>
    <rPh sb="0" eb="1">
      <t>いわ</t>
    </rPh>
    <rPh sb="1" eb="2">
      <t>て</t>
    </rPh>
    <rPh sb="2" eb="3">
      <t>まち</t>
    </rPh>
    <phoneticPr fontId="38" type="Hiragana"/>
  </si>
  <si>
    <t>海士町</t>
    <rPh sb="0" eb="3">
      <t>アマチョウ</t>
    </rPh>
    <phoneticPr fontId="37"/>
  </si>
  <si>
    <t>岩泉町</t>
    <rPh sb="0" eb="3">
      <t>いわいずみちょう</t>
    </rPh>
    <phoneticPr fontId="38" type="Hiragana"/>
  </si>
  <si>
    <t>上関町</t>
    <rPh sb="0" eb="2">
      <t>カミノセキ</t>
    </rPh>
    <rPh sb="2" eb="3">
      <t>マチ</t>
    </rPh>
    <phoneticPr fontId="39"/>
  </si>
  <si>
    <t>利府町</t>
    <rPh sb="0" eb="3">
      <t>リフチョウ</t>
    </rPh>
    <phoneticPr fontId="39"/>
  </si>
  <si>
    <t>９回</t>
    <rPh sb="1" eb="2">
      <t>カイ</t>
    </rPh>
    <phoneticPr fontId="32"/>
  </si>
  <si>
    <t>田舎館村</t>
    <rPh sb="0" eb="3">
      <t>イナカダテ</t>
    </rPh>
    <rPh sb="3" eb="4">
      <t>ムラ</t>
    </rPh>
    <phoneticPr fontId="39"/>
  </si>
  <si>
    <t>神山町</t>
    <rPh sb="0" eb="1">
      <t>カミ</t>
    </rPh>
    <rPh sb="1" eb="2">
      <t>ヤマ</t>
    </rPh>
    <rPh sb="2" eb="3">
      <t>マチ</t>
    </rPh>
    <phoneticPr fontId="39"/>
  </si>
  <si>
    <t>大和町</t>
    <rPh sb="0" eb="3">
      <t>タイワチョウ</t>
    </rPh>
    <phoneticPr fontId="39"/>
  </si>
  <si>
    <t>横浜町</t>
    <rPh sb="0" eb="2">
      <t>ヨコハマ</t>
    </rPh>
    <rPh sb="2" eb="3">
      <t>マチ</t>
    </rPh>
    <phoneticPr fontId="39"/>
  </si>
  <si>
    <t>藍住町</t>
    <rPh sb="0" eb="2">
      <t>アイズミ</t>
    </rPh>
    <rPh sb="2" eb="3">
      <t>マチ</t>
    </rPh>
    <phoneticPr fontId="39"/>
  </si>
  <si>
    <t>秋田県</t>
    <rPh sb="0" eb="3">
      <t>アキタケン</t>
    </rPh>
    <phoneticPr fontId="32"/>
  </si>
  <si>
    <t>東成瀬村</t>
    <rPh sb="0" eb="4">
      <t>ヒガシナルセムラ</t>
    </rPh>
    <phoneticPr fontId="39"/>
  </si>
  <si>
    <t>大分県</t>
    <rPh sb="0" eb="3">
      <t>オオイタケン</t>
    </rPh>
    <phoneticPr fontId="32"/>
  </si>
  <si>
    <t>姫島村</t>
    <rPh sb="0" eb="2">
      <t>ひめしま</t>
    </rPh>
    <rPh sb="2" eb="3">
      <t>むら</t>
    </rPh>
    <phoneticPr fontId="38" type="Hiragana"/>
  </si>
  <si>
    <t>住田町</t>
    <rPh sb="0" eb="2">
      <t>すみた</t>
    </rPh>
    <rPh sb="2" eb="3">
      <t>まち</t>
    </rPh>
    <phoneticPr fontId="38" type="Hiragana"/>
  </si>
  <si>
    <t>奈半利町</t>
    <rPh sb="0" eb="4">
      <t>ナハリチョウ</t>
    </rPh>
    <phoneticPr fontId="31"/>
  </si>
  <si>
    <t>山辺町</t>
    <rPh sb="0" eb="2">
      <t>ヤマノベ</t>
    </rPh>
    <rPh sb="2" eb="3">
      <t>マチ</t>
    </rPh>
    <phoneticPr fontId="39"/>
  </si>
  <si>
    <t>軽米町</t>
    <rPh sb="0" eb="2">
      <t>かるまい</t>
    </rPh>
    <rPh sb="2" eb="3">
      <t>まち</t>
    </rPh>
    <phoneticPr fontId="38" type="Hiragana"/>
  </si>
  <si>
    <t>本山町</t>
    <rPh sb="0" eb="3">
      <t>モトヤマチョウ</t>
    </rPh>
    <phoneticPr fontId="31"/>
  </si>
  <si>
    <t>１０回</t>
    <rPh sb="2" eb="3">
      <t>カイ</t>
    </rPh>
    <phoneticPr fontId="32"/>
  </si>
  <si>
    <t>蔵王町</t>
    <rPh sb="0" eb="3">
      <t>ザオウマチ</t>
    </rPh>
    <phoneticPr fontId="39"/>
  </si>
  <si>
    <t>大豊町</t>
    <rPh sb="0" eb="3">
      <t>オオトヨチョウ</t>
    </rPh>
    <phoneticPr fontId="31"/>
  </si>
  <si>
    <t>山梨県</t>
    <rPh sb="0" eb="3">
      <t>ヤマナシケン</t>
    </rPh>
    <phoneticPr fontId="32"/>
  </si>
  <si>
    <t>早川町</t>
    <rPh sb="0" eb="3">
      <t>ハヤカワチョウ</t>
    </rPh>
    <phoneticPr fontId="39"/>
  </si>
  <si>
    <t>柴田町</t>
    <rPh sb="0" eb="2">
      <t>シバタ</t>
    </rPh>
    <rPh sb="2" eb="3">
      <t>マチ</t>
    </rPh>
    <phoneticPr fontId="39"/>
  </si>
  <si>
    <t>大井町</t>
  </si>
  <si>
    <t>美郷町</t>
    <rPh sb="0" eb="3">
      <t>ミサトチョウ</t>
    </rPh>
    <phoneticPr fontId="39"/>
  </si>
  <si>
    <t>箱根町</t>
  </si>
  <si>
    <t>河北町</t>
    <rPh sb="0" eb="2">
      <t>カホク</t>
    </rPh>
    <rPh sb="2" eb="3">
      <t>マチ</t>
    </rPh>
    <phoneticPr fontId="39"/>
  </si>
  <si>
    <t>田上町</t>
    <rPh sb="0" eb="3">
      <t>たがみまち</t>
    </rPh>
    <phoneticPr fontId="38" type="Hiragana"/>
  </si>
  <si>
    <t>朝日町</t>
    <rPh sb="0" eb="3">
      <t>アサヒマチ</t>
    </rPh>
    <phoneticPr fontId="39"/>
  </si>
  <si>
    <t>刈羽村</t>
    <rPh sb="0" eb="3">
      <t>かりわむら</t>
    </rPh>
    <phoneticPr fontId="38" type="Hiragana"/>
  </si>
  <si>
    <t>最上町</t>
    <rPh sb="0" eb="2">
      <t>モガミ</t>
    </rPh>
    <rPh sb="2" eb="3">
      <t>マチ</t>
    </rPh>
    <phoneticPr fontId="39"/>
  </si>
  <si>
    <t>富山県</t>
    <rPh sb="0" eb="3">
      <t>トヤマケン</t>
    </rPh>
    <phoneticPr fontId="32"/>
  </si>
  <si>
    <t>上市町</t>
    <rPh sb="0" eb="2">
      <t>かみいち</t>
    </rPh>
    <rPh sb="2" eb="3">
      <t>まち</t>
    </rPh>
    <phoneticPr fontId="38" type="Hiragana"/>
  </si>
  <si>
    <t>戸沢村</t>
    <rPh sb="0" eb="2">
      <t>トザワ</t>
    </rPh>
    <rPh sb="2" eb="3">
      <t>ムラ</t>
    </rPh>
    <phoneticPr fontId="39"/>
  </si>
  <si>
    <t>大崎町</t>
    <rPh sb="0" eb="3">
      <t>おおさきちょう</t>
    </rPh>
    <phoneticPr fontId="38" type="Hiragana"/>
  </si>
  <si>
    <t>池田町</t>
    <rPh sb="0" eb="2">
      <t>いけだ</t>
    </rPh>
    <rPh sb="2" eb="3">
      <t>まち</t>
    </rPh>
    <phoneticPr fontId="38" type="Hiragana"/>
  </si>
  <si>
    <t>川西町</t>
    <rPh sb="0" eb="3">
      <t>カワニシマチ</t>
    </rPh>
    <phoneticPr fontId="39"/>
  </si>
  <si>
    <t>伊仙町</t>
    <rPh sb="0" eb="3">
      <t>いせんちょう</t>
    </rPh>
    <phoneticPr fontId="38" type="Hiragana"/>
  </si>
  <si>
    <t>美浜町</t>
    <rPh sb="0" eb="2">
      <t>みはま</t>
    </rPh>
    <rPh sb="2" eb="3">
      <t>まち</t>
    </rPh>
    <phoneticPr fontId="38" type="Hiragana"/>
  </si>
  <si>
    <t>三川町</t>
    <rPh sb="0" eb="3">
      <t>ミカワマチ</t>
    </rPh>
    <phoneticPr fontId="39"/>
  </si>
  <si>
    <t>沖縄県</t>
    <rPh sb="0" eb="3">
      <t>オキナワケン</t>
    </rPh>
    <phoneticPr fontId="32"/>
  </si>
  <si>
    <t>北中城村</t>
    <rPh sb="0" eb="4">
      <t>きたなかぐすくそん</t>
    </rPh>
    <phoneticPr fontId="38" type="Hiragana"/>
  </si>
  <si>
    <t>笠松町</t>
    <rPh sb="0" eb="3">
      <t>カサマツチョウ</t>
    </rPh>
    <phoneticPr fontId="39"/>
  </si>
  <si>
    <t>川俣町</t>
    <rPh sb="0" eb="3">
      <t>カワマタマチ</t>
    </rPh>
    <phoneticPr fontId="39"/>
  </si>
  <si>
    <t>伊是名村</t>
    <rPh sb="0" eb="4">
      <t>いぜなそん</t>
    </rPh>
    <phoneticPr fontId="38" type="Hiragana"/>
  </si>
  <si>
    <t>飛島村</t>
    <rPh sb="0" eb="3">
      <t>とびしまむら</t>
    </rPh>
    <phoneticPr fontId="38" type="Hiragana"/>
  </si>
  <si>
    <t>磐梯町</t>
    <rPh sb="0" eb="3">
      <t>バンダイマチ</t>
    </rPh>
    <phoneticPr fontId="39"/>
  </si>
  <si>
    <t>上富田町</t>
    <rPh sb="0" eb="3">
      <t>カミトンダ</t>
    </rPh>
    <rPh sb="3" eb="4">
      <t>マチ</t>
    </rPh>
    <phoneticPr fontId="39"/>
  </si>
  <si>
    <t>柳津町</t>
    <rPh sb="0" eb="3">
      <t>ヤナイヅマチ</t>
    </rPh>
    <phoneticPr fontId="39"/>
  </si>
  <si>
    <t>岩美町</t>
    <rPh sb="0" eb="1">
      <t>イワ</t>
    </rPh>
    <rPh sb="1" eb="2">
      <t>ビ</t>
    </rPh>
    <rPh sb="2" eb="3">
      <t>マチ</t>
    </rPh>
    <phoneticPr fontId="37"/>
  </si>
  <si>
    <t>西郷村</t>
    <rPh sb="0" eb="3">
      <t>ニシゴウムラ</t>
    </rPh>
    <phoneticPr fontId="39"/>
  </si>
  <si>
    <t>三朝町</t>
    <rPh sb="0" eb="1">
      <t>さん</t>
    </rPh>
    <rPh sb="1" eb="2">
      <t>あさ</t>
    </rPh>
    <rPh sb="2" eb="3">
      <t>まち</t>
    </rPh>
    <phoneticPr fontId="42" type="Hiragana"/>
  </si>
  <si>
    <t>矢吹町</t>
    <rPh sb="0" eb="3">
      <t>ヤブキマチ</t>
    </rPh>
    <phoneticPr fontId="39"/>
  </si>
  <si>
    <t>平生町</t>
    <rPh sb="0" eb="3">
      <t>ヒラオチョウ</t>
    </rPh>
    <phoneticPr fontId="39"/>
  </si>
  <si>
    <t>鮫川村</t>
    <rPh sb="0" eb="2">
      <t>サメカワ</t>
    </rPh>
    <rPh sb="2" eb="3">
      <t>ムラ</t>
    </rPh>
    <phoneticPr fontId="39"/>
  </si>
  <si>
    <t>松茂町</t>
    <rPh sb="0" eb="2">
      <t>マツシゲ</t>
    </rPh>
    <rPh sb="2" eb="3">
      <t>マチ</t>
    </rPh>
    <phoneticPr fontId="39"/>
  </si>
  <si>
    <t>古殿町</t>
    <rPh sb="0" eb="3">
      <t>フルドノマチ</t>
    </rPh>
    <phoneticPr fontId="39"/>
  </si>
  <si>
    <t>長崎県</t>
    <rPh sb="0" eb="3">
      <t>ナガサキケン</t>
    </rPh>
    <phoneticPr fontId="32"/>
  </si>
  <si>
    <t>三春町</t>
    <rPh sb="0" eb="3">
      <t>ミハルマチ</t>
    </rPh>
    <phoneticPr fontId="39"/>
  </si>
  <si>
    <t>西米良村</t>
    <rPh sb="0" eb="4">
      <t>にしめらそん</t>
    </rPh>
    <phoneticPr fontId="37" type="Hiragana"/>
  </si>
  <si>
    <t>川内村</t>
    <rPh sb="0" eb="3">
      <t>カワウチムラ</t>
    </rPh>
    <phoneticPr fontId="39"/>
  </si>
  <si>
    <t>椎葉村</t>
    <rPh sb="0" eb="3">
      <t>しいばそん</t>
    </rPh>
    <phoneticPr fontId="37" type="Hiragana"/>
  </si>
  <si>
    <t>新地町</t>
    <rPh sb="0" eb="3">
      <t>シンチマチ</t>
    </rPh>
    <phoneticPr fontId="39"/>
  </si>
  <si>
    <t>知名町</t>
    <rPh sb="0" eb="3">
      <t>ちなちょう</t>
    </rPh>
    <phoneticPr fontId="38" type="Hiragana"/>
  </si>
  <si>
    <t>茂木町</t>
    <rPh sb="0" eb="3">
      <t>モテギマチ</t>
    </rPh>
    <phoneticPr fontId="39"/>
  </si>
  <si>
    <t>南風原町</t>
    <rPh sb="0" eb="4">
      <t>はえばるちょう</t>
    </rPh>
    <phoneticPr fontId="38" type="Hiragana"/>
  </si>
  <si>
    <t>群馬県</t>
    <rPh sb="0" eb="3">
      <t>グンマケン</t>
    </rPh>
    <phoneticPr fontId="32"/>
  </si>
  <si>
    <t>甘楽町</t>
    <rPh sb="0" eb="3">
      <t>カンラマチ</t>
    </rPh>
    <phoneticPr fontId="39"/>
  </si>
  <si>
    <t>北大東村</t>
    <rPh sb="0" eb="4">
      <t>きただいとうそん</t>
    </rPh>
    <phoneticPr fontId="38" type="Hiragana"/>
  </si>
  <si>
    <t>飯舘村</t>
    <rPh sb="0" eb="2">
      <t>イイダテ</t>
    </rPh>
    <rPh sb="2" eb="3">
      <t>ムラ</t>
    </rPh>
    <phoneticPr fontId="39"/>
  </si>
  <si>
    <t>聖籠町</t>
    <rPh sb="0" eb="3">
      <t>せいろうまち</t>
    </rPh>
    <phoneticPr fontId="38" type="Hiragana"/>
  </si>
  <si>
    <t>関川村</t>
    <rPh sb="0" eb="3">
      <t>せきかわむら</t>
    </rPh>
    <phoneticPr fontId="38" type="Hiragana"/>
  </si>
  <si>
    <t>泰阜村</t>
    <rPh sb="0" eb="3">
      <t>ウルギムラ</t>
    </rPh>
    <phoneticPr fontId="41"/>
  </si>
  <si>
    <t>市川三郷町</t>
  </si>
  <si>
    <t>井手町</t>
    <rPh sb="0" eb="3">
      <t>イデチョウ</t>
    </rPh>
    <phoneticPr fontId="39"/>
  </si>
  <si>
    <t>広島県</t>
    <rPh sb="0" eb="3">
      <t>ヒロシマケン</t>
    </rPh>
    <phoneticPr fontId="32"/>
  </si>
  <si>
    <t>坂町</t>
    <rPh sb="0" eb="1">
      <t>サカ</t>
    </rPh>
    <rPh sb="1" eb="2">
      <t>マチ</t>
    </rPh>
    <phoneticPr fontId="40"/>
  </si>
  <si>
    <t>起算日</t>
    <rPh sb="0" eb="3">
      <t>キサンビ</t>
    </rPh>
    <phoneticPr fontId="2"/>
  </si>
  <si>
    <t>終了日</t>
    <rPh sb="0" eb="2">
      <t>シュウリョウ</t>
    </rPh>
    <rPh sb="2" eb="3">
      <t>ビ</t>
    </rPh>
    <phoneticPr fontId="2"/>
  </si>
  <si>
    <t>29.01.01</t>
    <phoneticPr fontId="2"/>
  </si>
  <si>
    <t>29.12.31</t>
    <phoneticPr fontId="2"/>
  </si>
  <si>
    <t>都道府県名</t>
    <rPh sb="0" eb="4">
      <t>トドウフケン</t>
    </rPh>
    <rPh sb="4" eb="5">
      <t>メイ</t>
    </rPh>
    <phoneticPr fontId="2"/>
  </si>
  <si>
    <t>都道府県・</t>
    <rPh sb="0" eb="4">
      <t>トドウフケン</t>
    </rPh>
    <phoneticPr fontId="2"/>
  </si>
  <si>
    <t>都道府県知事・</t>
    <rPh sb="0" eb="4">
      <t>トドウフケン</t>
    </rPh>
    <rPh sb="4" eb="6">
      <t>チジ</t>
    </rPh>
    <phoneticPr fontId="2"/>
  </si>
  <si>
    <t>団体名</t>
    <rPh sb="0" eb="3">
      <t>ダンタイメイ</t>
    </rPh>
    <phoneticPr fontId="2"/>
  </si>
  <si>
    <t>首長</t>
    <rPh sb="0" eb="2">
      <t>クビチョウ</t>
    </rPh>
    <phoneticPr fontId="2"/>
  </si>
  <si>
    <t>対象なら1</t>
    <rPh sb="0" eb="2">
      <t>タイショウ</t>
    </rPh>
    <phoneticPr fontId="2"/>
  </si>
  <si>
    <t>該当なら1</t>
    <rPh sb="0" eb="2">
      <t>ガイトウ</t>
    </rPh>
    <phoneticPr fontId="2"/>
  </si>
  <si>
    <t>市区町村名</t>
    <rPh sb="0" eb="2">
      <t>シク</t>
    </rPh>
    <rPh sb="2" eb="4">
      <t>チョウソン</t>
    </rPh>
    <rPh sb="4" eb="5">
      <t>メイ</t>
    </rPh>
    <phoneticPr fontId="2"/>
  </si>
  <si>
    <t>市区町村長名</t>
    <rPh sb="0" eb="2">
      <t>シク</t>
    </rPh>
    <rPh sb="2" eb="4">
      <t>チョウソン</t>
    </rPh>
    <rPh sb="4" eb="5">
      <t>チョウ</t>
    </rPh>
    <rPh sb="5" eb="6">
      <t>メイ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</si>
  <si>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</si>
  <si>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</si>
  <si>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</si>
  <si>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北海道</t>
    <rPh sb="0" eb="3">
      <t>ホッカイドウ</t>
    </rPh>
    <phoneticPr fontId="2"/>
  </si>
  <si>
    <t>北海道</t>
    <rPh sb="0" eb="3">
      <t>ほっかいどう</t>
    </rPh>
    <phoneticPr fontId="16" type="Hiragana"/>
  </si>
  <si>
    <t>高橋はるみ</t>
    <rPh sb="0" eb="2">
      <t>たかはし</t>
    </rPh>
    <phoneticPr fontId="16" type="Hiragana"/>
  </si>
  <si>
    <t>札幌市</t>
    <rPh sb="0" eb="3">
      <t>さっぽろし</t>
    </rPh>
    <phoneticPr fontId="16" type="Hiragana"/>
  </si>
  <si>
    <t>函館市</t>
    <rPh sb="0" eb="3">
      <t>はこだてし</t>
    </rPh>
    <phoneticPr fontId="16" type="Hiragana"/>
  </si>
  <si>
    <t>室蘭市</t>
    <rPh sb="0" eb="3">
      <t>むろらんし</t>
    </rPh>
    <phoneticPr fontId="16" type="Hiragana"/>
  </si>
  <si>
    <t>釧路市</t>
    <rPh sb="0" eb="3">
      <t>くしろし</t>
    </rPh>
    <phoneticPr fontId="16" type="Hiragana"/>
  </si>
  <si>
    <t>夕張市</t>
    <rPh sb="0" eb="3">
      <t>ゆうばりし</t>
    </rPh>
    <phoneticPr fontId="16" type="Hiragana"/>
  </si>
  <si>
    <t>苫小牧市</t>
    <rPh sb="0" eb="4">
      <t>とまこまいし</t>
    </rPh>
    <phoneticPr fontId="16" type="Hiragana"/>
  </si>
  <si>
    <t>稚内市</t>
    <rPh sb="0" eb="3">
      <t>わっかないし</t>
    </rPh>
    <phoneticPr fontId="16" type="Hiragana"/>
  </si>
  <si>
    <t>江別市</t>
    <rPh sb="0" eb="3">
      <t>えべつし</t>
    </rPh>
    <phoneticPr fontId="16" type="Hiragana"/>
  </si>
  <si>
    <t>根室市</t>
    <rPh sb="0" eb="3">
      <t>ねむ</t>
    </rPh>
    <phoneticPr fontId="16" type="Hiragana"/>
  </si>
  <si>
    <t>千歳市</t>
    <rPh sb="0" eb="3">
      <t>ちとせし</t>
    </rPh>
    <phoneticPr fontId="16" type="Hiragana"/>
  </si>
  <si>
    <t>登別市</t>
    <rPh sb="0" eb="3">
      <t>のぼりべつし</t>
    </rPh>
    <phoneticPr fontId="16" type="Hiragana"/>
  </si>
  <si>
    <t>恵庭市</t>
    <rPh sb="0" eb="3">
      <t>えにわし</t>
    </rPh>
    <phoneticPr fontId="16" type="Hiragana"/>
  </si>
  <si>
    <t>伊達市</t>
    <rPh sb="0" eb="3">
      <t>だてし</t>
    </rPh>
    <phoneticPr fontId="16" type="Hiragana"/>
  </si>
  <si>
    <t>北広島市</t>
    <rPh sb="0" eb="1">
      <t>きた</t>
    </rPh>
    <rPh sb="1" eb="4">
      <t>ひろしまし</t>
    </rPh>
    <phoneticPr fontId="16" type="Hiragana"/>
  </si>
  <si>
    <t>石狩市</t>
    <rPh sb="0" eb="3">
      <t>いしかりし</t>
    </rPh>
    <phoneticPr fontId="16" type="Hiragana"/>
  </si>
  <si>
    <t>北斗市</t>
    <rPh sb="0" eb="3">
      <t>ほくとし</t>
    </rPh>
    <phoneticPr fontId="16" type="Hiragana"/>
  </si>
  <si>
    <t>神薮武</t>
  </si>
  <si>
    <t>当別町</t>
    <rPh sb="0" eb="3">
      <t>とうべつちょう</t>
    </rPh>
    <phoneticPr fontId="16" type="Hiragana"/>
  </si>
  <si>
    <t>新篠津村</t>
    <rPh sb="0" eb="1">
      <t>しん</t>
    </rPh>
    <rPh sb="1" eb="3">
      <t>しのつ</t>
    </rPh>
    <rPh sb="3" eb="4">
      <t>むら</t>
    </rPh>
    <phoneticPr fontId="16" type="Hiragana"/>
  </si>
  <si>
    <t>宮谷内留雄</t>
  </si>
  <si>
    <t>豊浦町</t>
    <rPh sb="0" eb="3">
      <t>とようらちょう</t>
    </rPh>
    <phoneticPr fontId="16" type="Hiragana"/>
  </si>
  <si>
    <t>壮瞥町</t>
    <rPh sb="0" eb="3">
      <t>そうべつちょう</t>
    </rPh>
    <phoneticPr fontId="16" type="Hiragana"/>
  </si>
  <si>
    <t>白老町</t>
    <rPh sb="0" eb="3">
      <t>しらおいちょう</t>
    </rPh>
    <phoneticPr fontId="16" type="Hiragana"/>
  </si>
  <si>
    <t>厚真町</t>
    <rPh sb="0" eb="3">
      <t>あつまちょう</t>
    </rPh>
    <phoneticPr fontId="16" type="Hiragana"/>
  </si>
  <si>
    <t>洞爺湖町</t>
    <rPh sb="0" eb="4">
      <t>とうやこちょう</t>
    </rPh>
    <phoneticPr fontId="16" type="Hiragana"/>
  </si>
  <si>
    <t>安平町</t>
    <rPh sb="0" eb="3">
      <t>あびらちょう</t>
    </rPh>
    <phoneticPr fontId="16" type="Hiragana"/>
  </si>
  <si>
    <t>むかわ町</t>
    <rPh sb="3" eb="4">
      <t>まち</t>
    </rPh>
    <phoneticPr fontId="16" type="Hiragana"/>
  </si>
  <si>
    <t>日高町</t>
    <rPh sb="0" eb="3">
      <t>ひだかちょう</t>
    </rPh>
    <phoneticPr fontId="16" type="Hiragana"/>
  </si>
  <si>
    <t>新ひだか町</t>
    <rPh sb="0" eb="1">
      <t>しん</t>
    </rPh>
    <rPh sb="4" eb="5">
      <t>まち</t>
    </rPh>
    <phoneticPr fontId="16" type="Hiragana"/>
  </si>
  <si>
    <t>松前町</t>
    <rPh sb="0" eb="3">
      <t>まつまえちょう</t>
    </rPh>
    <phoneticPr fontId="16" type="Hiragana"/>
  </si>
  <si>
    <t>福島町</t>
    <rPh sb="0" eb="3">
      <t>ふくしまちょう</t>
    </rPh>
    <phoneticPr fontId="16" type="Hiragana"/>
  </si>
  <si>
    <t>知内町</t>
    <rPh sb="0" eb="3">
      <t>しりうちちょう</t>
    </rPh>
    <phoneticPr fontId="16" type="Hiragana"/>
  </si>
  <si>
    <t>木古内町</t>
    <rPh sb="0" eb="4">
      <t>きこないちょう</t>
    </rPh>
    <phoneticPr fontId="16" type="Hiragana"/>
  </si>
  <si>
    <t>七飯町</t>
    <rPh sb="0" eb="3">
      <t>ななえちょう</t>
    </rPh>
    <phoneticPr fontId="16" type="Hiragana"/>
  </si>
  <si>
    <t>鹿部町</t>
    <rPh sb="0" eb="3">
      <t>しかべちょう</t>
    </rPh>
    <phoneticPr fontId="16" type="Hiragana"/>
  </si>
  <si>
    <t>森町</t>
    <rPh sb="0" eb="2">
      <t>もりまち</t>
    </rPh>
    <phoneticPr fontId="16" type="Hiragana"/>
  </si>
  <si>
    <t>八雲町</t>
    <rPh sb="0" eb="3">
      <t>やくもちょう</t>
    </rPh>
    <phoneticPr fontId="16" type="Hiragana"/>
  </si>
  <si>
    <t>長万部町</t>
    <rPh sb="0" eb="3">
      <t>おしゃまんべ</t>
    </rPh>
    <rPh sb="3" eb="4">
      <t>ちょう</t>
    </rPh>
    <phoneticPr fontId="16" type="Hiragana"/>
  </si>
  <si>
    <t>江差町</t>
    <rPh sb="0" eb="2">
      <t>えさし</t>
    </rPh>
    <rPh sb="2" eb="3">
      <t>まち</t>
    </rPh>
    <phoneticPr fontId="16" type="Hiragana"/>
  </si>
  <si>
    <t>上ノ国町</t>
    <phoneticPr fontId="16" type="Hiragana"/>
  </si>
  <si>
    <t>厚沢部町</t>
    <phoneticPr fontId="16" type="Hiragana"/>
  </si>
  <si>
    <t>乙部町</t>
    <phoneticPr fontId="16" type="Hiragana"/>
  </si>
  <si>
    <t>奥尻町</t>
    <phoneticPr fontId="16" type="Hiragana"/>
  </si>
  <si>
    <t>今金町</t>
    <phoneticPr fontId="16" type="Hiragana"/>
  </si>
  <si>
    <t>せたな町</t>
    <phoneticPr fontId="16" type="Hiragana"/>
  </si>
  <si>
    <t>増毛町</t>
    <rPh sb="0" eb="3">
      <t>ましけちょう</t>
    </rPh>
    <phoneticPr fontId="16" type="Hiragana"/>
  </si>
  <si>
    <t>小平町</t>
    <rPh sb="0" eb="3">
      <t>おびらちょう</t>
    </rPh>
    <phoneticPr fontId="16" type="Hiragana"/>
  </si>
  <si>
    <t>苫前町</t>
    <rPh sb="0" eb="3">
      <t>とままえちょう</t>
    </rPh>
    <phoneticPr fontId="16" type="Hiragana"/>
  </si>
  <si>
    <t>羽幌町</t>
    <rPh sb="0" eb="3">
      <t>はぼろちょう</t>
    </rPh>
    <phoneticPr fontId="16" type="Hiragana"/>
  </si>
  <si>
    <t>初山別村</t>
    <rPh sb="0" eb="4">
      <t>しょさんべつむら</t>
    </rPh>
    <phoneticPr fontId="16" type="Hiragana"/>
  </si>
  <si>
    <t>遠別町</t>
    <rPh sb="0" eb="3">
      <t>えんべつちょう</t>
    </rPh>
    <phoneticPr fontId="16" type="Hiragana"/>
  </si>
  <si>
    <t>天塩町</t>
    <rPh sb="0" eb="3">
      <t>てしおちょう</t>
    </rPh>
    <phoneticPr fontId="16" type="Hiragana"/>
  </si>
  <si>
    <t>猿払村</t>
    <rPh sb="0" eb="3">
      <t>さるふつむら</t>
    </rPh>
    <phoneticPr fontId="16" type="Hiragana"/>
  </si>
  <si>
    <t>浜頓別町</t>
    <rPh sb="0" eb="4">
      <t>はまとんべつちょう</t>
    </rPh>
    <phoneticPr fontId="16" type="Hiragana"/>
  </si>
  <si>
    <t>中頓別町</t>
    <rPh sb="0" eb="4">
      <t>なかとんべつちょう</t>
    </rPh>
    <phoneticPr fontId="16" type="Hiragana"/>
  </si>
  <si>
    <t>枝幸町</t>
    <rPh sb="0" eb="3">
      <t>えさしちょう</t>
    </rPh>
    <phoneticPr fontId="16" type="Hiragana"/>
  </si>
  <si>
    <t>豊富町</t>
    <rPh sb="0" eb="3">
      <t>とよとみちょう</t>
    </rPh>
    <phoneticPr fontId="16" type="Hiragana"/>
  </si>
  <si>
    <t>礼文町</t>
    <rPh sb="0" eb="3">
      <t>れぶんちょう</t>
    </rPh>
    <phoneticPr fontId="16" type="Hiragana"/>
  </si>
  <si>
    <t>利尻町</t>
    <rPh sb="0" eb="3">
      <t>りしりちょう</t>
    </rPh>
    <phoneticPr fontId="16" type="Hiragana"/>
  </si>
  <si>
    <t>利尻富士町</t>
    <rPh sb="0" eb="5">
      <t>りしりふじちょう</t>
    </rPh>
    <phoneticPr fontId="16" type="Hiragana"/>
  </si>
  <si>
    <t>幌延町</t>
    <rPh sb="0" eb="3">
      <t>ほろのべちょう</t>
    </rPh>
    <phoneticPr fontId="16" type="Hiragana"/>
  </si>
  <si>
    <t>美幌町</t>
    <phoneticPr fontId="16" type="Hiragana"/>
  </si>
  <si>
    <t>津別町</t>
    <phoneticPr fontId="16" type="Hiragana"/>
  </si>
  <si>
    <t>斜里町</t>
    <phoneticPr fontId="16" type="Hiragana"/>
  </si>
  <si>
    <t>清里町</t>
    <phoneticPr fontId="16" type="Hiragana"/>
  </si>
  <si>
    <t>小清水町</t>
    <phoneticPr fontId="16" type="Hiragana"/>
  </si>
  <si>
    <t>訓子府町</t>
    <phoneticPr fontId="16" type="Hiragana"/>
  </si>
  <si>
    <t>置戸町</t>
    <phoneticPr fontId="16" type="Hiragana"/>
  </si>
  <si>
    <t>佐呂間町</t>
    <phoneticPr fontId="16" type="Hiragana"/>
  </si>
  <si>
    <t>遠軽町</t>
    <phoneticPr fontId="16" type="Hiragana"/>
  </si>
  <si>
    <t>湧別町</t>
    <phoneticPr fontId="16" type="Hiragana"/>
  </si>
  <si>
    <t>滝上町</t>
    <phoneticPr fontId="16" type="Hiragana"/>
  </si>
  <si>
    <t>興部町</t>
    <phoneticPr fontId="16" type="Hiragana"/>
  </si>
  <si>
    <t>西興部村</t>
    <phoneticPr fontId="16" type="Hiragana"/>
  </si>
  <si>
    <t>雄武町</t>
    <phoneticPr fontId="16" type="Hiragana"/>
  </si>
  <si>
    <t>大空町</t>
    <phoneticPr fontId="16" type="Hiragana"/>
  </si>
  <si>
    <t>吉田弘志</t>
  </si>
  <si>
    <t>釧路町</t>
    <rPh sb="0" eb="3">
      <t>くしろちょう</t>
    </rPh>
    <phoneticPr fontId="16" type="Hiragana"/>
  </si>
  <si>
    <t>厚岸町</t>
    <rPh sb="0" eb="3">
      <t>あっけしちょう</t>
    </rPh>
    <phoneticPr fontId="16" type="Hiragana"/>
  </si>
  <si>
    <t>浜中町</t>
    <rPh sb="0" eb="3">
      <t>はまなかちょう</t>
    </rPh>
    <phoneticPr fontId="16" type="Hiragana"/>
  </si>
  <si>
    <t>標茶町</t>
    <rPh sb="0" eb="3">
      <t>しべちゃちょう</t>
    </rPh>
    <phoneticPr fontId="16" type="Hiragana"/>
  </si>
  <si>
    <t>弟子屈町</t>
    <rPh sb="0" eb="4">
      <t>てしかがちょう</t>
    </rPh>
    <phoneticPr fontId="16" type="Hiragana"/>
  </si>
  <si>
    <t>鶴居村</t>
    <rPh sb="0" eb="3">
      <t>つるいむら</t>
    </rPh>
    <phoneticPr fontId="16" type="Hiragana"/>
  </si>
  <si>
    <t>白糠町</t>
    <rPh sb="0" eb="3">
      <t>しらぬかちょう</t>
    </rPh>
    <phoneticPr fontId="16" type="Hiragana"/>
  </si>
  <si>
    <t>別海町</t>
    <rPh sb="0" eb="3">
      <t>べつ</t>
    </rPh>
    <phoneticPr fontId="16" type="Hiragana"/>
  </si>
  <si>
    <t>中標津町</t>
    <rPh sb="0" eb="4">
      <t>なか</t>
    </rPh>
    <phoneticPr fontId="16" type="Hiragana"/>
  </si>
  <si>
    <t>標津町</t>
    <rPh sb="0" eb="3">
      <t>しべ</t>
    </rPh>
    <phoneticPr fontId="16" type="Hiragana"/>
  </si>
  <si>
    <t>羅臼町</t>
    <rPh sb="0" eb="3">
      <t>らう</t>
    </rPh>
    <phoneticPr fontId="16" type="Hiragana"/>
  </si>
  <si>
    <t>三村申吾</t>
    <rPh sb="0" eb="2">
      <t>ミムラ</t>
    </rPh>
    <rPh sb="2" eb="3">
      <t>シン</t>
    </rPh>
    <rPh sb="3" eb="4">
      <t>ゴ</t>
    </rPh>
    <phoneticPr fontId="2"/>
  </si>
  <si>
    <t>弘前市</t>
    <rPh sb="0" eb="2">
      <t>ヒロサキ</t>
    </rPh>
    <rPh sb="2" eb="3">
      <t>シ</t>
    </rPh>
    <phoneticPr fontId="2"/>
  </si>
  <si>
    <t>葛西憲之</t>
    <rPh sb="0" eb="2">
      <t>カサイ</t>
    </rPh>
    <rPh sb="2" eb="4">
      <t>ノリユキ</t>
    </rPh>
    <phoneticPr fontId="2"/>
  </si>
  <si>
    <t>黒石市</t>
    <rPh sb="0" eb="2">
      <t>クロイシ</t>
    </rPh>
    <rPh sb="2" eb="3">
      <t>シ</t>
    </rPh>
    <phoneticPr fontId="2"/>
  </si>
  <si>
    <t>小山田久</t>
    <rPh sb="0" eb="3">
      <t>オヤマダ</t>
    </rPh>
    <rPh sb="3" eb="4">
      <t>ヒサ</t>
    </rPh>
    <phoneticPr fontId="2"/>
  </si>
  <si>
    <t>種市一正</t>
    <rPh sb="0" eb="2">
      <t>タネイチ</t>
    </rPh>
    <rPh sb="2" eb="3">
      <t>イチ</t>
    </rPh>
    <rPh sb="3" eb="4">
      <t>セイ</t>
    </rPh>
    <phoneticPr fontId="2"/>
  </si>
  <si>
    <t>蓬田村</t>
    <rPh sb="0" eb="2">
      <t>ヨモギタ</t>
    </rPh>
    <rPh sb="2" eb="3">
      <t>ムラ</t>
    </rPh>
    <phoneticPr fontId="2"/>
  </si>
  <si>
    <t>東條昭彦</t>
    <rPh sb="0" eb="2">
      <t>トウジョウ</t>
    </rPh>
    <rPh sb="2" eb="4">
      <t>アキヒコ</t>
    </rPh>
    <phoneticPr fontId="2"/>
  </si>
  <si>
    <t>西目屋村</t>
    <rPh sb="0" eb="3">
      <t>ニシメヤ</t>
    </rPh>
    <rPh sb="3" eb="4">
      <t>ムラ</t>
    </rPh>
    <phoneticPr fontId="2"/>
  </si>
  <si>
    <t>関和典</t>
    <rPh sb="0" eb="1">
      <t>セキ</t>
    </rPh>
    <rPh sb="1" eb="2">
      <t>カズ</t>
    </rPh>
    <rPh sb="2" eb="3">
      <t>テン</t>
    </rPh>
    <phoneticPr fontId="2"/>
  </si>
  <si>
    <t>山田年伸</t>
    <rPh sb="0" eb="2">
      <t>ヤマダ</t>
    </rPh>
    <rPh sb="2" eb="3">
      <t>トシ</t>
    </rPh>
    <rPh sb="3" eb="4">
      <t>ノブ</t>
    </rPh>
    <phoneticPr fontId="2"/>
  </si>
  <si>
    <t>鶴田町</t>
    <rPh sb="0" eb="2">
      <t>ツルタ</t>
    </rPh>
    <rPh sb="2" eb="3">
      <t>マチ</t>
    </rPh>
    <phoneticPr fontId="2"/>
  </si>
  <si>
    <t>中谷純逸</t>
    <rPh sb="0" eb="2">
      <t>ナカタニ</t>
    </rPh>
    <rPh sb="2" eb="3">
      <t>ジュン</t>
    </rPh>
    <phoneticPr fontId="2"/>
  </si>
  <si>
    <t>小又勉</t>
    <rPh sb="0" eb="2">
      <t>コマタ</t>
    </rPh>
    <rPh sb="2" eb="3">
      <t>ツトム</t>
    </rPh>
    <phoneticPr fontId="2"/>
  </si>
  <si>
    <t>斗賀壽一</t>
    <rPh sb="0" eb="2">
      <t>トガ</t>
    </rPh>
    <rPh sb="2" eb="3">
      <t>コトブキ</t>
    </rPh>
    <rPh sb="3" eb="4">
      <t>イチ</t>
    </rPh>
    <phoneticPr fontId="2"/>
  </si>
  <si>
    <t>金澤満春</t>
    <rPh sb="0" eb="1">
      <t>カネ</t>
    </rPh>
    <rPh sb="1" eb="2">
      <t>サワ</t>
    </rPh>
    <rPh sb="2" eb="3">
      <t>ミツル</t>
    </rPh>
    <rPh sb="3" eb="4">
      <t>ハル</t>
    </rPh>
    <phoneticPr fontId="2"/>
  </si>
  <si>
    <t>竹原義人</t>
    <rPh sb="0" eb="2">
      <t>タケハラ</t>
    </rPh>
    <rPh sb="2" eb="4">
      <t>ヨシト</t>
    </rPh>
    <phoneticPr fontId="2"/>
  </si>
  <si>
    <t>三浦正名</t>
    <rPh sb="0" eb="2">
      <t>ミウラ</t>
    </rPh>
    <rPh sb="2" eb="3">
      <t>マサ</t>
    </rPh>
    <rPh sb="3" eb="4">
      <t>ナ</t>
    </rPh>
    <phoneticPr fontId="2"/>
  </si>
  <si>
    <t>岩手県</t>
    <rPh sb="0" eb="3">
      <t>いわてけん</t>
    </rPh>
    <phoneticPr fontId="16" type="Hiragana"/>
  </si>
  <si>
    <t>達増拓也</t>
    <rPh sb="0" eb="2">
      <t>タッソ</t>
    </rPh>
    <rPh sb="2" eb="4">
      <t>タクヤ</t>
    </rPh>
    <phoneticPr fontId="28"/>
  </si>
  <si>
    <t>盛岡市</t>
    <rPh sb="0" eb="3">
      <t>もりおかし</t>
    </rPh>
    <phoneticPr fontId="16" type="Hiragana"/>
  </si>
  <si>
    <t>谷藤裕明</t>
    <rPh sb="0" eb="2">
      <t>タニフジ</t>
    </rPh>
    <rPh sb="2" eb="4">
      <t>ヒロアキ</t>
    </rPh>
    <phoneticPr fontId="28"/>
  </si>
  <si>
    <t>宮古市</t>
    <rPh sb="0" eb="3">
      <t>ミヤコシ</t>
    </rPh>
    <phoneticPr fontId="2"/>
  </si>
  <si>
    <t>山本正徳</t>
    <rPh sb="0" eb="2">
      <t>ヤマモト</t>
    </rPh>
    <rPh sb="2" eb="4">
      <t>マサノリ</t>
    </rPh>
    <phoneticPr fontId="28"/>
  </si>
  <si>
    <t>大船渡市</t>
    <rPh sb="0" eb="4">
      <t>オオフナトシ</t>
    </rPh>
    <phoneticPr fontId="2"/>
  </si>
  <si>
    <t>戸田公明</t>
    <rPh sb="0" eb="2">
      <t>トダ</t>
    </rPh>
    <rPh sb="2" eb="3">
      <t>キミ</t>
    </rPh>
    <rPh sb="3" eb="4">
      <t>アキ</t>
    </rPh>
    <phoneticPr fontId="28"/>
  </si>
  <si>
    <t>花巻市</t>
    <rPh sb="0" eb="3">
      <t>ハナマキシ</t>
    </rPh>
    <phoneticPr fontId="2"/>
  </si>
  <si>
    <t>上田東一</t>
    <rPh sb="0" eb="2">
      <t>ウエダ</t>
    </rPh>
    <rPh sb="2" eb="4">
      <t>トウイチ</t>
    </rPh>
    <phoneticPr fontId="28"/>
  </si>
  <si>
    <t>北上市</t>
  </si>
  <si>
    <t>髙橋敏彦</t>
    <rPh sb="0" eb="2">
      <t>タカハシ</t>
    </rPh>
    <rPh sb="2" eb="4">
      <t>トシヒコ</t>
    </rPh>
    <phoneticPr fontId="28"/>
  </si>
  <si>
    <t>久慈市</t>
    <rPh sb="0" eb="3">
      <t>クジシ</t>
    </rPh>
    <phoneticPr fontId="2"/>
  </si>
  <si>
    <t>遠藤譲一</t>
    <rPh sb="0" eb="2">
      <t>エンドウ</t>
    </rPh>
    <rPh sb="2" eb="4">
      <t>ジョウジ</t>
    </rPh>
    <phoneticPr fontId="28"/>
  </si>
  <si>
    <t>遠野市</t>
    <rPh sb="0" eb="3">
      <t>トオノシ</t>
    </rPh>
    <phoneticPr fontId="2"/>
  </si>
  <si>
    <t>本田敏秋</t>
    <rPh sb="0" eb="2">
      <t>ホンダ　</t>
    </rPh>
    <rPh sb="2" eb="4">
      <t>トシアキ</t>
    </rPh>
    <phoneticPr fontId="28"/>
  </si>
  <si>
    <t>一関市</t>
    <rPh sb="0" eb="3">
      <t>イチノセキシ</t>
    </rPh>
    <phoneticPr fontId="2"/>
  </si>
  <si>
    <t>勝部修</t>
    <rPh sb="0" eb="2">
      <t>カツベ</t>
    </rPh>
    <rPh sb="2" eb="3">
      <t>オサム</t>
    </rPh>
    <phoneticPr fontId="28"/>
  </si>
  <si>
    <t>陸前高田市</t>
    <rPh sb="0" eb="2">
      <t>リクゼン</t>
    </rPh>
    <rPh sb="2" eb="4">
      <t>タカタ</t>
    </rPh>
    <rPh sb="4" eb="5">
      <t>シ</t>
    </rPh>
    <phoneticPr fontId="2"/>
  </si>
  <si>
    <t>戸羽太</t>
    <rPh sb="0" eb="2">
      <t>トバ</t>
    </rPh>
    <rPh sb="2" eb="3">
      <t>フトシ</t>
    </rPh>
    <phoneticPr fontId="28"/>
  </si>
  <si>
    <t>釜石市</t>
    <rPh sb="0" eb="3">
      <t>カマイシシ</t>
    </rPh>
    <phoneticPr fontId="2"/>
  </si>
  <si>
    <t>野田武則</t>
    <rPh sb="0" eb="2">
      <t>ノダ</t>
    </rPh>
    <rPh sb="2" eb="4">
      <t>タケノリ</t>
    </rPh>
    <phoneticPr fontId="28"/>
  </si>
  <si>
    <t>二戸市</t>
    <rPh sb="0" eb="3">
      <t>ニノヘシ</t>
    </rPh>
    <phoneticPr fontId="2"/>
  </si>
  <si>
    <t>藤原淳</t>
    <rPh sb="0" eb="2">
      <t>フジワラ</t>
    </rPh>
    <rPh sb="2" eb="3">
      <t>ジュン</t>
    </rPh>
    <phoneticPr fontId="28"/>
  </si>
  <si>
    <t>3</t>
    <phoneticPr fontId="2"/>
  </si>
  <si>
    <t>0</t>
    <phoneticPr fontId="2"/>
  </si>
  <si>
    <t>1</t>
    <phoneticPr fontId="2"/>
  </si>
  <si>
    <t>2</t>
    <phoneticPr fontId="2"/>
  </si>
  <si>
    <t>5</t>
    <phoneticPr fontId="2"/>
  </si>
  <si>
    <t>7</t>
    <phoneticPr fontId="2"/>
  </si>
  <si>
    <t>八幡平市</t>
    <rPh sb="0" eb="3">
      <t>ハチマンタイ</t>
    </rPh>
    <rPh sb="3" eb="4">
      <t>シ</t>
    </rPh>
    <phoneticPr fontId="2"/>
  </si>
  <si>
    <t>田村正彦</t>
    <rPh sb="0" eb="2">
      <t>タムラ</t>
    </rPh>
    <rPh sb="2" eb="4">
      <t>マサヒコ</t>
    </rPh>
    <phoneticPr fontId="28"/>
  </si>
  <si>
    <t>奥州市</t>
    <rPh sb="0" eb="2">
      <t>オウシュウ</t>
    </rPh>
    <rPh sb="2" eb="3">
      <t>シ</t>
    </rPh>
    <phoneticPr fontId="2"/>
  </si>
  <si>
    <t>小沢昌記</t>
    <rPh sb="0" eb="2">
      <t>オザワ</t>
    </rPh>
    <rPh sb="2" eb="4">
      <t>マサキ</t>
    </rPh>
    <phoneticPr fontId="28"/>
  </si>
  <si>
    <t>滝沢市</t>
    <rPh sb="0" eb="2">
      <t>タキザワ</t>
    </rPh>
    <rPh sb="2" eb="3">
      <t>シ</t>
    </rPh>
    <phoneticPr fontId="16"/>
  </si>
  <si>
    <t>柳村典秀</t>
    <rPh sb="0" eb="1">
      <t>ヤナギムラ</t>
    </rPh>
    <rPh sb="2" eb="3">
      <t>ノリヒデ</t>
    </rPh>
    <phoneticPr fontId="28"/>
  </si>
  <si>
    <t>深谷</t>
    <rPh sb="0" eb="2">
      <t>フカヤ</t>
    </rPh>
    <phoneticPr fontId="28"/>
  </si>
  <si>
    <t>政光</t>
    <rPh sb="0" eb="2">
      <t>マサミツ</t>
    </rPh>
    <phoneticPr fontId="28"/>
  </si>
  <si>
    <t>葛巻町</t>
    <rPh sb="0" eb="2">
      <t>クズマキ</t>
    </rPh>
    <rPh sb="2" eb="3">
      <t>チョウ</t>
    </rPh>
    <phoneticPr fontId="2"/>
  </si>
  <si>
    <t>鈴木重男</t>
    <rPh sb="0" eb="2">
      <t>スズキ</t>
    </rPh>
    <rPh sb="2" eb="4">
      <t>シゲオ</t>
    </rPh>
    <phoneticPr fontId="28"/>
  </si>
  <si>
    <t>岩手町</t>
    <rPh sb="0" eb="2">
      <t>イワテ</t>
    </rPh>
    <rPh sb="2" eb="3">
      <t>チョウ</t>
    </rPh>
    <phoneticPr fontId="2"/>
  </si>
  <si>
    <t>民部田幾夫</t>
    <rPh sb="0" eb="3">
      <t>ミンブタ</t>
    </rPh>
    <rPh sb="3" eb="5">
      <t>イクオ</t>
    </rPh>
    <phoneticPr fontId="28"/>
  </si>
  <si>
    <t>紫波町</t>
    <rPh sb="0" eb="2">
      <t>シワ</t>
    </rPh>
    <rPh sb="2" eb="3">
      <t>チョウ</t>
    </rPh>
    <phoneticPr fontId="2"/>
  </si>
  <si>
    <t>熊谷泉</t>
    <rPh sb="0" eb="2">
      <t>クマガイ</t>
    </rPh>
    <rPh sb="2" eb="3">
      <t>イズミ</t>
    </rPh>
    <phoneticPr fontId="28"/>
  </si>
  <si>
    <t>矢巾町</t>
    <rPh sb="0" eb="3">
      <t>ヤハバチョウ</t>
    </rPh>
    <phoneticPr fontId="2"/>
  </si>
  <si>
    <t>高橋</t>
    <rPh sb="0" eb="2">
      <t>タカハシ</t>
    </rPh>
    <phoneticPr fontId="28"/>
  </si>
  <si>
    <t>昌造</t>
    <rPh sb="0" eb="2">
      <t>ショウゾウ</t>
    </rPh>
    <phoneticPr fontId="28"/>
  </si>
  <si>
    <t>西和賀町</t>
    <rPh sb="0" eb="1">
      <t>ニシ</t>
    </rPh>
    <rPh sb="1" eb="3">
      <t>ワガ</t>
    </rPh>
    <rPh sb="3" eb="4">
      <t>マチ</t>
    </rPh>
    <phoneticPr fontId="2"/>
  </si>
  <si>
    <t>細井洋行</t>
    <rPh sb="0" eb="2">
      <t>ホソイ</t>
    </rPh>
    <rPh sb="2" eb="4">
      <t>ヨウコウ</t>
    </rPh>
    <phoneticPr fontId="28"/>
  </si>
  <si>
    <t>金ケ崎町</t>
    <rPh sb="0" eb="4">
      <t>カネガサキチョウ</t>
    </rPh>
    <phoneticPr fontId="2"/>
  </si>
  <si>
    <t>髙橋由一</t>
    <rPh sb="0" eb="2">
      <t>タカハシ</t>
    </rPh>
    <rPh sb="2" eb="4">
      <t>ヨシイチ</t>
    </rPh>
    <phoneticPr fontId="28"/>
  </si>
  <si>
    <t>平泉町</t>
    <rPh sb="0" eb="3">
      <t>ヒライズミチョウ</t>
    </rPh>
    <phoneticPr fontId="2"/>
  </si>
  <si>
    <t>青木幸保</t>
    <rPh sb="0" eb="2">
      <t>アオキ　</t>
    </rPh>
    <rPh sb="2" eb="4">
      <t>ユキオ</t>
    </rPh>
    <phoneticPr fontId="28"/>
  </si>
  <si>
    <t>住田町</t>
    <rPh sb="0" eb="3">
      <t>スミタチョウ</t>
    </rPh>
    <phoneticPr fontId="2"/>
  </si>
  <si>
    <t>多田欣一</t>
    <rPh sb="0" eb="2">
      <t>タダ</t>
    </rPh>
    <rPh sb="2" eb="4">
      <t>キンイチ</t>
    </rPh>
    <phoneticPr fontId="28"/>
  </si>
  <si>
    <t>大槌町</t>
    <rPh sb="0" eb="3">
      <t>おおつちちょう</t>
    </rPh>
    <phoneticPr fontId="16" type="Hiragana"/>
  </si>
  <si>
    <t>平野公三</t>
    <rPh sb="0" eb="2">
      <t>ヒラノ</t>
    </rPh>
    <rPh sb="2" eb="4">
      <t>コウゾウ</t>
    </rPh>
    <phoneticPr fontId="28"/>
  </si>
  <si>
    <t>山田町</t>
    <rPh sb="0" eb="3">
      <t>ヤマダチョウ</t>
    </rPh>
    <phoneticPr fontId="2"/>
  </si>
  <si>
    <t>佐藤信逸</t>
    <rPh sb="0" eb="2">
      <t>サトウ</t>
    </rPh>
    <rPh sb="2" eb="3">
      <t>シン</t>
    </rPh>
    <rPh sb="3" eb="4">
      <t>イツ</t>
    </rPh>
    <phoneticPr fontId="28"/>
  </si>
  <si>
    <t>岩泉町</t>
    <rPh sb="0" eb="3">
      <t>イワイズミチョウ</t>
    </rPh>
    <phoneticPr fontId="2"/>
  </si>
  <si>
    <t>伊達勝身</t>
    <rPh sb="0" eb="2">
      <t>ダテ</t>
    </rPh>
    <rPh sb="2" eb="4">
      <t>カツミ</t>
    </rPh>
    <phoneticPr fontId="28"/>
  </si>
  <si>
    <t>軽米町</t>
    <rPh sb="0" eb="2">
      <t>カルマイ</t>
    </rPh>
    <rPh sb="2" eb="3">
      <t>チョウ</t>
    </rPh>
    <phoneticPr fontId="2"/>
  </si>
  <si>
    <t>山本賢一</t>
    <rPh sb="0" eb="2">
      <t>ヤマモト</t>
    </rPh>
    <rPh sb="2" eb="4">
      <t>ケンイチ</t>
    </rPh>
    <phoneticPr fontId="28"/>
  </si>
  <si>
    <t>洋野町</t>
  </si>
  <si>
    <t>水上</t>
    <rPh sb="0" eb="2">
      <t>ミズカミ</t>
    </rPh>
    <phoneticPr fontId="28"/>
  </si>
  <si>
    <t>信宏</t>
    <rPh sb="0" eb="2">
      <t>ノブヒロ</t>
    </rPh>
    <phoneticPr fontId="28"/>
  </si>
  <si>
    <t>一戸町</t>
    <rPh sb="0" eb="2">
      <t>いちのへ</t>
    </rPh>
    <rPh sb="2" eb="3">
      <t>まち</t>
    </rPh>
    <phoneticPr fontId="16" type="Hiragana"/>
  </si>
  <si>
    <t>稲葉</t>
    <rPh sb="0" eb="2">
      <t>イナバ</t>
    </rPh>
    <phoneticPr fontId="28"/>
  </si>
  <si>
    <t>暉</t>
    <rPh sb="0" eb="1">
      <t>アキラ</t>
    </rPh>
    <phoneticPr fontId="28"/>
  </si>
  <si>
    <t>田野畑村</t>
    <rPh sb="0" eb="4">
      <t>タノハタムラ</t>
    </rPh>
    <phoneticPr fontId="2"/>
  </si>
  <si>
    <t>石原弘</t>
    <rPh sb="0" eb="1">
      <t>イシ</t>
    </rPh>
    <rPh sb="1" eb="2">
      <t>ハラ</t>
    </rPh>
    <rPh sb="2" eb="3">
      <t>ヒロシ</t>
    </rPh>
    <phoneticPr fontId="28"/>
  </si>
  <si>
    <t>柾屋伸夫</t>
    <rPh sb="0" eb="1">
      <t>マサ</t>
    </rPh>
    <rPh sb="1" eb="2">
      <t>ヤ</t>
    </rPh>
    <rPh sb="2" eb="3">
      <t>ノブ</t>
    </rPh>
    <rPh sb="3" eb="4">
      <t>オ</t>
    </rPh>
    <phoneticPr fontId="28"/>
  </si>
  <si>
    <t>野田村</t>
    <rPh sb="0" eb="3">
      <t>ノダムラ</t>
    </rPh>
    <phoneticPr fontId="2"/>
  </si>
  <si>
    <t>小田祐士</t>
    <rPh sb="0" eb="1">
      <t>オ</t>
    </rPh>
    <rPh sb="1" eb="2">
      <t>ダ</t>
    </rPh>
    <rPh sb="2" eb="3">
      <t>ユウ</t>
    </rPh>
    <rPh sb="3" eb="4">
      <t>ジ</t>
    </rPh>
    <phoneticPr fontId="28"/>
  </si>
  <si>
    <t>九戸村</t>
    <rPh sb="0" eb="3">
      <t>クノヘムラ</t>
    </rPh>
    <phoneticPr fontId="2"/>
  </si>
  <si>
    <t>五枚橋久夫</t>
    <rPh sb="0" eb="3">
      <t>ゴマイバシ</t>
    </rPh>
    <rPh sb="3" eb="5">
      <t>ヒサオ</t>
    </rPh>
    <phoneticPr fontId="28"/>
  </si>
  <si>
    <t>宮城県</t>
    <rPh sb="0" eb="3">
      <t>ミヤギケン</t>
    </rPh>
    <phoneticPr fontId="19"/>
  </si>
  <si>
    <t>村井</t>
    <rPh sb="0" eb="2">
      <t>ムライ</t>
    </rPh>
    <phoneticPr fontId="19"/>
  </si>
  <si>
    <t>嘉浩</t>
    <rPh sb="0" eb="2">
      <t>ヨシヒロ</t>
    </rPh>
    <phoneticPr fontId="19"/>
  </si>
  <si>
    <t>仙台市</t>
    <rPh sb="0" eb="3">
      <t>センダイシ</t>
    </rPh>
    <phoneticPr fontId="19"/>
  </si>
  <si>
    <t>奥山</t>
    <rPh sb="0" eb="2">
      <t>オクヤマ</t>
    </rPh>
    <phoneticPr fontId="17"/>
  </si>
  <si>
    <t>恵美子</t>
    <rPh sb="0" eb="3">
      <t>エミコ</t>
    </rPh>
    <phoneticPr fontId="17"/>
  </si>
  <si>
    <t>石巻市</t>
  </si>
  <si>
    <t>亀山</t>
    <rPh sb="0" eb="2">
      <t>カメヤマ</t>
    </rPh>
    <phoneticPr fontId="17"/>
  </si>
  <si>
    <t>紘</t>
    <rPh sb="0" eb="1">
      <t>ヒロシ</t>
    </rPh>
    <phoneticPr fontId="17"/>
  </si>
  <si>
    <t>塩竈市</t>
  </si>
  <si>
    <t>佐藤</t>
    <rPh sb="0" eb="2">
      <t>サトウ</t>
    </rPh>
    <phoneticPr fontId="17"/>
  </si>
  <si>
    <t>昭</t>
    <rPh sb="0" eb="1">
      <t>アキラ</t>
    </rPh>
    <phoneticPr fontId="17"/>
  </si>
  <si>
    <t>気仙沼市</t>
  </si>
  <si>
    <t>菅原</t>
    <rPh sb="0" eb="2">
      <t>スガワラ</t>
    </rPh>
    <phoneticPr fontId="19"/>
  </si>
  <si>
    <t>茂</t>
    <rPh sb="0" eb="1">
      <t>シゲ</t>
    </rPh>
    <phoneticPr fontId="19"/>
  </si>
  <si>
    <t>白石市</t>
  </si>
  <si>
    <t>風間</t>
    <rPh sb="0" eb="2">
      <t>カザマ</t>
    </rPh>
    <phoneticPr fontId="17"/>
  </si>
  <si>
    <t>康静</t>
    <rPh sb="0" eb="1">
      <t>ヤス</t>
    </rPh>
    <rPh sb="1" eb="2">
      <t>シズ</t>
    </rPh>
    <phoneticPr fontId="17"/>
  </si>
  <si>
    <t>名取市</t>
  </si>
  <si>
    <t>山田</t>
    <rPh sb="0" eb="2">
      <t>やまだ</t>
    </rPh>
    <phoneticPr fontId="16" type="Hiragana"/>
  </si>
  <si>
    <t>司郎</t>
    <rPh sb="0" eb="2">
      <t>シロウ</t>
    </rPh>
    <phoneticPr fontId="17"/>
  </si>
  <si>
    <t>角田市</t>
  </si>
  <si>
    <t>大友</t>
    <rPh sb="0" eb="2">
      <t>オオトモ</t>
    </rPh>
    <phoneticPr fontId="19"/>
  </si>
  <si>
    <t>喜助</t>
    <rPh sb="0" eb="1">
      <t>ヨロコ</t>
    </rPh>
    <rPh sb="1" eb="2">
      <t>タス</t>
    </rPh>
    <phoneticPr fontId="19"/>
  </si>
  <si>
    <t>多賀城市</t>
  </si>
  <si>
    <t>菊地</t>
    <rPh sb="0" eb="2">
      <t>キクチ</t>
    </rPh>
    <phoneticPr fontId="19"/>
  </si>
  <si>
    <t>健次郎</t>
    <rPh sb="0" eb="3">
      <t>ケンジロウ</t>
    </rPh>
    <phoneticPr fontId="19"/>
  </si>
  <si>
    <t>岩沼市</t>
  </si>
  <si>
    <t>菊地</t>
    <rPh sb="0" eb="2">
      <t>きくち</t>
    </rPh>
    <phoneticPr fontId="16" type="Hiragana"/>
  </si>
  <si>
    <t>啓夫</t>
    <rPh sb="0" eb="2">
      <t>ひろお</t>
    </rPh>
    <phoneticPr fontId="16" type="Hiragana"/>
  </si>
  <si>
    <t>登米市</t>
    <rPh sb="0" eb="2">
      <t>トメ</t>
    </rPh>
    <rPh sb="2" eb="3">
      <t>シ</t>
    </rPh>
    <phoneticPr fontId="19"/>
  </si>
  <si>
    <t>布施</t>
    <rPh sb="0" eb="2">
      <t>フセ</t>
    </rPh>
    <phoneticPr fontId="17"/>
  </si>
  <si>
    <t>孝尚</t>
    <rPh sb="0" eb="2">
      <t>タカナオ</t>
    </rPh>
    <phoneticPr fontId="17"/>
  </si>
  <si>
    <t>栗原市</t>
    <rPh sb="0" eb="2">
      <t>クリハラ</t>
    </rPh>
    <rPh sb="2" eb="3">
      <t>シ</t>
    </rPh>
    <phoneticPr fontId="19"/>
  </si>
  <si>
    <t>勇</t>
    <rPh sb="0" eb="1">
      <t>ユウ</t>
    </rPh>
    <phoneticPr fontId="17"/>
  </si>
  <si>
    <t>東松島市</t>
    <rPh sb="0" eb="1">
      <t>ヒガシ</t>
    </rPh>
    <rPh sb="1" eb="3">
      <t>マツシマ</t>
    </rPh>
    <rPh sb="3" eb="4">
      <t>シ</t>
    </rPh>
    <phoneticPr fontId="19"/>
  </si>
  <si>
    <t>阿部</t>
    <rPh sb="0" eb="2">
      <t>アベ</t>
    </rPh>
    <phoneticPr fontId="17"/>
  </si>
  <si>
    <t>秀保</t>
    <rPh sb="0" eb="2">
      <t>ヒデヤス</t>
    </rPh>
    <phoneticPr fontId="17"/>
  </si>
  <si>
    <t>大崎市</t>
    <rPh sb="0" eb="3">
      <t>オオサキシ</t>
    </rPh>
    <phoneticPr fontId="19"/>
  </si>
  <si>
    <t>伊藤</t>
    <rPh sb="0" eb="2">
      <t>イトウ</t>
    </rPh>
    <phoneticPr fontId="17"/>
  </si>
  <si>
    <t>康志</t>
    <rPh sb="0" eb="2">
      <t>ヤスシ</t>
    </rPh>
    <phoneticPr fontId="17"/>
  </si>
  <si>
    <t>富谷市</t>
    <rPh sb="2" eb="3">
      <t>し</t>
    </rPh>
    <phoneticPr fontId="16" type="Hiragana"/>
  </si>
  <si>
    <t>若生</t>
  </si>
  <si>
    <t>裕俊</t>
    <rPh sb="0" eb="2">
      <t>ヒロトシ</t>
    </rPh>
    <phoneticPr fontId="19"/>
  </si>
  <si>
    <t>蔵王町</t>
  </si>
  <si>
    <t>村上</t>
    <rPh sb="0" eb="2">
      <t>ムラカミ</t>
    </rPh>
    <phoneticPr fontId="17"/>
  </si>
  <si>
    <t>英人</t>
    <rPh sb="0" eb="2">
      <t>ヒデト</t>
    </rPh>
    <phoneticPr fontId="17"/>
  </si>
  <si>
    <t>七ヶ宿町</t>
  </si>
  <si>
    <t>小関</t>
    <rPh sb="0" eb="2">
      <t>コセキ</t>
    </rPh>
    <phoneticPr fontId="19"/>
  </si>
  <si>
    <t>幸一</t>
    <rPh sb="0" eb="2">
      <t>コウイチ</t>
    </rPh>
    <phoneticPr fontId="19"/>
  </si>
  <si>
    <t>大河原町</t>
  </si>
  <si>
    <t>齋</t>
    <rPh sb="0" eb="1">
      <t>サイ</t>
    </rPh>
    <phoneticPr fontId="45"/>
  </si>
  <si>
    <t>清志</t>
    <rPh sb="0" eb="2">
      <t>キヨシ</t>
    </rPh>
    <phoneticPr fontId="17"/>
  </si>
  <si>
    <t>村田町</t>
  </si>
  <si>
    <t>佐藤</t>
  </si>
  <si>
    <t>英雄</t>
    <rPh sb="0" eb="2">
      <t>ヒデオ</t>
    </rPh>
    <phoneticPr fontId="19"/>
  </si>
  <si>
    <t>柴田町</t>
  </si>
  <si>
    <t>滝口</t>
    <rPh sb="0" eb="2">
      <t>タキグチ</t>
    </rPh>
    <phoneticPr fontId="17"/>
  </si>
  <si>
    <t>茂</t>
    <rPh sb="0" eb="1">
      <t>シゲル</t>
    </rPh>
    <phoneticPr fontId="17"/>
  </si>
  <si>
    <t>小山</t>
    <rPh sb="0" eb="2">
      <t>オヤマ</t>
    </rPh>
    <phoneticPr fontId="19"/>
  </si>
  <si>
    <t>修作</t>
    <rPh sb="0" eb="2">
      <t>シュウサク</t>
    </rPh>
    <phoneticPr fontId="19"/>
  </si>
  <si>
    <t>丸森町</t>
  </si>
  <si>
    <t>保科</t>
    <rPh sb="0" eb="2">
      <t>ホシナ</t>
    </rPh>
    <phoneticPr fontId="19"/>
  </si>
  <si>
    <t>郷雄</t>
    <rPh sb="0" eb="1">
      <t>ゴウ</t>
    </rPh>
    <rPh sb="1" eb="2">
      <t>オス</t>
    </rPh>
    <phoneticPr fontId="19"/>
  </si>
  <si>
    <t>亘理町</t>
  </si>
  <si>
    <t>齋藤</t>
    <rPh sb="0" eb="2">
      <t>サイトウ</t>
    </rPh>
    <phoneticPr fontId="17"/>
  </si>
  <si>
    <t>貞</t>
    <rPh sb="0" eb="1">
      <t>タダシ</t>
    </rPh>
    <phoneticPr fontId="17"/>
  </si>
  <si>
    <t>山元町</t>
  </si>
  <si>
    <t>齋藤</t>
    <rPh sb="0" eb="2">
      <t>サイトウ</t>
    </rPh>
    <phoneticPr fontId="19"/>
  </si>
  <si>
    <t>俊夫</t>
    <rPh sb="0" eb="2">
      <t>トシオ</t>
    </rPh>
    <phoneticPr fontId="19"/>
  </si>
  <si>
    <t>松島町</t>
  </si>
  <si>
    <t>櫻井</t>
    <rPh sb="0" eb="2">
      <t>さくらい</t>
    </rPh>
    <phoneticPr fontId="16" type="Hiragana"/>
  </si>
  <si>
    <t>公一</t>
    <rPh sb="0" eb="2">
      <t>こういち</t>
    </rPh>
    <phoneticPr fontId="16" type="Hiragana"/>
  </si>
  <si>
    <t>七ヶ浜町</t>
  </si>
  <si>
    <t>寺澤</t>
    <rPh sb="0" eb="2">
      <t>テラサワ</t>
    </rPh>
    <phoneticPr fontId="17"/>
  </si>
  <si>
    <t>薫</t>
    <rPh sb="0" eb="1">
      <t>カオル</t>
    </rPh>
    <phoneticPr fontId="17"/>
  </si>
  <si>
    <t>利府町</t>
  </si>
  <si>
    <t>鈴木</t>
  </si>
  <si>
    <t>勝雄</t>
  </si>
  <si>
    <t>大和町</t>
  </si>
  <si>
    <t>浅野</t>
  </si>
  <si>
    <t>元</t>
  </si>
  <si>
    <t>大郷町</t>
  </si>
  <si>
    <t>赤間</t>
    <rPh sb="0" eb="2">
      <t>アカマ</t>
    </rPh>
    <phoneticPr fontId="19"/>
  </si>
  <si>
    <t>正幸</t>
    <rPh sb="0" eb="2">
      <t>マサユキ</t>
    </rPh>
    <phoneticPr fontId="16"/>
  </si>
  <si>
    <t>正幸</t>
    <rPh sb="0" eb="2">
      <t>マサユキ</t>
    </rPh>
    <phoneticPr fontId="19"/>
  </si>
  <si>
    <t>大衡村</t>
  </si>
  <si>
    <t>萩原</t>
    <rPh sb="0" eb="2">
      <t>はぎわら</t>
    </rPh>
    <phoneticPr fontId="16" type="Hiragana"/>
  </si>
  <si>
    <t>達雄</t>
    <rPh sb="0" eb="2">
      <t>たつお</t>
    </rPh>
    <phoneticPr fontId="16" type="Hiragana"/>
  </si>
  <si>
    <t>色麻町</t>
  </si>
  <si>
    <t>早坂</t>
    <rPh sb="0" eb="2">
      <t>はやさか</t>
    </rPh>
    <phoneticPr fontId="16" type="Hiragana"/>
  </si>
  <si>
    <t>利悦</t>
    <rPh sb="0" eb="1">
      <t>り</t>
    </rPh>
    <rPh sb="1" eb="2">
      <t>えつ</t>
    </rPh>
    <phoneticPr fontId="16" type="Hiragana"/>
  </si>
  <si>
    <t>加美町</t>
    <rPh sb="0" eb="3">
      <t>カミマチ</t>
    </rPh>
    <phoneticPr fontId="19"/>
  </si>
  <si>
    <t>猪股</t>
    <rPh sb="0" eb="2">
      <t>イノマタ</t>
    </rPh>
    <phoneticPr fontId="17"/>
  </si>
  <si>
    <t>洋文</t>
    <rPh sb="0" eb="2">
      <t>ヒロフミ</t>
    </rPh>
    <phoneticPr fontId="17"/>
  </si>
  <si>
    <t>涌谷町</t>
  </si>
  <si>
    <t>大橋</t>
    <rPh sb="0" eb="2">
      <t>オオハシ</t>
    </rPh>
    <phoneticPr fontId="19"/>
  </si>
  <si>
    <t>信夫</t>
    <rPh sb="0" eb="2">
      <t>ノブオ</t>
    </rPh>
    <phoneticPr fontId="19"/>
  </si>
  <si>
    <t>美里町</t>
    <rPh sb="0" eb="3">
      <t>ミサトチョウ</t>
    </rPh>
    <phoneticPr fontId="19"/>
  </si>
  <si>
    <t>相澤</t>
    <rPh sb="0" eb="2">
      <t>あいざわ</t>
    </rPh>
    <phoneticPr fontId="16" type="Hiragana"/>
  </si>
  <si>
    <t>清一</t>
    <rPh sb="0" eb="2">
      <t>せいいち</t>
    </rPh>
    <phoneticPr fontId="16" type="Hiragana"/>
  </si>
  <si>
    <t>女川町</t>
  </si>
  <si>
    <t>須田</t>
    <rPh sb="0" eb="2">
      <t>スダ</t>
    </rPh>
    <phoneticPr fontId="45"/>
  </si>
  <si>
    <t>善明</t>
    <rPh sb="0" eb="2">
      <t>ヨシアキ</t>
    </rPh>
    <phoneticPr fontId="45"/>
  </si>
  <si>
    <t>南三陸町</t>
    <rPh sb="0" eb="1">
      <t>ミナミ</t>
    </rPh>
    <rPh sb="1" eb="3">
      <t>サンリク</t>
    </rPh>
    <rPh sb="3" eb="4">
      <t>チョウ</t>
    </rPh>
    <phoneticPr fontId="19"/>
  </si>
  <si>
    <t>仁</t>
  </si>
  <si>
    <t>佐竹敬久</t>
    <rPh sb="0" eb="2">
      <t>サタケ</t>
    </rPh>
    <rPh sb="2" eb="3">
      <t>ウヤマ</t>
    </rPh>
    <rPh sb="3" eb="4">
      <t>ヒサ</t>
    </rPh>
    <phoneticPr fontId="2"/>
  </si>
  <si>
    <t>穂積志</t>
    <rPh sb="0" eb="2">
      <t>ホヅミ</t>
    </rPh>
    <rPh sb="2" eb="3">
      <t>モトム</t>
    </rPh>
    <phoneticPr fontId="2"/>
  </si>
  <si>
    <t>能代市</t>
    <rPh sb="0" eb="2">
      <t>ノシロ</t>
    </rPh>
    <rPh sb="2" eb="3">
      <t>シ</t>
    </rPh>
    <phoneticPr fontId="2"/>
  </si>
  <si>
    <t>福原淳嗣</t>
    <rPh sb="0" eb="2">
      <t>フクハラ</t>
    </rPh>
    <rPh sb="2" eb="4">
      <t>ジュンジ</t>
    </rPh>
    <phoneticPr fontId="2"/>
  </si>
  <si>
    <t>渡部幸男</t>
    <rPh sb="0" eb="2">
      <t>ワタナベ</t>
    </rPh>
    <rPh sb="2" eb="4">
      <t>ユキオ</t>
    </rPh>
    <phoneticPr fontId="2"/>
  </si>
  <si>
    <t>齊藤光喜</t>
    <rPh sb="0" eb="2">
      <t>サイトウ</t>
    </rPh>
    <rPh sb="2" eb="4">
      <t>ミツヨシ</t>
    </rPh>
    <phoneticPr fontId="2"/>
  </si>
  <si>
    <t>児玉一</t>
    <rPh sb="0" eb="2">
      <t>コダマ</t>
    </rPh>
    <rPh sb="2" eb="3">
      <t>ハジメ</t>
    </rPh>
    <phoneticPr fontId="2"/>
  </si>
  <si>
    <t>由利本荘市</t>
    <rPh sb="0" eb="2">
      <t>ユリ</t>
    </rPh>
    <rPh sb="2" eb="5">
      <t>ホンジョウシ</t>
    </rPh>
    <phoneticPr fontId="2"/>
  </si>
  <si>
    <t>栗林次美</t>
    <rPh sb="0" eb="2">
      <t>クリバヤシ</t>
    </rPh>
    <rPh sb="2" eb="3">
      <t>ツギ</t>
    </rPh>
    <rPh sb="3" eb="4">
      <t>ミ</t>
    </rPh>
    <phoneticPr fontId="2"/>
  </si>
  <si>
    <t>北秋田市</t>
    <rPh sb="0" eb="1">
      <t>キタ</t>
    </rPh>
    <rPh sb="1" eb="4">
      <t>アキタシ</t>
    </rPh>
    <phoneticPr fontId="2"/>
  </si>
  <si>
    <t>横山忠長</t>
    <rPh sb="0" eb="2">
      <t>ヨコヤマ</t>
    </rPh>
    <rPh sb="2" eb="3">
      <t>チュウ</t>
    </rPh>
    <rPh sb="3" eb="4">
      <t>ナガ</t>
    </rPh>
    <phoneticPr fontId="2"/>
  </si>
  <si>
    <t>門脇光浩</t>
    <rPh sb="0" eb="2">
      <t>カドワキ</t>
    </rPh>
    <rPh sb="2" eb="4">
      <t>ミツヒロ</t>
    </rPh>
    <phoneticPr fontId="2"/>
  </si>
  <si>
    <t>上小阿仁村</t>
    <rPh sb="0" eb="4">
      <t>カミコアニ</t>
    </rPh>
    <rPh sb="4" eb="5">
      <t>ムラ</t>
    </rPh>
    <phoneticPr fontId="2"/>
  </si>
  <si>
    <t>佐々木文明</t>
    <rPh sb="0" eb="3">
      <t>ササキ</t>
    </rPh>
    <rPh sb="3" eb="5">
      <t>フミアキ</t>
    </rPh>
    <phoneticPr fontId="2"/>
  </si>
  <si>
    <t>八峰町</t>
    <rPh sb="0" eb="2">
      <t>ハッポウ</t>
    </rPh>
    <rPh sb="2" eb="3">
      <t>マチ</t>
    </rPh>
    <phoneticPr fontId="2"/>
  </si>
  <si>
    <t>渡邉彦兵衛</t>
    <rPh sb="0" eb="2">
      <t>ワタナベ</t>
    </rPh>
    <rPh sb="2" eb="3">
      <t>ヒコ</t>
    </rPh>
    <phoneticPr fontId="2"/>
  </si>
  <si>
    <t>畠山菊夫</t>
    <rPh sb="0" eb="2">
      <t>ハタケヤマ</t>
    </rPh>
    <rPh sb="2" eb="4">
      <t>キクオ</t>
    </rPh>
    <phoneticPr fontId="2"/>
  </si>
  <si>
    <t>美郷町</t>
    <rPh sb="0" eb="2">
      <t>ミサト</t>
    </rPh>
    <rPh sb="2" eb="3">
      <t>マチ</t>
    </rPh>
    <phoneticPr fontId="2"/>
  </si>
  <si>
    <t>羽後町</t>
    <rPh sb="0" eb="2">
      <t>ウゴ</t>
    </rPh>
    <rPh sb="2" eb="3">
      <t>マチ</t>
    </rPh>
    <phoneticPr fontId="2"/>
  </si>
  <si>
    <t>東成瀬村</t>
    <rPh sb="0" eb="1">
      <t>ヒガシ</t>
    </rPh>
    <rPh sb="1" eb="3">
      <t>ナルセ</t>
    </rPh>
    <rPh sb="3" eb="4">
      <t>ムラ</t>
    </rPh>
    <phoneticPr fontId="2"/>
  </si>
  <si>
    <t>山形県</t>
    <rPh sb="0" eb="2">
      <t>やまがた</t>
    </rPh>
    <rPh sb="2" eb="3">
      <t>けん</t>
    </rPh>
    <phoneticPr fontId="16" type="Hiragana"/>
  </si>
  <si>
    <t>吉村美栄子</t>
    <rPh sb="0" eb="1">
      <t>きち</t>
    </rPh>
    <rPh sb="1" eb="2">
      <t>むら</t>
    </rPh>
    <rPh sb="2" eb="5">
      <t>みえこ</t>
    </rPh>
    <phoneticPr fontId="16" type="Hiragana"/>
  </si>
  <si>
    <t>山形市</t>
    <rPh sb="0" eb="3">
      <t>やまがたし</t>
    </rPh>
    <phoneticPr fontId="7" type="Hiragana"/>
  </si>
  <si>
    <t>佐藤孝弘</t>
    <rPh sb="0" eb="1">
      <t>サ</t>
    </rPh>
    <rPh sb="1" eb="2">
      <t>フジ</t>
    </rPh>
    <rPh sb="2" eb="3">
      <t>タカシ</t>
    </rPh>
    <rPh sb="3" eb="4">
      <t>ヒロシ</t>
    </rPh>
    <phoneticPr fontId="2"/>
  </si>
  <si>
    <t>米沢市</t>
    <rPh sb="0" eb="3">
      <t>よねざわし</t>
    </rPh>
    <phoneticPr fontId="7" type="Hiragana"/>
  </si>
  <si>
    <t>中川勝</t>
    <rPh sb="0" eb="1">
      <t>ちゅう</t>
    </rPh>
    <rPh sb="1" eb="2">
      <t>かわ</t>
    </rPh>
    <rPh sb="2" eb="3">
      <t>まさる</t>
    </rPh>
    <phoneticPr fontId="16" type="Hiragana"/>
  </si>
  <si>
    <t>鶴岡市</t>
    <rPh sb="0" eb="3">
      <t>つるおかし</t>
    </rPh>
    <phoneticPr fontId="7" type="Hiragana"/>
  </si>
  <si>
    <t>榎本政規</t>
    <rPh sb="0" eb="1">
      <t>エノキ</t>
    </rPh>
    <rPh sb="1" eb="2">
      <t>ホン</t>
    </rPh>
    <rPh sb="2" eb="3">
      <t>セイ</t>
    </rPh>
    <rPh sb="3" eb="4">
      <t>キ</t>
    </rPh>
    <phoneticPr fontId="2"/>
  </si>
  <si>
    <t>酒田市</t>
    <rPh sb="0" eb="3">
      <t>さかたし</t>
    </rPh>
    <phoneticPr fontId="7" type="Hiragana"/>
  </si>
  <si>
    <t>丸山至</t>
    <rPh sb="0" eb="1">
      <t>マル</t>
    </rPh>
    <rPh sb="1" eb="2">
      <t>ヤマ</t>
    </rPh>
    <rPh sb="2" eb="3">
      <t>イタ</t>
    </rPh>
    <phoneticPr fontId="2"/>
  </si>
  <si>
    <t>新庄市</t>
    <rPh sb="0" eb="2">
      <t>しんじょう</t>
    </rPh>
    <rPh sb="2" eb="3">
      <t>し</t>
    </rPh>
    <phoneticPr fontId="7" type="Hiragana"/>
  </si>
  <si>
    <t>山尾順紀</t>
    <rPh sb="0" eb="1">
      <t>ヤマ</t>
    </rPh>
    <rPh sb="1" eb="2">
      <t>オ</t>
    </rPh>
    <rPh sb="2" eb="3">
      <t>ジュン</t>
    </rPh>
    <rPh sb="3" eb="4">
      <t>キ</t>
    </rPh>
    <phoneticPr fontId="2"/>
  </si>
  <si>
    <t>寒河江市</t>
    <rPh sb="0" eb="4">
      <t>さがえし</t>
    </rPh>
    <phoneticPr fontId="7" type="Hiragana"/>
  </si>
  <si>
    <t>佐藤洋樹</t>
    <rPh sb="0" eb="1">
      <t>サ</t>
    </rPh>
    <rPh sb="1" eb="2">
      <t>フジ</t>
    </rPh>
    <rPh sb="2" eb="3">
      <t>ヨウ</t>
    </rPh>
    <rPh sb="3" eb="4">
      <t>キ</t>
    </rPh>
    <phoneticPr fontId="2"/>
  </si>
  <si>
    <t>上山市</t>
    <rPh sb="0" eb="3">
      <t>かみのやまし</t>
    </rPh>
    <phoneticPr fontId="7" type="Hiragana"/>
  </si>
  <si>
    <t>横戸長兵衛</t>
    <rPh sb="0" eb="1">
      <t>ヨコ</t>
    </rPh>
    <rPh sb="1" eb="2">
      <t>ト</t>
    </rPh>
    <rPh sb="2" eb="3">
      <t>チョウ</t>
    </rPh>
    <rPh sb="3" eb="4">
      <t>ヘイ</t>
    </rPh>
    <rPh sb="4" eb="5">
      <t>エイ</t>
    </rPh>
    <phoneticPr fontId="2"/>
  </si>
  <si>
    <t>村山市</t>
    <rPh sb="0" eb="2">
      <t>むらやま</t>
    </rPh>
    <rPh sb="2" eb="3">
      <t>し</t>
    </rPh>
    <phoneticPr fontId="7" type="Hiragana"/>
  </si>
  <si>
    <t>志布隆夫</t>
    <rPh sb="0" eb="1">
      <t>シ</t>
    </rPh>
    <rPh sb="1" eb="2">
      <t>ヌノ</t>
    </rPh>
    <rPh sb="2" eb="3">
      <t>タカシ</t>
    </rPh>
    <rPh sb="3" eb="4">
      <t>オット</t>
    </rPh>
    <phoneticPr fontId="2"/>
  </si>
  <si>
    <t>長井市</t>
    <rPh sb="0" eb="3">
      <t>ながいし</t>
    </rPh>
    <phoneticPr fontId="7" type="Hiragana"/>
  </si>
  <si>
    <t>内谷重治</t>
    <rPh sb="0" eb="1">
      <t>ウチ</t>
    </rPh>
    <rPh sb="1" eb="2">
      <t>タニ</t>
    </rPh>
    <rPh sb="2" eb="3">
      <t>ジュウ</t>
    </rPh>
    <rPh sb="3" eb="4">
      <t>オサム</t>
    </rPh>
    <phoneticPr fontId="2"/>
  </si>
  <si>
    <t>天童市</t>
    <rPh sb="0" eb="3">
      <t>てんどうし</t>
    </rPh>
    <phoneticPr fontId="7" type="Hiragana"/>
  </si>
  <si>
    <t>山本信治</t>
    <rPh sb="0" eb="1">
      <t>ヤマ</t>
    </rPh>
    <rPh sb="1" eb="2">
      <t>ホン</t>
    </rPh>
    <rPh sb="2" eb="3">
      <t>シン</t>
    </rPh>
    <rPh sb="3" eb="4">
      <t>オサム</t>
    </rPh>
    <phoneticPr fontId="2"/>
  </si>
  <si>
    <t>東根市</t>
    <rPh sb="0" eb="3">
      <t>ひがしねし</t>
    </rPh>
    <phoneticPr fontId="7" type="Hiragana"/>
  </si>
  <si>
    <t>土田正剛</t>
  </si>
  <si>
    <t>尾花沢市</t>
    <rPh sb="0" eb="4">
      <t>おばなざわし</t>
    </rPh>
    <phoneticPr fontId="7" type="Hiragana"/>
  </si>
  <si>
    <t>加藤國洋</t>
    <rPh sb="0" eb="1">
      <t>カ</t>
    </rPh>
    <rPh sb="1" eb="2">
      <t>フジ</t>
    </rPh>
    <rPh sb="2" eb="3">
      <t>クニ</t>
    </rPh>
    <rPh sb="3" eb="4">
      <t>ヨウ</t>
    </rPh>
    <phoneticPr fontId="2"/>
  </si>
  <si>
    <t>南陽市</t>
    <rPh sb="0" eb="3">
      <t>なんようし</t>
    </rPh>
    <phoneticPr fontId="7" type="Hiragana"/>
  </si>
  <si>
    <t>山辺町</t>
    <rPh sb="0" eb="3">
      <t>やまのべまち</t>
    </rPh>
    <phoneticPr fontId="7" type="Hiragana"/>
  </si>
  <si>
    <t>遠藤直幸</t>
  </si>
  <si>
    <t>中山町</t>
    <rPh sb="0" eb="3">
      <t>なかやままち</t>
    </rPh>
    <phoneticPr fontId="7" type="Hiragana"/>
  </si>
  <si>
    <t>佐藤俊晴</t>
  </si>
  <si>
    <t>河北町</t>
    <rPh sb="0" eb="3">
      <t>かほくちょう</t>
    </rPh>
    <phoneticPr fontId="7" type="Hiragana"/>
  </si>
  <si>
    <t>田宮榮佐美</t>
    <rPh sb="2" eb="3">
      <t>サカエ</t>
    </rPh>
    <phoneticPr fontId="2"/>
  </si>
  <si>
    <t>西川町</t>
    <rPh sb="0" eb="3">
      <t>にしかわまち</t>
    </rPh>
    <phoneticPr fontId="7" type="Hiragana"/>
  </si>
  <si>
    <t>小川一博</t>
    <rPh sb="0" eb="1">
      <t>ショウ</t>
    </rPh>
    <rPh sb="1" eb="2">
      <t>カワ</t>
    </rPh>
    <rPh sb="2" eb="3">
      <t>イチ</t>
    </rPh>
    <rPh sb="3" eb="4">
      <t>ヒロシ</t>
    </rPh>
    <phoneticPr fontId="2"/>
  </si>
  <si>
    <t>朝日町</t>
    <rPh sb="0" eb="3">
      <t>あさひまち</t>
    </rPh>
    <phoneticPr fontId="7" type="Hiragana"/>
  </si>
  <si>
    <t>鈴木浩幸</t>
  </si>
  <si>
    <t>大江町</t>
    <rPh sb="0" eb="3">
      <t>おおえまち</t>
    </rPh>
    <phoneticPr fontId="7" type="Hiragana"/>
  </si>
  <si>
    <t>渡邉兵吾</t>
    <rPh sb="0" eb="1">
      <t>ワタリ</t>
    </rPh>
    <rPh sb="1" eb="2">
      <t>ホトリ</t>
    </rPh>
    <rPh sb="2" eb="3">
      <t>ヒョウ</t>
    </rPh>
    <rPh sb="3" eb="4">
      <t>ゴ</t>
    </rPh>
    <phoneticPr fontId="2"/>
  </si>
  <si>
    <t>大石田町</t>
    <rPh sb="0" eb="4">
      <t>おおいしだまち</t>
    </rPh>
    <phoneticPr fontId="7" type="Hiragana"/>
  </si>
  <si>
    <t>庄司喜與太</t>
    <rPh sb="0" eb="1">
      <t>ショウ</t>
    </rPh>
    <rPh sb="1" eb="2">
      <t>ツカサ</t>
    </rPh>
    <rPh sb="2" eb="3">
      <t>キ</t>
    </rPh>
    <rPh sb="3" eb="4">
      <t>アタウ</t>
    </rPh>
    <rPh sb="4" eb="5">
      <t>フトシ</t>
    </rPh>
    <phoneticPr fontId="2"/>
  </si>
  <si>
    <t>金山町</t>
    <rPh sb="0" eb="3">
      <t>かねやままち</t>
    </rPh>
    <phoneticPr fontId="7" type="Hiragana"/>
  </si>
  <si>
    <t>鈴木洋</t>
    <rPh sb="0" eb="1">
      <t>スズ</t>
    </rPh>
    <rPh sb="1" eb="2">
      <t>キ</t>
    </rPh>
    <rPh sb="2" eb="3">
      <t>ヨウ</t>
    </rPh>
    <phoneticPr fontId="2"/>
  </si>
  <si>
    <t>最上町</t>
    <rPh sb="0" eb="3">
      <t>もがみまち</t>
    </rPh>
    <phoneticPr fontId="7" type="Hiragana"/>
  </si>
  <si>
    <t>髙橋重美</t>
    <rPh sb="0" eb="1">
      <t>コウ</t>
    </rPh>
    <phoneticPr fontId="2"/>
  </si>
  <si>
    <t>舟形町</t>
    <rPh sb="0" eb="3">
      <t>ふながたまち</t>
    </rPh>
    <phoneticPr fontId="7" type="Hiragana"/>
  </si>
  <si>
    <t>真室川町</t>
    <rPh sb="0" eb="4">
      <t>まむろがわまち</t>
    </rPh>
    <phoneticPr fontId="7" type="Hiragana"/>
  </si>
  <si>
    <t>井上薫</t>
  </si>
  <si>
    <t>大蔵村</t>
    <rPh sb="0" eb="3">
      <t>おおくらむら</t>
    </rPh>
    <phoneticPr fontId="7" type="Hiragana"/>
  </si>
  <si>
    <t>加藤正美</t>
    <rPh sb="0" eb="1">
      <t>カ</t>
    </rPh>
    <rPh sb="1" eb="2">
      <t>フジ</t>
    </rPh>
    <rPh sb="2" eb="3">
      <t>セイ</t>
    </rPh>
    <rPh sb="3" eb="4">
      <t>ビ</t>
    </rPh>
    <phoneticPr fontId="2"/>
  </si>
  <si>
    <t>鮭川村</t>
    <rPh sb="0" eb="3">
      <t>さけがわむら</t>
    </rPh>
    <phoneticPr fontId="7" type="Hiragana"/>
  </si>
  <si>
    <t>元木洋介</t>
  </si>
  <si>
    <t>戸沢村</t>
    <rPh sb="0" eb="3">
      <t>とざわむら</t>
    </rPh>
    <phoneticPr fontId="7" type="Hiragana"/>
  </si>
  <si>
    <t>渡部秀勝</t>
  </si>
  <si>
    <t>高畠町</t>
    <rPh sb="0" eb="3">
      <t>たかはたまち</t>
    </rPh>
    <phoneticPr fontId="7" type="Hiragana"/>
  </si>
  <si>
    <t>川西町</t>
    <rPh sb="0" eb="3">
      <t>かわにしまち</t>
    </rPh>
    <phoneticPr fontId="7" type="Hiragana"/>
  </si>
  <si>
    <t>原田俊二</t>
  </si>
  <si>
    <t>小国町</t>
    <rPh sb="0" eb="3">
      <t>おぐにまち</t>
    </rPh>
    <phoneticPr fontId="7" type="Hiragana"/>
  </si>
  <si>
    <t>仁科洋一</t>
    <rPh sb="0" eb="1">
      <t>ヒトシ</t>
    </rPh>
    <rPh sb="1" eb="2">
      <t>カ</t>
    </rPh>
    <rPh sb="2" eb="3">
      <t>ヨウ</t>
    </rPh>
    <rPh sb="3" eb="4">
      <t>イチ</t>
    </rPh>
    <phoneticPr fontId="2"/>
  </si>
  <si>
    <t>白鷹町</t>
    <rPh sb="0" eb="3">
      <t>しらたかまち</t>
    </rPh>
    <phoneticPr fontId="7" type="Hiragana"/>
  </si>
  <si>
    <t>佐藤誠七</t>
    <rPh sb="0" eb="1">
      <t>サ</t>
    </rPh>
    <rPh sb="1" eb="2">
      <t>フジ</t>
    </rPh>
    <rPh sb="2" eb="3">
      <t>セイ</t>
    </rPh>
    <rPh sb="3" eb="4">
      <t>シチ</t>
    </rPh>
    <phoneticPr fontId="2"/>
  </si>
  <si>
    <t>飯豊町</t>
    <rPh sb="0" eb="2">
      <t>いいで</t>
    </rPh>
    <rPh sb="2" eb="3">
      <t>まち</t>
    </rPh>
    <phoneticPr fontId="7" type="Hiragana"/>
  </si>
  <si>
    <t>後藤幸平</t>
    <rPh sb="0" eb="1">
      <t>ゴ</t>
    </rPh>
    <rPh sb="1" eb="2">
      <t>フジ</t>
    </rPh>
    <rPh sb="2" eb="3">
      <t>サイワイ</t>
    </rPh>
    <rPh sb="3" eb="4">
      <t>ヒラ</t>
    </rPh>
    <phoneticPr fontId="2"/>
  </si>
  <si>
    <t>三川町</t>
    <rPh sb="0" eb="3">
      <t>みかわまち</t>
    </rPh>
    <phoneticPr fontId="7" type="Hiragana"/>
  </si>
  <si>
    <t>阿部誠</t>
  </si>
  <si>
    <t>庄内町</t>
    <rPh sb="0" eb="2">
      <t>しょうない</t>
    </rPh>
    <rPh sb="2" eb="3">
      <t>まち</t>
    </rPh>
    <phoneticPr fontId="7" type="Hiragana"/>
  </si>
  <si>
    <t>原田眞樹</t>
  </si>
  <si>
    <t>遊佐町</t>
    <rPh sb="0" eb="3">
      <t>ゆざまち</t>
    </rPh>
    <phoneticPr fontId="7" type="Hiragana"/>
  </si>
  <si>
    <t>時田博機</t>
    <rPh sb="0" eb="1">
      <t>ジ</t>
    </rPh>
    <rPh sb="1" eb="2">
      <t>タ</t>
    </rPh>
    <rPh sb="2" eb="3">
      <t>ヒロシ</t>
    </rPh>
    <rPh sb="3" eb="4">
      <t>キ</t>
    </rPh>
    <phoneticPr fontId="2"/>
  </si>
  <si>
    <t>福島県</t>
    <rPh sb="0" eb="3">
      <t>フクシマケン</t>
    </rPh>
    <phoneticPr fontId="2"/>
  </si>
  <si>
    <t>福島県</t>
    <rPh sb="0" eb="3">
      <t>ふくしまけん</t>
    </rPh>
    <phoneticPr fontId="46" type="Hiragana"/>
  </si>
  <si>
    <t>内堀</t>
    <rPh sb="0" eb="2">
      <t>うちぼり</t>
    </rPh>
    <phoneticPr fontId="46" type="Hiragana"/>
  </si>
  <si>
    <t>雅雄</t>
    <rPh sb="0" eb="2">
      <t>マサオ</t>
    </rPh>
    <phoneticPr fontId="2"/>
  </si>
  <si>
    <t>福島市</t>
  </si>
  <si>
    <t>小林</t>
    <rPh sb="0" eb="2">
      <t>コバヤシ</t>
    </rPh>
    <phoneticPr fontId="2"/>
  </si>
  <si>
    <t>香</t>
    <rPh sb="0" eb="1">
      <t>カオ</t>
    </rPh>
    <phoneticPr fontId="2"/>
  </si>
  <si>
    <t>0</t>
    <phoneticPr fontId="2"/>
  </si>
  <si>
    <t>会津若松市</t>
  </si>
  <si>
    <t>室井照平</t>
    <rPh sb="0" eb="2">
      <t>むろい</t>
    </rPh>
    <rPh sb="2" eb="4">
      <t>しょうへい</t>
    </rPh>
    <phoneticPr fontId="46" type="Hiragana"/>
  </si>
  <si>
    <t>0</t>
    <phoneticPr fontId="2"/>
  </si>
  <si>
    <t>郡山市</t>
  </si>
  <si>
    <t>品川萬里</t>
    <rPh sb="0" eb="2">
      <t>シナガワ</t>
    </rPh>
    <rPh sb="2" eb="3">
      <t>マン</t>
    </rPh>
    <rPh sb="3" eb="4">
      <t>サト</t>
    </rPh>
    <phoneticPr fontId="2"/>
  </si>
  <si>
    <t>いわき市</t>
  </si>
  <si>
    <t>清水敏男</t>
    <rPh sb="0" eb="2">
      <t>しみず</t>
    </rPh>
    <rPh sb="2" eb="4">
      <t>としお</t>
    </rPh>
    <phoneticPr fontId="46" type="Hiragana"/>
  </si>
  <si>
    <t>白河市</t>
  </si>
  <si>
    <t>鈴木和夫</t>
    <rPh sb="0" eb="2">
      <t>すずき</t>
    </rPh>
    <rPh sb="2" eb="4">
      <t>かずお</t>
    </rPh>
    <phoneticPr fontId="46" type="Hiragana"/>
  </si>
  <si>
    <t>須賀川市</t>
  </si>
  <si>
    <t>橋本克也</t>
    <rPh sb="0" eb="2">
      <t>はしもと</t>
    </rPh>
    <rPh sb="2" eb="4">
      <t>かつや</t>
    </rPh>
    <phoneticPr fontId="46" type="Hiragana"/>
  </si>
  <si>
    <t>喜多方市</t>
  </si>
  <si>
    <t>山口信也</t>
    <rPh sb="0" eb="2">
      <t>やまぐち</t>
    </rPh>
    <rPh sb="2" eb="4">
      <t>しんや</t>
    </rPh>
    <phoneticPr fontId="46" type="Hiragana"/>
  </si>
  <si>
    <t>相馬市</t>
  </si>
  <si>
    <t>立谷秀清</t>
  </si>
  <si>
    <t>二本松市</t>
  </si>
  <si>
    <t>新野</t>
    <rPh sb="0" eb="1">
      <t>シン</t>
    </rPh>
    <rPh sb="1" eb="2">
      <t>ノ</t>
    </rPh>
    <phoneticPr fontId="2"/>
  </si>
  <si>
    <t>洋</t>
    <rPh sb="0" eb="1">
      <t>ヒロシ</t>
    </rPh>
    <phoneticPr fontId="2"/>
  </si>
  <si>
    <t>0</t>
    <phoneticPr fontId="2"/>
  </si>
  <si>
    <t>田村市</t>
  </si>
  <si>
    <t>冨塚宥暻</t>
  </si>
  <si>
    <t>南相馬市</t>
  </si>
  <si>
    <t>桜井勝延</t>
    <rPh sb="0" eb="2">
      <t>さくらい</t>
    </rPh>
    <rPh sb="2" eb="3">
      <t>かつ</t>
    </rPh>
    <rPh sb="3" eb="4">
      <t>えん</t>
    </rPh>
    <phoneticPr fontId="46" type="Hiragana"/>
  </si>
  <si>
    <t>仁志田昇司</t>
  </si>
  <si>
    <t>本宮市</t>
  </si>
  <si>
    <t>高松義行</t>
    <rPh sb="0" eb="2">
      <t>たかまつ</t>
    </rPh>
    <rPh sb="2" eb="4">
      <t>よしゆき</t>
    </rPh>
    <phoneticPr fontId="46" type="Hiragana"/>
  </si>
  <si>
    <t>桑折町</t>
    <rPh sb="0" eb="3">
      <t>コオリマチ</t>
    </rPh>
    <phoneticPr fontId="47"/>
  </si>
  <si>
    <t>髙橋宣博</t>
    <rPh sb="0" eb="2">
      <t>たかはし</t>
    </rPh>
    <rPh sb="2" eb="4">
      <t>のぶひろ</t>
    </rPh>
    <phoneticPr fontId="46" type="Hiragana"/>
  </si>
  <si>
    <t>国見町</t>
  </si>
  <si>
    <t>太田久雄</t>
    <rPh sb="0" eb="2">
      <t>オオタ</t>
    </rPh>
    <rPh sb="2" eb="4">
      <t>ヒサオ</t>
    </rPh>
    <phoneticPr fontId="2"/>
  </si>
  <si>
    <t>川俣町</t>
  </si>
  <si>
    <t>古川道郎</t>
  </si>
  <si>
    <t>大玉村</t>
  </si>
  <si>
    <t>押山利一</t>
    <rPh sb="0" eb="2">
      <t>オシヤマ</t>
    </rPh>
    <rPh sb="2" eb="4">
      <t>トシカズ</t>
    </rPh>
    <phoneticPr fontId="2"/>
  </si>
  <si>
    <t>鏡石町</t>
  </si>
  <si>
    <t>遠藤栄作</t>
    <rPh sb="0" eb="2">
      <t>えんどう</t>
    </rPh>
    <rPh sb="2" eb="4">
      <t>えいさく</t>
    </rPh>
    <phoneticPr fontId="46" type="Hiragana"/>
  </si>
  <si>
    <t>天栄村</t>
  </si>
  <si>
    <t>添田勝幸</t>
    <rPh sb="0" eb="1">
      <t>そ</t>
    </rPh>
    <rPh sb="1" eb="2">
      <t>た</t>
    </rPh>
    <rPh sb="2" eb="3">
      <t>かつ</t>
    </rPh>
    <rPh sb="3" eb="4">
      <t>さち</t>
    </rPh>
    <phoneticPr fontId="46" type="Hiragana"/>
  </si>
  <si>
    <t>下郷町</t>
    <rPh sb="0" eb="3">
      <t>シモゴウマチ</t>
    </rPh>
    <phoneticPr fontId="47"/>
  </si>
  <si>
    <t>星學</t>
    <rPh sb="0" eb="1">
      <t>ホシ</t>
    </rPh>
    <rPh sb="1" eb="2">
      <t>マナブ</t>
    </rPh>
    <phoneticPr fontId="2"/>
  </si>
  <si>
    <t>檜枝岐村</t>
    <rPh sb="0" eb="4">
      <t>ひのえまたむら</t>
    </rPh>
    <phoneticPr fontId="46" type="Hiragana"/>
  </si>
  <si>
    <t>星光祥</t>
    <rPh sb="0" eb="1">
      <t>ほし</t>
    </rPh>
    <rPh sb="1" eb="3">
      <t>みつよし</t>
    </rPh>
    <phoneticPr fontId="46" type="Hiragana"/>
  </si>
  <si>
    <t>只見町</t>
  </si>
  <si>
    <t>目黒吉久</t>
    <rPh sb="0" eb="2">
      <t>めぐろ</t>
    </rPh>
    <rPh sb="2" eb="4">
      <t>よしひさ</t>
    </rPh>
    <phoneticPr fontId="46" type="Hiragana"/>
  </si>
  <si>
    <t>南会津町</t>
  </si>
  <si>
    <t>大宅宗吉</t>
    <rPh sb="0" eb="2">
      <t>おおや</t>
    </rPh>
    <rPh sb="2" eb="4">
      <t>そうきち</t>
    </rPh>
    <phoneticPr fontId="46" type="Hiragana"/>
  </si>
  <si>
    <t>北塩原村</t>
    <rPh sb="0" eb="3">
      <t>キタシオバラ</t>
    </rPh>
    <rPh sb="3" eb="4">
      <t>ムラ</t>
    </rPh>
    <phoneticPr fontId="47"/>
  </si>
  <si>
    <t>小椋敏一</t>
    <rPh sb="0" eb="2">
      <t>おぐら</t>
    </rPh>
    <rPh sb="2" eb="4">
      <t>としかず</t>
    </rPh>
    <phoneticPr fontId="46" type="Hiragana"/>
  </si>
  <si>
    <t>西会津町</t>
  </si>
  <si>
    <t>伊藤勝</t>
    <rPh sb="0" eb="2">
      <t>いとう</t>
    </rPh>
    <rPh sb="2" eb="3">
      <t>まさる</t>
    </rPh>
    <phoneticPr fontId="46" type="Hiragana"/>
  </si>
  <si>
    <t>磐梯町</t>
  </si>
  <si>
    <t>五十嵐源市</t>
  </si>
  <si>
    <t>猪苗代町</t>
  </si>
  <si>
    <t>前後公</t>
    <rPh sb="0" eb="2">
      <t>ぜんご</t>
    </rPh>
    <rPh sb="2" eb="3">
      <t>おおやけ</t>
    </rPh>
    <phoneticPr fontId="46" type="Hiragana"/>
  </si>
  <si>
    <t>会津坂下町</t>
  </si>
  <si>
    <t>齋藤文英</t>
    <rPh sb="0" eb="2">
      <t>サイトウ</t>
    </rPh>
    <rPh sb="2" eb="3">
      <t>ブン</t>
    </rPh>
    <rPh sb="3" eb="4">
      <t>エイ</t>
    </rPh>
    <phoneticPr fontId="2"/>
  </si>
  <si>
    <t>湯川村</t>
  </si>
  <si>
    <t>三澤豊隆</t>
    <rPh sb="0" eb="2">
      <t>ミサワ</t>
    </rPh>
    <rPh sb="2" eb="4">
      <t>トヨタカ</t>
    </rPh>
    <phoneticPr fontId="2"/>
  </si>
  <si>
    <t>柳津町</t>
  </si>
  <si>
    <t>井関庄一</t>
  </si>
  <si>
    <t>三島町</t>
  </si>
  <si>
    <t>矢澤</t>
    <rPh sb="0" eb="2">
      <t>やざわ</t>
    </rPh>
    <phoneticPr fontId="46" type="Hiragana"/>
  </si>
  <si>
    <t>源成</t>
    <rPh sb="0" eb="2">
      <t>ゲンセイ</t>
    </rPh>
    <phoneticPr fontId="2"/>
  </si>
  <si>
    <t>0</t>
    <phoneticPr fontId="2"/>
  </si>
  <si>
    <t>金山町</t>
  </si>
  <si>
    <t>長谷川盛雄</t>
    <rPh sb="3" eb="5">
      <t>モリオ</t>
    </rPh>
    <phoneticPr fontId="2"/>
  </si>
  <si>
    <t>昭和村</t>
  </si>
  <si>
    <t>馬場孝允</t>
  </si>
  <si>
    <t>会津美里町</t>
  </si>
  <si>
    <t>渡部英敏</t>
  </si>
  <si>
    <t>西郷村</t>
  </si>
  <si>
    <t>佐藤正博</t>
  </si>
  <si>
    <t>泉崎村</t>
  </si>
  <si>
    <t>久保木正大</t>
    <rPh sb="0" eb="3">
      <t>くぼき</t>
    </rPh>
    <rPh sb="3" eb="4">
      <t>まさ</t>
    </rPh>
    <rPh sb="4" eb="5">
      <t>だい</t>
    </rPh>
    <phoneticPr fontId="46" type="Hiragana"/>
  </si>
  <si>
    <t>中島村</t>
  </si>
  <si>
    <t>加藤幸一</t>
    <rPh sb="0" eb="2">
      <t>かとう</t>
    </rPh>
    <rPh sb="2" eb="4">
      <t>こういち</t>
    </rPh>
    <phoneticPr fontId="46" type="Hiragana"/>
  </si>
  <si>
    <t>矢吹町</t>
  </si>
  <si>
    <t>野崎吉郎</t>
  </si>
  <si>
    <t>棚倉町</t>
  </si>
  <si>
    <t>湯座一平</t>
    <rPh sb="0" eb="2">
      <t>ユザ</t>
    </rPh>
    <rPh sb="2" eb="4">
      <t>イッペイ</t>
    </rPh>
    <phoneticPr fontId="2"/>
  </si>
  <si>
    <t>矢祭町</t>
  </si>
  <si>
    <t>古張允</t>
    <rPh sb="0" eb="1">
      <t>ふる</t>
    </rPh>
    <rPh sb="1" eb="2">
      <t>は</t>
    </rPh>
    <rPh sb="2" eb="3">
      <t>いん</t>
    </rPh>
    <phoneticPr fontId="46" type="Hiragana"/>
  </si>
  <si>
    <t>塙町</t>
  </si>
  <si>
    <t>宮田秀利</t>
    <rPh sb="0" eb="2">
      <t>ミヤタ</t>
    </rPh>
    <rPh sb="2" eb="4">
      <t>ヒデトシ</t>
    </rPh>
    <phoneticPr fontId="2"/>
  </si>
  <si>
    <t>鮫川村</t>
  </si>
  <si>
    <t>大樂勝弘</t>
  </si>
  <si>
    <t>石川町</t>
  </si>
  <si>
    <t>加納武夫</t>
  </si>
  <si>
    <t>玉川村</t>
  </si>
  <si>
    <t>石森春男</t>
    <rPh sb="0" eb="2">
      <t>いしもり</t>
    </rPh>
    <rPh sb="2" eb="4">
      <t>はるお</t>
    </rPh>
    <phoneticPr fontId="46" type="Hiragana"/>
  </si>
  <si>
    <t>平田村</t>
  </si>
  <si>
    <t>澤村和明</t>
    <rPh sb="0" eb="2">
      <t>さわむら</t>
    </rPh>
    <rPh sb="2" eb="4">
      <t>かずあき</t>
    </rPh>
    <phoneticPr fontId="46" type="Hiragana"/>
  </si>
  <si>
    <t>浅川町</t>
  </si>
  <si>
    <t>須藤一夫</t>
  </si>
  <si>
    <t>古殿町</t>
  </si>
  <si>
    <t>岡部光徳</t>
  </si>
  <si>
    <t>三春町</t>
  </si>
  <si>
    <t>鈴木義孝</t>
  </si>
  <si>
    <t>小野町</t>
  </si>
  <si>
    <t>大和田昭</t>
    <rPh sb="0" eb="3">
      <t>オオワダ</t>
    </rPh>
    <rPh sb="3" eb="4">
      <t>アキラ</t>
    </rPh>
    <phoneticPr fontId="2"/>
  </si>
  <si>
    <t>広野町</t>
  </si>
  <si>
    <t>遠藤智</t>
    <rPh sb="0" eb="2">
      <t>えんどう</t>
    </rPh>
    <rPh sb="2" eb="3">
      <t>さとし</t>
    </rPh>
    <phoneticPr fontId="46" type="Hiragana"/>
  </si>
  <si>
    <t>楢葉町</t>
  </si>
  <si>
    <t>松本幸英</t>
    <rPh sb="0" eb="2">
      <t>マツモト</t>
    </rPh>
    <rPh sb="2" eb="3">
      <t>ユキ</t>
    </rPh>
    <rPh sb="3" eb="4">
      <t>エイ</t>
    </rPh>
    <phoneticPr fontId="2"/>
  </si>
  <si>
    <t>富岡町</t>
  </si>
  <si>
    <t>宮本皓一</t>
    <rPh sb="0" eb="2">
      <t>ミヤモト</t>
    </rPh>
    <rPh sb="2" eb="4">
      <t>コウイチ</t>
    </rPh>
    <phoneticPr fontId="2"/>
  </si>
  <si>
    <t>川内村</t>
  </si>
  <si>
    <t>遠藤雄幸</t>
  </si>
  <si>
    <t>大熊町</t>
  </si>
  <si>
    <t>渡辺利綱</t>
    <rPh sb="0" eb="2">
      <t>わたなべ</t>
    </rPh>
    <rPh sb="2" eb="3">
      <t>とし</t>
    </rPh>
    <rPh sb="3" eb="4">
      <t>つな</t>
    </rPh>
    <phoneticPr fontId="46" type="Hiragana"/>
  </si>
  <si>
    <t>双葉町</t>
  </si>
  <si>
    <t>伊澤史朗</t>
    <rPh sb="0" eb="2">
      <t>イザワ</t>
    </rPh>
    <rPh sb="2" eb="4">
      <t>シロウ</t>
    </rPh>
    <phoneticPr fontId="2"/>
  </si>
  <si>
    <t>浪江町</t>
  </si>
  <si>
    <t>馬場有</t>
    <rPh sb="0" eb="2">
      <t>ばば</t>
    </rPh>
    <rPh sb="2" eb="3">
      <t>ゆう</t>
    </rPh>
    <phoneticPr fontId="46" type="Hiragana"/>
  </si>
  <si>
    <t>葛尾村</t>
  </si>
  <si>
    <t>松本允秀</t>
  </si>
  <si>
    <t>新地町</t>
  </si>
  <si>
    <t>加藤憲郎</t>
  </si>
  <si>
    <t>飯舘村</t>
    <rPh sb="0" eb="3">
      <t>イイタテムラ</t>
    </rPh>
    <phoneticPr fontId="47"/>
  </si>
  <si>
    <t>菅野典雄</t>
  </si>
  <si>
    <t>茨城県</t>
    <rPh sb="0" eb="3">
      <t>イバラキケン</t>
    </rPh>
    <phoneticPr fontId="2"/>
  </si>
  <si>
    <t>茨城県</t>
    <rPh sb="0" eb="3">
      <t>いばらきけん</t>
    </rPh>
    <phoneticPr fontId="16" type="Hiragana"/>
  </si>
  <si>
    <t>橋本</t>
    <rPh sb="0" eb="2">
      <t>はしもと</t>
    </rPh>
    <phoneticPr fontId="16" type="Hiragana"/>
  </si>
  <si>
    <t>昌</t>
    <rPh sb="0" eb="1">
      <t>まさる</t>
    </rPh>
    <phoneticPr fontId="16" type="Hiragana"/>
  </si>
  <si>
    <t>0</t>
    <phoneticPr fontId="2"/>
  </si>
  <si>
    <t>高橋</t>
    <rPh sb="0" eb="2">
      <t>タカハシ</t>
    </rPh>
    <phoneticPr fontId="2"/>
  </si>
  <si>
    <t>靖</t>
    <rPh sb="0" eb="1">
      <t>ヤスシ</t>
    </rPh>
    <phoneticPr fontId="2"/>
  </si>
  <si>
    <t>0</t>
    <phoneticPr fontId="2"/>
  </si>
  <si>
    <t>小川</t>
    <rPh sb="0" eb="2">
      <t>おがわ</t>
    </rPh>
    <phoneticPr fontId="16" type="Hiragana"/>
  </si>
  <si>
    <t>春樹</t>
    <rPh sb="0" eb="2">
      <t>はるき</t>
    </rPh>
    <phoneticPr fontId="16" type="Hiragana"/>
  </si>
  <si>
    <t>0</t>
    <phoneticPr fontId="2"/>
  </si>
  <si>
    <t>中川</t>
    <rPh sb="0" eb="2">
      <t>ナカガワ</t>
    </rPh>
    <phoneticPr fontId="2"/>
  </si>
  <si>
    <t>清</t>
    <rPh sb="0" eb="1">
      <t>キヨシ</t>
    </rPh>
    <phoneticPr fontId="2"/>
  </si>
  <si>
    <t>0</t>
    <phoneticPr fontId="2"/>
  </si>
  <si>
    <t>菅谷</t>
    <rPh sb="0" eb="2">
      <t>スガヤ</t>
    </rPh>
    <phoneticPr fontId="2"/>
  </si>
  <si>
    <t>憲一郎</t>
    <rPh sb="0" eb="3">
      <t>ケンイチロウ</t>
    </rPh>
    <phoneticPr fontId="2"/>
  </si>
  <si>
    <t>0</t>
    <phoneticPr fontId="2"/>
  </si>
  <si>
    <t>今泉</t>
    <rPh sb="0" eb="2">
      <t>イマイズミ</t>
    </rPh>
    <phoneticPr fontId="2"/>
  </si>
  <si>
    <t>文彦</t>
    <rPh sb="0" eb="2">
      <t>フミヒコ</t>
    </rPh>
    <phoneticPr fontId="2"/>
  </si>
  <si>
    <t>前場</t>
    <rPh sb="0" eb="2">
      <t>ゼンバ</t>
    </rPh>
    <phoneticPr fontId="2"/>
  </si>
  <si>
    <t>文夫</t>
    <rPh sb="0" eb="2">
      <t>フミオ</t>
    </rPh>
    <phoneticPr fontId="2"/>
  </si>
  <si>
    <t>0</t>
    <phoneticPr fontId="2"/>
  </si>
  <si>
    <t>龍ケ崎市</t>
    <rPh sb="0" eb="3">
      <t>リュウガサキ</t>
    </rPh>
    <rPh sb="3" eb="4">
      <t>シ</t>
    </rPh>
    <phoneticPr fontId="2"/>
  </si>
  <si>
    <t>中山</t>
    <rPh sb="0" eb="2">
      <t>ナカヤマ</t>
    </rPh>
    <phoneticPr fontId="2"/>
  </si>
  <si>
    <t>一生</t>
    <rPh sb="0" eb="2">
      <t>カズオ</t>
    </rPh>
    <phoneticPr fontId="2"/>
  </si>
  <si>
    <t>稲葉</t>
    <rPh sb="0" eb="2">
      <t>イナバ</t>
    </rPh>
    <phoneticPr fontId="2"/>
  </si>
  <si>
    <t>本治</t>
    <rPh sb="0" eb="1">
      <t>モト</t>
    </rPh>
    <rPh sb="1" eb="2">
      <t>チ</t>
    </rPh>
    <phoneticPr fontId="2"/>
  </si>
  <si>
    <t>0</t>
    <phoneticPr fontId="2"/>
  </si>
  <si>
    <t>常総市</t>
    <rPh sb="0" eb="2">
      <t>ジョウソウ</t>
    </rPh>
    <rPh sb="2" eb="3">
      <t>シ</t>
    </rPh>
    <phoneticPr fontId="2"/>
  </si>
  <si>
    <t>神達</t>
    <rPh sb="0" eb="2">
      <t>カンダツ</t>
    </rPh>
    <phoneticPr fontId="2"/>
  </si>
  <si>
    <t>岳志</t>
    <rPh sb="0" eb="2">
      <t>タケシ</t>
    </rPh>
    <phoneticPr fontId="2"/>
  </si>
  <si>
    <t>0</t>
    <phoneticPr fontId="2"/>
  </si>
  <si>
    <t>大久保</t>
    <rPh sb="0" eb="3">
      <t>オオクボ</t>
    </rPh>
    <phoneticPr fontId="2"/>
  </si>
  <si>
    <t>太一</t>
    <rPh sb="0" eb="2">
      <t>タイチ</t>
    </rPh>
    <phoneticPr fontId="2"/>
  </si>
  <si>
    <t>小田木</t>
    <rPh sb="0" eb="3">
      <t>オダギ</t>
    </rPh>
    <phoneticPr fontId="2"/>
  </si>
  <si>
    <t>真代</t>
    <rPh sb="0" eb="2">
      <t>マサヨ</t>
    </rPh>
    <phoneticPr fontId="2"/>
  </si>
  <si>
    <t>0</t>
    <phoneticPr fontId="2"/>
  </si>
  <si>
    <t>豊田</t>
    <rPh sb="0" eb="2">
      <t>トヨダ</t>
    </rPh>
    <phoneticPr fontId="2"/>
  </si>
  <si>
    <t>稔</t>
    <rPh sb="0" eb="1">
      <t>ミノル</t>
    </rPh>
    <phoneticPr fontId="2"/>
  </si>
  <si>
    <t>0</t>
    <phoneticPr fontId="2"/>
  </si>
  <si>
    <t>山口</t>
    <rPh sb="0" eb="2">
      <t>ヤマグチ</t>
    </rPh>
    <phoneticPr fontId="2"/>
  </si>
  <si>
    <t>伸樹</t>
    <rPh sb="0" eb="1">
      <t>シン</t>
    </rPh>
    <rPh sb="1" eb="2">
      <t>ジュ</t>
    </rPh>
    <phoneticPr fontId="2"/>
  </si>
  <si>
    <t>藤井</t>
    <rPh sb="0" eb="2">
      <t>フジイ</t>
    </rPh>
    <phoneticPr fontId="2"/>
  </si>
  <si>
    <t>信吾</t>
    <rPh sb="0" eb="2">
      <t>シンゴ</t>
    </rPh>
    <phoneticPr fontId="2"/>
  </si>
  <si>
    <t>0</t>
    <phoneticPr fontId="2"/>
  </si>
  <si>
    <t>根本</t>
    <rPh sb="0" eb="2">
      <t>ネモト</t>
    </rPh>
    <phoneticPr fontId="2"/>
  </si>
  <si>
    <t>洋治</t>
    <rPh sb="0" eb="2">
      <t>ヨウジ</t>
    </rPh>
    <phoneticPr fontId="2"/>
  </si>
  <si>
    <t>0</t>
    <phoneticPr fontId="2"/>
  </si>
  <si>
    <t>市原</t>
    <rPh sb="0" eb="2">
      <t>イチハラ</t>
    </rPh>
    <phoneticPr fontId="2"/>
  </si>
  <si>
    <t>健一</t>
    <rPh sb="0" eb="2">
      <t>ケンイチ</t>
    </rPh>
    <phoneticPr fontId="2"/>
  </si>
  <si>
    <t>本間</t>
    <rPh sb="0" eb="2">
      <t>ホンマ</t>
    </rPh>
    <phoneticPr fontId="2"/>
  </si>
  <si>
    <t>源基</t>
    <rPh sb="0" eb="1">
      <t>ゲン</t>
    </rPh>
    <rPh sb="1" eb="2">
      <t>キ</t>
    </rPh>
    <phoneticPr fontId="2"/>
  </si>
  <si>
    <t>錦織</t>
    <rPh sb="0" eb="2">
      <t>にしきおり</t>
    </rPh>
    <phoneticPr fontId="16" type="Hiragana"/>
  </si>
  <si>
    <t>孝一</t>
    <rPh sb="0" eb="2">
      <t>こういち</t>
    </rPh>
    <phoneticPr fontId="16" type="Hiragana"/>
  </si>
  <si>
    <t>原</t>
    <rPh sb="0" eb="1">
      <t>ハラ</t>
    </rPh>
    <phoneticPr fontId="2"/>
  </si>
  <si>
    <t>浩道</t>
    <rPh sb="0" eb="2">
      <t>ヒロミチ</t>
    </rPh>
    <phoneticPr fontId="2"/>
  </si>
  <si>
    <t>0</t>
    <phoneticPr fontId="2"/>
  </si>
  <si>
    <t>守谷市</t>
    <rPh sb="2" eb="3">
      <t>シ</t>
    </rPh>
    <phoneticPr fontId="2"/>
  </si>
  <si>
    <t>会田</t>
  </si>
  <si>
    <t>真一</t>
  </si>
  <si>
    <t>常陸大宮市</t>
    <rPh sb="0" eb="2">
      <t>ヒタチ</t>
    </rPh>
    <rPh sb="2" eb="4">
      <t>オオミヤ</t>
    </rPh>
    <rPh sb="4" eb="5">
      <t>シ</t>
    </rPh>
    <phoneticPr fontId="2"/>
  </si>
  <si>
    <t>三次</t>
    <rPh sb="0" eb="2">
      <t>ミツギ</t>
    </rPh>
    <phoneticPr fontId="2"/>
  </si>
  <si>
    <t>真一郎</t>
    <rPh sb="0" eb="3">
      <t>シンイチロウ</t>
    </rPh>
    <phoneticPr fontId="2"/>
  </si>
  <si>
    <t>那珂市</t>
    <rPh sb="0" eb="2">
      <t>ナカ</t>
    </rPh>
    <rPh sb="2" eb="3">
      <t>シ</t>
    </rPh>
    <phoneticPr fontId="2"/>
  </si>
  <si>
    <t>海野</t>
    <rPh sb="0" eb="2">
      <t>ウミノ</t>
    </rPh>
    <phoneticPr fontId="2"/>
  </si>
  <si>
    <t>徹</t>
    <rPh sb="0" eb="1">
      <t>トオル</t>
    </rPh>
    <phoneticPr fontId="2"/>
  </si>
  <si>
    <t>0</t>
    <phoneticPr fontId="2"/>
  </si>
  <si>
    <t>筑西市</t>
    <rPh sb="0" eb="1">
      <t>チク</t>
    </rPh>
    <rPh sb="1" eb="2">
      <t>セイ</t>
    </rPh>
    <rPh sb="2" eb="3">
      <t>シ</t>
    </rPh>
    <phoneticPr fontId="2"/>
  </si>
  <si>
    <t>須藤</t>
    <rPh sb="0" eb="2">
      <t>ストウ</t>
    </rPh>
    <phoneticPr fontId="2"/>
  </si>
  <si>
    <t>茂</t>
    <rPh sb="0" eb="1">
      <t>シゲル</t>
    </rPh>
    <phoneticPr fontId="2"/>
  </si>
  <si>
    <t>坂東市</t>
    <rPh sb="0" eb="2">
      <t>バンドウ</t>
    </rPh>
    <rPh sb="2" eb="3">
      <t>シ</t>
    </rPh>
    <phoneticPr fontId="2"/>
  </si>
  <si>
    <t>吉原</t>
    <rPh sb="0" eb="2">
      <t>ヨシハラ</t>
    </rPh>
    <phoneticPr fontId="2"/>
  </si>
  <si>
    <t>英一</t>
    <rPh sb="0" eb="2">
      <t>エイイチ</t>
    </rPh>
    <phoneticPr fontId="2"/>
  </si>
  <si>
    <t>稲敷市</t>
    <rPh sb="0" eb="2">
      <t>イナシキ</t>
    </rPh>
    <rPh sb="2" eb="3">
      <t>シ</t>
    </rPh>
    <phoneticPr fontId="2"/>
  </si>
  <si>
    <t>田口</t>
    <rPh sb="0" eb="2">
      <t>タグチ</t>
    </rPh>
    <phoneticPr fontId="2"/>
  </si>
  <si>
    <t>久克</t>
    <rPh sb="0" eb="1">
      <t>ヒサ</t>
    </rPh>
    <rPh sb="1" eb="2">
      <t>カ</t>
    </rPh>
    <phoneticPr fontId="2"/>
  </si>
  <si>
    <t>かすみがうら市</t>
    <rPh sb="6" eb="7">
      <t>シ</t>
    </rPh>
    <phoneticPr fontId="2"/>
  </si>
  <si>
    <t>坪井</t>
    <rPh sb="0" eb="2">
      <t>ツボイ</t>
    </rPh>
    <phoneticPr fontId="2"/>
  </si>
  <si>
    <t>透</t>
    <rPh sb="0" eb="1">
      <t>トオル</t>
    </rPh>
    <phoneticPr fontId="2"/>
  </si>
  <si>
    <t>桜川市</t>
    <rPh sb="0" eb="2">
      <t>サクラガワ</t>
    </rPh>
    <rPh sb="2" eb="3">
      <t>シ</t>
    </rPh>
    <phoneticPr fontId="2"/>
  </si>
  <si>
    <t>大塚</t>
    <rPh sb="0" eb="2">
      <t>オオツカ</t>
    </rPh>
    <phoneticPr fontId="2"/>
  </si>
  <si>
    <t>秀喜</t>
    <rPh sb="0" eb="2">
      <t>ヒデキ</t>
    </rPh>
    <phoneticPr fontId="2"/>
  </si>
  <si>
    <t>神栖市</t>
    <rPh sb="2" eb="3">
      <t>シ</t>
    </rPh>
    <phoneticPr fontId="2"/>
  </si>
  <si>
    <t>保立</t>
    <rPh sb="0" eb="2">
      <t>ホタテ</t>
    </rPh>
    <phoneticPr fontId="2"/>
  </si>
  <si>
    <t>一男</t>
    <rPh sb="0" eb="2">
      <t>カズオ</t>
    </rPh>
    <phoneticPr fontId="2"/>
  </si>
  <si>
    <t>行方市</t>
    <rPh sb="0" eb="2">
      <t>ナメガタ</t>
    </rPh>
    <rPh sb="2" eb="3">
      <t>シ</t>
    </rPh>
    <phoneticPr fontId="2"/>
  </si>
  <si>
    <t>鈴木</t>
    <rPh sb="0" eb="2">
      <t>スズキ</t>
    </rPh>
    <phoneticPr fontId="2"/>
  </si>
  <si>
    <t>周也</t>
    <rPh sb="0" eb="2">
      <t>シュウヤ</t>
    </rPh>
    <phoneticPr fontId="2"/>
  </si>
  <si>
    <t>鉾田市</t>
    <rPh sb="0" eb="2">
      <t>ホコタ</t>
    </rPh>
    <rPh sb="2" eb="3">
      <t>シ</t>
    </rPh>
    <phoneticPr fontId="2"/>
  </si>
  <si>
    <t>鬼沢</t>
    <rPh sb="0" eb="2">
      <t>オニザワ</t>
    </rPh>
    <phoneticPr fontId="2"/>
  </si>
  <si>
    <t>保平</t>
    <rPh sb="0" eb="1">
      <t>タモ</t>
    </rPh>
    <rPh sb="1" eb="2">
      <t>タイ</t>
    </rPh>
    <phoneticPr fontId="2"/>
  </si>
  <si>
    <t>つくばみらい市</t>
    <rPh sb="6" eb="7">
      <t>シ</t>
    </rPh>
    <phoneticPr fontId="2"/>
  </si>
  <si>
    <t>片庭</t>
    <rPh sb="0" eb="2">
      <t>カタニワ</t>
    </rPh>
    <phoneticPr fontId="2"/>
  </si>
  <si>
    <t>正雄</t>
    <rPh sb="0" eb="2">
      <t>マサオ</t>
    </rPh>
    <phoneticPr fontId="2"/>
  </si>
  <si>
    <t>小美玉市</t>
    <rPh sb="0" eb="1">
      <t>オ</t>
    </rPh>
    <rPh sb="1" eb="2">
      <t>ビ</t>
    </rPh>
    <rPh sb="2" eb="3">
      <t>タマ</t>
    </rPh>
    <rPh sb="3" eb="4">
      <t>シ</t>
    </rPh>
    <phoneticPr fontId="2"/>
  </si>
  <si>
    <t>島田</t>
    <rPh sb="0" eb="2">
      <t>シマダ</t>
    </rPh>
    <phoneticPr fontId="2"/>
  </si>
  <si>
    <t>穣一</t>
    <rPh sb="0" eb="1">
      <t>ジョウ</t>
    </rPh>
    <rPh sb="1" eb="2">
      <t>イチ</t>
    </rPh>
    <phoneticPr fontId="2"/>
  </si>
  <si>
    <t>宣夫</t>
    <rPh sb="0" eb="2">
      <t>ノリオ</t>
    </rPh>
    <phoneticPr fontId="2"/>
  </si>
  <si>
    <t>0</t>
    <phoneticPr fontId="2"/>
  </si>
  <si>
    <t>小谷</t>
  </si>
  <si>
    <t>隆亮</t>
    <rPh sb="0" eb="1">
      <t>タカシ</t>
    </rPh>
    <phoneticPr fontId="2"/>
  </si>
  <si>
    <t>城里町</t>
    <rPh sb="0" eb="1">
      <t>シロ</t>
    </rPh>
    <rPh sb="1" eb="2">
      <t>サト</t>
    </rPh>
    <rPh sb="2" eb="3">
      <t>マチ</t>
    </rPh>
    <phoneticPr fontId="2"/>
  </si>
  <si>
    <t>上遠野</t>
    <rPh sb="0" eb="3">
      <t>カトウノ</t>
    </rPh>
    <phoneticPr fontId="2"/>
  </si>
  <si>
    <t>修</t>
    <rPh sb="0" eb="1">
      <t>おさむ</t>
    </rPh>
    <phoneticPr fontId="16" type="Hiragana"/>
  </si>
  <si>
    <t>0</t>
    <phoneticPr fontId="2"/>
  </si>
  <si>
    <t>綿引</t>
    <rPh sb="0" eb="2">
      <t>ワタヒキ</t>
    </rPh>
    <phoneticPr fontId="2"/>
  </si>
  <si>
    <t>久男</t>
    <rPh sb="0" eb="2">
      <t>ヒサオ</t>
    </rPh>
    <phoneticPr fontId="2"/>
  </si>
  <si>
    <t>中島</t>
    <rPh sb="0" eb="2">
      <t>ナカジマ</t>
    </rPh>
    <phoneticPr fontId="2"/>
  </si>
  <si>
    <t>榮</t>
    <rPh sb="0" eb="1">
      <t>サカエ</t>
    </rPh>
    <phoneticPr fontId="2"/>
  </si>
  <si>
    <t>0</t>
    <phoneticPr fontId="2"/>
  </si>
  <si>
    <t>天田</t>
    <rPh sb="0" eb="2">
      <t>アマダ</t>
    </rPh>
    <phoneticPr fontId="2"/>
  </si>
  <si>
    <t>富司男</t>
    <rPh sb="0" eb="3">
      <t>フジオ</t>
    </rPh>
    <phoneticPr fontId="2"/>
  </si>
  <si>
    <t>雜賀</t>
    <rPh sb="0" eb="1">
      <t>ざつ</t>
    </rPh>
    <rPh sb="1" eb="2">
      <t>が</t>
    </rPh>
    <phoneticPr fontId="16" type="Hiragana"/>
  </si>
  <si>
    <t>正光</t>
    <rPh sb="0" eb="2">
      <t>まさみつ</t>
    </rPh>
    <phoneticPr fontId="16" type="Hiragana"/>
  </si>
  <si>
    <t>大久保</t>
  </si>
  <si>
    <t>司</t>
  </si>
  <si>
    <t>染谷</t>
    <rPh sb="0" eb="2">
      <t>ソメヤ</t>
    </rPh>
    <phoneticPr fontId="2"/>
  </si>
  <si>
    <t>森雄</t>
    <rPh sb="0" eb="2">
      <t>モリオ</t>
    </rPh>
    <phoneticPr fontId="2"/>
  </si>
  <si>
    <t>0</t>
    <phoneticPr fontId="2"/>
  </si>
  <si>
    <t>正裕</t>
    <rPh sb="0" eb="2">
      <t>マサヒロ</t>
    </rPh>
    <phoneticPr fontId="2"/>
  </si>
  <si>
    <t>遠山</t>
    <rPh sb="0" eb="2">
      <t>トオヤマ</t>
    </rPh>
    <phoneticPr fontId="2"/>
  </si>
  <si>
    <t>務</t>
    <rPh sb="0" eb="1">
      <t>ツトム</t>
    </rPh>
    <phoneticPr fontId="2"/>
  </si>
  <si>
    <t>0</t>
    <phoneticPr fontId="2"/>
  </si>
  <si>
    <t>栃木県</t>
    <rPh sb="0" eb="2">
      <t>トチギ</t>
    </rPh>
    <rPh sb="2" eb="3">
      <t>ケン</t>
    </rPh>
    <phoneticPr fontId="2"/>
  </si>
  <si>
    <t>栃木県</t>
    <rPh sb="0" eb="3">
      <t>とちぎけん</t>
    </rPh>
    <phoneticPr fontId="48" type="Hiragana"/>
  </si>
  <si>
    <t>福田富一</t>
    <rPh sb="0" eb="2">
      <t>ふくだ</t>
    </rPh>
    <rPh sb="2" eb="4">
      <t>とみかず</t>
    </rPh>
    <phoneticPr fontId="48" type="Hiragana"/>
  </si>
  <si>
    <t>宇都宮市</t>
    <rPh sb="0" eb="4">
      <t>うつのみやし</t>
    </rPh>
    <phoneticPr fontId="48" type="Hiragana"/>
  </si>
  <si>
    <t>佐藤栄一</t>
    <rPh sb="0" eb="2">
      <t>さとう</t>
    </rPh>
    <rPh sb="2" eb="4">
      <t>えいいち</t>
    </rPh>
    <phoneticPr fontId="48" type="Hiragana"/>
  </si>
  <si>
    <t>足利市</t>
    <rPh sb="0" eb="3">
      <t>あしかがし</t>
    </rPh>
    <phoneticPr fontId="48" type="Hiragana"/>
  </si>
  <si>
    <t>和泉聡</t>
    <rPh sb="0" eb="2">
      <t>いずみ</t>
    </rPh>
    <rPh sb="2" eb="3">
      <t>さとし</t>
    </rPh>
    <phoneticPr fontId="48" type="Hiragana"/>
  </si>
  <si>
    <t>栃木市</t>
    <rPh sb="0" eb="3">
      <t>とちぎし</t>
    </rPh>
    <phoneticPr fontId="48" type="Hiragana"/>
  </si>
  <si>
    <t>鈴木俊美</t>
    <rPh sb="0" eb="2">
      <t>すずき</t>
    </rPh>
    <rPh sb="2" eb="3">
      <t>しゅん</t>
    </rPh>
    <rPh sb="3" eb="4">
      <t>うつく</t>
    </rPh>
    <phoneticPr fontId="48" type="Hiragana"/>
  </si>
  <si>
    <t>佐野市</t>
    <rPh sb="0" eb="3">
      <t>さのし</t>
    </rPh>
    <phoneticPr fontId="48" type="Hiragana"/>
  </si>
  <si>
    <t>岡部正英</t>
    <rPh sb="0" eb="2">
      <t>おかべ</t>
    </rPh>
    <rPh sb="2" eb="3">
      <t>ただ</t>
    </rPh>
    <rPh sb="3" eb="4">
      <t>えい</t>
    </rPh>
    <phoneticPr fontId="48" type="Hiragana"/>
  </si>
  <si>
    <t>鹿沼市</t>
    <rPh sb="0" eb="3">
      <t>かぬまし</t>
    </rPh>
    <phoneticPr fontId="48" type="Hiragana"/>
  </si>
  <si>
    <t>佐藤信</t>
    <rPh sb="0" eb="2">
      <t>さとう</t>
    </rPh>
    <rPh sb="2" eb="3">
      <t>しん</t>
    </rPh>
    <phoneticPr fontId="48" type="Hiragana"/>
  </si>
  <si>
    <t>日光市</t>
    <rPh sb="0" eb="3">
      <t>にっこうし</t>
    </rPh>
    <phoneticPr fontId="48" type="Hiragana"/>
  </si>
  <si>
    <t>斎藤文夫</t>
    <rPh sb="0" eb="2">
      <t>さいとう</t>
    </rPh>
    <rPh sb="2" eb="4">
      <t>ふみお</t>
    </rPh>
    <phoneticPr fontId="48" type="Hiragana"/>
  </si>
  <si>
    <t>小山市</t>
    <rPh sb="0" eb="3">
      <t>おやまし</t>
    </rPh>
    <phoneticPr fontId="48" type="Hiragana"/>
  </si>
  <si>
    <t>大久保壽夫</t>
    <rPh sb="0" eb="3">
      <t>おおくぼ</t>
    </rPh>
    <rPh sb="3" eb="4">
      <t>じゅ</t>
    </rPh>
    <rPh sb="4" eb="5">
      <t>おっと</t>
    </rPh>
    <phoneticPr fontId="48" type="Hiragana"/>
  </si>
  <si>
    <t>真岡市</t>
    <rPh sb="0" eb="3">
      <t>もおかし</t>
    </rPh>
    <phoneticPr fontId="48" type="Hiragana"/>
  </si>
  <si>
    <t>井田隆一</t>
    <rPh sb="0" eb="2">
      <t>いだ</t>
    </rPh>
    <rPh sb="2" eb="4">
      <t>りゅういち</t>
    </rPh>
    <phoneticPr fontId="48" type="Hiragana"/>
  </si>
  <si>
    <t>大田原市</t>
    <rPh sb="0" eb="4">
      <t>おおたわらし</t>
    </rPh>
    <phoneticPr fontId="48" type="Hiragana"/>
  </si>
  <si>
    <t>津久井富雄</t>
    <rPh sb="0" eb="3">
      <t>つくい</t>
    </rPh>
    <rPh sb="3" eb="4">
      <t>とみ</t>
    </rPh>
    <rPh sb="4" eb="5">
      <t>おす</t>
    </rPh>
    <phoneticPr fontId="48" type="Hiragana"/>
  </si>
  <si>
    <t>矢板市</t>
    <rPh sb="0" eb="2">
      <t>やいた</t>
    </rPh>
    <rPh sb="2" eb="3">
      <t>し</t>
    </rPh>
    <phoneticPr fontId="48" type="Hiragana"/>
  </si>
  <si>
    <t>齋藤淳一郎</t>
    <rPh sb="0" eb="2">
      <t>さいとう</t>
    </rPh>
    <rPh sb="2" eb="5">
      <t>じゅんいちろう</t>
    </rPh>
    <phoneticPr fontId="48" type="Hiragana"/>
  </si>
  <si>
    <t>那須塩原市</t>
    <rPh sb="0" eb="4">
      <t>なすしおばら</t>
    </rPh>
    <rPh sb="4" eb="5">
      <t>し</t>
    </rPh>
    <phoneticPr fontId="48" type="Hiragana"/>
  </si>
  <si>
    <t>君島寛</t>
    <rPh sb="0" eb="2">
      <t>きみじま</t>
    </rPh>
    <rPh sb="2" eb="3">
      <t>ひろし</t>
    </rPh>
    <phoneticPr fontId="48" type="Hiragana"/>
  </si>
  <si>
    <t>さくら市</t>
    <rPh sb="3" eb="4">
      <t>し</t>
    </rPh>
    <phoneticPr fontId="48" type="Hiragana"/>
  </si>
  <si>
    <t>人見健次</t>
    <rPh sb="0" eb="1">
      <t>ひと</t>
    </rPh>
    <rPh sb="1" eb="2">
      <t>み</t>
    </rPh>
    <rPh sb="2" eb="3">
      <t>けん</t>
    </rPh>
    <rPh sb="3" eb="4">
      <t>つぎ</t>
    </rPh>
    <phoneticPr fontId="48" type="Hiragana"/>
  </si>
  <si>
    <t>那須烏山市</t>
    <rPh sb="0" eb="2">
      <t>なす</t>
    </rPh>
    <rPh sb="2" eb="4">
      <t>からすやま</t>
    </rPh>
    <rPh sb="4" eb="5">
      <t>し</t>
    </rPh>
    <phoneticPr fontId="48" type="Hiragana"/>
  </si>
  <si>
    <t>大谷範雄</t>
    <rPh sb="0" eb="2">
      <t>おおたに</t>
    </rPh>
    <rPh sb="2" eb="4">
      <t>のりお</t>
    </rPh>
    <phoneticPr fontId="48" type="Hiragana"/>
  </si>
  <si>
    <t>下野市</t>
    <rPh sb="0" eb="3">
      <t>しもつけし</t>
    </rPh>
    <phoneticPr fontId="48" type="Hiragana"/>
  </si>
  <si>
    <t>広瀬寿雄</t>
    <rPh sb="0" eb="2">
      <t>ひろせ</t>
    </rPh>
    <rPh sb="2" eb="3">
      <t>ことぶき</t>
    </rPh>
    <rPh sb="3" eb="4">
      <t>おす</t>
    </rPh>
    <phoneticPr fontId="48" type="Hiragana"/>
  </si>
  <si>
    <t>上三川町</t>
    <rPh sb="0" eb="3">
      <t>かみのかわ</t>
    </rPh>
    <rPh sb="3" eb="4">
      <t>まち</t>
    </rPh>
    <phoneticPr fontId="48" type="Hiragana"/>
  </si>
  <si>
    <t>星野光利</t>
    <rPh sb="0" eb="2">
      <t>ほしの</t>
    </rPh>
    <rPh sb="2" eb="4">
      <t>みつとし</t>
    </rPh>
    <phoneticPr fontId="48" type="Hiragana"/>
  </si>
  <si>
    <t>益子町</t>
    <rPh sb="0" eb="3">
      <t>ましこまち</t>
    </rPh>
    <phoneticPr fontId="48" type="Hiragana"/>
  </si>
  <si>
    <t>大塚朋之</t>
    <rPh sb="0" eb="2">
      <t>おおつか</t>
    </rPh>
    <rPh sb="2" eb="4">
      <t>ともゆき</t>
    </rPh>
    <phoneticPr fontId="48" type="Hiragana"/>
  </si>
  <si>
    <t>茂木町</t>
    <rPh sb="0" eb="3">
      <t>もてぎまち</t>
    </rPh>
    <phoneticPr fontId="48" type="Hiragana"/>
  </si>
  <si>
    <t>古口達也</t>
    <rPh sb="0" eb="2">
      <t>こぐち</t>
    </rPh>
    <rPh sb="2" eb="4">
      <t>たつや</t>
    </rPh>
    <phoneticPr fontId="48" type="Hiragana"/>
  </si>
  <si>
    <t>市貝町</t>
    <rPh sb="0" eb="2">
      <t>いちかい</t>
    </rPh>
    <rPh sb="2" eb="3">
      <t>まち</t>
    </rPh>
    <phoneticPr fontId="48" type="Hiragana"/>
  </si>
  <si>
    <t>入野正明</t>
    <rPh sb="0" eb="2">
      <t>いりの</t>
    </rPh>
    <rPh sb="2" eb="3">
      <t>まさ</t>
    </rPh>
    <rPh sb="3" eb="4">
      <t>あか</t>
    </rPh>
    <phoneticPr fontId="48" type="Hiragana"/>
  </si>
  <si>
    <t>芳賀町</t>
    <rPh sb="0" eb="2">
      <t>はが</t>
    </rPh>
    <rPh sb="2" eb="3">
      <t>まち</t>
    </rPh>
    <phoneticPr fontId="48" type="Hiragana"/>
  </si>
  <si>
    <t>見目匡</t>
    <rPh sb="0" eb="2">
      <t>けんもく</t>
    </rPh>
    <rPh sb="2" eb="3">
      <t>ただし</t>
    </rPh>
    <phoneticPr fontId="48" type="Hiragana"/>
  </si>
  <si>
    <t>壬生町</t>
    <rPh sb="0" eb="3">
      <t>みぶまち</t>
    </rPh>
    <phoneticPr fontId="48" type="Hiragana"/>
  </si>
  <si>
    <t>小菅一弥</t>
    <rPh sb="0" eb="2">
      <t>こすげ</t>
    </rPh>
    <rPh sb="2" eb="3">
      <t>いち</t>
    </rPh>
    <rPh sb="3" eb="4">
      <t>や</t>
    </rPh>
    <phoneticPr fontId="48" type="Hiragana"/>
  </si>
  <si>
    <t>野木町</t>
    <rPh sb="0" eb="2">
      <t>のぎ</t>
    </rPh>
    <rPh sb="2" eb="3">
      <t>まち</t>
    </rPh>
    <phoneticPr fontId="48" type="Hiragana"/>
  </si>
  <si>
    <t>真瀬宏子</t>
    <rPh sb="0" eb="2">
      <t>ませ</t>
    </rPh>
    <rPh sb="2" eb="4">
      <t>ひろこ</t>
    </rPh>
    <phoneticPr fontId="48" type="Hiragana"/>
  </si>
  <si>
    <t>塩谷町</t>
    <rPh sb="0" eb="2">
      <t>しおや</t>
    </rPh>
    <rPh sb="2" eb="3">
      <t>まち</t>
    </rPh>
    <phoneticPr fontId="48" type="Hiragana"/>
  </si>
  <si>
    <t>見形和久</t>
    <rPh sb="0" eb="1">
      <t>み</t>
    </rPh>
    <rPh sb="1" eb="2">
      <t>かた</t>
    </rPh>
    <rPh sb="2" eb="4">
      <t>かずひさ</t>
    </rPh>
    <phoneticPr fontId="48" type="Hiragana"/>
  </si>
  <si>
    <t>高根沢町</t>
    <rPh sb="0" eb="3">
      <t>たかねざわ</t>
    </rPh>
    <rPh sb="3" eb="4">
      <t>まち</t>
    </rPh>
    <phoneticPr fontId="48" type="Hiragana"/>
  </si>
  <si>
    <t>加藤公博</t>
    <rPh sb="0" eb="2">
      <t>かとう</t>
    </rPh>
    <rPh sb="2" eb="4">
      <t>きみひろ</t>
    </rPh>
    <phoneticPr fontId="48" type="Hiragana"/>
  </si>
  <si>
    <t>那須町</t>
    <rPh sb="0" eb="2">
      <t>なす</t>
    </rPh>
    <rPh sb="2" eb="3">
      <t>まち</t>
    </rPh>
    <phoneticPr fontId="48" type="Hiragana"/>
  </si>
  <si>
    <t>高久勝</t>
    <rPh sb="0" eb="2">
      <t>たかく</t>
    </rPh>
    <rPh sb="2" eb="3">
      <t>かつ</t>
    </rPh>
    <phoneticPr fontId="48" type="Hiragana"/>
  </si>
  <si>
    <t>那珂川町</t>
    <rPh sb="0" eb="4">
      <t>なかがわまち</t>
    </rPh>
    <phoneticPr fontId="48" type="Hiragana"/>
  </si>
  <si>
    <t>福島泰夫</t>
    <rPh sb="0" eb="2">
      <t>ふくしま</t>
    </rPh>
    <rPh sb="2" eb="4">
      <t>やすお</t>
    </rPh>
    <phoneticPr fontId="48" type="Hiragana"/>
  </si>
  <si>
    <t>群馬県</t>
    <rPh sb="0" eb="1">
      <t>グン</t>
    </rPh>
    <rPh sb="1" eb="2">
      <t>ウマ</t>
    </rPh>
    <rPh sb="2" eb="3">
      <t>ケン</t>
    </rPh>
    <phoneticPr fontId="2"/>
  </si>
  <si>
    <t>大澤正明</t>
    <rPh sb="0" eb="2">
      <t>おおさわ</t>
    </rPh>
    <rPh sb="2" eb="4">
      <t>まさあき</t>
    </rPh>
    <phoneticPr fontId="16" type="Hiragana"/>
  </si>
  <si>
    <t>前橋市</t>
    <rPh sb="0" eb="1">
      <t>マエ</t>
    </rPh>
    <rPh sb="1" eb="2">
      <t>ハシ</t>
    </rPh>
    <rPh sb="2" eb="3">
      <t>シ</t>
    </rPh>
    <phoneticPr fontId="2"/>
  </si>
  <si>
    <t>高崎市</t>
    <rPh sb="0" eb="1">
      <t>タカ</t>
    </rPh>
    <rPh sb="1" eb="2">
      <t>ザキ</t>
    </rPh>
    <rPh sb="2" eb="3">
      <t>シ</t>
    </rPh>
    <phoneticPr fontId="2"/>
  </si>
  <si>
    <t>桐生市</t>
    <rPh sb="0" eb="1">
      <t>キリ</t>
    </rPh>
    <rPh sb="1" eb="2">
      <t>ショウ</t>
    </rPh>
    <rPh sb="2" eb="3">
      <t>シ</t>
    </rPh>
    <phoneticPr fontId="2"/>
  </si>
  <si>
    <t>伊勢崎市</t>
    <phoneticPr fontId="2"/>
  </si>
  <si>
    <t>太田市</t>
    <rPh sb="0" eb="1">
      <t>フトシ</t>
    </rPh>
    <rPh sb="1" eb="2">
      <t>タ</t>
    </rPh>
    <rPh sb="2" eb="3">
      <t>シ</t>
    </rPh>
    <phoneticPr fontId="2"/>
  </si>
  <si>
    <t>沼田市</t>
    <rPh sb="0" eb="1">
      <t>ヌマ</t>
    </rPh>
    <rPh sb="1" eb="2">
      <t>タ</t>
    </rPh>
    <rPh sb="2" eb="3">
      <t>シ</t>
    </rPh>
    <phoneticPr fontId="2"/>
  </si>
  <si>
    <t>横山公一</t>
    <rPh sb="0" eb="2">
      <t>ヨコヤマ</t>
    </rPh>
    <rPh sb="2" eb="4">
      <t>コウイチ</t>
    </rPh>
    <phoneticPr fontId="2"/>
  </si>
  <si>
    <t>館林市</t>
    <rPh sb="0" eb="1">
      <t>カン</t>
    </rPh>
    <rPh sb="1" eb="2">
      <t>ハヤシ</t>
    </rPh>
    <rPh sb="2" eb="3">
      <t>シ</t>
    </rPh>
    <phoneticPr fontId="2"/>
  </si>
  <si>
    <t>渋川市</t>
    <rPh sb="0" eb="1">
      <t>シブ</t>
    </rPh>
    <rPh sb="1" eb="2">
      <t>カワ</t>
    </rPh>
    <rPh sb="2" eb="3">
      <t>シ</t>
    </rPh>
    <phoneticPr fontId="2"/>
  </si>
  <si>
    <t>藤岡市</t>
    <rPh sb="0" eb="1">
      <t>フジ</t>
    </rPh>
    <rPh sb="1" eb="2">
      <t>オカ</t>
    </rPh>
    <rPh sb="2" eb="3">
      <t>シ</t>
    </rPh>
    <phoneticPr fontId="2"/>
  </si>
  <si>
    <t>富岡市</t>
    <rPh sb="0" eb="1">
      <t>トミ</t>
    </rPh>
    <rPh sb="1" eb="2">
      <t>オカ</t>
    </rPh>
    <rPh sb="2" eb="3">
      <t>シ</t>
    </rPh>
    <phoneticPr fontId="2"/>
  </si>
  <si>
    <t>岩井賢太郎</t>
    <rPh sb="0" eb="2">
      <t>イワイ</t>
    </rPh>
    <rPh sb="2" eb="5">
      <t>ケンタロウ</t>
    </rPh>
    <phoneticPr fontId="2"/>
  </si>
  <si>
    <t>安中市</t>
    <rPh sb="0" eb="1">
      <t>アン</t>
    </rPh>
    <rPh sb="1" eb="2">
      <t>ナカ</t>
    </rPh>
    <rPh sb="2" eb="3">
      <t>シ</t>
    </rPh>
    <phoneticPr fontId="2"/>
  </si>
  <si>
    <t>茂木英子</t>
    <rPh sb="0" eb="2">
      <t>モテギ</t>
    </rPh>
    <rPh sb="2" eb="4">
      <t>ヒデコ</t>
    </rPh>
    <phoneticPr fontId="2"/>
  </si>
  <si>
    <t>榛東村</t>
    <phoneticPr fontId="2"/>
  </si>
  <si>
    <t>眞塩卓</t>
    <rPh sb="0" eb="2">
      <t>マシオ</t>
    </rPh>
    <rPh sb="2" eb="3">
      <t>タク</t>
    </rPh>
    <phoneticPr fontId="2"/>
  </si>
  <si>
    <t>吉岡町</t>
    <phoneticPr fontId="2"/>
  </si>
  <si>
    <t>上野村</t>
    <phoneticPr fontId="2"/>
  </si>
  <si>
    <t>神流町</t>
    <rPh sb="0" eb="1">
      <t>カミ</t>
    </rPh>
    <rPh sb="1" eb="2">
      <t>リュウ</t>
    </rPh>
    <rPh sb="2" eb="3">
      <t>マチ</t>
    </rPh>
    <phoneticPr fontId="2"/>
  </si>
  <si>
    <t>田村利男</t>
    <rPh sb="0" eb="2">
      <t>タムラ</t>
    </rPh>
    <rPh sb="2" eb="4">
      <t>トシオ</t>
    </rPh>
    <phoneticPr fontId="2"/>
  </si>
  <si>
    <t>下仁田町</t>
    <phoneticPr fontId="2"/>
  </si>
  <si>
    <t>金井康行</t>
    <rPh sb="0" eb="2">
      <t>かない</t>
    </rPh>
    <rPh sb="2" eb="4">
      <t>やすゆき</t>
    </rPh>
    <phoneticPr fontId="16" type="Hiragana"/>
  </si>
  <si>
    <t>南牧村</t>
    <phoneticPr fontId="2"/>
  </si>
  <si>
    <t>長谷川最定</t>
    <rPh sb="0" eb="3">
      <t>ハセガワ</t>
    </rPh>
    <rPh sb="3" eb="4">
      <t>サイ</t>
    </rPh>
    <rPh sb="4" eb="5">
      <t>サダム</t>
    </rPh>
    <phoneticPr fontId="2"/>
  </si>
  <si>
    <t>甘楽町</t>
    <phoneticPr fontId="2"/>
  </si>
  <si>
    <t>中之条町</t>
    <phoneticPr fontId="2"/>
  </si>
  <si>
    <t>伊能正夫</t>
    <rPh sb="0" eb="2">
      <t>イヨク</t>
    </rPh>
    <rPh sb="2" eb="4">
      <t>マサオ</t>
    </rPh>
    <phoneticPr fontId="2"/>
  </si>
  <si>
    <t>長野原町</t>
    <phoneticPr fontId="2"/>
  </si>
  <si>
    <t>嬬恋村</t>
    <phoneticPr fontId="2"/>
  </si>
  <si>
    <t>草津町</t>
    <phoneticPr fontId="2"/>
  </si>
  <si>
    <t>高山村</t>
    <phoneticPr fontId="2"/>
  </si>
  <si>
    <t>後藤幸三</t>
    <rPh sb="0" eb="2">
      <t>ゴトウ</t>
    </rPh>
    <rPh sb="2" eb="4">
      <t>コウゾウ</t>
    </rPh>
    <phoneticPr fontId="2"/>
  </si>
  <si>
    <t>東吾妻町</t>
    <rPh sb="0" eb="1">
      <t>ヒガシ</t>
    </rPh>
    <rPh sb="1" eb="2">
      <t>ワレ</t>
    </rPh>
    <rPh sb="2" eb="3">
      <t>ツマ</t>
    </rPh>
    <rPh sb="3" eb="4">
      <t>マチ</t>
    </rPh>
    <phoneticPr fontId="2"/>
  </si>
  <si>
    <t>片品村</t>
    <phoneticPr fontId="2"/>
  </si>
  <si>
    <t>川場村</t>
    <phoneticPr fontId="2"/>
  </si>
  <si>
    <t>外山京太郎</t>
    <rPh sb="0" eb="2">
      <t>トヤマ</t>
    </rPh>
    <rPh sb="2" eb="5">
      <t>キョウタロウ</t>
    </rPh>
    <phoneticPr fontId="2"/>
  </si>
  <si>
    <t>昭和村</t>
    <phoneticPr fontId="2"/>
  </si>
  <si>
    <t>玉村町</t>
    <phoneticPr fontId="2"/>
  </si>
  <si>
    <t>角田紘二</t>
    <rPh sb="0" eb="2">
      <t>つのだ</t>
    </rPh>
    <rPh sb="3" eb="4">
      <t>に</t>
    </rPh>
    <phoneticPr fontId="16" type="Hiragana"/>
  </si>
  <si>
    <t>板倉町</t>
    <phoneticPr fontId="2"/>
  </si>
  <si>
    <t>明和町</t>
    <rPh sb="2" eb="3">
      <t>マチ</t>
    </rPh>
    <phoneticPr fontId="2"/>
  </si>
  <si>
    <t>冨塚基輔</t>
    <rPh sb="0" eb="2">
      <t>トミヅカ</t>
    </rPh>
    <rPh sb="2" eb="4">
      <t>モトスケ</t>
    </rPh>
    <phoneticPr fontId="2"/>
  </si>
  <si>
    <t>千代田町</t>
    <phoneticPr fontId="2"/>
  </si>
  <si>
    <t>大泉町</t>
    <phoneticPr fontId="2"/>
  </si>
  <si>
    <t>邑楽町</t>
    <phoneticPr fontId="2"/>
  </si>
  <si>
    <t>さいたま市</t>
    <rPh sb="4" eb="5">
      <t>し</t>
    </rPh>
    <phoneticPr fontId="12" type="Hiragana"/>
  </si>
  <si>
    <t>清水勇人</t>
    <rPh sb="0" eb="2">
      <t>しみず</t>
    </rPh>
    <rPh sb="2" eb="4">
      <t>はやと</t>
    </rPh>
    <phoneticPr fontId="12" type="Hiragana"/>
  </si>
  <si>
    <t>川越市</t>
    <rPh sb="0" eb="3">
      <t>かわごえし</t>
    </rPh>
    <phoneticPr fontId="12" type="Hiragana"/>
  </si>
  <si>
    <t>川合善明</t>
    <rPh sb="0" eb="2">
      <t>かわい</t>
    </rPh>
    <rPh sb="2" eb="4">
      <t>よしあき</t>
    </rPh>
    <phoneticPr fontId="12" type="Hiragana"/>
  </si>
  <si>
    <t>熊谷市</t>
    <rPh sb="0" eb="3">
      <t>くまがやし</t>
    </rPh>
    <phoneticPr fontId="49" type="Hiragana"/>
  </si>
  <si>
    <t>富岡清</t>
    <rPh sb="0" eb="2">
      <t>とみおか</t>
    </rPh>
    <rPh sb="2" eb="3">
      <t>しん</t>
    </rPh>
    <phoneticPr fontId="49" type="Hiragana"/>
  </si>
  <si>
    <t>川口市</t>
    <rPh sb="0" eb="3">
      <t>かわぐちし</t>
    </rPh>
    <phoneticPr fontId="12" type="Hiragana"/>
  </si>
  <si>
    <t>奥ノ木信夫</t>
    <rPh sb="0" eb="1">
      <t>おく</t>
    </rPh>
    <rPh sb="2" eb="3">
      <t>き</t>
    </rPh>
    <rPh sb="3" eb="5">
      <t>のぶお</t>
    </rPh>
    <phoneticPr fontId="12" type="Hiragana"/>
  </si>
  <si>
    <t>行田市</t>
    <rPh sb="0" eb="3">
      <t>ぎょうだし</t>
    </rPh>
    <phoneticPr fontId="12" type="Hiragana"/>
  </si>
  <si>
    <t>工藤正司</t>
    <rPh sb="0" eb="2">
      <t>くどう</t>
    </rPh>
    <rPh sb="2" eb="4">
      <t>まさじ</t>
    </rPh>
    <phoneticPr fontId="12" type="Hiragana"/>
  </si>
  <si>
    <t>秩父市</t>
    <rPh sb="0" eb="2">
      <t>ちちぶ</t>
    </rPh>
    <rPh sb="2" eb="3">
      <t>し</t>
    </rPh>
    <phoneticPr fontId="12" type="Hiragana"/>
  </si>
  <si>
    <t>久喜邦康</t>
    <rPh sb="0" eb="2">
      <t>くき</t>
    </rPh>
    <rPh sb="2" eb="3">
      <t>くに</t>
    </rPh>
    <rPh sb="3" eb="4">
      <t>やす</t>
    </rPh>
    <phoneticPr fontId="12" type="Hiragana"/>
  </si>
  <si>
    <t>所沢市</t>
    <rPh sb="0" eb="3">
      <t>ところざわし</t>
    </rPh>
    <phoneticPr fontId="12" type="Hiragana"/>
  </si>
  <si>
    <t>藤本正人</t>
    <rPh sb="0" eb="2">
      <t>ふじもと</t>
    </rPh>
    <rPh sb="2" eb="4">
      <t>まさと</t>
    </rPh>
    <phoneticPr fontId="12" type="Hiragana"/>
  </si>
  <si>
    <t>飯能市</t>
    <rPh sb="0" eb="3">
      <t>はんのうし</t>
    </rPh>
    <phoneticPr fontId="12" type="Hiragana"/>
  </si>
  <si>
    <t>大久保勝</t>
    <rPh sb="0" eb="3">
      <t>おおくぼ</t>
    </rPh>
    <rPh sb="3" eb="4">
      <t>まさる</t>
    </rPh>
    <phoneticPr fontId="12" type="Hiragana"/>
  </si>
  <si>
    <t>加須市</t>
    <rPh sb="0" eb="3">
      <t>かぞし</t>
    </rPh>
    <phoneticPr fontId="12" type="Hiragana"/>
  </si>
  <si>
    <t>大橋良一</t>
    <rPh sb="0" eb="2">
      <t>おおはし</t>
    </rPh>
    <rPh sb="2" eb="4">
      <t>りょういち</t>
    </rPh>
    <phoneticPr fontId="12" type="Hiragana"/>
  </si>
  <si>
    <t>本庄市</t>
    <rPh sb="0" eb="3">
      <t>ほんじょうし</t>
    </rPh>
    <phoneticPr fontId="12" type="Hiragana"/>
  </si>
  <si>
    <t>吉田信解</t>
    <rPh sb="0" eb="2">
      <t>よしだ</t>
    </rPh>
    <rPh sb="2" eb="3">
      <t>しん</t>
    </rPh>
    <rPh sb="3" eb="4">
      <t>げ</t>
    </rPh>
    <phoneticPr fontId="12" type="Hiragana"/>
  </si>
  <si>
    <t>東松山市</t>
    <rPh sb="0" eb="4">
      <t>ひがしまつやまし</t>
    </rPh>
    <phoneticPr fontId="12" type="Hiragana"/>
  </si>
  <si>
    <t>森田光一</t>
    <rPh sb="0" eb="2">
      <t>もりた</t>
    </rPh>
    <rPh sb="2" eb="4">
      <t>こういち</t>
    </rPh>
    <phoneticPr fontId="12" type="Hiragana"/>
  </si>
  <si>
    <t>春日部市</t>
    <rPh sb="0" eb="4">
      <t>かすかべし</t>
    </rPh>
    <phoneticPr fontId="12" type="Hiragana"/>
  </si>
  <si>
    <t>石川良三</t>
    <rPh sb="0" eb="2">
      <t>いしかわ</t>
    </rPh>
    <rPh sb="2" eb="4">
      <t>りょうぞう</t>
    </rPh>
    <phoneticPr fontId="12" type="Hiragana"/>
  </si>
  <si>
    <t>狭山市</t>
    <rPh sb="0" eb="2">
      <t>さやま</t>
    </rPh>
    <rPh sb="2" eb="3">
      <t>し</t>
    </rPh>
    <phoneticPr fontId="12" type="Hiragana"/>
  </si>
  <si>
    <t>小谷野剛</t>
    <rPh sb="0" eb="3">
      <t>こやの</t>
    </rPh>
    <rPh sb="3" eb="4">
      <t>つよし</t>
    </rPh>
    <phoneticPr fontId="12" type="Hiragana"/>
  </si>
  <si>
    <t>羽生市</t>
    <rPh sb="0" eb="3">
      <t>はにゅうし</t>
    </rPh>
    <phoneticPr fontId="12" type="Hiragana"/>
  </si>
  <si>
    <t>河田晃明</t>
    <rPh sb="0" eb="2">
      <t>かわた</t>
    </rPh>
    <rPh sb="2" eb="4">
      <t>こうめい</t>
    </rPh>
    <phoneticPr fontId="12" type="Hiragana"/>
  </si>
  <si>
    <t>鴻巣市</t>
    <rPh sb="0" eb="2">
      <t>こうのす</t>
    </rPh>
    <rPh sb="2" eb="3">
      <t>し</t>
    </rPh>
    <phoneticPr fontId="12" type="Hiragana"/>
  </si>
  <si>
    <t>原口和久</t>
    <rPh sb="0" eb="2">
      <t>はらぐち</t>
    </rPh>
    <rPh sb="2" eb="4">
      <t>かずひさ</t>
    </rPh>
    <phoneticPr fontId="12" type="Hiragana"/>
  </si>
  <si>
    <t>深谷市</t>
    <rPh sb="0" eb="2">
      <t>ふかや</t>
    </rPh>
    <rPh sb="2" eb="3">
      <t>し</t>
    </rPh>
    <phoneticPr fontId="12" type="Hiragana"/>
  </si>
  <si>
    <t>小島進</t>
    <rPh sb="0" eb="2">
      <t>こじま</t>
    </rPh>
    <rPh sb="2" eb="3">
      <t>すすむ</t>
    </rPh>
    <phoneticPr fontId="12" type="Hiragana"/>
  </si>
  <si>
    <t>上尾市</t>
    <rPh sb="0" eb="3">
      <t>あげおし</t>
    </rPh>
    <phoneticPr fontId="12" type="Hiragana"/>
  </si>
  <si>
    <t>草加市</t>
    <rPh sb="0" eb="3">
      <t>そうかし</t>
    </rPh>
    <phoneticPr fontId="12" type="Hiragana"/>
  </si>
  <si>
    <t>田中和明</t>
    <rPh sb="0" eb="2">
      <t>たなか</t>
    </rPh>
    <rPh sb="2" eb="4">
      <t>かずあき</t>
    </rPh>
    <phoneticPr fontId="12" type="Hiragana"/>
  </si>
  <si>
    <t>越谷市</t>
    <rPh sb="0" eb="3">
      <t>こしがやし</t>
    </rPh>
    <phoneticPr fontId="12" type="Hiragana"/>
  </si>
  <si>
    <t>高橋努</t>
    <rPh sb="0" eb="2">
      <t>たかはし</t>
    </rPh>
    <rPh sb="2" eb="3">
      <t>つとむ</t>
    </rPh>
    <phoneticPr fontId="12" type="Hiragana"/>
  </si>
  <si>
    <t>蕨市</t>
    <rPh sb="0" eb="2">
      <t>わらびし</t>
    </rPh>
    <phoneticPr fontId="12" type="Hiragana"/>
  </si>
  <si>
    <t>戸田市</t>
    <rPh sb="0" eb="3">
      <t>とだし</t>
    </rPh>
    <phoneticPr fontId="12" type="Hiragana"/>
  </si>
  <si>
    <t>神保国男</t>
    <rPh sb="0" eb="2">
      <t>じんぼ</t>
    </rPh>
    <rPh sb="2" eb="4">
      <t>くにお</t>
    </rPh>
    <phoneticPr fontId="12" type="Hiragana"/>
  </si>
  <si>
    <t>入間市</t>
    <rPh sb="0" eb="3">
      <t>いるまし</t>
    </rPh>
    <phoneticPr fontId="12" type="Hiragana"/>
  </si>
  <si>
    <t>田中龍夫</t>
    <phoneticPr fontId="12" type="Hiragana"/>
  </si>
  <si>
    <t>朝霞市</t>
    <rPh sb="0" eb="3">
      <t>あさかし</t>
    </rPh>
    <phoneticPr fontId="12" type="Hiragana"/>
  </si>
  <si>
    <t>富岡勝則</t>
    <rPh sb="0" eb="2">
      <t>とみおか</t>
    </rPh>
    <rPh sb="2" eb="4">
      <t>かつのり</t>
    </rPh>
    <phoneticPr fontId="12" type="Hiragana"/>
  </si>
  <si>
    <t>志木市</t>
    <rPh sb="0" eb="3">
      <t>しきし</t>
    </rPh>
    <phoneticPr fontId="12" type="Hiragana"/>
  </si>
  <si>
    <t>香川武文</t>
    <rPh sb="0" eb="2">
      <t>かがわ</t>
    </rPh>
    <rPh sb="2" eb="4">
      <t>たけふみ</t>
    </rPh>
    <phoneticPr fontId="12" type="Hiragana"/>
  </si>
  <si>
    <t>和光市</t>
    <rPh sb="0" eb="3">
      <t>わこうし</t>
    </rPh>
    <phoneticPr fontId="12" type="Hiragana"/>
  </si>
  <si>
    <t>松本武洋</t>
    <rPh sb="0" eb="2">
      <t>まつもと</t>
    </rPh>
    <rPh sb="2" eb="4">
      <t>たけひろ</t>
    </rPh>
    <phoneticPr fontId="12" type="Hiragana"/>
  </si>
  <si>
    <t>新座市</t>
    <rPh sb="0" eb="3">
      <t>に</t>
    </rPh>
    <phoneticPr fontId="12" type="Hiragana"/>
  </si>
  <si>
    <t>並木傑</t>
    <rPh sb="0" eb="2">
      <t>なみき</t>
    </rPh>
    <rPh sb="2" eb="3">
      <t>けつ</t>
    </rPh>
    <phoneticPr fontId="12" type="Hiragana"/>
  </si>
  <si>
    <t>桶川市</t>
    <rPh sb="0" eb="3">
      <t>おけがわし</t>
    </rPh>
    <phoneticPr fontId="12" type="Hiragana"/>
  </si>
  <si>
    <t>小野克典</t>
    <rPh sb="0" eb="2">
      <t>おの</t>
    </rPh>
    <rPh sb="2" eb="4">
      <t>かつのり</t>
    </rPh>
    <phoneticPr fontId="12" type="Hiragana"/>
  </si>
  <si>
    <t>久喜市</t>
    <rPh sb="0" eb="3">
      <t>くきし</t>
    </rPh>
    <phoneticPr fontId="12" type="Hiragana"/>
  </si>
  <si>
    <t>田中暄二</t>
    <rPh sb="0" eb="2">
      <t>たなか</t>
    </rPh>
    <rPh sb="2" eb="3">
      <t>あたたかい</t>
    </rPh>
    <rPh sb="3" eb="4">
      <t>に</t>
    </rPh>
    <phoneticPr fontId="12" type="Hiragana"/>
  </si>
  <si>
    <t>北本市</t>
    <rPh sb="0" eb="3">
      <t>きたもとし</t>
    </rPh>
    <phoneticPr fontId="12" type="Hiragana"/>
  </si>
  <si>
    <t>現王園孝昭</t>
    <rPh sb="0" eb="3">
      <t>げんのうぞの</t>
    </rPh>
    <rPh sb="3" eb="5">
      <t>たかあき</t>
    </rPh>
    <phoneticPr fontId="12" type="Hiragana"/>
  </si>
  <si>
    <t>八潮市</t>
    <rPh sb="0" eb="3">
      <t>やしおし</t>
    </rPh>
    <phoneticPr fontId="12" type="Hiragana"/>
  </si>
  <si>
    <t>大山忍</t>
    <rPh sb="0" eb="2">
      <t>おおやま</t>
    </rPh>
    <rPh sb="2" eb="3">
      <t>しのぶ</t>
    </rPh>
    <phoneticPr fontId="12" type="Hiragana"/>
  </si>
  <si>
    <t>富士見市</t>
    <rPh sb="0" eb="4">
      <t>ふじみし</t>
    </rPh>
    <phoneticPr fontId="12" type="Hiragana"/>
  </si>
  <si>
    <t>星野光弘</t>
    <rPh sb="0" eb="2">
      <t>ほしの</t>
    </rPh>
    <rPh sb="2" eb="4">
      <t>みつひろ</t>
    </rPh>
    <phoneticPr fontId="12" type="Hiragana"/>
  </si>
  <si>
    <t>三郷市</t>
    <rPh sb="0" eb="3">
      <t>みさとし</t>
    </rPh>
    <phoneticPr fontId="12" type="Hiragana"/>
  </si>
  <si>
    <t>木津雅晟</t>
    <rPh sb="0" eb="2">
      <t>きづ</t>
    </rPh>
    <rPh sb="2" eb="4">
      <t>まさあき</t>
    </rPh>
    <phoneticPr fontId="12" type="Hiragana"/>
  </si>
  <si>
    <t>蓮田市</t>
    <rPh sb="0" eb="3">
      <t>はすだし</t>
    </rPh>
    <phoneticPr fontId="12" type="Hiragana"/>
  </si>
  <si>
    <t>中野和信</t>
    <rPh sb="0" eb="2">
      <t>なかの</t>
    </rPh>
    <rPh sb="2" eb="4">
      <t>かずのぶ</t>
    </rPh>
    <phoneticPr fontId="12" type="Hiragana"/>
  </si>
  <si>
    <t>坂戸市</t>
    <rPh sb="0" eb="3">
      <t>さかどし</t>
    </rPh>
    <phoneticPr fontId="12" type="Hiragana"/>
  </si>
  <si>
    <t>石川清</t>
    <rPh sb="0" eb="2">
      <t>いしかわ</t>
    </rPh>
    <rPh sb="2" eb="3">
      <t>きよし</t>
    </rPh>
    <phoneticPr fontId="12" type="Hiragana"/>
  </si>
  <si>
    <t>幸手市</t>
    <rPh sb="0" eb="3">
      <t>さってし</t>
    </rPh>
    <phoneticPr fontId="12" type="Hiragana"/>
  </si>
  <si>
    <t>渡辺邦夫</t>
    <rPh sb="0" eb="2">
      <t>わたなべ</t>
    </rPh>
    <rPh sb="2" eb="4">
      <t>くにお</t>
    </rPh>
    <phoneticPr fontId="12" type="Hiragana"/>
  </si>
  <si>
    <t>鶴ヶ島市</t>
    <rPh sb="0" eb="4">
      <t>つるがしまし</t>
    </rPh>
    <phoneticPr fontId="12" type="Hiragana"/>
  </si>
  <si>
    <t>藤縄善朗</t>
    <rPh sb="0" eb="2">
      <t>ふじなわ</t>
    </rPh>
    <rPh sb="2" eb="4">
      <t>よしろう</t>
    </rPh>
    <phoneticPr fontId="12" type="Hiragana"/>
  </si>
  <si>
    <t>日高市</t>
    <rPh sb="0" eb="3">
      <t>ひだかし</t>
    </rPh>
    <phoneticPr fontId="12" type="Hiragana"/>
  </si>
  <si>
    <t>吉川市</t>
    <rPh sb="0" eb="3">
      <t>よしかわし</t>
    </rPh>
    <phoneticPr fontId="12" type="Hiragana"/>
  </si>
  <si>
    <t>中原恵人</t>
    <rPh sb="0" eb="2">
      <t>なかはら</t>
    </rPh>
    <rPh sb="2" eb="3">
      <t>めぐ</t>
    </rPh>
    <rPh sb="3" eb="4">
      <t>ひと</t>
    </rPh>
    <phoneticPr fontId="12" type="Hiragana"/>
  </si>
  <si>
    <t>ふじみ野市</t>
    <rPh sb="3" eb="4">
      <t>の</t>
    </rPh>
    <rPh sb="4" eb="5">
      <t>し</t>
    </rPh>
    <phoneticPr fontId="12" type="Hiragana"/>
  </si>
  <si>
    <t>高畑博</t>
    <rPh sb="0" eb="2">
      <t>たかはた</t>
    </rPh>
    <rPh sb="2" eb="3">
      <t>ひろし</t>
    </rPh>
    <phoneticPr fontId="12" type="Hiragana"/>
  </si>
  <si>
    <t>白岡市</t>
    <rPh sb="0" eb="2">
      <t>しらおか</t>
    </rPh>
    <rPh sb="2" eb="3">
      <t>し</t>
    </rPh>
    <phoneticPr fontId="12" type="Hiragana"/>
  </si>
  <si>
    <t>小島卓</t>
    <rPh sb="0" eb="2">
      <t>こじま</t>
    </rPh>
    <rPh sb="2" eb="3">
      <t>すぐる</t>
    </rPh>
    <phoneticPr fontId="12" type="Hiragana"/>
  </si>
  <si>
    <t>伊奈町</t>
    <rPh sb="0" eb="2">
      <t>いな</t>
    </rPh>
    <rPh sb="2" eb="3">
      <t>まち</t>
    </rPh>
    <phoneticPr fontId="12" type="Hiragana"/>
  </si>
  <si>
    <t>大島清</t>
    <rPh sb="0" eb="1">
      <t>おお</t>
    </rPh>
    <rPh sb="1" eb="2">
      <t>しま</t>
    </rPh>
    <rPh sb="2" eb="3">
      <t>きよし</t>
    </rPh>
    <phoneticPr fontId="12" type="Hiragana"/>
  </si>
  <si>
    <t>三芳町</t>
    <rPh sb="0" eb="3">
      <t>みよしまち</t>
    </rPh>
    <phoneticPr fontId="12" type="Hiragana"/>
  </si>
  <si>
    <t>林伊佐雄</t>
    <rPh sb="0" eb="1">
      <t>はやし</t>
    </rPh>
    <rPh sb="1" eb="4">
      <t>いさお</t>
    </rPh>
    <phoneticPr fontId="12" type="Hiragana"/>
  </si>
  <si>
    <t>毛呂山町</t>
    <rPh sb="0" eb="4">
      <t>もろやままち</t>
    </rPh>
    <phoneticPr fontId="49" type="Hiragana"/>
  </si>
  <si>
    <t>井上健次</t>
    <phoneticPr fontId="49" type="Hiragana"/>
  </si>
  <si>
    <t>越生町</t>
    <rPh sb="0" eb="3">
      <t>おごせまち</t>
    </rPh>
    <phoneticPr fontId="12" type="Hiragana"/>
  </si>
  <si>
    <t>新井雄啓</t>
    <rPh sb="0" eb="2">
      <t>あらい</t>
    </rPh>
    <rPh sb="2" eb="3">
      <t>ゆう</t>
    </rPh>
    <rPh sb="3" eb="4">
      <t>けい</t>
    </rPh>
    <phoneticPr fontId="12" type="Hiragana"/>
  </si>
  <si>
    <t>滑川町</t>
    <rPh sb="0" eb="3">
      <t>なめがわまち</t>
    </rPh>
    <phoneticPr fontId="12" type="Hiragana"/>
  </si>
  <si>
    <t>吉田昇</t>
    <rPh sb="0" eb="2">
      <t>よしだ</t>
    </rPh>
    <rPh sb="2" eb="3">
      <t>のぼる</t>
    </rPh>
    <phoneticPr fontId="12" type="Hiragana"/>
  </si>
  <si>
    <t>嵐山町</t>
    <rPh sb="0" eb="3">
      <t>らんざんまち</t>
    </rPh>
    <phoneticPr fontId="12" type="Hiragana"/>
  </si>
  <si>
    <t>岩澤勝</t>
    <rPh sb="0" eb="2">
      <t>いわさわ</t>
    </rPh>
    <rPh sb="2" eb="3">
      <t>まさ</t>
    </rPh>
    <phoneticPr fontId="12" type="Hiragana"/>
  </si>
  <si>
    <t>小川町</t>
    <rPh sb="0" eb="3">
      <t>おがわまち</t>
    </rPh>
    <phoneticPr fontId="12" type="Hiragana"/>
  </si>
  <si>
    <t>松本恒夫</t>
    <rPh sb="0" eb="2">
      <t>まつもと</t>
    </rPh>
    <rPh sb="2" eb="4">
      <t>つねお</t>
    </rPh>
    <phoneticPr fontId="12" type="Hiragana"/>
  </si>
  <si>
    <t>川島町</t>
    <rPh sb="0" eb="3">
      <t>かわじままち</t>
    </rPh>
    <phoneticPr fontId="12" type="Hiragana"/>
  </si>
  <si>
    <t>飯島和夫</t>
    <rPh sb="0" eb="2">
      <t>いいじま</t>
    </rPh>
    <rPh sb="2" eb="4">
      <t>かずお</t>
    </rPh>
    <phoneticPr fontId="12" type="Hiragana"/>
  </si>
  <si>
    <t>吉見町</t>
    <rPh sb="0" eb="3">
      <t>よしみまち</t>
    </rPh>
    <phoneticPr fontId="12" type="Hiragana"/>
  </si>
  <si>
    <t>新井保美</t>
    <rPh sb="0" eb="2">
      <t>あらい</t>
    </rPh>
    <rPh sb="2" eb="4">
      <t>やすみ</t>
    </rPh>
    <phoneticPr fontId="12" type="Hiragana"/>
  </si>
  <si>
    <t>鳩山町</t>
    <rPh sb="0" eb="2">
      <t>はとやま</t>
    </rPh>
    <rPh sb="2" eb="3">
      <t>まち</t>
    </rPh>
    <phoneticPr fontId="12" type="Hiragana"/>
  </si>
  <si>
    <t>小峰孝雄</t>
    <rPh sb="0" eb="2">
      <t>こみね</t>
    </rPh>
    <rPh sb="2" eb="4">
      <t>たかお</t>
    </rPh>
    <phoneticPr fontId="12" type="Hiragana"/>
  </si>
  <si>
    <t>ときがわ町</t>
    <rPh sb="4" eb="5">
      <t>まち</t>
    </rPh>
    <phoneticPr fontId="12" type="Hiragana"/>
  </si>
  <si>
    <t>関口定男</t>
    <rPh sb="0" eb="2">
      <t>せきぐち</t>
    </rPh>
    <rPh sb="2" eb="4">
      <t>さだお</t>
    </rPh>
    <phoneticPr fontId="12" type="Hiragana"/>
  </si>
  <si>
    <t>横瀬町</t>
    <rPh sb="0" eb="3">
      <t>よこぜまち</t>
    </rPh>
    <phoneticPr fontId="12" type="Hiragana"/>
  </si>
  <si>
    <t>富田能成</t>
    <rPh sb="0" eb="2">
      <t>とみた</t>
    </rPh>
    <rPh sb="2" eb="4">
      <t>よしなり</t>
    </rPh>
    <phoneticPr fontId="12" type="Hiragana"/>
  </si>
  <si>
    <t>皆野町</t>
    <rPh sb="0" eb="3">
      <t>みなのまち</t>
    </rPh>
    <phoneticPr fontId="12" type="Hiragana"/>
  </si>
  <si>
    <t>石木戸道也</t>
    <rPh sb="0" eb="3">
      <t>いしきど</t>
    </rPh>
    <rPh sb="3" eb="5">
      <t>みちや</t>
    </rPh>
    <phoneticPr fontId="12" type="Hiragana"/>
  </si>
  <si>
    <t>長瀞町</t>
    <rPh sb="0" eb="3">
      <t>ながとろまち</t>
    </rPh>
    <phoneticPr fontId="49" type="Hiragana"/>
  </si>
  <si>
    <t>大澤タキ江</t>
    <rPh sb="0" eb="2">
      <t>おおさわ</t>
    </rPh>
    <rPh sb="4" eb="5">
      <t>え</t>
    </rPh>
    <phoneticPr fontId="49" type="Hiragana"/>
  </si>
  <si>
    <t>小鹿野町</t>
    <rPh sb="0" eb="4">
      <t>おがのまち</t>
    </rPh>
    <phoneticPr fontId="12" type="Hiragana"/>
  </si>
  <si>
    <t>福島弘文</t>
    <rPh sb="0" eb="2">
      <t>ふくしま</t>
    </rPh>
    <rPh sb="2" eb="4">
      <t>ひろふみ</t>
    </rPh>
    <phoneticPr fontId="12" type="Hiragana"/>
  </si>
  <si>
    <t>東秩父村</t>
    <rPh sb="0" eb="4">
      <t>ひがしちちぶむら</t>
    </rPh>
    <phoneticPr fontId="12" type="Hiragana"/>
  </si>
  <si>
    <t>足立理助</t>
    <rPh sb="0" eb="2">
      <t>あだち</t>
    </rPh>
    <rPh sb="2" eb="3">
      <t>り</t>
    </rPh>
    <rPh sb="3" eb="4">
      <t>すけ</t>
    </rPh>
    <phoneticPr fontId="12" type="Hiragana"/>
  </si>
  <si>
    <t>美里町</t>
    <rPh sb="0" eb="3">
      <t>みさとまち</t>
    </rPh>
    <phoneticPr fontId="12" type="Hiragana"/>
  </si>
  <si>
    <t>原田信次</t>
    <rPh sb="0" eb="2">
      <t>はらだ</t>
    </rPh>
    <rPh sb="2" eb="4">
      <t>しんじ</t>
    </rPh>
    <phoneticPr fontId="12" type="Hiragana"/>
  </si>
  <si>
    <t>神川町</t>
    <rPh sb="0" eb="2">
      <t>かみかわ</t>
    </rPh>
    <rPh sb="2" eb="3">
      <t>まち</t>
    </rPh>
    <phoneticPr fontId="12" type="Hiragana"/>
  </si>
  <si>
    <t>清水雅之</t>
    <rPh sb="0" eb="2">
      <t>しみず</t>
    </rPh>
    <rPh sb="2" eb="4">
      <t>まさゆき</t>
    </rPh>
    <phoneticPr fontId="12" type="Hiragana"/>
  </si>
  <si>
    <t>上里町</t>
    <rPh sb="0" eb="3">
      <t>カミサトマチ</t>
    </rPh>
    <phoneticPr fontId="12"/>
  </si>
  <si>
    <t>関根孝道</t>
    <rPh sb="0" eb="2">
      <t>セキネ</t>
    </rPh>
    <rPh sb="2" eb="3">
      <t>タカ</t>
    </rPh>
    <rPh sb="3" eb="4">
      <t>ミチ</t>
    </rPh>
    <phoneticPr fontId="12"/>
  </si>
  <si>
    <t>寄居町</t>
    <rPh sb="0" eb="3">
      <t>よりいまち</t>
    </rPh>
    <phoneticPr fontId="12" type="Hiragana"/>
  </si>
  <si>
    <t>花輪利一郎</t>
    <rPh sb="0" eb="2">
      <t>はなわ</t>
    </rPh>
    <rPh sb="2" eb="3">
      <t>とし</t>
    </rPh>
    <rPh sb="3" eb="5">
      <t>いちろう</t>
    </rPh>
    <phoneticPr fontId="12" type="Hiragana"/>
  </si>
  <si>
    <t>宮代町</t>
    <rPh sb="0" eb="3">
      <t>みやしろまち</t>
    </rPh>
    <phoneticPr fontId="12" type="Hiragana"/>
  </si>
  <si>
    <t>榎本和男</t>
    <rPh sb="0" eb="2">
      <t>えのもと</t>
    </rPh>
    <rPh sb="2" eb="4">
      <t>かずお</t>
    </rPh>
    <phoneticPr fontId="12" type="Hiragana"/>
  </si>
  <si>
    <t>杉戸町</t>
    <rPh sb="0" eb="3">
      <t>すぎとまち</t>
    </rPh>
    <phoneticPr fontId="12" type="Hiragana"/>
  </si>
  <si>
    <t>古谷松雄</t>
    <rPh sb="0" eb="2">
      <t>ふるや</t>
    </rPh>
    <rPh sb="2" eb="4">
      <t>まつお</t>
    </rPh>
    <phoneticPr fontId="12" type="Hiragana"/>
  </si>
  <si>
    <t>松伏町</t>
    <rPh sb="0" eb="3">
      <t>まつぶしまち</t>
    </rPh>
    <phoneticPr fontId="12" type="Hiragana"/>
  </si>
  <si>
    <t>会田重雄</t>
    <rPh sb="0" eb="2">
      <t>あいだ</t>
    </rPh>
    <rPh sb="2" eb="4">
      <t>しげお</t>
    </rPh>
    <phoneticPr fontId="12" type="Hiragana"/>
  </si>
  <si>
    <t>千葉県</t>
    <rPh sb="0" eb="3">
      <t>チバケン</t>
    </rPh>
    <phoneticPr fontId="2"/>
  </si>
  <si>
    <t>千葉市</t>
  </si>
  <si>
    <t>松戸徹</t>
    <rPh sb="0" eb="1">
      <t>マツ</t>
    </rPh>
    <rPh sb="1" eb="2">
      <t>ト</t>
    </rPh>
    <rPh sb="2" eb="3">
      <t>トオル</t>
    </rPh>
    <phoneticPr fontId="2"/>
  </si>
  <si>
    <t>渡辺芳邦</t>
    <rPh sb="0" eb="1">
      <t>ワタリ</t>
    </rPh>
    <rPh sb="1" eb="2">
      <t>ヘン</t>
    </rPh>
    <rPh sb="2" eb="3">
      <t>ヨシ</t>
    </rPh>
    <rPh sb="3" eb="4">
      <t>ホウ</t>
    </rPh>
    <phoneticPr fontId="2"/>
  </si>
  <si>
    <t>本郷谷健次</t>
    <rPh sb="0" eb="2">
      <t>ほんごう</t>
    </rPh>
    <rPh sb="2" eb="3">
      <t>たに</t>
    </rPh>
    <rPh sb="3" eb="4">
      <t>けん</t>
    </rPh>
    <rPh sb="4" eb="5">
      <t>つぎ</t>
    </rPh>
    <phoneticPr fontId="16" type="Hiragana"/>
  </si>
  <si>
    <t>宮本泰介</t>
    <rPh sb="0" eb="1">
      <t>みや</t>
    </rPh>
    <rPh sb="1" eb="2">
      <t>ほん</t>
    </rPh>
    <rPh sb="2" eb="3">
      <t>やすし</t>
    </rPh>
    <rPh sb="3" eb="4">
      <t>すけ</t>
    </rPh>
    <phoneticPr fontId="16" type="Hiragana"/>
  </si>
  <si>
    <t>秋山浩保</t>
    <rPh sb="0" eb="1">
      <t>あき</t>
    </rPh>
    <rPh sb="1" eb="2">
      <t>やま</t>
    </rPh>
    <rPh sb="2" eb="3">
      <t>ひろし</t>
    </rPh>
    <rPh sb="3" eb="4">
      <t>ほ</t>
    </rPh>
    <phoneticPr fontId="16" type="Hiragana"/>
  </si>
  <si>
    <t>小出譲治</t>
    <rPh sb="0" eb="1">
      <t>コ</t>
    </rPh>
    <rPh sb="1" eb="2">
      <t>デ</t>
    </rPh>
    <rPh sb="2" eb="3">
      <t>ユズル</t>
    </rPh>
    <rPh sb="3" eb="4">
      <t>チ</t>
    </rPh>
    <phoneticPr fontId="2"/>
  </si>
  <si>
    <t>秋葉就一</t>
    <rPh sb="0" eb="1">
      <t>アキ</t>
    </rPh>
    <rPh sb="1" eb="2">
      <t>ハ</t>
    </rPh>
    <rPh sb="2" eb="3">
      <t>シュウ</t>
    </rPh>
    <rPh sb="3" eb="4">
      <t>イチ</t>
    </rPh>
    <phoneticPr fontId="2"/>
  </si>
  <si>
    <t>高橋恭市</t>
    <rPh sb="0" eb="1">
      <t>タカ</t>
    </rPh>
    <rPh sb="1" eb="2">
      <t>ハシ</t>
    </rPh>
    <rPh sb="2" eb="3">
      <t>キョウ</t>
    </rPh>
    <rPh sb="3" eb="4">
      <t>シ</t>
    </rPh>
    <phoneticPr fontId="2"/>
  </si>
  <si>
    <t>佐渡斉</t>
    <rPh sb="0" eb="1">
      <t>さ</t>
    </rPh>
    <rPh sb="1" eb="2">
      <t>わたり</t>
    </rPh>
    <rPh sb="2" eb="3">
      <t>さい</t>
    </rPh>
    <phoneticPr fontId="16" type="Hiragana"/>
  </si>
  <si>
    <t>太田安規</t>
    <rPh sb="0" eb="1">
      <t>ふとし</t>
    </rPh>
    <rPh sb="1" eb="2">
      <t>た</t>
    </rPh>
    <rPh sb="2" eb="3">
      <t>やす</t>
    </rPh>
    <rPh sb="3" eb="4">
      <t>ただし</t>
    </rPh>
    <phoneticPr fontId="16" type="Hiragana"/>
  </si>
  <si>
    <t>大網白里市</t>
    <rPh sb="4" eb="5">
      <t>シ</t>
    </rPh>
    <phoneticPr fontId="2"/>
  </si>
  <si>
    <t>金坂昌典</t>
    <rPh sb="0" eb="1">
      <t>きん</t>
    </rPh>
    <rPh sb="1" eb="2">
      <t>さか</t>
    </rPh>
    <rPh sb="2" eb="3">
      <t>あきら</t>
    </rPh>
    <rPh sb="3" eb="4">
      <t>てん</t>
    </rPh>
    <phoneticPr fontId="16" type="Hiragana"/>
  </si>
  <si>
    <t>岡田正市</t>
    <rPh sb="0" eb="1">
      <t>おか</t>
    </rPh>
    <rPh sb="1" eb="2">
      <t>た</t>
    </rPh>
    <rPh sb="2" eb="3">
      <t>せい</t>
    </rPh>
    <rPh sb="3" eb="4">
      <t>し</t>
    </rPh>
    <phoneticPr fontId="16" type="Hiragana"/>
  </si>
  <si>
    <t>大矢吉明</t>
    <rPh sb="0" eb="1">
      <t>ダイ</t>
    </rPh>
    <rPh sb="1" eb="2">
      <t>ヤ</t>
    </rPh>
    <rPh sb="2" eb="3">
      <t>ヨシ</t>
    </rPh>
    <rPh sb="3" eb="4">
      <t>メイ</t>
    </rPh>
    <phoneticPr fontId="2"/>
  </si>
  <si>
    <t>市原武</t>
    <rPh sb="0" eb="1">
      <t>いち</t>
    </rPh>
    <rPh sb="1" eb="2">
      <t>はら</t>
    </rPh>
    <rPh sb="2" eb="3">
      <t>たけし</t>
    </rPh>
    <phoneticPr fontId="16" type="Hiragana"/>
  </si>
  <si>
    <t>小髙陽一</t>
    <rPh sb="0" eb="1">
      <t>しょう</t>
    </rPh>
    <rPh sb="1" eb="2">
      <t>こう</t>
    </rPh>
    <rPh sb="2" eb="3">
      <t>よう</t>
    </rPh>
    <rPh sb="3" eb="4">
      <t>いっ</t>
    </rPh>
    <phoneticPr fontId="16" type="Hiragana"/>
  </si>
  <si>
    <t>清田勝利</t>
    <rPh sb="0" eb="1">
      <t>キヨシ</t>
    </rPh>
    <rPh sb="1" eb="2">
      <t>タ</t>
    </rPh>
    <rPh sb="2" eb="3">
      <t>カチ</t>
    </rPh>
    <rPh sb="3" eb="4">
      <t>リ</t>
    </rPh>
    <phoneticPr fontId="2"/>
  </si>
  <si>
    <t>平野貞夫</t>
    <rPh sb="0" eb="1">
      <t>ヒラ</t>
    </rPh>
    <rPh sb="1" eb="2">
      <t>ヤ</t>
    </rPh>
    <rPh sb="2" eb="3">
      <t>サダ</t>
    </rPh>
    <rPh sb="3" eb="4">
      <t>オット</t>
    </rPh>
    <phoneticPr fontId="2"/>
  </si>
  <si>
    <t>飯島勝美</t>
    <rPh sb="0" eb="1">
      <t>めし</t>
    </rPh>
    <rPh sb="1" eb="2">
      <t>しま</t>
    </rPh>
    <rPh sb="2" eb="3">
      <t>かつ</t>
    </rPh>
    <rPh sb="3" eb="4">
      <t>び</t>
    </rPh>
    <phoneticPr fontId="16" type="Hiragana"/>
  </si>
  <si>
    <t>東京都</t>
    <rPh sb="0" eb="3">
      <t>トウキョウト</t>
    </rPh>
    <phoneticPr fontId="2"/>
  </si>
  <si>
    <t>小池</t>
    <rPh sb="0" eb="2">
      <t>こいけ</t>
    </rPh>
    <phoneticPr fontId="43" type="Hiragana"/>
  </si>
  <si>
    <t>百合子</t>
    <rPh sb="0" eb="3">
      <t>ゆりこ</t>
    </rPh>
    <phoneticPr fontId="43" type="Hiragana"/>
  </si>
  <si>
    <t>石川</t>
  </si>
  <si>
    <t>雅己</t>
  </si>
  <si>
    <t>矢田</t>
  </si>
  <si>
    <t>美英</t>
  </si>
  <si>
    <t>武井</t>
  </si>
  <si>
    <t>雅昭</t>
  </si>
  <si>
    <t>新宿区</t>
  </si>
  <si>
    <t>吉住</t>
    <phoneticPr fontId="2"/>
  </si>
  <si>
    <t>文京区</t>
  </si>
  <si>
    <t>成澤</t>
  </si>
  <si>
    <t>廣修</t>
  </si>
  <si>
    <t>台東区</t>
  </si>
  <si>
    <t>服部</t>
    <rPh sb="0" eb="2">
      <t>ハットリ</t>
    </rPh>
    <phoneticPr fontId="2"/>
  </si>
  <si>
    <t>征夫</t>
    <rPh sb="0" eb="2">
      <t>マサオ</t>
    </rPh>
    <phoneticPr fontId="2"/>
  </si>
  <si>
    <t>墨田区</t>
  </si>
  <si>
    <t>山本</t>
    <rPh sb="0" eb="2">
      <t>ヤマモト</t>
    </rPh>
    <phoneticPr fontId="2"/>
  </si>
  <si>
    <t>亨</t>
    <rPh sb="0" eb="1">
      <t>トオル</t>
    </rPh>
    <phoneticPr fontId="2"/>
  </si>
  <si>
    <t>江東区</t>
  </si>
  <si>
    <t>山﨑</t>
  </si>
  <si>
    <t>孝明</t>
  </si>
  <si>
    <t>品川区</t>
  </si>
  <si>
    <t>濱野</t>
  </si>
  <si>
    <t>健</t>
  </si>
  <si>
    <t>青木</t>
  </si>
  <si>
    <t>英二</t>
  </si>
  <si>
    <t>松原</t>
  </si>
  <si>
    <t>忠義</t>
  </si>
  <si>
    <t>保坂</t>
  </si>
  <si>
    <t>展人</t>
  </si>
  <si>
    <t>長谷部健</t>
    <rPh sb="0" eb="3">
      <t>ハセベ</t>
    </rPh>
    <rPh sb="3" eb="4">
      <t>ケン</t>
    </rPh>
    <phoneticPr fontId="2"/>
  </si>
  <si>
    <t>田中</t>
  </si>
  <si>
    <t>大輔</t>
  </si>
  <si>
    <t>良</t>
  </si>
  <si>
    <t>高野</t>
  </si>
  <si>
    <t>之夫</t>
  </si>
  <si>
    <t>花川</t>
  </si>
  <si>
    <t>與惣太</t>
  </si>
  <si>
    <t>西川</t>
  </si>
  <si>
    <t>太一郎</t>
  </si>
  <si>
    <t>坂本</t>
  </si>
  <si>
    <t>前川</t>
    <rPh sb="0" eb="2">
      <t>まえかわ</t>
    </rPh>
    <phoneticPr fontId="43" type="Hiragana"/>
  </si>
  <si>
    <t>燿男</t>
    <rPh sb="0" eb="1">
      <t>よう</t>
    </rPh>
    <rPh sb="1" eb="2">
      <t>おとこ</t>
    </rPh>
    <phoneticPr fontId="43" type="Hiragana"/>
  </si>
  <si>
    <t>近藤</t>
  </si>
  <si>
    <t>弥生</t>
  </si>
  <si>
    <t>克徳</t>
  </si>
  <si>
    <t>多田</t>
  </si>
  <si>
    <t>正見</t>
  </si>
  <si>
    <t>石森</t>
  </si>
  <si>
    <t>孝志</t>
  </si>
  <si>
    <t>清水</t>
  </si>
  <si>
    <t>庄平</t>
  </si>
  <si>
    <t>邑上</t>
  </si>
  <si>
    <t>守正</t>
  </si>
  <si>
    <t>清原</t>
  </si>
  <si>
    <t>慶子</t>
  </si>
  <si>
    <t>浜中</t>
    <rPh sb="0" eb="2">
      <t>ハマナカ</t>
    </rPh>
    <phoneticPr fontId="2"/>
  </si>
  <si>
    <t>啓一</t>
    <rPh sb="0" eb="2">
      <t>ケイイチ</t>
    </rPh>
    <phoneticPr fontId="2"/>
  </si>
  <si>
    <t>高野</t>
    <rPh sb="0" eb="2">
      <t>たかの</t>
    </rPh>
    <phoneticPr fontId="43" type="Hiragana"/>
  </si>
  <si>
    <t>律雄</t>
  </si>
  <si>
    <t>臼井</t>
    <rPh sb="0" eb="2">
      <t>ウスイ</t>
    </rPh>
    <phoneticPr fontId="2"/>
  </si>
  <si>
    <t>伸介</t>
    <rPh sb="0" eb="2">
      <t>シンスケ</t>
    </rPh>
    <phoneticPr fontId="2"/>
  </si>
  <si>
    <t>長友</t>
  </si>
  <si>
    <t>貴樹</t>
  </si>
  <si>
    <t>石阪</t>
  </si>
  <si>
    <t>丈一</t>
  </si>
  <si>
    <t>西岡</t>
    <rPh sb="0" eb="2">
      <t>ニシオカ</t>
    </rPh>
    <phoneticPr fontId="2"/>
  </si>
  <si>
    <t>小林</t>
  </si>
  <si>
    <t>正則</t>
  </si>
  <si>
    <t>大坪</t>
    <rPh sb="0" eb="2">
      <t>おおつぼ</t>
    </rPh>
    <phoneticPr fontId="43" type="Hiragana"/>
  </si>
  <si>
    <t>冬彦</t>
    <rPh sb="0" eb="2">
      <t>ふゆひこ</t>
    </rPh>
    <phoneticPr fontId="43" type="Hiragana"/>
  </si>
  <si>
    <t>渡部</t>
  </si>
  <si>
    <t>尚</t>
  </si>
  <si>
    <t>井澤</t>
    <rPh sb="0" eb="2">
      <t>いざわ</t>
    </rPh>
    <phoneticPr fontId="43" type="Hiragana"/>
  </si>
  <si>
    <t>邦夫</t>
    <rPh sb="0" eb="2">
      <t>くにお</t>
    </rPh>
    <phoneticPr fontId="43" type="Hiragana"/>
  </si>
  <si>
    <t>一夫</t>
  </si>
  <si>
    <t>加藤</t>
  </si>
  <si>
    <t>育男</t>
  </si>
  <si>
    <t>高橋</t>
  </si>
  <si>
    <t>都彦</t>
  </si>
  <si>
    <t>尾﨑</t>
    <rPh sb="0" eb="2">
      <t>おざき</t>
    </rPh>
    <phoneticPr fontId="43" type="Hiragana"/>
  </si>
  <si>
    <t>保夫</t>
  </si>
  <si>
    <t>渋谷</t>
  </si>
  <si>
    <t>金太郎</t>
  </si>
  <si>
    <t>並木</t>
  </si>
  <si>
    <t>克巳</t>
    <rPh sb="0" eb="1">
      <t>かつ</t>
    </rPh>
    <rPh sb="1" eb="2">
      <t>み</t>
    </rPh>
    <phoneticPr fontId="43" type="Hiragana"/>
  </si>
  <si>
    <t>藤野</t>
  </si>
  <si>
    <t>勝</t>
  </si>
  <si>
    <t>阿部</t>
  </si>
  <si>
    <t>裕行</t>
  </si>
  <si>
    <t>勝浩</t>
  </si>
  <si>
    <t>心</t>
  </si>
  <si>
    <t>澤井</t>
    <rPh sb="0" eb="2">
      <t>サワイ</t>
    </rPh>
    <phoneticPr fontId="2"/>
  </si>
  <si>
    <t>敏和</t>
    <rPh sb="0" eb="2">
      <t>トシカズ</t>
    </rPh>
    <phoneticPr fontId="2"/>
  </si>
  <si>
    <t>丸山</t>
    <rPh sb="0" eb="2">
      <t>まるやま</t>
    </rPh>
    <phoneticPr fontId="43" type="Hiragana"/>
  </si>
  <si>
    <t>浩一</t>
    <rPh sb="0" eb="2">
      <t>こういち</t>
    </rPh>
    <phoneticPr fontId="43" type="Hiragana"/>
  </si>
  <si>
    <t>石塚</t>
  </si>
  <si>
    <t>幸右衛門</t>
  </si>
  <si>
    <t>橋本</t>
  </si>
  <si>
    <t>聖二</t>
  </si>
  <si>
    <t>義次</t>
  </si>
  <si>
    <t>河村</t>
  </si>
  <si>
    <t>文夫</t>
  </si>
  <si>
    <t>三辻</t>
    <rPh sb="0" eb="2">
      <t>ミツジ</t>
    </rPh>
    <phoneticPr fontId="2"/>
  </si>
  <si>
    <t>利弘</t>
    <rPh sb="0" eb="2">
      <t>トシヒロ</t>
    </rPh>
    <phoneticPr fontId="2"/>
  </si>
  <si>
    <t>前田</t>
    <rPh sb="0" eb="2">
      <t>まえだ</t>
    </rPh>
    <phoneticPr fontId="43" type="Hiragana"/>
  </si>
  <si>
    <t>福夫</t>
    <rPh sb="0" eb="2">
      <t>ふくお</t>
    </rPh>
    <phoneticPr fontId="43" type="Hiragana"/>
  </si>
  <si>
    <t>青沼</t>
    <rPh sb="0" eb="2">
      <t>あおぬま</t>
    </rPh>
    <phoneticPr fontId="43" type="Hiragana"/>
  </si>
  <si>
    <t>邦和</t>
    <rPh sb="0" eb="2">
      <t>くにかず</t>
    </rPh>
    <phoneticPr fontId="43" type="Hiragana"/>
  </si>
  <si>
    <t>浜川</t>
    <rPh sb="0" eb="2">
      <t>はまかわ</t>
    </rPh>
    <phoneticPr fontId="43" type="Hiragana"/>
  </si>
  <si>
    <t>謙夫</t>
    <rPh sb="0" eb="1">
      <t>けん</t>
    </rPh>
    <rPh sb="1" eb="2">
      <t>おっと</t>
    </rPh>
    <phoneticPr fontId="43" type="Hiragana"/>
  </si>
  <si>
    <t>櫻田</t>
  </si>
  <si>
    <t>昭正</t>
  </si>
  <si>
    <t>廣瀬</t>
  </si>
  <si>
    <t>久雄</t>
  </si>
  <si>
    <t>山下</t>
  </si>
  <si>
    <t>奉也</t>
  </si>
  <si>
    <t>菊池</t>
  </si>
  <si>
    <t>利光</t>
  </si>
  <si>
    <t>森下</t>
  </si>
  <si>
    <t>一男</t>
  </si>
  <si>
    <t>神奈川県</t>
    <rPh sb="0" eb="4">
      <t>カナガワケン</t>
    </rPh>
    <phoneticPr fontId="2"/>
  </si>
  <si>
    <t>神奈川県</t>
    <rPh sb="0" eb="4">
      <t>かながわけん</t>
    </rPh>
    <phoneticPr fontId="7" type="Hiragana"/>
  </si>
  <si>
    <t>黒岩祐治</t>
    <rPh sb="0" eb="2">
      <t>くろいわ</t>
    </rPh>
    <rPh sb="2" eb="4">
      <t>ゆうじ</t>
    </rPh>
    <phoneticPr fontId="7" type="Hiragana"/>
  </si>
  <si>
    <t>横浜市</t>
    <rPh sb="0" eb="1">
      <t>ヨコ</t>
    </rPh>
    <rPh sb="1" eb="2">
      <t>ハマ</t>
    </rPh>
    <rPh sb="2" eb="3">
      <t>シ</t>
    </rPh>
    <phoneticPr fontId="3"/>
  </si>
  <si>
    <t>林文子</t>
    <rPh sb="0" eb="1">
      <t>ハヤシ</t>
    </rPh>
    <rPh sb="1" eb="3">
      <t>フミコ</t>
    </rPh>
    <phoneticPr fontId="3"/>
  </si>
  <si>
    <t>川崎市</t>
    <rPh sb="0" eb="1">
      <t>カワ</t>
    </rPh>
    <rPh sb="1" eb="2">
      <t>ザキ</t>
    </rPh>
    <rPh sb="2" eb="3">
      <t>シ</t>
    </rPh>
    <phoneticPr fontId="3"/>
  </si>
  <si>
    <t>福田紀彦</t>
    <rPh sb="0" eb="2">
      <t>フクダ</t>
    </rPh>
    <rPh sb="2" eb="4">
      <t>ノリヒコ</t>
    </rPh>
    <phoneticPr fontId="3"/>
  </si>
  <si>
    <t>相模原市</t>
    <rPh sb="0" eb="4">
      <t>サガミハラシ</t>
    </rPh>
    <phoneticPr fontId="3"/>
  </si>
  <si>
    <t>加山俊夫</t>
    <rPh sb="0" eb="2">
      <t>カヤマ</t>
    </rPh>
    <rPh sb="2" eb="4">
      <t>トシオ</t>
    </rPh>
    <phoneticPr fontId="3"/>
  </si>
  <si>
    <t>横須賀市</t>
    <rPh sb="0" eb="4">
      <t>ヨコスカシ</t>
    </rPh>
    <phoneticPr fontId="3"/>
  </si>
  <si>
    <t>吉田雄人</t>
    <rPh sb="0" eb="2">
      <t>ヨシダ</t>
    </rPh>
    <rPh sb="2" eb="4">
      <t>ユウト</t>
    </rPh>
    <phoneticPr fontId="3"/>
  </si>
  <si>
    <t>平塚市</t>
    <rPh sb="0" eb="1">
      <t>ヒラ</t>
    </rPh>
    <rPh sb="1" eb="2">
      <t>ツカ</t>
    </rPh>
    <rPh sb="2" eb="3">
      <t>シ</t>
    </rPh>
    <phoneticPr fontId="3"/>
  </si>
  <si>
    <t>落合克宏</t>
    <rPh sb="0" eb="2">
      <t>オチアイ</t>
    </rPh>
    <rPh sb="2" eb="4">
      <t>カツヒロ</t>
    </rPh>
    <phoneticPr fontId="3"/>
  </si>
  <si>
    <t>鎌倉市</t>
    <rPh sb="0" eb="1">
      <t>カマ</t>
    </rPh>
    <rPh sb="1" eb="2">
      <t>クラ</t>
    </rPh>
    <rPh sb="2" eb="3">
      <t>シ</t>
    </rPh>
    <phoneticPr fontId="3"/>
  </si>
  <si>
    <t>松尾崇</t>
    <rPh sb="0" eb="2">
      <t>マツオ</t>
    </rPh>
    <rPh sb="2" eb="3">
      <t>タカシ</t>
    </rPh>
    <phoneticPr fontId="3"/>
  </si>
  <si>
    <t>藤沢市</t>
    <rPh sb="0" eb="1">
      <t>フジ</t>
    </rPh>
    <rPh sb="1" eb="2">
      <t>サワ</t>
    </rPh>
    <rPh sb="2" eb="3">
      <t>シ</t>
    </rPh>
    <phoneticPr fontId="3"/>
  </si>
  <si>
    <t>鈴木恒夫</t>
    <rPh sb="0" eb="2">
      <t>スズキ</t>
    </rPh>
    <rPh sb="2" eb="4">
      <t>ツネオ</t>
    </rPh>
    <phoneticPr fontId="3"/>
  </si>
  <si>
    <t>小田原市</t>
    <rPh sb="0" eb="4">
      <t>オダワラシ</t>
    </rPh>
    <phoneticPr fontId="3"/>
  </si>
  <si>
    <t>加藤憲一</t>
    <rPh sb="0" eb="2">
      <t>カトウ</t>
    </rPh>
    <rPh sb="2" eb="4">
      <t>ケンイチ</t>
    </rPh>
    <phoneticPr fontId="3"/>
  </si>
  <si>
    <t>茅ヶ崎市</t>
    <rPh sb="0" eb="4">
      <t>チガサキシ</t>
    </rPh>
    <phoneticPr fontId="3"/>
  </si>
  <si>
    <t>服部信明</t>
    <rPh sb="0" eb="2">
      <t>ハットリ</t>
    </rPh>
    <rPh sb="2" eb="4">
      <t>ノブアキ</t>
    </rPh>
    <phoneticPr fontId="3"/>
  </si>
  <si>
    <t>逗子市</t>
    <rPh sb="0" eb="1">
      <t>トド</t>
    </rPh>
    <rPh sb="1" eb="2">
      <t>コ</t>
    </rPh>
    <rPh sb="2" eb="3">
      <t>シ</t>
    </rPh>
    <phoneticPr fontId="3"/>
  </si>
  <si>
    <t>平井竜一</t>
    <rPh sb="0" eb="2">
      <t>ヒライ</t>
    </rPh>
    <rPh sb="2" eb="4">
      <t>リュウイチ</t>
    </rPh>
    <phoneticPr fontId="3"/>
  </si>
  <si>
    <t>三浦市</t>
    <rPh sb="0" eb="1">
      <t>３</t>
    </rPh>
    <rPh sb="1" eb="2">
      <t>ウラ</t>
    </rPh>
    <rPh sb="2" eb="3">
      <t>シ</t>
    </rPh>
    <phoneticPr fontId="3"/>
  </si>
  <si>
    <t>吉田英男</t>
    <rPh sb="0" eb="2">
      <t>ヨシダ</t>
    </rPh>
    <rPh sb="2" eb="4">
      <t>ヒデオ</t>
    </rPh>
    <phoneticPr fontId="3"/>
  </si>
  <si>
    <t>秦野市</t>
    <rPh sb="0" eb="1">
      <t>シン</t>
    </rPh>
    <rPh sb="1" eb="2">
      <t>ノ</t>
    </rPh>
    <rPh sb="2" eb="3">
      <t>シ</t>
    </rPh>
    <phoneticPr fontId="3"/>
  </si>
  <si>
    <t>古谷義幸</t>
    <rPh sb="0" eb="2">
      <t>フルヤ</t>
    </rPh>
    <rPh sb="2" eb="4">
      <t>ヨシユキ</t>
    </rPh>
    <phoneticPr fontId="3"/>
  </si>
  <si>
    <t>厚木市</t>
    <rPh sb="0" eb="1">
      <t>アツシ</t>
    </rPh>
    <rPh sb="1" eb="2">
      <t>キ</t>
    </rPh>
    <rPh sb="2" eb="3">
      <t>シ</t>
    </rPh>
    <phoneticPr fontId="3"/>
  </si>
  <si>
    <t>小林常良</t>
    <rPh sb="0" eb="2">
      <t>コバヤシ</t>
    </rPh>
    <rPh sb="2" eb="4">
      <t>ツネヨシ</t>
    </rPh>
    <phoneticPr fontId="3"/>
  </si>
  <si>
    <t>大和市</t>
    <rPh sb="0" eb="1">
      <t>ダイ</t>
    </rPh>
    <rPh sb="1" eb="2">
      <t>ワ</t>
    </rPh>
    <rPh sb="2" eb="3">
      <t>シ</t>
    </rPh>
    <phoneticPr fontId="3"/>
  </si>
  <si>
    <t>大木哲</t>
    <rPh sb="0" eb="2">
      <t>オオキ</t>
    </rPh>
    <rPh sb="2" eb="3">
      <t>テツ</t>
    </rPh>
    <phoneticPr fontId="3"/>
  </si>
  <si>
    <t>伊勢原市</t>
    <rPh sb="0" eb="4">
      <t>イセハラシ</t>
    </rPh>
    <phoneticPr fontId="3"/>
  </si>
  <si>
    <t>髙山松太郎</t>
    <rPh sb="0" eb="1">
      <t>タカ</t>
    </rPh>
    <rPh sb="1" eb="2">
      <t>ヤマ</t>
    </rPh>
    <rPh sb="2" eb="5">
      <t>マツタロウ</t>
    </rPh>
    <phoneticPr fontId="3"/>
  </si>
  <si>
    <t>海老名市</t>
    <rPh sb="0" eb="4">
      <t>エビナシ</t>
    </rPh>
    <phoneticPr fontId="3"/>
  </si>
  <si>
    <t>内野優</t>
    <rPh sb="0" eb="2">
      <t>ナイヤ</t>
    </rPh>
    <rPh sb="2" eb="3">
      <t>ユウ</t>
    </rPh>
    <phoneticPr fontId="3"/>
  </si>
  <si>
    <t>座間市</t>
    <rPh sb="0" eb="1">
      <t>ザ</t>
    </rPh>
    <rPh sb="1" eb="2">
      <t>アイダ</t>
    </rPh>
    <rPh sb="2" eb="3">
      <t>シ</t>
    </rPh>
    <phoneticPr fontId="3"/>
  </si>
  <si>
    <t>遠藤三紀夫</t>
    <rPh sb="0" eb="2">
      <t>エンドウ</t>
    </rPh>
    <rPh sb="2" eb="5">
      <t>ミキオ</t>
    </rPh>
    <phoneticPr fontId="3"/>
  </si>
  <si>
    <t>南足柄市</t>
    <rPh sb="0" eb="4">
      <t>ミナミアシガラシ</t>
    </rPh>
    <phoneticPr fontId="3"/>
  </si>
  <si>
    <t>加藤修平</t>
    <rPh sb="0" eb="2">
      <t>カトウ</t>
    </rPh>
    <rPh sb="2" eb="4">
      <t>シュウヘイ</t>
    </rPh>
    <phoneticPr fontId="3"/>
  </si>
  <si>
    <t>綾瀬市</t>
    <rPh sb="0" eb="1">
      <t>アヤ</t>
    </rPh>
    <rPh sb="1" eb="2">
      <t>セ</t>
    </rPh>
    <rPh sb="2" eb="3">
      <t>シ</t>
    </rPh>
    <phoneticPr fontId="3"/>
  </si>
  <si>
    <t>古塩政由</t>
    <rPh sb="0" eb="1">
      <t>ふる</t>
    </rPh>
    <rPh sb="1" eb="2">
      <t>しお</t>
    </rPh>
    <rPh sb="2" eb="4">
      <t>まさよし</t>
    </rPh>
    <phoneticPr fontId="16" type="Hiragana"/>
  </si>
  <si>
    <t>葉山町</t>
    <rPh sb="0" eb="1">
      <t>ハ</t>
    </rPh>
    <rPh sb="1" eb="2">
      <t>ヤマ</t>
    </rPh>
    <rPh sb="2" eb="3">
      <t>マチ</t>
    </rPh>
    <phoneticPr fontId="3"/>
  </si>
  <si>
    <t>山梨崇仁</t>
    <rPh sb="0" eb="2">
      <t>ヤマナシ</t>
    </rPh>
    <rPh sb="2" eb="4">
      <t>タカヒト</t>
    </rPh>
    <phoneticPr fontId="3"/>
  </si>
  <si>
    <t>寒川町</t>
    <rPh sb="0" eb="1">
      <t>カン</t>
    </rPh>
    <rPh sb="1" eb="2">
      <t>カワ</t>
    </rPh>
    <rPh sb="2" eb="3">
      <t>マチ</t>
    </rPh>
    <phoneticPr fontId="3"/>
  </si>
  <si>
    <t>木村俊雄</t>
    <rPh sb="0" eb="2">
      <t>キムラ</t>
    </rPh>
    <rPh sb="2" eb="4">
      <t>トシオ</t>
    </rPh>
    <phoneticPr fontId="3"/>
  </si>
  <si>
    <t>大磯町</t>
    <rPh sb="0" eb="1">
      <t>ダイ</t>
    </rPh>
    <rPh sb="1" eb="2">
      <t>イソ</t>
    </rPh>
    <rPh sb="2" eb="3">
      <t>マチ</t>
    </rPh>
    <phoneticPr fontId="3"/>
  </si>
  <si>
    <t>中﨑久雄</t>
    <rPh sb="0" eb="1">
      <t>ナカ</t>
    </rPh>
    <rPh sb="1" eb="2">
      <t>キ</t>
    </rPh>
    <rPh sb="2" eb="4">
      <t>ヒサオ</t>
    </rPh>
    <phoneticPr fontId="3"/>
  </si>
  <si>
    <t>二宮町</t>
    <rPh sb="0" eb="1">
      <t>ニ</t>
    </rPh>
    <rPh sb="1" eb="2">
      <t>ミヤ</t>
    </rPh>
    <rPh sb="2" eb="3">
      <t>マチ</t>
    </rPh>
    <phoneticPr fontId="3"/>
  </si>
  <si>
    <t>村田邦子</t>
    <rPh sb="0" eb="2">
      <t>ムラタ</t>
    </rPh>
    <rPh sb="2" eb="4">
      <t>クニコ</t>
    </rPh>
    <phoneticPr fontId="3"/>
  </si>
  <si>
    <t>中井町</t>
    <rPh sb="0" eb="1">
      <t>ナカ</t>
    </rPh>
    <rPh sb="1" eb="2">
      <t>イ</t>
    </rPh>
    <rPh sb="2" eb="3">
      <t>マチ</t>
    </rPh>
    <phoneticPr fontId="3"/>
  </si>
  <si>
    <t>杉山祐一</t>
    <rPh sb="0" eb="1">
      <t>スギ</t>
    </rPh>
    <rPh sb="1" eb="2">
      <t>ヤマ</t>
    </rPh>
    <rPh sb="2" eb="4">
      <t>ユウイチ</t>
    </rPh>
    <phoneticPr fontId="3"/>
  </si>
  <si>
    <t>大井町</t>
    <rPh sb="0" eb="1">
      <t>ダイ</t>
    </rPh>
    <rPh sb="1" eb="2">
      <t>イ</t>
    </rPh>
    <rPh sb="2" eb="3">
      <t>マチ</t>
    </rPh>
    <phoneticPr fontId="3"/>
  </si>
  <si>
    <t>間宮恒行</t>
    <rPh sb="0" eb="2">
      <t>マミヤ</t>
    </rPh>
    <rPh sb="2" eb="3">
      <t>ツネユキ</t>
    </rPh>
    <rPh sb="3" eb="4">
      <t>イ</t>
    </rPh>
    <phoneticPr fontId="3"/>
  </si>
  <si>
    <t>松田町</t>
    <rPh sb="0" eb="1">
      <t>マツ</t>
    </rPh>
    <rPh sb="1" eb="2">
      <t>タ</t>
    </rPh>
    <rPh sb="2" eb="3">
      <t>マチ</t>
    </rPh>
    <phoneticPr fontId="3"/>
  </si>
  <si>
    <t>本山博幸</t>
    <rPh sb="0" eb="2">
      <t>モトヤマ</t>
    </rPh>
    <rPh sb="2" eb="4">
      <t>ヒロユキ</t>
    </rPh>
    <phoneticPr fontId="3"/>
  </si>
  <si>
    <t>山北町</t>
    <rPh sb="0" eb="1">
      <t>ヤマ</t>
    </rPh>
    <rPh sb="1" eb="2">
      <t>キタ</t>
    </rPh>
    <rPh sb="2" eb="3">
      <t>マチ</t>
    </rPh>
    <phoneticPr fontId="3"/>
  </si>
  <si>
    <t>湯川裕司</t>
    <rPh sb="0" eb="2">
      <t>ユカワ</t>
    </rPh>
    <rPh sb="2" eb="4">
      <t>ユウジ</t>
    </rPh>
    <phoneticPr fontId="3"/>
  </si>
  <si>
    <t>開成町</t>
    <rPh sb="0" eb="1">
      <t>カイ</t>
    </rPh>
    <rPh sb="1" eb="2">
      <t>シゲル</t>
    </rPh>
    <rPh sb="2" eb="3">
      <t>マチ</t>
    </rPh>
    <phoneticPr fontId="3"/>
  </si>
  <si>
    <t>府川裕一</t>
    <rPh sb="0" eb="2">
      <t>フカワ</t>
    </rPh>
    <rPh sb="2" eb="4">
      <t>ユウイチ</t>
    </rPh>
    <phoneticPr fontId="3"/>
  </si>
  <si>
    <t>箱根町</t>
    <rPh sb="0" eb="1">
      <t>ハコ</t>
    </rPh>
    <rPh sb="1" eb="2">
      <t>ネ</t>
    </rPh>
    <rPh sb="2" eb="3">
      <t>マチ</t>
    </rPh>
    <phoneticPr fontId="3"/>
  </si>
  <si>
    <t>山口昇士</t>
    <rPh sb="0" eb="2">
      <t>ヤマグチ</t>
    </rPh>
    <rPh sb="2" eb="3">
      <t>ノボ</t>
    </rPh>
    <rPh sb="3" eb="4">
      <t>シ</t>
    </rPh>
    <phoneticPr fontId="3"/>
  </si>
  <si>
    <t>真鶴町</t>
    <rPh sb="0" eb="1">
      <t>マコト</t>
    </rPh>
    <rPh sb="1" eb="2">
      <t>ツル</t>
    </rPh>
    <rPh sb="2" eb="3">
      <t>マチ</t>
    </rPh>
    <phoneticPr fontId="3"/>
  </si>
  <si>
    <t>宇賀一章</t>
    <rPh sb="0" eb="2">
      <t>ウガ</t>
    </rPh>
    <rPh sb="2" eb="4">
      <t>イッショウ</t>
    </rPh>
    <phoneticPr fontId="3"/>
  </si>
  <si>
    <t>湯河原町</t>
    <rPh sb="0" eb="4">
      <t>ユガワラマチ</t>
    </rPh>
    <phoneticPr fontId="3"/>
  </si>
  <si>
    <t>冨田幸宏</t>
    <rPh sb="0" eb="2">
      <t>トミタ</t>
    </rPh>
    <rPh sb="2" eb="4">
      <t>ユキヒロ</t>
    </rPh>
    <phoneticPr fontId="3"/>
  </si>
  <si>
    <t>愛川町</t>
    <rPh sb="0" eb="1">
      <t>アイ</t>
    </rPh>
    <rPh sb="1" eb="2">
      <t>カワ</t>
    </rPh>
    <rPh sb="2" eb="3">
      <t>マチ</t>
    </rPh>
    <phoneticPr fontId="3"/>
  </si>
  <si>
    <t>小野澤豊</t>
    <rPh sb="0" eb="3">
      <t>オノザワ</t>
    </rPh>
    <rPh sb="3" eb="4">
      <t>ユタカ</t>
    </rPh>
    <phoneticPr fontId="3"/>
  </si>
  <si>
    <t>清川村</t>
    <rPh sb="0" eb="1">
      <t>シン</t>
    </rPh>
    <rPh sb="1" eb="2">
      <t>カワ</t>
    </rPh>
    <rPh sb="2" eb="3">
      <t>ムラ</t>
    </rPh>
    <phoneticPr fontId="3"/>
  </si>
  <si>
    <t>大矢明夫</t>
    <rPh sb="0" eb="2">
      <t>オオヤ</t>
    </rPh>
    <rPh sb="2" eb="4">
      <t>アキオ</t>
    </rPh>
    <phoneticPr fontId="3"/>
  </si>
  <si>
    <t>新潟県</t>
    <rPh sb="0" eb="3">
      <t>ニイガタケン</t>
    </rPh>
    <phoneticPr fontId="2"/>
  </si>
  <si>
    <t>米山</t>
    <rPh sb="0" eb="2">
      <t>ヨネヤマ</t>
    </rPh>
    <phoneticPr fontId="16"/>
  </si>
  <si>
    <t>隆一</t>
    <rPh sb="0" eb="2">
      <t>リュウイチ</t>
    </rPh>
    <phoneticPr fontId="16"/>
  </si>
  <si>
    <t>新潟市</t>
  </si>
  <si>
    <t>篠田</t>
    <rPh sb="0" eb="2">
      <t>シノダ</t>
    </rPh>
    <phoneticPr fontId="16"/>
  </si>
  <si>
    <t>昭</t>
  </si>
  <si>
    <t>長岡市</t>
  </si>
  <si>
    <t>磯田</t>
    <rPh sb="0" eb="2">
      <t>いそだ</t>
    </rPh>
    <phoneticPr fontId="16" type="Hiragana"/>
  </si>
  <si>
    <t>達伸</t>
    <rPh sb="0" eb="2">
      <t>たつのぶ</t>
    </rPh>
    <phoneticPr fontId="16" type="Hiragana"/>
  </si>
  <si>
    <t>三条市</t>
  </si>
  <si>
    <t>國定</t>
    <rPh sb="0" eb="1">
      <t>くに</t>
    </rPh>
    <rPh sb="1" eb="2">
      <t>さだ</t>
    </rPh>
    <phoneticPr fontId="16" type="Hiragana"/>
  </si>
  <si>
    <t>勇人</t>
    <rPh sb="0" eb="1">
      <t>いさむ</t>
    </rPh>
    <rPh sb="1" eb="2">
      <t>ひと</t>
    </rPh>
    <phoneticPr fontId="16" type="Hiragana"/>
  </si>
  <si>
    <t>柏崎市</t>
  </si>
  <si>
    <t>会田</t>
    <rPh sb="0" eb="2">
      <t>アイダ</t>
    </rPh>
    <phoneticPr fontId="16"/>
  </si>
  <si>
    <t>洋</t>
    <rPh sb="0" eb="1">
      <t>ヒロシ</t>
    </rPh>
    <phoneticPr fontId="16"/>
  </si>
  <si>
    <t>新発田市</t>
  </si>
  <si>
    <t>二階堂</t>
    <phoneticPr fontId="16" type="Hiragana"/>
  </si>
  <si>
    <t>馨</t>
  </si>
  <si>
    <t>小千谷市</t>
  </si>
  <si>
    <t>大塚</t>
    <rPh sb="0" eb="2">
      <t>おおつか</t>
    </rPh>
    <phoneticPr fontId="16" type="Hiragana"/>
  </si>
  <si>
    <t>昇一</t>
    <rPh sb="0" eb="2">
      <t>しょういち</t>
    </rPh>
    <phoneticPr fontId="16" type="Hiragana"/>
  </si>
  <si>
    <t>加茂市</t>
  </si>
  <si>
    <t>小池</t>
  </si>
  <si>
    <t>清彦</t>
  </si>
  <si>
    <t>十日町市</t>
  </si>
  <si>
    <t>関口</t>
    <rPh sb="0" eb="2">
      <t>セキグチ</t>
    </rPh>
    <phoneticPr fontId="16"/>
  </si>
  <si>
    <t>芳史</t>
    <rPh sb="0" eb="2">
      <t>ヨシフミ</t>
    </rPh>
    <phoneticPr fontId="16"/>
  </si>
  <si>
    <t>見附市</t>
  </si>
  <si>
    <t>久住</t>
    <rPh sb="0" eb="2">
      <t>クスミ</t>
    </rPh>
    <phoneticPr fontId="16"/>
  </si>
  <si>
    <t>時男</t>
    <rPh sb="0" eb="2">
      <t>トキオ</t>
    </rPh>
    <phoneticPr fontId="16"/>
  </si>
  <si>
    <t>村上市</t>
  </si>
  <si>
    <t>髙橋</t>
    <rPh sb="0" eb="2">
      <t>たかはし</t>
    </rPh>
    <phoneticPr fontId="16" type="Hiragana"/>
  </si>
  <si>
    <t>邦芳</t>
    <rPh sb="0" eb="2">
      <t>くによし</t>
    </rPh>
    <phoneticPr fontId="16" type="Hiragana"/>
  </si>
  <si>
    <t>燕市</t>
  </si>
  <si>
    <t>鈴木</t>
    <rPh sb="0" eb="2">
      <t>すずき</t>
    </rPh>
    <phoneticPr fontId="16" type="Hiragana"/>
  </si>
  <si>
    <t>力</t>
    <rPh sb="0" eb="1">
      <t>りき</t>
    </rPh>
    <phoneticPr fontId="16" type="Hiragana"/>
  </si>
  <si>
    <t>糸魚川市</t>
  </si>
  <si>
    <t>米田</t>
    <rPh sb="0" eb="2">
      <t>ヨネダ</t>
    </rPh>
    <phoneticPr fontId="16"/>
  </si>
  <si>
    <t>徹</t>
    <rPh sb="0" eb="1">
      <t>トオル</t>
    </rPh>
    <phoneticPr fontId="16"/>
  </si>
  <si>
    <t>妙高市</t>
    <rPh sb="0" eb="2">
      <t>ミョウコウ</t>
    </rPh>
    <phoneticPr fontId="16"/>
  </si>
  <si>
    <t>入村</t>
    <rPh sb="0" eb="1">
      <t>ニュウ</t>
    </rPh>
    <rPh sb="1" eb="2">
      <t>ムラ</t>
    </rPh>
    <phoneticPr fontId="16"/>
  </si>
  <si>
    <t>明</t>
    <rPh sb="0" eb="1">
      <t>アキラ</t>
    </rPh>
    <phoneticPr fontId="16"/>
  </si>
  <si>
    <t>五泉市</t>
  </si>
  <si>
    <t>伊藤</t>
    <rPh sb="0" eb="2">
      <t>イトウ</t>
    </rPh>
    <phoneticPr fontId="16"/>
  </si>
  <si>
    <t>勝美</t>
    <rPh sb="0" eb="2">
      <t>かつみ</t>
    </rPh>
    <phoneticPr fontId="16" type="Hiragana"/>
  </si>
  <si>
    <t>上越市</t>
  </si>
  <si>
    <t>村山</t>
    <rPh sb="0" eb="2">
      <t>ムラヤマ</t>
    </rPh>
    <phoneticPr fontId="16"/>
  </si>
  <si>
    <t>秀幸</t>
    <rPh sb="0" eb="2">
      <t>ヒデユキ</t>
    </rPh>
    <phoneticPr fontId="16"/>
  </si>
  <si>
    <t>阿賀野市</t>
    <rPh sb="0" eb="4">
      <t>アガノシ</t>
    </rPh>
    <phoneticPr fontId="16"/>
  </si>
  <si>
    <t>田中</t>
    <rPh sb="0" eb="2">
      <t>タナカ</t>
    </rPh>
    <phoneticPr fontId="16"/>
  </si>
  <si>
    <t>清善</t>
    <rPh sb="0" eb="1">
      <t>セイ</t>
    </rPh>
    <rPh sb="1" eb="2">
      <t>ヨ</t>
    </rPh>
    <phoneticPr fontId="16"/>
  </si>
  <si>
    <t>佐渡市</t>
    <rPh sb="0" eb="2">
      <t>サド</t>
    </rPh>
    <rPh sb="2" eb="3">
      <t>シ</t>
    </rPh>
    <phoneticPr fontId="16"/>
  </si>
  <si>
    <t>三浦</t>
    <rPh sb="0" eb="2">
      <t>ミウラ</t>
    </rPh>
    <phoneticPr fontId="16"/>
  </si>
  <si>
    <t>基裕</t>
    <rPh sb="0" eb="1">
      <t>モト</t>
    </rPh>
    <rPh sb="1" eb="2">
      <t>ヒロシ</t>
    </rPh>
    <phoneticPr fontId="16"/>
  </si>
  <si>
    <t>魚沼市</t>
    <rPh sb="0" eb="2">
      <t>ウオヌマ</t>
    </rPh>
    <rPh sb="2" eb="3">
      <t>シ</t>
    </rPh>
    <phoneticPr fontId="16"/>
  </si>
  <si>
    <t>大平</t>
    <rPh sb="0" eb="2">
      <t>オオダイラ</t>
    </rPh>
    <phoneticPr fontId="16"/>
  </si>
  <si>
    <t>悦子</t>
    <rPh sb="0" eb="2">
      <t>エツコ</t>
    </rPh>
    <phoneticPr fontId="16"/>
  </si>
  <si>
    <t>南魚沼市</t>
    <rPh sb="0" eb="1">
      <t>ミナミ</t>
    </rPh>
    <rPh sb="1" eb="3">
      <t>ウオヌマ</t>
    </rPh>
    <rPh sb="3" eb="4">
      <t>シ</t>
    </rPh>
    <phoneticPr fontId="16"/>
  </si>
  <si>
    <t>井口</t>
    <rPh sb="0" eb="2">
      <t>イグチ</t>
    </rPh>
    <phoneticPr fontId="16"/>
  </si>
  <si>
    <t>一郎</t>
    <rPh sb="0" eb="2">
      <t>イチロウ</t>
    </rPh>
    <phoneticPr fontId="16"/>
  </si>
  <si>
    <t>胎内市</t>
    <rPh sb="0" eb="2">
      <t>タイナイ</t>
    </rPh>
    <rPh sb="2" eb="3">
      <t>シ</t>
    </rPh>
    <phoneticPr fontId="16"/>
  </si>
  <si>
    <t>吉田</t>
    <rPh sb="0" eb="2">
      <t>ヨシダ</t>
    </rPh>
    <phoneticPr fontId="16"/>
  </si>
  <si>
    <t>和夫</t>
    <rPh sb="0" eb="2">
      <t>カズオ</t>
    </rPh>
    <phoneticPr fontId="16"/>
  </si>
  <si>
    <t>聖籠町</t>
  </si>
  <si>
    <t>渡邊</t>
  </si>
  <si>
    <t>廣吉</t>
    <rPh sb="1" eb="2">
      <t>キチ</t>
    </rPh>
    <phoneticPr fontId="16"/>
  </si>
  <si>
    <t>弥彦村</t>
  </si>
  <si>
    <t>小林</t>
    <rPh sb="0" eb="2">
      <t>コバヤシ</t>
    </rPh>
    <phoneticPr fontId="16"/>
  </si>
  <si>
    <t>豊彦</t>
    <rPh sb="0" eb="2">
      <t>トヨヒコ</t>
    </rPh>
    <phoneticPr fontId="16"/>
  </si>
  <si>
    <t>田上町</t>
  </si>
  <si>
    <t>邦義</t>
  </si>
  <si>
    <t>阿賀町</t>
    <rPh sb="0" eb="2">
      <t>アガ</t>
    </rPh>
    <phoneticPr fontId="16"/>
  </si>
  <si>
    <t>神田</t>
    <rPh sb="0" eb="2">
      <t>かんだ</t>
    </rPh>
    <phoneticPr fontId="16" type="Hiragana"/>
  </si>
  <si>
    <t>敏郎</t>
    <rPh sb="0" eb="2">
      <t>としろう</t>
    </rPh>
    <phoneticPr fontId="16" type="Hiragana"/>
  </si>
  <si>
    <t>出雲崎町</t>
  </si>
  <si>
    <t>則幸</t>
  </si>
  <si>
    <t>湯沢町</t>
  </si>
  <si>
    <t>田村</t>
    <rPh sb="0" eb="2">
      <t>タムラ</t>
    </rPh>
    <phoneticPr fontId="16"/>
  </si>
  <si>
    <t>津南町</t>
  </si>
  <si>
    <t>上村</t>
    <rPh sb="0" eb="2">
      <t>かみむら</t>
    </rPh>
    <phoneticPr fontId="16" type="Hiragana"/>
  </si>
  <si>
    <t>憲司</t>
    <rPh sb="0" eb="2">
      <t>けんじ</t>
    </rPh>
    <phoneticPr fontId="16" type="Hiragana"/>
  </si>
  <si>
    <t>刈羽村</t>
  </si>
  <si>
    <t>品田</t>
    <rPh sb="0" eb="2">
      <t>シナダ</t>
    </rPh>
    <phoneticPr fontId="16"/>
  </si>
  <si>
    <t>宏夫</t>
    <rPh sb="0" eb="1">
      <t>ヒロシ</t>
    </rPh>
    <rPh sb="1" eb="2">
      <t>オット</t>
    </rPh>
    <phoneticPr fontId="16"/>
  </si>
  <si>
    <t>関川村</t>
  </si>
  <si>
    <t>平田</t>
    <rPh sb="0" eb="2">
      <t>ヒラタ</t>
    </rPh>
    <phoneticPr fontId="16"/>
  </si>
  <si>
    <t>大六</t>
    <rPh sb="0" eb="1">
      <t>ダイ</t>
    </rPh>
    <rPh sb="1" eb="2">
      <t>ロク</t>
    </rPh>
    <phoneticPr fontId="16"/>
  </si>
  <si>
    <t>粟島浦村</t>
  </si>
  <si>
    <t>本保</t>
    <rPh sb="0" eb="2">
      <t>ホンボ</t>
    </rPh>
    <phoneticPr fontId="16"/>
  </si>
  <si>
    <t>建男</t>
    <rPh sb="0" eb="2">
      <t>タテオ</t>
    </rPh>
    <phoneticPr fontId="16"/>
  </si>
  <si>
    <t>富山県</t>
    <rPh sb="0" eb="3">
      <t>トヤマケン</t>
    </rPh>
    <phoneticPr fontId="2"/>
  </si>
  <si>
    <t>石井隆一</t>
    <rPh sb="0" eb="1">
      <t>いし</t>
    </rPh>
    <rPh sb="1" eb="2">
      <t>い</t>
    </rPh>
    <rPh sb="2" eb="3">
      <t>たか</t>
    </rPh>
    <rPh sb="3" eb="4">
      <t>かず</t>
    </rPh>
    <phoneticPr fontId="2" type="Hiragana"/>
  </si>
  <si>
    <t>富山市</t>
  </si>
  <si>
    <t>森雅志</t>
    <rPh sb="0" eb="1">
      <t>もり</t>
    </rPh>
    <rPh sb="1" eb="2">
      <t>まさ</t>
    </rPh>
    <rPh sb="2" eb="3">
      <t>し</t>
    </rPh>
    <phoneticPr fontId="2" type="Hiragana"/>
  </si>
  <si>
    <t>高岡市</t>
    <rPh sb="0" eb="1">
      <t>タカ</t>
    </rPh>
    <rPh sb="1" eb="2">
      <t>オカ</t>
    </rPh>
    <rPh sb="2" eb="3">
      <t>シ</t>
    </rPh>
    <phoneticPr fontId="2"/>
  </si>
  <si>
    <t>髙橋正樹</t>
    <rPh sb="0" eb="1">
      <t>たか</t>
    </rPh>
    <rPh sb="1" eb="2">
      <t>はし</t>
    </rPh>
    <rPh sb="2" eb="3">
      <t>まさ</t>
    </rPh>
    <rPh sb="3" eb="4">
      <t>き</t>
    </rPh>
    <phoneticPr fontId="2" type="Hiragana"/>
  </si>
  <si>
    <t>射水市</t>
    <rPh sb="0" eb="1">
      <t>イ</t>
    </rPh>
    <rPh sb="1" eb="2">
      <t>ミズ</t>
    </rPh>
    <rPh sb="2" eb="3">
      <t>シ</t>
    </rPh>
    <phoneticPr fontId="2"/>
  </si>
  <si>
    <t>夏野元志</t>
    <rPh sb="0" eb="1">
      <t>なつ</t>
    </rPh>
    <rPh sb="1" eb="2">
      <t>の</t>
    </rPh>
    <rPh sb="2" eb="3">
      <t>もと</t>
    </rPh>
    <rPh sb="3" eb="4">
      <t>し</t>
    </rPh>
    <phoneticPr fontId="2" type="Hiragana"/>
  </si>
  <si>
    <t>魚津市</t>
  </si>
  <si>
    <t>村椿晃</t>
    <rPh sb="0" eb="1">
      <t>むら</t>
    </rPh>
    <rPh sb="1" eb="2">
      <t>つばき</t>
    </rPh>
    <rPh sb="2" eb="3">
      <t>あきら</t>
    </rPh>
    <phoneticPr fontId="2" type="Hiragana"/>
  </si>
  <si>
    <t>氷見市</t>
  </si>
  <si>
    <t>本川祐治郎</t>
    <rPh sb="0" eb="2">
      <t>もとかわ</t>
    </rPh>
    <rPh sb="2" eb="5">
      <t>ゆうじろう</t>
    </rPh>
    <phoneticPr fontId="2" type="Hiragana"/>
  </si>
  <si>
    <t>滑川市</t>
  </si>
  <si>
    <t>上田昌孝</t>
    <rPh sb="0" eb="1">
      <t>うえ</t>
    </rPh>
    <rPh sb="1" eb="2">
      <t>だ</t>
    </rPh>
    <rPh sb="2" eb="3">
      <t>まさ</t>
    </rPh>
    <rPh sb="3" eb="4">
      <t>たか</t>
    </rPh>
    <phoneticPr fontId="2" type="Hiragana"/>
  </si>
  <si>
    <t>黒部市</t>
    <rPh sb="0" eb="2">
      <t>クロベ</t>
    </rPh>
    <rPh sb="2" eb="3">
      <t>シ</t>
    </rPh>
    <phoneticPr fontId="2"/>
  </si>
  <si>
    <t>堀内康男</t>
    <rPh sb="0" eb="1">
      <t>ほり</t>
    </rPh>
    <rPh sb="1" eb="2">
      <t>うち</t>
    </rPh>
    <rPh sb="2" eb="3">
      <t>やす</t>
    </rPh>
    <rPh sb="3" eb="4">
      <t xml:space="preserve"> お</t>
    </rPh>
    <phoneticPr fontId="2" type="Hiragana"/>
  </si>
  <si>
    <t>砺波市</t>
  </si>
  <si>
    <t>夏野修</t>
    <rPh sb="0" eb="1">
      <t>なつ</t>
    </rPh>
    <rPh sb="1" eb="2">
      <t>の</t>
    </rPh>
    <rPh sb="2" eb="3">
      <t>おさむ</t>
    </rPh>
    <phoneticPr fontId="2" type="Hiragana"/>
  </si>
  <si>
    <t>小矢部市</t>
  </si>
  <si>
    <t>桜井森夫</t>
    <rPh sb="0" eb="1">
      <t>さくら</t>
    </rPh>
    <rPh sb="1" eb="2">
      <t>い</t>
    </rPh>
    <rPh sb="2" eb="3">
      <t>もり</t>
    </rPh>
    <rPh sb="3" eb="4">
      <t xml:space="preserve"> お</t>
    </rPh>
    <phoneticPr fontId="2" type="Hiragana"/>
  </si>
  <si>
    <t>南砺市</t>
    <rPh sb="0" eb="1">
      <t>ミナミ</t>
    </rPh>
    <rPh sb="1" eb="2">
      <t>レイ</t>
    </rPh>
    <rPh sb="2" eb="3">
      <t>シ</t>
    </rPh>
    <phoneticPr fontId="2"/>
  </si>
  <si>
    <t>田中幹夫</t>
    <rPh sb="0" eb="1">
      <t>た</t>
    </rPh>
    <rPh sb="1" eb="2">
      <t>なか</t>
    </rPh>
    <rPh sb="2" eb="3">
      <t>みき</t>
    </rPh>
    <rPh sb="3" eb="4">
      <t>お</t>
    </rPh>
    <phoneticPr fontId="2" type="Hiragana"/>
  </si>
  <si>
    <t>舟橋村</t>
  </si>
  <si>
    <t>金森勝雄</t>
    <rPh sb="0" eb="1">
      <t>かな</t>
    </rPh>
    <rPh sb="1" eb="2">
      <t>もり</t>
    </rPh>
    <rPh sb="2" eb="3">
      <t>かつ</t>
    </rPh>
    <rPh sb="3" eb="4">
      <t xml:space="preserve"> お</t>
    </rPh>
    <phoneticPr fontId="2" type="Hiragana"/>
  </si>
  <si>
    <t>上市町</t>
  </si>
  <si>
    <t>伊東尚志</t>
    <rPh sb="0" eb="2">
      <t>いとう</t>
    </rPh>
    <rPh sb="2" eb="4">
      <t>ひさし</t>
    </rPh>
    <phoneticPr fontId="2" type="Hiragana"/>
  </si>
  <si>
    <t>立山町</t>
  </si>
  <si>
    <t>舟橋貴之</t>
    <rPh sb="0" eb="1">
      <t>ふな</t>
    </rPh>
    <rPh sb="1" eb="2">
      <t>はし</t>
    </rPh>
    <rPh sb="2" eb="3">
      <t>たか</t>
    </rPh>
    <rPh sb="3" eb="4">
      <t>ゆき</t>
    </rPh>
    <phoneticPr fontId="2" type="Hiragana"/>
  </si>
  <si>
    <t>入善町</t>
  </si>
  <si>
    <t>笹島春人</t>
    <rPh sb="0" eb="1">
      <t>ささ</t>
    </rPh>
    <rPh sb="1" eb="2">
      <t>じま</t>
    </rPh>
    <rPh sb="2" eb="3">
      <t>はる</t>
    </rPh>
    <rPh sb="3" eb="4">
      <t>ひと</t>
    </rPh>
    <phoneticPr fontId="2" type="Hiragana"/>
  </si>
  <si>
    <t>朝日町</t>
  </si>
  <si>
    <t>笹原靖直</t>
    <rPh sb="0" eb="1">
      <t>ささ</t>
    </rPh>
    <rPh sb="1" eb="2">
      <t>はら</t>
    </rPh>
    <rPh sb="2" eb="3">
      <t>やす</t>
    </rPh>
    <rPh sb="3" eb="4">
      <t>なお</t>
    </rPh>
    <phoneticPr fontId="2" type="Hiragana"/>
  </si>
  <si>
    <t>石川県</t>
    <rPh sb="0" eb="3">
      <t>イシカワケン</t>
    </rPh>
    <phoneticPr fontId="2"/>
  </si>
  <si>
    <t>石川県</t>
    <rPh sb="0" eb="3">
      <t>いしかわけん</t>
    </rPh>
    <phoneticPr fontId="50" type="Hiragana"/>
  </si>
  <si>
    <t>谷本</t>
    <rPh sb="0" eb="2">
      <t>たにもと</t>
    </rPh>
    <phoneticPr fontId="50" type="Hiragana"/>
  </si>
  <si>
    <t>正憲</t>
    <rPh sb="0" eb="2">
      <t>まさのり</t>
    </rPh>
    <phoneticPr fontId="50" type="Hiragana"/>
  </si>
  <si>
    <t>金沢市</t>
    <rPh sb="0" eb="2">
      <t>かなざわ</t>
    </rPh>
    <rPh sb="2" eb="3">
      <t>し</t>
    </rPh>
    <phoneticPr fontId="50" type="Hiragana"/>
  </si>
  <si>
    <t>山野</t>
    <rPh sb="0" eb="1">
      <t>やま</t>
    </rPh>
    <rPh sb="1" eb="2">
      <t>の</t>
    </rPh>
    <phoneticPr fontId="50" type="Hiragana"/>
  </si>
  <si>
    <t>之義</t>
    <rPh sb="0" eb="1">
      <t>ゆき</t>
    </rPh>
    <rPh sb="1" eb="2">
      <t>よし</t>
    </rPh>
    <phoneticPr fontId="50" type="Hiragana"/>
  </si>
  <si>
    <t>七尾市</t>
    <rPh sb="0" eb="3">
      <t>ななおし</t>
    </rPh>
    <phoneticPr fontId="50" type="Hiragana"/>
  </si>
  <si>
    <t>不嶋</t>
    <rPh sb="0" eb="1">
      <t>ふ</t>
    </rPh>
    <rPh sb="1" eb="2">
      <t>しま</t>
    </rPh>
    <phoneticPr fontId="51" type="Hiragana"/>
  </si>
  <si>
    <t>豊和</t>
    <rPh sb="0" eb="2">
      <t>とよかず</t>
    </rPh>
    <phoneticPr fontId="51" type="Hiragana"/>
  </si>
  <si>
    <t>小松市</t>
    <rPh sb="0" eb="3">
      <t>こまつし</t>
    </rPh>
    <phoneticPr fontId="50" type="Hiragana"/>
  </si>
  <si>
    <t>和田</t>
    <rPh sb="0" eb="2">
      <t>わだ</t>
    </rPh>
    <phoneticPr fontId="50" type="Hiragana"/>
  </si>
  <si>
    <t>愼司</t>
    <rPh sb="0" eb="1">
      <t>しん</t>
    </rPh>
    <rPh sb="1" eb="2">
      <t>つかさ</t>
    </rPh>
    <phoneticPr fontId="50" type="Hiragana"/>
  </si>
  <si>
    <t>輪島市</t>
    <rPh sb="0" eb="3">
      <t>わじまし</t>
    </rPh>
    <phoneticPr fontId="50" type="Hiragana"/>
  </si>
  <si>
    <t>梶</t>
    <rPh sb="0" eb="1">
      <t>かじ</t>
    </rPh>
    <phoneticPr fontId="50" type="Hiragana"/>
  </si>
  <si>
    <t>文秋</t>
    <rPh sb="0" eb="1">
      <t>ふみ</t>
    </rPh>
    <rPh sb="1" eb="2">
      <t>あき</t>
    </rPh>
    <phoneticPr fontId="50" type="Hiragana"/>
  </si>
  <si>
    <t>珠洲市</t>
    <rPh sb="0" eb="3">
      <t>すずし</t>
    </rPh>
    <phoneticPr fontId="50" type="Hiragana"/>
  </si>
  <si>
    <t>泉谷</t>
    <rPh sb="0" eb="2">
      <t>いずみや</t>
    </rPh>
    <phoneticPr fontId="50" type="Hiragana"/>
  </si>
  <si>
    <t>満寿裕</t>
    <rPh sb="0" eb="1">
      <t>まん</t>
    </rPh>
    <rPh sb="1" eb="2">
      <t>ことぶき</t>
    </rPh>
    <rPh sb="2" eb="3">
      <t>ゆう</t>
    </rPh>
    <phoneticPr fontId="50" type="Hiragana"/>
  </si>
  <si>
    <t>加賀市</t>
    <rPh sb="0" eb="3">
      <t>かがし</t>
    </rPh>
    <phoneticPr fontId="50" type="Hiragana"/>
  </si>
  <si>
    <t>宮元</t>
    <rPh sb="0" eb="2">
      <t>みやもと</t>
    </rPh>
    <phoneticPr fontId="50" type="Hiragana"/>
  </si>
  <si>
    <t>陸</t>
    <rPh sb="0" eb="1">
      <t>りく</t>
    </rPh>
    <phoneticPr fontId="50" type="Hiragana"/>
  </si>
  <si>
    <t>羽咋市</t>
    <rPh sb="0" eb="2">
      <t>はくい</t>
    </rPh>
    <rPh sb="2" eb="3">
      <t>し</t>
    </rPh>
    <phoneticPr fontId="50" type="Hiragana"/>
  </si>
  <si>
    <t>山辺</t>
    <rPh sb="0" eb="2">
      <t>やまべ</t>
    </rPh>
    <phoneticPr fontId="50" type="Hiragana"/>
  </si>
  <si>
    <t>芳宣</t>
    <rPh sb="0" eb="1">
      <t>よし</t>
    </rPh>
    <rPh sb="1" eb="2">
      <t>せん</t>
    </rPh>
    <phoneticPr fontId="50" type="Hiragana"/>
  </si>
  <si>
    <t>かほく市</t>
    <rPh sb="3" eb="4">
      <t>し</t>
    </rPh>
    <phoneticPr fontId="50" type="Hiragana"/>
  </si>
  <si>
    <t>油野</t>
    <rPh sb="0" eb="1">
      <t>あぶら</t>
    </rPh>
    <rPh sb="1" eb="2">
      <t>の</t>
    </rPh>
    <phoneticPr fontId="50" type="Hiragana"/>
  </si>
  <si>
    <t>和一郎</t>
    <rPh sb="0" eb="3">
      <t>わいちろう</t>
    </rPh>
    <phoneticPr fontId="50" type="Hiragana"/>
  </si>
  <si>
    <t>白山市</t>
    <rPh sb="0" eb="2">
      <t>はくさん</t>
    </rPh>
    <rPh sb="2" eb="3">
      <t>し</t>
    </rPh>
    <phoneticPr fontId="50" type="Hiragana"/>
  </si>
  <si>
    <t>山田</t>
    <rPh sb="0" eb="2">
      <t>やまだ</t>
    </rPh>
    <phoneticPr fontId="50" type="Hiragana"/>
  </si>
  <si>
    <t>憲昭</t>
    <rPh sb="0" eb="2">
      <t>のりあき</t>
    </rPh>
    <phoneticPr fontId="50" type="Hiragana"/>
  </si>
  <si>
    <t>能美市</t>
    <rPh sb="0" eb="2">
      <t>のみ</t>
    </rPh>
    <rPh sb="2" eb="3">
      <t>し</t>
    </rPh>
    <phoneticPr fontId="50" type="Hiragana"/>
  </si>
  <si>
    <t>酒井</t>
    <rPh sb="0" eb="2">
      <t>さかい</t>
    </rPh>
    <phoneticPr fontId="50" type="Hiragana"/>
  </si>
  <si>
    <t>悌次郎</t>
    <rPh sb="0" eb="1">
      <t>てい</t>
    </rPh>
    <rPh sb="1" eb="3">
      <t>じろう</t>
    </rPh>
    <phoneticPr fontId="50" type="Hiragana"/>
  </si>
  <si>
    <t>野々市市</t>
    <rPh sb="0" eb="3">
      <t>ののいち</t>
    </rPh>
    <rPh sb="3" eb="4">
      <t>し</t>
    </rPh>
    <phoneticPr fontId="50" type="Hiragana"/>
  </si>
  <si>
    <t>粟</t>
    <rPh sb="0" eb="1">
      <t>あわ</t>
    </rPh>
    <phoneticPr fontId="50" type="Hiragana"/>
  </si>
  <si>
    <t>貴章</t>
    <rPh sb="0" eb="2">
      <t>たかあき</t>
    </rPh>
    <phoneticPr fontId="50" type="Hiragana"/>
  </si>
  <si>
    <t>川北町</t>
    <rPh sb="0" eb="3">
      <t>かわきたまち</t>
    </rPh>
    <phoneticPr fontId="50" type="Hiragana"/>
  </si>
  <si>
    <t>前</t>
    <rPh sb="0" eb="1">
      <t>まえ</t>
    </rPh>
    <phoneticPr fontId="50" type="Hiragana"/>
  </si>
  <si>
    <t>哲雄</t>
    <rPh sb="0" eb="2">
      <t>てつお</t>
    </rPh>
    <phoneticPr fontId="50" type="Hiragana"/>
  </si>
  <si>
    <t>津幡町</t>
    <rPh sb="0" eb="3">
      <t>つばたまち</t>
    </rPh>
    <phoneticPr fontId="50" type="Hiragana"/>
  </si>
  <si>
    <t>矢田</t>
    <rPh sb="0" eb="1">
      <t>や</t>
    </rPh>
    <rPh sb="1" eb="2">
      <t>た</t>
    </rPh>
    <phoneticPr fontId="50" type="Hiragana"/>
  </si>
  <si>
    <t>富郎</t>
    <rPh sb="0" eb="1">
      <t>とみ</t>
    </rPh>
    <rPh sb="1" eb="2">
      <t>ろう</t>
    </rPh>
    <phoneticPr fontId="50" type="Hiragana"/>
  </si>
  <si>
    <t>内灘町</t>
    <rPh sb="0" eb="3">
      <t>うちなだまち</t>
    </rPh>
    <phoneticPr fontId="50" type="Hiragana"/>
  </si>
  <si>
    <t>川口</t>
    <rPh sb="0" eb="2">
      <t>かわぐち</t>
    </rPh>
    <phoneticPr fontId="50" type="Hiragana"/>
  </si>
  <si>
    <t>克則</t>
    <rPh sb="0" eb="2">
      <t>かつのり</t>
    </rPh>
    <phoneticPr fontId="16" type="Hiragana"/>
  </si>
  <si>
    <t>志賀町</t>
    <rPh sb="0" eb="3">
      <t>しかまち</t>
    </rPh>
    <phoneticPr fontId="50" type="Hiragana"/>
  </si>
  <si>
    <t>小泉</t>
    <rPh sb="0" eb="2">
      <t>こいずみ</t>
    </rPh>
    <phoneticPr fontId="50" type="Hiragana"/>
  </si>
  <si>
    <t>勝</t>
    <rPh sb="0" eb="1">
      <t>まさ</t>
    </rPh>
    <phoneticPr fontId="50" type="Hiragana"/>
  </si>
  <si>
    <t>宝達志水町</t>
    <rPh sb="0" eb="2">
      <t>ほうだつ</t>
    </rPh>
    <rPh sb="2" eb="4">
      <t>しみず</t>
    </rPh>
    <rPh sb="4" eb="5">
      <t>ちょう</t>
    </rPh>
    <phoneticPr fontId="50" type="Hiragana"/>
  </si>
  <si>
    <t>津田</t>
    <rPh sb="0" eb="2">
      <t>つだ</t>
    </rPh>
    <phoneticPr fontId="50" type="Hiragana"/>
  </si>
  <si>
    <t>達</t>
    <rPh sb="0" eb="1">
      <t>たつ</t>
    </rPh>
    <phoneticPr fontId="50" type="Hiragana"/>
  </si>
  <si>
    <t>中能登町</t>
    <rPh sb="0" eb="1">
      <t>なか</t>
    </rPh>
    <rPh sb="1" eb="3">
      <t>のと</t>
    </rPh>
    <rPh sb="3" eb="4">
      <t>まち</t>
    </rPh>
    <phoneticPr fontId="50" type="Hiragana"/>
  </si>
  <si>
    <t>杉本</t>
    <rPh sb="0" eb="2">
      <t>すぎもと</t>
    </rPh>
    <phoneticPr fontId="50" type="Hiragana"/>
  </si>
  <si>
    <t>栄蔵</t>
    <rPh sb="0" eb="2">
      <t>えいぞう</t>
    </rPh>
    <phoneticPr fontId="50" type="Hiragana"/>
  </si>
  <si>
    <t>穴水町</t>
    <rPh sb="0" eb="3">
      <t>あなみずまち</t>
    </rPh>
    <phoneticPr fontId="50" type="Hiragana"/>
  </si>
  <si>
    <t>石川</t>
    <rPh sb="0" eb="2">
      <t>いしかわ</t>
    </rPh>
    <phoneticPr fontId="50" type="Hiragana"/>
  </si>
  <si>
    <t>宣雄</t>
    <rPh sb="0" eb="2">
      <t>のぶお</t>
    </rPh>
    <phoneticPr fontId="50" type="Hiragana"/>
  </si>
  <si>
    <t>能登町</t>
    <rPh sb="0" eb="2">
      <t>のと</t>
    </rPh>
    <rPh sb="2" eb="3">
      <t>ちょう</t>
    </rPh>
    <phoneticPr fontId="50" type="Hiragana"/>
  </si>
  <si>
    <t>持木</t>
    <rPh sb="0" eb="1">
      <t>も</t>
    </rPh>
    <rPh sb="1" eb="2">
      <t>き</t>
    </rPh>
    <phoneticPr fontId="50" type="Hiragana"/>
  </si>
  <si>
    <t>一茂</t>
    <rPh sb="0" eb="2">
      <t>かずしげ</t>
    </rPh>
    <phoneticPr fontId="50" type="Hiragana"/>
  </si>
  <si>
    <t>福井県</t>
    <rPh sb="0" eb="3">
      <t>フクイケン</t>
    </rPh>
    <phoneticPr fontId="2"/>
  </si>
  <si>
    <t>福井市</t>
  </si>
  <si>
    <t>東村新一</t>
  </si>
  <si>
    <t>敦賀市</t>
  </si>
  <si>
    <t>渕上隆信</t>
    <rPh sb="0" eb="1">
      <t>ふち</t>
    </rPh>
    <rPh sb="1" eb="2">
      <t>かみ</t>
    </rPh>
    <rPh sb="2" eb="4">
      <t>たかのぶ</t>
    </rPh>
    <phoneticPr fontId="16" type="Hiragana"/>
  </si>
  <si>
    <t>小浜市</t>
    <phoneticPr fontId="16" type="Hiragana"/>
  </si>
  <si>
    <t>松﨑晃治</t>
    <rPh sb="1" eb="2">
      <t>さき</t>
    </rPh>
    <phoneticPr fontId="16" type="Hiragana"/>
  </si>
  <si>
    <t>大野市</t>
  </si>
  <si>
    <t>勝山市</t>
  </si>
  <si>
    <t>鯖江市</t>
    <rPh sb="0" eb="1">
      <t>サバ</t>
    </rPh>
    <rPh sb="1" eb="2">
      <t>エ</t>
    </rPh>
    <phoneticPr fontId="52"/>
  </si>
  <si>
    <t>あわら市</t>
  </si>
  <si>
    <t>橋本達也</t>
  </si>
  <si>
    <t>越前市</t>
  </si>
  <si>
    <t>坂井市</t>
  </si>
  <si>
    <t>永平寺町</t>
  </si>
  <si>
    <t>河合永充</t>
    <rPh sb="0" eb="2">
      <t>かわい</t>
    </rPh>
    <rPh sb="2" eb="3">
      <t>なが</t>
    </rPh>
    <rPh sb="3" eb="4">
      <t>みつ</t>
    </rPh>
    <phoneticPr fontId="16" type="Hiragana"/>
  </si>
  <si>
    <t>南越前町</t>
  </si>
  <si>
    <t>川野順万</t>
  </si>
  <si>
    <t>越前町</t>
  </si>
  <si>
    <t>美浜町</t>
  </si>
  <si>
    <t>高浜町</t>
  </si>
  <si>
    <t>野瀬豊</t>
  </si>
  <si>
    <t>おおい町</t>
    <phoneticPr fontId="16" type="Hiragana"/>
  </si>
  <si>
    <t>若狭町</t>
  </si>
  <si>
    <t>森下裕</t>
  </si>
  <si>
    <t>山梨県</t>
    <rPh sb="0" eb="3">
      <t>やまなしけん</t>
    </rPh>
    <phoneticPr fontId="29" type="Hiragana"/>
  </si>
  <si>
    <t>後藤斎</t>
    <rPh sb="0" eb="2">
      <t>ごとう</t>
    </rPh>
    <rPh sb="2" eb="3">
      <t>ひとし</t>
    </rPh>
    <phoneticPr fontId="29" type="Hiragana"/>
  </si>
  <si>
    <t>甲府市</t>
    <rPh sb="0" eb="3">
      <t>こうふし</t>
    </rPh>
    <phoneticPr fontId="29" type="Hiragana"/>
  </si>
  <si>
    <t>樋口雄一</t>
    <rPh sb="0" eb="2">
      <t>ひぐち</t>
    </rPh>
    <rPh sb="2" eb="4">
      <t>ゆういち</t>
    </rPh>
    <phoneticPr fontId="29" type="Hiragana"/>
  </si>
  <si>
    <t>富士吉田市</t>
    <rPh sb="0" eb="5">
      <t>ふじよしだし</t>
    </rPh>
    <phoneticPr fontId="29" type="Hiragana"/>
  </si>
  <si>
    <t>堀内茂</t>
    <rPh sb="0" eb="2">
      <t>ほりうち</t>
    </rPh>
    <rPh sb="2" eb="3">
      <t>しげる</t>
    </rPh>
    <phoneticPr fontId="29" type="Hiragana"/>
  </si>
  <si>
    <t>都留市</t>
    <rPh sb="0" eb="3">
      <t>つるし</t>
    </rPh>
    <phoneticPr fontId="29" type="Hiragana"/>
  </si>
  <si>
    <t>堀内富久</t>
    <rPh sb="0" eb="2">
      <t>ほりうち</t>
    </rPh>
    <rPh sb="2" eb="4">
      <t>とみひさ</t>
    </rPh>
    <phoneticPr fontId="29" type="Hiragana"/>
  </si>
  <si>
    <t>山梨市</t>
    <rPh sb="0" eb="3">
      <t>やまなしし</t>
    </rPh>
    <phoneticPr fontId="29" type="Hiragana"/>
  </si>
  <si>
    <t>望月清賢</t>
    <rPh sb="0" eb="2">
      <t>もちづき</t>
    </rPh>
    <rPh sb="2" eb="3">
      <t>せい</t>
    </rPh>
    <rPh sb="3" eb="4">
      <t>けん</t>
    </rPh>
    <phoneticPr fontId="29" type="Hiragana"/>
  </si>
  <si>
    <t>大月市</t>
    <rPh sb="0" eb="3">
      <t>おおつきし</t>
    </rPh>
    <phoneticPr fontId="29" type="Hiragana"/>
  </si>
  <si>
    <t>石井由己雄</t>
    <rPh sb="0" eb="2">
      <t>いしい</t>
    </rPh>
    <rPh sb="2" eb="3">
      <t>ゆ</t>
    </rPh>
    <rPh sb="3" eb="4">
      <t>き</t>
    </rPh>
    <rPh sb="4" eb="5">
      <t>お</t>
    </rPh>
    <phoneticPr fontId="29" type="Hiragana"/>
  </si>
  <si>
    <t>韮崎市</t>
    <rPh sb="0" eb="3">
      <t>にらさきし</t>
    </rPh>
    <phoneticPr fontId="29" type="Hiragana"/>
  </si>
  <si>
    <t>内藤久夫</t>
    <rPh sb="0" eb="2">
      <t>ないとう</t>
    </rPh>
    <rPh sb="2" eb="4">
      <t>ひさお</t>
    </rPh>
    <phoneticPr fontId="29" type="Hiragana"/>
  </si>
  <si>
    <t>南アルプス市</t>
    <rPh sb="0" eb="1">
      <t>みなみ</t>
    </rPh>
    <rPh sb="5" eb="6">
      <t>し</t>
    </rPh>
    <phoneticPr fontId="29" type="Hiragana"/>
  </si>
  <si>
    <t>金丸一元</t>
    <rPh sb="0" eb="2">
      <t>かねまる</t>
    </rPh>
    <rPh sb="2" eb="4">
      <t>かずもと</t>
    </rPh>
    <phoneticPr fontId="29" type="Hiragana"/>
  </si>
  <si>
    <t>北杜市</t>
    <rPh sb="0" eb="2">
      <t>ほくと</t>
    </rPh>
    <rPh sb="2" eb="3">
      <t>し</t>
    </rPh>
    <phoneticPr fontId="29" type="Hiragana"/>
  </si>
  <si>
    <t>白倉政司</t>
    <rPh sb="0" eb="2">
      <t>しらくら</t>
    </rPh>
    <rPh sb="2" eb="4">
      <t>まさし</t>
    </rPh>
    <phoneticPr fontId="29" type="Hiragana"/>
  </si>
  <si>
    <t>甲斐市</t>
    <rPh sb="0" eb="3">
      <t>かいし</t>
    </rPh>
    <phoneticPr fontId="29" type="Hiragana"/>
  </si>
  <si>
    <t>保坂武</t>
    <rPh sb="0" eb="2">
      <t>ほさか</t>
    </rPh>
    <rPh sb="2" eb="3">
      <t>たけし</t>
    </rPh>
    <phoneticPr fontId="29" type="Hiragana"/>
  </si>
  <si>
    <t>笛吹市</t>
    <rPh sb="0" eb="2">
      <t>ふえふき</t>
    </rPh>
    <rPh sb="2" eb="3">
      <t>し</t>
    </rPh>
    <phoneticPr fontId="29" type="Hiragana"/>
  </si>
  <si>
    <t>倉嶋清次</t>
    <rPh sb="0" eb="2">
      <t>くらしま</t>
    </rPh>
    <rPh sb="2" eb="4">
      <t>せいじ</t>
    </rPh>
    <phoneticPr fontId="29" type="Hiragana"/>
  </si>
  <si>
    <t>上野原市</t>
    <rPh sb="0" eb="3">
      <t>うえのはら</t>
    </rPh>
    <rPh sb="3" eb="4">
      <t>し</t>
    </rPh>
    <phoneticPr fontId="29" type="Hiragana"/>
  </si>
  <si>
    <t>江口英雄</t>
    <rPh sb="0" eb="2">
      <t>えぐち</t>
    </rPh>
    <rPh sb="2" eb="4">
      <t>えいゆう</t>
    </rPh>
    <phoneticPr fontId="29" type="Hiragana"/>
  </si>
  <si>
    <t>甲州市</t>
    <rPh sb="0" eb="3">
      <t>こうしゅうし</t>
    </rPh>
    <phoneticPr fontId="29" type="Hiragana"/>
  </si>
  <si>
    <t>田邉篤</t>
    <rPh sb="0" eb="2">
      <t>たなべ</t>
    </rPh>
    <rPh sb="2" eb="3">
      <t>あつし</t>
    </rPh>
    <phoneticPr fontId="29" type="Hiragana"/>
  </si>
  <si>
    <t>中央市</t>
    <rPh sb="0" eb="3">
      <t>ちゅうおうし</t>
    </rPh>
    <phoneticPr fontId="29" type="Hiragana"/>
  </si>
  <si>
    <t>田中久雄</t>
    <rPh sb="0" eb="2">
      <t>たなか</t>
    </rPh>
    <rPh sb="2" eb="4">
      <t>ひさお</t>
    </rPh>
    <phoneticPr fontId="29" type="Hiragana"/>
  </si>
  <si>
    <t>市川三郷町</t>
    <rPh sb="0" eb="2">
      <t>いちかわ</t>
    </rPh>
    <rPh sb="2" eb="5">
      <t>みさとちょう</t>
    </rPh>
    <phoneticPr fontId="29" type="Hiragana"/>
  </si>
  <si>
    <t>久保眞一</t>
    <rPh sb="0" eb="2">
      <t>くぼ</t>
    </rPh>
    <rPh sb="2" eb="4">
      <t>しんいち</t>
    </rPh>
    <phoneticPr fontId="29" type="Hiragana"/>
  </si>
  <si>
    <t>早川町</t>
    <rPh sb="0" eb="3">
      <t>はやかわちょう</t>
    </rPh>
    <phoneticPr fontId="29" type="Hiragana"/>
  </si>
  <si>
    <t>辻一幸</t>
    <rPh sb="0" eb="1">
      <t>つじ</t>
    </rPh>
    <rPh sb="1" eb="3">
      <t>いっこう</t>
    </rPh>
    <phoneticPr fontId="29" type="Hiragana"/>
  </si>
  <si>
    <t>身延町</t>
    <rPh sb="0" eb="3">
      <t>みのぶちょう</t>
    </rPh>
    <phoneticPr fontId="29" type="Hiragana"/>
  </si>
  <si>
    <t>望月幹也</t>
    <rPh sb="0" eb="2">
      <t>もちづき</t>
    </rPh>
    <rPh sb="2" eb="3">
      <t>みき</t>
    </rPh>
    <rPh sb="3" eb="4">
      <t>や</t>
    </rPh>
    <phoneticPr fontId="29" type="Hiragana"/>
  </si>
  <si>
    <t>南部町</t>
    <rPh sb="0" eb="3">
      <t>なんぶちょう</t>
    </rPh>
    <phoneticPr fontId="29" type="Hiragana"/>
  </si>
  <si>
    <t>佐野和広</t>
    <rPh sb="0" eb="2">
      <t>さの</t>
    </rPh>
    <rPh sb="2" eb="4">
      <t>かずひろ</t>
    </rPh>
    <phoneticPr fontId="29" type="Hiragana"/>
  </si>
  <si>
    <t>富士川町</t>
    <rPh sb="0" eb="4">
      <t>ふじかわちょう</t>
    </rPh>
    <phoneticPr fontId="29" type="Hiragana"/>
  </si>
  <si>
    <t>志村学</t>
    <rPh sb="0" eb="2">
      <t>しむら</t>
    </rPh>
    <rPh sb="2" eb="3">
      <t>がく</t>
    </rPh>
    <phoneticPr fontId="29" type="Hiragana"/>
  </si>
  <si>
    <t>昭和町</t>
    <rPh sb="0" eb="3">
      <t>しょうわちょう</t>
    </rPh>
    <phoneticPr fontId="29" type="Hiragana"/>
  </si>
  <si>
    <t>角野幹男</t>
    <rPh sb="0" eb="2">
      <t>すみの</t>
    </rPh>
    <rPh sb="2" eb="4">
      <t>みきお</t>
    </rPh>
    <phoneticPr fontId="29" type="Hiragana"/>
  </si>
  <si>
    <t>道志村</t>
    <rPh sb="0" eb="3">
      <t>どうしむら</t>
    </rPh>
    <phoneticPr fontId="29" type="Hiragana"/>
  </si>
  <si>
    <t>長田富也</t>
    <rPh sb="0" eb="2">
      <t>おさだ</t>
    </rPh>
    <rPh sb="2" eb="3">
      <t>とみ</t>
    </rPh>
    <rPh sb="3" eb="4">
      <t>や</t>
    </rPh>
    <phoneticPr fontId="29" type="Hiragana"/>
  </si>
  <si>
    <t>西桂町</t>
    <rPh sb="0" eb="3">
      <t>にしかつらちょう</t>
    </rPh>
    <phoneticPr fontId="29" type="Hiragana"/>
  </si>
  <si>
    <t>小林千尋</t>
    <rPh sb="0" eb="2">
      <t>こばやし</t>
    </rPh>
    <rPh sb="2" eb="4">
      <t>ちひろ</t>
    </rPh>
    <phoneticPr fontId="29" type="Hiragana"/>
  </si>
  <si>
    <t>忍野村</t>
    <rPh sb="0" eb="3">
      <t>おしのむら</t>
    </rPh>
    <phoneticPr fontId="29" type="Hiragana"/>
  </si>
  <si>
    <t>天野多喜雄</t>
  </si>
  <si>
    <t>山中湖村</t>
    <rPh sb="0" eb="4">
      <t>やまなかこむら</t>
    </rPh>
    <phoneticPr fontId="29" type="Hiragana"/>
  </si>
  <si>
    <t>高村文教</t>
    <rPh sb="0" eb="2">
      <t>たかむら</t>
    </rPh>
    <rPh sb="2" eb="3">
      <t>ぶん</t>
    </rPh>
    <rPh sb="3" eb="4">
      <t>きょう</t>
    </rPh>
    <phoneticPr fontId="29" type="Hiragana"/>
  </si>
  <si>
    <t>鳴沢村</t>
    <rPh sb="0" eb="3">
      <t>なるさわむら</t>
    </rPh>
    <phoneticPr fontId="29" type="Hiragana"/>
  </si>
  <si>
    <t>小林優</t>
    <rPh sb="0" eb="2">
      <t>こばやし</t>
    </rPh>
    <rPh sb="2" eb="3">
      <t>ゆう</t>
    </rPh>
    <phoneticPr fontId="29" type="Hiragana"/>
  </si>
  <si>
    <t>富士河口湖町</t>
    <rPh sb="0" eb="2">
      <t>ふじ</t>
    </rPh>
    <rPh sb="2" eb="5">
      <t>かわぐちこ</t>
    </rPh>
    <rPh sb="5" eb="6">
      <t>ちょう</t>
    </rPh>
    <phoneticPr fontId="29" type="Hiragana"/>
  </si>
  <si>
    <t>渡辺喜久男</t>
    <rPh sb="0" eb="2">
      <t>わたなべ</t>
    </rPh>
    <rPh sb="2" eb="5">
      <t>きくお</t>
    </rPh>
    <phoneticPr fontId="29" type="Hiragana"/>
  </si>
  <si>
    <t>小菅村</t>
    <rPh sb="0" eb="3">
      <t>こすげむら</t>
    </rPh>
    <phoneticPr fontId="29" type="Hiragana"/>
  </si>
  <si>
    <t>舩木直美</t>
    <rPh sb="0" eb="2">
      <t>ふなき</t>
    </rPh>
    <rPh sb="2" eb="4">
      <t>なおみ</t>
    </rPh>
    <phoneticPr fontId="29" type="Hiragana"/>
  </si>
  <si>
    <t>丹波山村</t>
    <rPh sb="0" eb="4">
      <t>たばやまむら</t>
    </rPh>
    <phoneticPr fontId="29" type="Hiragana"/>
  </si>
  <si>
    <t>岡部政幸</t>
    <rPh sb="0" eb="2">
      <t>おかべ</t>
    </rPh>
    <rPh sb="2" eb="4">
      <t>まさゆき</t>
    </rPh>
    <phoneticPr fontId="29" type="Hiragana"/>
  </si>
  <si>
    <t>長野県</t>
    <rPh sb="0" eb="3">
      <t>ながのけん</t>
    </rPh>
    <phoneticPr fontId="16" type="Hiragana"/>
  </si>
  <si>
    <t>長野県</t>
    <rPh sb="0" eb="3">
      <t>ナガノケン</t>
    </rPh>
    <phoneticPr fontId="28"/>
  </si>
  <si>
    <t>阿部守一</t>
    <rPh sb="0" eb="1">
      <t>ホトリ</t>
    </rPh>
    <rPh sb="1" eb="2">
      <t>ブ</t>
    </rPh>
    <rPh sb="2" eb="3">
      <t>シュ</t>
    </rPh>
    <rPh sb="3" eb="4">
      <t>イチ</t>
    </rPh>
    <phoneticPr fontId="28"/>
  </si>
  <si>
    <t>加藤久雄</t>
    <rPh sb="0" eb="1">
      <t>カ</t>
    </rPh>
    <rPh sb="1" eb="2">
      <t>フジ</t>
    </rPh>
    <rPh sb="2" eb="3">
      <t>ヒサ</t>
    </rPh>
    <rPh sb="3" eb="4">
      <t>オ</t>
    </rPh>
    <phoneticPr fontId="53"/>
  </si>
  <si>
    <t>菅谷昭</t>
    <rPh sb="0" eb="1">
      <t>スゲ</t>
    </rPh>
    <rPh sb="1" eb="2">
      <t>タニ</t>
    </rPh>
    <rPh sb="2" eb="3">
      <t>アキラ</t>
    </rPh>
    <phoneticPr fontId="53"/>
  </si>
  <si>
    <t>母袋創一</t>
    <rPh sb="0" eb="1">
      <t>ハハ</t>
    </rPh>
    <rPh sb="1" eb="2">
      <t>フクロ</t>
    </rPh>
    <rPh sb="2" eb="3">
      <t>キズ</t>
    </rPh>
    <rPh sb="3" eb="4">
      <t>イチ</t>
    </rPh>
    <phoneticPr fontId="53"/>
  </si>
  <si>
    <t>今井竜五</t>
    <rPh sb="0" eb="1">
      <t>イマ</t>
    </rPh>
    <rPh sb="1" eb="2">
      <t>セイ</t>
    </rPh>
    <rPh sb="2" eb="3">
      <t>リュウ</t>
    </rPh>
    <rPh sb="3" eb="4">
      <t>ゴ</t>
    </rPh>
    <phoneticPr fontId="53"/>
  </si>
  <si>
    <t>牧野光朗</t>
    <rPh sb="0" eb="1">
      <t>マキ</t>
    </rPh>
    <rPh sb="1" eb="2">
      <t>ノ</t>
    </rPh>
    <rPh sb="2" eb="3">
      <t>ヒカ</t>
    </rPh>
    <rPh sb="3" eb="4">
      <t>アキラ</t>
    </rPh>
    <phoneticPr fontId="53"/>
  </si>
  <si>
    <t>金子ゆかり</t>
    <rPh sb="0" eb="1">
      <t>キン</t>
    </rPh>
    <rPh sb="1" eb="2">
      <t>コ</t>
    </rPh>
    <phoneticPr fontId="53"/>
  </si>
  <si>
    <t>三木正夫</t>
    <rPh sb="0" eb="1">
      <t>サン</t>
    </rPh>
    <rPh sb="1" eb="2">
      <t>キ</t>
    </rPh>
    <rPh sb="2" eb="3">
      <t>セイ</t>
    </rPh>
    <rPh sb="3" eb="4">
      <t>オット</t>
    </rPh>
    <phoneticPr fontId="53"/>
  </si>
  <si>
    <t>小泉俊博</t>
    <rPh sb="0" eb="1">
      <t>ショウ</t>
    </rPh>
    <rPh sb="1" eb="2">
      <t>イズミ</t>
    </rPh>
    <rPh sb="2" eb="3">
      <t>トシ</t>
    </rPh>
    <rPh sb="3" eb="4">
      <t>ヒロ</t>
    </rPh>
    <phoneticPr fontId="53"/>
  </si>
  <si>
    <t>白鳥孝</t>
    <rPh sb="0" eb="1">
      <t>シロ</t>
    </rPh>
    <rPh sb="1" eb="2">
      <t>トリ</t>
    </rPh>
    <rPh sb="2" eb="3">
      <t>タカシ</t>
    </rPh>
    <phoneticPr fontId="53"/>
  </si>
  <si>
    <t>杉本幸治</t>
    <rPh sb="0" eb="1">
      <t>スギ</t>
    </rPh>
    <rPh sb="1" eb="2">
      <t>ホン</t>
    </rPh>
    <rPh sb="2" eb="3">
      <t>サイワイ</t>
    </rPh>
    <rPh sb="3" eb="4">
      <t>オサム</t>
    </rPh>
    <phoneticPr fontId="53"/>
  </si>
  <si>
    <t>池田茂</t>
    <rPh sb="0" eb="1">
      <t>イケ</t>
    </rPh>
    <rPh sb="1" eb="2">
      <t>デン</t>
    </rPh>
    <rPh sb="2" eb="3">
      <t>シゲル</t>
    </rPh>
    <phoneticPr fontId="53"/>
  </si>
  <si>
    <t>牛越徹</t>
    <rPh sb="0" eb="1">
      <t>ウシ</t>
    </rPh>
    <rPh sb="1" eb="2">
      <t>コシ</t>
    </rPh>
    <rPh sb="2" eb="3">
      <t>トオル</t>
    </rPh>
    <phoneticPr fontId="53"/>
  </si>
  <si>
    <t>足立正則</t>
    <rPh sb="0" eb="1">
      <t>アシ</t>
    </rPh>
    <rPh sb="1" eb="2">
      <t>リツ</t>
    </rPh>
    <rPh sb="2" eb="3">
      <t>セイ</t>
    </rPh>
    <rPh sb="3" eb="4">
      <t>ノリ</t>
    </rPh>
    <phoneticPr fontId="53"/>
  </si>
  <si>
    <t>柳平千代一</t>
    <rPh sb="0" eb="1">
      <t>ヤナギ</t>
    </rPh>
    <rPh sb="1" eb="2">
      <t>タイ</t>
    </rPh>
    <rPh sb="2" eb="5">
      <t>チヨカズ</t>
    </rPh>
    <phoneticPr fontId="53"/>
  </si>
  <si>
    <t>栁田清二</t>
    <rPh sb="1" eb="2">
      <t>タ</t>
    </rPh>
    <rPh sb="2" eb="3">
      <t>セイ</t>
    </rPh>
    <rPh sb="3" eb="4">
      <t>ニ</t>
    </rPh>
    <phoneticPr fontId="53"/>
  </si>
  <si>
    <t>岡田昭雄</t>
    <rPh sb="0" eb="1">
      <t>オカ</t>
    </rPh>
    <rPh sb="1" eb="2">
      <t>デン</t>
    </rPh>
    <rPh sb="2" eb="3">
      <t>アキラ</t>
    </rPh>
    <rPh sb="3" eb="4">
      <t>ユウ</t>
    </rPh>
    <phoneticPr fontId="53"/>
  </si>
  <si>
    <t>花岡利夫</t>
    <rPh sb="0" eb="1">
      <t>ハナ</t>
    </rPh>
    <rPh sb="1" eb="2">
      <t>オカ</t>
    </rPh>
    <rPh sb="2" eb="3">
      <t>リ</t>
    </rPh>
    <rPh sb="3" eb="4">
      <t>オット</t>
    </rPh>
    <phoneticPr fontId="53"/>
  </si>
  <si>
    <t>宮澤宗弘</t>
    <rPh sb="0" eb="1">
      <t>ミヤ</t>
    </rPh>
    <rPh sb="1" eb="2">
      <t>サワ</t>
    </rPh>
    <rPh sb="2" eb="3">
      <t>シュウ</t>
    </rPh>
    <rPh sb="3" eb="4">
      <t>ヒロ</t>
    </rPh>
    <phoneticPr fontId="53"/>
  </si>
  <si>
    <t>新井寿一</t>
    <rPh sb="0" eb="1">
      <t>シン</t>
    </rPh>
    <rPh sb="1" eb="2">
      <t>セイ</t>
    </rPh>
    <rPh sb="2" eb="3">
      <t>コトブキ</t>
    </rPh>
    <rPh sb="3" eb="4">
      <t>イチ</t>
    </rPh>
    <phoneticPr fontId="53"/>
  </si>
  <si>
    <t>佐々木定男</t>
    <rPh sb="0" eb="3">
      <t>ササキ</t>
    </rPh>
    <rPh sb="3" eb="4">
      <t>サダム</t>
    </rPh>
    <rPh sb="4" eb="5">
      <t>オトコ</t>
    </rPh>
    <phoneticPr fontId="53"/>
  </si>
  <si>
    <t>藤原忠彦</t>
    <phoneticPr fontId="53"/>
  </si>
  <si>
    <t>大村公之助</t>
    <rPh sb="0" eb="1">
      <t>ダイ</t>
    </rPh>
    <rPh sb="1" eb="2">
      <t>ムラ</t>
    </rPh>
    <rPh sb="2" eb="3">
      <t>オオヤケ</t>
    </rPh>
    <rPh sb="3" eb="4">
      <t>ノ</t>
    </rPh>
    <rPh sb="4" eb="5">
      <t>スケ</t>
    </rPh>
    <phoneticPr fontId="53"/>
  </si>
  <si>
    <t>中島則保</t>
    <rPh sb="0" eb="1">
      <t>ナカ</t>
    </rPh>
    <rPh sb="1" eb="2">
      <t>シマ</t>
    </rPh>
    <rPh sb="2" eb="3">
      <t>ソク</t>
    </rPh>
    <rPh sb="3" eb="4">
      <t>ホ</t>
    </rPh>
    <phoneticPr fontId="53"/>
  </si>
  <si>
    <t>井出髙明</t>
    <rPh sb="0" eb="1">
      <t>イ</t>
    </rPh>
    <rPh sb="1" eb="2">
      <t>デ</t>
    </rPh>
    <rPh sb="2" eb="3">
      <t>コウ</t>
    </rPh>
    <rPh sb="3" eb="4">
      <t>アカ</t>
    </rPh>
    <phoneticPr fontId="53"/>
  </si>
  <si>
    <t>藤巻進</t>
    <rPh sb="0" eb="1">
      <t>フジ</t>
    </rPh>
    <rPh sb="1" eb="2">
      <t>カン</t>
    </rPh>
    <rPh sb="2" eb="3">
      <t>ススム</t>
    </rPh>
    <phoneticPr fontId="53"/>
  </si>
  <si>
    <t>茂木祐司</t>
    <rPh sb="0" eb="1">
      <t>シゲル</t>
    </rPh>
    <rPh sb="1" eb="2">
      <t>キ</t>
    </rPh>
    <rPh sb="2" eb="3">
      <t>ユウ</t>
    </rPh>
    <rPh sb="3" eb="4">
      <t>ツカサ</t>
    </rPh>
    <phoneticPr fontId="53"/>
  </si>
  <si>
    <t>米村匡人</t>
    <rPh sb="0" eb="1">
      <t>ベイ</t>
    </rPh>
    <rPh sb="1" eb="2">
      <t>ムラ</t>
    </rPh>
    <phoneticPr fontId="53"/>
  </si>
  <si>
    <t>羽田健一郎</t>
    <rPh sb="0" eb="1">
      <t>ハネ</t>
    </rPh>
    <rPh sb="1" eb="2">
      <t>タ</t>
    </rPh>
    <rPh sb="2" eb="5">
      <t>ケンイチロウ</t>
    </rPh>
    <phoneticPr fontId="53"/>
  </si>
  <si>
    <t>北村政夫</t>
    <rPh sb="0" eb="1">
      <t>キタ</t>
    </rPh>
    <rPh sb="1" eb="2">
      <t>ムラ</t>
    </rPh>
    <rPh sb="2" eb="3">
      <t>セイ</t>
    </rPh>
    <rPh sb="3" eb="4">
      <t>オット</t>
    </rPh>
    <phoneticPr fontId="53"/>
  </si>
  <si>
    <t>青木悟</t>
    <rPh sb="0" eb="1">
      <t>アオ</t>
    </rPh>
    <rPh sb="1" eb="2">
      <t>キ</t>
    </rPh>
    <rPh sb="2" eb="3">
      <t>サト</t>
    </rPh>
    <phoneticPr fontId="53"/>
  </si>
  <si>
    <t>小林一彦</t>
    <rPh sb="0" eb="1">
      <t>ショウ</t>
    </rPh>
    <rPh sb="1" eb="2">
      <t>ハヤシ</t>
    </rPh>
    <rPh sb="2" eb="3">
      <t>イチ</t>
    </rPh>
    <rPh sb="3" eb="4">
      <t>ヒコ</t>
    </rPh>
    <phoneticPr fontId="53"/>
  </si>
  <si>
    <t>五味武雄</t>
    <rPh sb="0" eb="1">
      <t>ゴ</t>
    </rPh>
    <rPh sb="1" eb="2">
      <t>アジ</t>
    </rPh>
    <rPh sb="2" eb="3">
      <t>タケ</t>
    </rPh>
    <rPh sb="3" eb="4">
      <t>オス</t>
    </rPh>
    <phoneticPr fontId="53"/>
  </si>
  <si>
    <t>加島範久</t>
    <rPh sb="0" eb="1">
      <t>カ</t>
    </rPh>
    <rPh sb="1" eb="2">
      <t>シマ</t>
    </rPh>
    <rPh sb="2" eb="3">
      <t>ハン</t>
    </rPh>
    <rPh sb="3" eb="4">
      <t>ヒサ</t>
    </rPh>
    <phoneticPr fontId="53"/>
  </si>
  <si>
    <t>白鳥政德</t>
    <rPh sb="0" eb="1">
      <t>シロ</t>
    </rPh>
    <rPh sb="1" eb="2">
      <t>トリ</t>
    </rPh>
    <rPh sb="2" eb="3">
      <t>セイ</t>
    </rPh>
    <rPh sb="3" eb="4">
      <t>トク</t>
    </rPh>
    <phoneticPr fontId="53"/>
  </si>
  <si>
    <t>下平洋一</t>
    <rPh sb="0" eb="1">
      <t>した</t>
    </rPh>
    <rPh sb="1" eb="2">
      <t>へい</t>
    </rPh>
    <rPh sb="2" eb="3">
      <t>よう</t>
    </rPh>
    <rPh sb="3" eb="4">
      <t>いっ</t>
    </rPh>
    <phoneticPr fontId="16" type="Hiragana"/>
  </si>
  <si>
    <t>唐木一直</t>
    <rPh sb="0" eb="1">
      <t>トウ</t>
    </rPh>
    <rPh sb="1" eb="2">
      <t>キ</t>
    </rPh>
    <rPh sb="2" eb="3">
      <t>１</t>
    </rPh>
    <rPh sb="3" eb="4">
      <t>チョク</t>
    </rPh>
    <phoneticPr fontId="53"/>
  </si>
  <si>
    <t>曽我逸郎</t>
    <rPh sb="0" eb="1">
      <t>ゾ</t>
    </rPh>
    <rPh sb="1" eb="2">
      <t>ワレ</t>
    </rPh>
    <rPh sb="2" eb="3">
      <t>イツ</t>
    </rPh>
    <rPh sb="3" eb="4">
      <t>ロウ</t>
    </rPh>
    <phoneticPr fontId="53"/>
  </si>
  <si>
    <t>小田切康彦</t>
    <rPh sb="0" eb="3">
      <t>オタギリ</t>
    </rPh>
    <rPh sb="3" eb="4">
      <t>ヤス</t>
    </rPh>
    <rPh sb="4" eb="5">
      <t>ヒコ</t>
    </rPh>
    <phoneticPr fontId="53"/>
  </si>
  <si>
    <t>深津徹</t>
    <rPh sb="0" eb="1">
      <t>シン</t>
    </rPh>
    <rPh sb="1" eb="2">
      <t>ツ</t>
    </rPh>
    <rPh sb="2" eb="3">
      <t>トオル</t>
    </rPh>
    <phoneticPr fontId="53"/>
  </si>
  <si>
    <t>熊谷元尋</t>
    <rPh sb="0" eb="1">
      <t>クマ</t>
    </rPh>
    <rPh sb="1" eb="2">
      <t>タニ</t>
    </rPh>
    <rPh sb="2" eb="3">
      <t>モト</t>
    </rPh>
    <rPh sb="3" eb="4">
      <t>タズ</t>
    </rPh>
    <phoneticPr fontId="53"/>
  </si>
  <si>
    <t>勝野一成</t>
    <rPh sb="0" eb="1">
      <t>カツ</t>
    </rPh>
    <rPh sb="1" eb="2">
      <t>ノ</t>
    </rPh>
    <rPh sb="2" eb="3">
      <t>イチ</t>
    </rPh>
    <rPh sb="3" eb="4">
      <t>ナ</t>
    </rPh>
    <phoneticPr fontId="54"/>
  </si>
  <si>
    <t>熊谷秀樹</t>
    <rPh sb="0" eb="1">
      <t>クマ</t>
    </rPh>
    <rPh sb="1" eb="2">
      <t>ダニ</t>
    </rPh>
    <rPh sb="2" eb="3">
      <t>ヒデ</t>
    </rPh>
    <rPh sb="3" eb="4">
      <t>キ</t>
    </rPh>
    <phoneticPr fontId="53"/>
  </si>
  <si>
    <t>小池正充</t>
    <rPh sb="0" eb="1">
      <t>ショウ</t>
    </rPh>
    <rPh sb="1" eb="2">
      <t>イケ</t>
    </rPh>
    <rPh sb="2" eb="3">
      <t>タダ</t>
    </rPh>
    <rPh sb="3" eb="4">
      <t>ミツル</t>
    </rPh>
    <phoneticPr fontId="53"/>
  </si>
  <si>
    <t>大久保憲一</t>
    <rPh sb="0" eb="3">
      <t>オオクボ</t>
    </rPh>
    <rPh sb="3" eb="4">
      <t>ケン</t>
    </rPh>
    <rPh sb="4" eb="5">
      <t>イチ</t>
    </rPh>
    <phoneticPr fontId="53"/>
  </si>
  <si>
    <t>金田憲治</t>
    <rPh sb="0" eb="1">
      <t>カネ</t>
    </rPh>
    <rPh sb="1" eb="2">
      <t>タ</t>
    </rPh>
    <rPh sb="2" eb="3">
      <t>ケン</t>
    </rPh>
    <rPh sb="3" eb="4">
      <t>オサム</t>
    </rPh>
    <phoneticPr fontId="53"/>
  </si>
  <si>
    <t>清水秀樹</t>
    <rPh sb="0" eb="1">
      <t>キヨシ</t>
    </rPh>
    <rPh sb="1" eb="2">
      <t>スイ</t>
    </rPh>
    <rPh sb="2" eb="3">
      <t>ヒデ</t>
    </rPh>
    <rPh sb="3" eb="4">
      <t>キ</t>
    </rPh>
    <phoneticPr fontId="53"/>
  </si>
  <si>
    <t>大平巌</t>
    <rPh sb="0" eb="1">
      <t>ダイ</t>
    </rPh>
    <rPh sb="1" eb="2">
      <t>ヒラ</t>
    </rPh>
    <rPh sb="2" eb="3">
      <t>イワオ</t>
    </rPh>
    <phoneticPr fontId="53"/>
  </si>
  <si>
    <t>松島貞治</t>
    <rPh sb="0" eb="1">
      <t>マツ</t>
    </rPh>
    <rPh sb="1" eb="2">
      <t>シマ</t>
    </rPh>
    <phoneticPr fontId="53"/>
  </si>
  <si>
    <t>市瀬直史</t>
    <rPh sb="0" eb="1">
      <t>イチ</t>
    </rPh>
    <rPh sb="1" eb="2">
      <t>セ</t>
    </rPh>
    <rPh sb="2" eb="3">
      <t>ナオ</t>
    </rPh>
    <rPh sb="3" eb="4">
      <t>シ</t>
    </rPh>
    <phoneticPr fontId="53"/>
  </si>
  <si>
    <t>下平喜隆</t>
    <rPh sb="0" eb="1">
      <t>シモ</t>
    </rPh>
    <rPh sb="1" eb="2">
      <t>ダイラ</t>
    </rPh>
    <rPh sb="2" eb="3">
      <t>ヨロコ</t>
    </rPh>
    <rPh sb="3" eb="4">
      <t>タカシ</t>
    </rPh>
    <phoneticPr fontId="53"/>
  </si>
  <si>
    <t>柳島貞康</t>
    <rPh sb="0" eb="1">
      <t>ヤナギ</t>
    </rPh>
    <rPh sb="1" eb="2">
      <t>シマ</t>
    </rPh>
    <rPh sb="2" eb="3">
      <t>サダ</t>
    </rPh>
    <rPh sb="3" eb="4">
      <t>ヤス</t>
    </rPh>
    <phoneticPr fontId="53"/>
  </si>
  <si>
    <t>田上正男</t>
    <rPh sb="0" eb="1">
      <t>タ</t>
    </rPh>
    <rPh sb="1" eb="2">
      <t>ウエ</t>
    </rPh>
    <rPh sb="2" eb="3">
      <t>セイ</t>
    </rPh>
    <rPh sb="3" eb="4">
      <t>オトコ</t>
    </rPh>
    <phoneticPr fontId="53"/>
  </si>
  <si>
    <t>向井裕明</t>
    <rPh sb="0" eb="1">
      <t>ムカイ</t>
    </rPh>
    <rPh sb="1" eb="2">
      <t>イ</t>
    </rPh>
    <rPh sb="2" eb="3">
      <t>ユタカ</t>
    </rPh>
    <rPh sb="3" eb="4">
      <t>アキラ</t>
    </rPh>
    <phoneticPr fontId="53"/>
  </si>
  <si>
    <t>原久仁男</t>
    <rPh sb="0" eb="1">
      <t>ハラ</t>
    </rPh>
    <rPh sb="1" eb="2">
      <t>キュウ</t>
    </rPh>
    <rPh sb="2" eb="3">
      <t>ニ</t>
    </rPh>
    <rPh sb="3" eb="4">
      <t>オトコ</t>
    </rPh>
    <phoneticPr fontId="53"/>
  </si>
  <si>
    <t>瀬戸普</t>
    <rPh sb="0" eb="1">
      <t>セ</t>
    </rPh>
    <rPh sb="1" eb="2">
      <t>ト</t>
    </rPh>
    <rPh sb="2" eb="3">
      <t>ススム</t>
    </rPh>
    <phoneticPr fontId="53"/>
  </si>
  <si>
    <t>貴舟豊</t>
    <rPh sb="0" eb="1">
      <t>キ</t>
    </rPh>
    <rPh sb="1" eb="2">
      <t>フネ</t>
    </rPh>
    <rPh sb="2" eb="3">
      <t>ユタカ</t>
    </rPh>
    <phoneticPr fontId="53"/>
  </si>
  <si>
    <t>高野忠房</t>
    <rPh sb="0" eb="1">
      <t>タカ</t>
    </rPh>
    <rPh sb="1" eb="2">
      <t>ノ</t>
    </rPh>
    <rPh sb="2" eb="3">
      <t>チュウ</t>
    </rPh>
    <rPh sb="3" eb="4">
      <t>ボウ</t>
    </rPh>
    <phoneticPr fontId="53"/>
  </si>
  <si>
    <t>藤澤泰彦</t>
    <rPh sb="0" eb="1">
      <t>フジ</t>
    </rPh>
    <rPh sb="1" eb="2">
      <t>サワ</t>
    </rPh>
    <rPh sb="2" eb="3">
      <t>ヤスシ</t>
    </rPh>
    <rPh sb="3" eb="4">
      <t>ヒコ</t>
    </rPh>
    <phoneticPr fontId="53"/>
  </si>
  <si>
    <t>百瀬久</t>
    <rPh sb="0" eb="1">
      <t>ヒャク</t>
    </rPh>
    <rPh sb="1" eb="2">
      <t>セ</t>
    </rPh>
    <rPh sb="2" eb="3">
      <t>ヒサシ</t>
    </rPh>
    <phoneticPr fontId="53"/>
  </si>
  <si>
    <t>中村武雄</t>
    <rPh sb="2" eb="3">
      <t>ブユウ</t>
    </rPh>
    <rPh sb="3" eb="4">
      <t>ユウ</t>
    </rPh>
    <phoneticPr fontId="53"/>
  </si>
  <si>
    <t>関川芳男</t>
    <rPh sb="0" eb="1">
      <t>セキ</t>
    </rPh>
    <rPh sb="1" eb="2">
      <t>カワ</t>
    </rPh>
    <rPh sb="2" eb="3">
      <t>ヨシ</t>
    </rPh>
    <rPh sb="3" eb="4">
      <t>オトコ</t>
    </rPh>
    <phoneticPr fontId="53"/>
  </si>
  <si>
    <t>甕聖章</t>
    <rPh sb="0" eb="1">
      <t>カメ</t>
    </rPh>
    <rPh sb="1" eb="2">
      <t>ヒジリ</t>
    </rPh>
    <rPh sb="2" eb="3">
      <t>ショウ</t>
    </rPh>
    <phoneticPr fontId="53"/>
  </si>
  <si>
    <t>平林明人</t>
    <rPh sb="0" eb="1">
      <t>ヒラ</t>
    </rPh>
    <rPh sb="1" eb="2">
      <t>ハヤシ</t>
    </rPh>
    <rPh sb="2" eb="3">
      <t>メイ</t>
    </rPh>
    <rPh sb="3" eb="4">
      <t>ヒト</t>
    </rPh>
    <phoneticPr fontId="53"/>
  </si>
  <si>
    <t>下川正剛</t>
    <rPh sb="0" eb="1">
      <t>シタ</t>
    </rPh>
    <rPh sb="1" eb="2">
      <t>カワ</t>
    </rPh>
    <rPh sb="2" eb="3">
      <t>マサ</t>
    </rPh>
    <rPh sb="3" eb="4">
      <t>ツヨシ</t>
    </rPh>
    <phoneticPr fontId="53"/>
  </si>
  <si>
    <t>松本久志</t>
    <rPh sb="0" eb="1">
      <t>マツ</t>
    </rPh>
    <rPh sb="1" eb="2">
      <t>モト</t>
    </rPh>
    <rPh sb="2" eb="3">
      <t>ヒサ</t>
    </rPh>
    <rPh sb="3" eb="4">
      <t>シ</t>
    </rPh>
    <phoneticPr fontId="53"/>
  </si>
  <si>
    <t>山村弘</t>
    <rPh sb="0" eb="1">
      <t>サン</t>
    </rPh>
    <rPh sb="1" eb="2">
      <t>ムラ</t>
    </rPh>
    <rPh sb="2" eb="3">
      <t>ヒロシ</t>
    </rPh>
    <phoneticPr fontId="53"/>
  </si>
  <si>
    <t>市村良三</t>
    <rPh sb="0" eb="1">
      <t>シ</t>
    </rPh>
    <rPh sb="1" eb="2">
      <t>ムラ</t>
    </rPh>
    <rPh sb="2" eb="3">
      <t>ヨ</t>
    </rPh>
    <rPh sb="3" eb="4">
      <t>サン</t>
    </rPh>
    <phoneticPr fontId="53"/>
  </si>
  <si>
    <t>久保田勝士</t>
    <rPh sb="0" eb="3">
      <t>クボタ</t>
    </rPh>
    <rPh sb="3" eb="4">
      <t>カツ</t>
    </rPh>
    <rPh sb="4" eb="5">
      <t>シ</t>
    </rPh>
    <phoneticPr fontId="28"/>
  </si>
  <si>
    <t>竹節義孝</t>
    <rPh sb="0" eb="1">
      <t>タケ</t>
    </rPh>
    <rPh sb="1" eb="2">
      <t>フシ</t>
    </rPh>
    <rPh sb="2" eb="3">
      <t>ギ</t>
    </rPh>
    <rPh sb="3" eb="4">
      <t>タカシ</t>
    </rPh>
    <phoneticPr fontId="53"/>
  </si>
  <si>
    <t>日䑓正博</t>
    <rPh sb="0" eb="1">
      <t>ヒ</t>
    </rPh>
    <rPh sb="2" eb="3">
      <t>マサ</t>
    </rPh>
    <rPh sb="3" eb="4">
      <t>ヒロシ</t>
    </rPh>
    <phoneticPr fontId="53"/>
  </si>
  <si>
    <t>富井俊雄</t>
    <rPh sb="0" eb="1">
      <t>トミ</t>
    </rPh>
    <rPh sb="1" eb="2">
      <t>セイ</t>
    </rPh>
    <rPh sb="2" eb="3">
      <t>シュン</t>
    </rPh>
    <rPh sb="3" eb="4">
      <t>オス</t>
    </rPh>
    <phoneticPr fontId="53"/>
  </si>
  <si>
    <t>横川正知</t>
    <rPh sb="0" eb="1">
      <t>ヨコ</t>
    </rPh>
    <rPh sb="1" eb="2">
      <t>カワ</t>
    </rPh>
    <rPh sb="2" eb="3">
      <t>マサ</t>
    </rPh>
    <rPh sb="3" eb="4">
      <t>チ</t>
    </rPh>
    <phoneticPr fontId="53"/>
  </si>
  <si>
    <t>峯村勝盛</t>
    <rPh sb="0" eb="1">
      <t>ミネ</t>
    </rPh>
    <rPh sb="1" eb="2">
      <t>ムラ</t>
    </rPh>
    <rPh sb="2" eb="3">
      <t>カツ</t>
    </rPh>
    <rPh sb="3" eb="4">
      <t>モ</t>
    </rPh>
    <phoneticPr fontId="53"/>
  </si>
  <si>
    <t>伊藤博文</t>
    <rPh sb="0" eb="1">
      <t>イ</t>
    </rPh>
    <rPh sb="1" eb="2">
      <t>フジ</t>
    </rPh>
    <rPh sb="2" eb="3">
      <t>ヒロシ</t>
    </rPh>
    <rPh sb="3" eb="4">
      <t>ブン</t>
    </rPh>
    <phoneticPr fontId="53"/>
  </si>
  <si>
    <t>森川浩市</t>
    <rPh sb="0" eb="1">
      <t>モリ</t>
    </rPh>
    <rPh sb="1" eb="2">
      <t>カワ</t>
    </rPh>
    <rPh sb="2" eb="3">
      <t>コウ</t>
    </rPh>
    <rPh sb="3" eb="4">
      <t>イチ</t>
    </rPh>
    <phoneticPr fontId="53"/>
  </si>
  <si>
    <t>岐阜市</t>
  </si>
  <si>
    <t>細江茂光</t>
  </si>
  <si>
    <t>大垣市</t>
  </si>
  <si>
    <t>小川敏</t>
  </si>
  <si>
    <t>高山市</t>
    <rPh sb="0" eb="3">
      <t>タカヤマシ</t>
    </rPh>
    <phoneticPr fontId="7"/>
  </si>
  <si>
    <t>國島芳明</t>
    <rPh sb="0" eb="2">
      <t>クニシマ</t>
    </rPh>
    <rPh sb="2" eb="3">
      <t>ヨシ</t>
    </rPh>
    <rPh sb="3" eb="4">
      <t>ア</t>
    </rPh>
    <phoneticPr fontId="2"/>
  </si>
  <si>
    <t>多治見市</t>
  </si>
  <si>
    <t>古川雅典</t>
  </si>
  <si>
    <t>関市</t>
  </si>
  <si>
    <t>中津川市</t>
    <rPh sb="0" eb="4">
      <t>ナカツガワシ</t>
    </rPh>
    <phoneticPr fontId="7"/>
  </si>
  <si>
    <t>青山</t>
    <rPh sb="0" eb="2">
      <t>アオヤマ</t>
    </rPh>
    <phoneticPr fontId="16"/>
  </si>
  <si>
    <t>節児</t>
    <rPh sb="0" eb="1">
      <t>セツ</t>
    </rPh>
    <rPh sb="1" eb="2">
      <t>ジ</t>
    </rPh>
    <phoneticPr fontId="16"/>
  </si>
  <si>
    <t>美濃市</t>
  </si>
  <si>
    <t>武藤</t>
    <rPh sb="0" eb="2">
      <t>むとう</t>
    </rPh>
    <phoneticPr fontId="16" type="Hiragana"/>
  </si>
  <si>
    <t>鉄弘</t>
    <rPh sb="0" eb="1">
      <t>てつ</t>
    </rPh>
    <rPh sb="1" eb="2">
      <t>ひろ</t>
    </rPh>
    <phoneticPr fontId="16" type="Hiragana"/>
  </si>
  <si>
    <t>瑞浪市</t>
  </si>
  <si>
    <t>水野光二</t>
  </si>
  <si>
    <t>羽島市</t>
  </si>
  <si>
    <t>松井</t>
    <rPh sb="0" eb="2">
      <t>まつい</t>
    </rPh>
    <phoneticPr fontId="16" type="Hiragana"/>
  </si>
  <si>
    <t>聡</t>
    <rPh sb="0" eb="1">
      <t>さとし</t>
    </rPh>
    <phoneticPr fontId="16" type="Hiragana"/>
  </si>
  <si>
    <t>恵那市</t>
  </si>
  <si>
    <t>可知義明</t>
  </si>
  <si>
    <t>美濃加茂市</t>
  </si>
  <si>
    <t>藤井</t>
    <rPh sb="0" eb="2">
      <t>ふじい</t>
    </rPh>
    <phoneticPr fontId="16" type="Hiragana"/>
  </si>
  <si>
    <t>浩人</t>
    <rPh sb="0" eb="2">
      <t>ひろと</t>
    </rPh>
    <phoneticPr fontId="16" type="Hiragana"/>
  </si>
  <si>
    <t>土岐市</t>
  </si>
  <si>
    <t>加藤靖也</t>
    <rPh sb="0" eb="2">
      <t>カトウ</t>
    </rPh>
    <rPh sb="2" eb="3">
      <t>ヤスシ</t>
    </rPh>
    <rPh sb="3" eb="4">
      <t>ナリ</t>
    </rPh>
    <phoneticPr fontId="2"/>
  </si>
  <si>
    <t>浅野</t>
    <rPh sb="0" eb="2">
      <t>あさの</t>
    </rPh>
    <phoneticPr fontId="16" type="Hiragana"/>
  </si>
  <si>
    <t>健司</t>
    <rPh sb="0" eb="1">
      <t>けん</t>
    </rPh>
    <rPh sb="1" eb="2">
      <t>つかさ</t>
    </rPh>
    <phoneticPr fontId="16" type="Hiragana"/>
  </si>
  <si>
    <t>可児市</t>
  </si>
  <si>
    <t>冨田成輝</t>
    <rPh sb="0" eb="2">
      <t>トミタ</t>
    </rPh>
    <rPh sb="2" eb="4">
      <t>ナルキ</t>
    </rPh>
    <phoneticPr fontId="2"/>
  </si>
  <si>
    <t>山県市</t>
    <rPh sb="0" eb="3">
      <t>ヤマガタシ</t>
    </rPh>
    <phoneticPr fontId="7"/>
  </si>
  <si>
    <t>林宏優</t>
    <rPh sb="0" eb="1">
      <t>ハヤシ</t>
    </rPh>
    <rPh sb="1" eb="2">
      <t>ヒロシ</t>
    </rPh>
    <rPh sb="2" eb="3">
      <t>ユウ</t>
    </rPh>
    <phoneticPr fontId="2"/>
  </si>
  <si>
    <t>瑞穂市</t>
    <rPh sb="0" eb="2">
      <t>ミズホ</t>
    </rPh>
    <rPh sb="2" eb="3">
      <t>シ</t>
    </rPh>
    <phoneticPr fontId="7"/>
  </si>
  <si>
    <t>棚橋敏明</t>
    <rPh sb="0" eb="2">
      <t>たなはし</t>
    </rPh>
    <rPh sb="2" eb="4">
      <t>としあき</t>
    </rPh>
    <phoneticPr fontId="16" type="Hiragana"/>
  </si>
  <si>
    <t>飛驒市</t>
    <rPh sb="0" eb="1">
      <t>ヒ</t>
    </rPh>
    <rPh sb="1" eb="2">
      <t>タイ</t>
    </rPh>
    <rPh sb="2" eb="3">
      <t>シ</t>
    </rPh>
    <phoneticPr fontId="7"/>
  </si>
  <si>
    <t>都竹淳也</t>
    <rPh sb="0" eb="2">
      <t>つづき</t>
    </rPh>
    <rPh sb="2" eb="4">
      <t>じゅんや</t>
    </rPh>
    <phoneticPr fontId="16" type="Hiragana"/>
  </si>
  <si>
    <t>本巣市</t>
    <rPh sb="0" eb="2">
      <t>モトス</t>
    </rPh>
    <rPh sb="2" eb="3">
      <t>シ</t>
    </rPh>
    <phoneticPr fontId="7"/>
  </si>
  <si>
    <t>藤原勉</t>
  </si>
  <si>
    <t>郡上市</t>
    <rPh sb="0" eb="2">
      <t>グジョウ</t>
    </rPh>
    <rPh sb="2" eb="3">
      <t>シ</t>
    </rPh>
    <phoneticPr fontId="7"/>
  </si>
  <si>
    <t>日置敏明</t>
  </si>
  <si>
    <t>下呂市</t>
    <rPh sb="0" eb="2">
      <t>ゲロ</t>
    </rPh>
    <rPh sb="2" eb="3">
      <t>シ</t>
    </rPh>
    <phoneticPr fontId="7"/>
  </si>
  <si>
    <t>服部秀洋</t>
    <rPh sb="0" eb="2">
      <t>はっとり</t>
    </rPh>
    <rPh sb="2" eb="4">
      <t>ひでひろ</t>
    </rPh>
    <phoneticPr fontId="16" type="Hiragana"/>
  </si>
  <si>
    <t>海津市</t>
    <rPh sb="0" eb="2">
      <t>カイヅ</t>
    </rPh>
    <rPh sb="2" eb="3">
      <t>シ</t>
    </rPh>
    <phoneticPr fontId="7"/>
  </si>
  <si>
    <t>松永清彦</t>
  </si>
  <si>
    <t>岐南町</t>
  </si>
  <si>
    <t>笠松町</t>
  </si>
  <si>
    <t>広江正明</t>
  </si>
  <si>
    <t>養老町</t>
  </si>
  <si>
    <t>関ケ原町</t>
  </si>
  <si>
    <t>西脇</t>
    <rPh sb="0" eb="2">
      <t>にしわき</t>
    </rPh>
    <phoneticPr fontId="16" type="Hiragana"/>
  </si>
  <si>
    <t>康世</t>
    <rPh sb="0" eb="1">
      <t>やす</t>
    </rPh>
    <rPh sb="1" eb="2">
      <t>よ</t>
    </rPh>
    <phoneticPr fontId="16" type="Hiragana"/>
  </si>
  <si>
    <t>神戸町</t>
  </si>
  <si>
    <t>谷村成基</t>
    <rPh sb="0" eb="2">
      <t>タニムラ</t>
    </rPh>
    <rPh sb="2" eb="3">
      <t>セイ</t>
    </rPh>
    <rPh sb="3" eb="4">
      <t>モト</t>
    </rPh>
    <phoneticPr fontId="2"/>
  </si>
  <si>
    <t>輪之内町</t>
  </si>
  <si>
    <t>木野隆之</t>
    <rPh sb="2" eb="3">
      <t>タカシ</t>
    </rPh>
    <phoneticPr fontId="2"/>
  </si>
  <si>
    <t>安八町</t>
  </si>
  <si>
    <t>揖斐川町</t>
    <rPh sb="0" eb="4">
      <t>イビガワチョウ</t>
    </rPh>
    <phoneticPr fontId="7"/>
  </si>
  <si>
    <t>大野町</t>
  </si>
  <si>
    <t>岡﨑和夫</t>
  </si>
  <si>
    <t>北方町</t>
  </si>
  <si>
    <t>戸部哲哉</t>
    <rPh sb="0" eb="2">
      <t>とべ</t>
    </rPh>
    <rPh sb="2" eb="3">
      <t>てつ</t>
    </rPh>
    <rPh sb="3" eb="4">
      <t>や</t>
    </rPh>
    <phoneticPr fontId="16" type="Hiragana"/>
  </si>
  <si>
    <t>坂祝町</t>
  </si>
  <si>
    <t>南山宗之</t>
  </si>
  <si>
    <t>富加町</t>
  </si>
  <si>
    <t>板津</t>
    <rPh sb="0" eb="1">
      <t>イタ</t>
    </rPh>
    <rPh sb="1" eb="2">
      <t>ツ</t>
    </rPh>
    <phoneticPr fontId="16"/>
  </si>
  <si>
    <t>德次</t>
    <rPh sb="1" eb="2">
      <t>ツ</t>
    </rPh>
    <phoneticPr fontId="16"/>
  </si>
  <si>
    <t>川辺町</t>
  </si>
  <si>
    <t>佐藤光宏</t>
  </si>
  <si>
    <t>七宗町</t>
  </si>
  <si>
    <t>井戸敬二</t>
  </si>
  <si>
    <t>八百津町</t>
  </si>
  <si>
    <t>金子政則</t>
    <rPh sb="0" eb="2">
      <t>かねこ</t>
    </rPh>
    <rPh sb="2" eb="3">
      <t>せい</t>
    </rPh>
    <rPh sb="3" eb="4">
      <t>そく</t>
    </rPh>
    <phoneticPr fontId="16" type="Hiragana"/>
  </si>
  <si>
    <t>白川町</t>
  </si>
  <si>
    <t>横家</t>
    <rPh sb="0" eb="1">
      <t>よこ</t>
    </rPh>
    <rPh sb="1" eb="2">
      <t>いえ</t>
    </rPh>
    <phoneticPr fontId="16" type="Hiragana"/>
  </si>
  <si>
    <t>敏昭</t>
    <rPh sb="0" eb="2">
      <t>としあき</t>
    </rPh>
    <phoneticPr fontId="16" type="Hiragana"/>
  </si>
  <si>
    <t>東白川村</t>
  </si>
  <si>
    <t>今井</t>
    <rPh sb="0" eb="2">
      <t>いまい</t>
    </rPh>
    <phoneticPr fontId="16" type="Hiragana"/>
  </si>
  <si>
    <t>俊郎</t>
    <rPh sb="0" eb="2">
      <t>としろう</t>
    </rPh>
    <phoneticPr fontId="16" type="Hiragana"/>
  </si>
  <si>
    <t>御嵩町</t>
  </si>
  <si>
    <t>渡邊公夫</t>
  </si>
  <si>
    <t>白川村</t>
  </si>
  <si>
    <t>成原茂</t>
    <rPh sb="0" eb="1">
      <t>ナ</t>
    </rPh>
    <rPh sb="1" eb="2">
      <t>ハラ</t>
    </rPh>
    <rPh sb="2" eb="3">
      <t>シゲ</t>
    </rPh>
    <phoneticPr fontId="2"/>
  </si>
  <si>
    <t>静岡県</t>
    <rPh sb="0" eb="3">
      <t>しずおかけん</t>
    </rPh>
    <phoneticPr fontId="16" type="Hiragana"/>
  </si>
  <si>
    <t>川勝平太</t>
    <rPh sb="0" eb="1">
      <t>かわ</t>
    </rPh>
    <rPh sb="1" eb="2">
      <t>かつ</t>
    </rPh>
    <rPh sb="2" eb="4">
      <t>へいた</t>
    </rPh>
    <phoneticPr fontId="16" type="Hiragana"/>
  </si>
  <si>
    <t>鈴木康友</t>
    <rPh sb="0" eb="2">
      <t>スズキ</t>
    </rPh>
    <rPh sb="2" eb="4">
      <t>ヤストモ</t>
    </rPh>
    <phoneticPr fontId="7"/>
  </si>
  <si>
    <t>沼津市</t>
    <rPh sb="0" eb="3">
      <t>ぬまづし</t>
    </rPh>
    <phoneticPr fontId="16" type="Hiragana"/>
  </si>
  <si>
    <t>栗原裕康</t>
    <rPh sb="0" eb="2">
      <t>くりはら</t>
    </rPh>
    <rPh sb="2" eb="4">
      <t>ひろやす</t>
    </rPh>
    <phoneticPr fontId="16" type="Hiragana"/>
  </si>
  <si>
    <t>熱海市</t>
    <rPh sb="0" eb="3">
      <t>あたみし</t>
    </rPh>
    <phoneticPr fontId="16" type="Hiragana"/>
  </si>
  <si>
    <t>齊藤栄</t>
    <rPh sb="0" eb="2">
      <t>サイトウ</t>
    </rPh>
    <rPh sb="2" eb="3">
      <t>サカエ</t>
    </rPh>
    <phoneticPr fontId="7"/>
  </si>
  <si>
    <t>三島市</t>
    <rPh sb="0" eb="3">
      <t>みしまし</t>
    </rPh>
    <phoneticPr fontId="16" type="Hiragana"/>
  </si>
  <si>
    <t>富士宮市</t>
    <rPh sb="0" eb="4">
      <t>ふじのみやし</t>
    </rPh>
    <phoneticPr fontId="16" type="Hiragana"/>
  </si>
  <si>
    <t>伊東市</t>
    <rPh sb="0" eb="3">
      <t>いとうし</t>
    </rPh>
    <phoneticPr fontId="16" type="Hiragana"/>
  </si>
  <si>
    <t>佃弘巳</t>
    <rPh sb="0" eb="1">
      <t>ツクダ</t>
    </rPh>
    <rPh sb="1" eb="2">
      <t>ヒロ</t>
    </rPh>
    <rPh sb="2" eb="3">
      <t>ミ</t>
    </rPh>
    <phoneticPr fontId="7"/>
  </si>
  <si>
    <t>島田市</t>
    <rPh sb="0" eb="3">
      <t>しまだし</t>
    </rPh>
    <phoneticPr fontId="16" type="Hiragana"/>
  </si>
  <si>
    <t>染谷絹代</t>
    <rPh sb="0" eb="2">
      <t>ソメヤ</t>
    </rPh>
    <rPh sb="2" eb="4">
      <t>キヌヨ</t>
    </rPh>
    <phoneticPr fontId="53"/>
  </si>
  <si>
    <t>富士市</t>
    <rPh sb="0" eb="2">
      <t>ふじ</t>
    </rPh>
    <rPh sb="2" eb="3">
      <t>し</t>
    </rPh>
    <phoneticPr fontId="16" type="Hiragana"/>
  </si>
  <si>
    <t>小長井義正</t>
    <rPh sb="0" eb="3">
      <t>こながい</t>
    </rPh>
    <rPh sb="3" eb="5">
      <t>よしまさ</t>
    </rPh>
    <phoneticPr fontId="16" type="Hiragana"/>
  </si>
  <si>
    <t>磐田市</t>
    <rPh sb="0" eb="3">
      <t>いわたし</t>
    </rPh>
    <phoneticPr fontId="16" type="Hiragana"/>
  </si>
  <si>
    <t>焼津市</t>
    <rPh sb="0" eb="3">
      <t>やいづし</t>
    </rPh>
    <phoneticPr fontId="16" type="Hiragana"/>
  </si>
  <si>
    <t>掛川市</t>
    <rPh sb="0" eb="3">
      <t>かけがわし</t>
    </rPh>
    <phoneticPr fontId="16" type="Hiragana"/>
  </si>
  <si>
    <t>松井三郎</t>
    <rPh sb="0" eb="2">
      <t>マツイ</t>
    </rPh>
    <rPh sb="2" eb="4">
      <t>サブロウ</t>
    </rPh>
    <phoneticPr fontId="7"/>
  </si>
  <si>
    <t>藤枝市</t>
    <rPh sb="0" eb="3">
      <t>ふじえだし</t>
    </rPh>
    <phoneticPr fontId="16" type="Hiragana"/>
  </si>
  <si>
    <t>御殿場市</t>
    <rPh sb="0" eb="4">
      <t>ごてんばし</t>
    </rPh>
    <phoneticPr fontId="16" type="Hiragana"/>
  </si>
  <si>
    <t>袋井市</t>
    <rPh sb="0" eb="3">
      <t>ふくろいし</t>
    </rPh>
    <phoneticPr fontId="16" type="Hiragana"/>
  </si>
  <si>
    <t>下田市</t>
    <rPh sb="0" eb="3">
      <t>しもだし</t>
    </rPh>
    <phoneticPr fontId="16" type="Hiragana"/>
  </si>
  <si>
    <t>福井祐輔</t>
    <rPh sb="0" eb="2">
      <t>ふくい</t>
    </rPh>
    <rPh sb="2" eb="4">
      <t>ようすけ</t>
    </rPh>
    <phoneticPr fontId="16" type="Hiragana"/>
  </si>
  <si>
    <t>裾野市</t>
    <rPh sb="0" eb="3">
      <t>すそのし</t>
    </rPh>
    <phoneticPr fontId="16" type="Hiragana"/>
  </si>
  <si>
    <t>髙村謙二</t>
    <rPh sb="0" eb="1">
      <t>たか</t>
    </rPh>
    <rPh sb="1" eb="2">
      <t>むら</t>
    </rPh>
    <rPh sb="2" eb="4">
      <t>けんじ</t>
    </rPh>
    <phoneticPr fontId="16" type="Hiragana"/>
  </si>
  <si>
    <t>湖西市</t>
    <rPh sb="0" eb="3">
      <t>こさいし</t>
    </rPh>
    <phoneticPr fontId="16" type="Hiragana"/>
  </si>
  <si>
    <t>三上元</t>
    <rPh sb="0" eb="2">
      <t>ミカミ</t>
    </rPh>
    <rPh sb="2" eb="3">
      <t>ハジメ</t>
    </rPh>
    <phoneticPr fontId="7"/>
  </si>
  <si>
    <t>菊地豊</t>
    <rPh sb="0" eb="2">
      <t>キクチ</t>
    </rPh>
    <rPh sb="2" eb="3">
      <t>ユタ</t>
    </rPh>
    <phoneticPr fontId="7"/>
  </si>
  <si>
    <t>栁澤重夫</t>
  </si>
  <si>
    <t>菊川市</t>
    <rPh sb="0" eb="1">
      <t>きく</t>
    </rPh>
    <rPh sb="1" eb="2">
      <t>かわ</t>
    </rPh>
    <rPh sb="2" eb="3">
      <t>し</t>
    </rPh>
    <phoneticPr fontId="16" type="Hiragana"/>
  </si>
  <si>
    <t>西原茂樹</t>
    <rPh sb="0" eb="2">
      <t>ニシハラ</t>
    </rPh>
    <rPh sb="2" eb="4">
      <t>シゲキ</t>
    </rPh>
    <phoneticPr fontId="53"/>
  </si>
  <si>
    <t>太田長八</t>
    <rPh sb="0" eb="2">
      <t>オオタ</t>
    </rPh>
    <rPh sb="2" eb="3">
      <t>チョウ</t>
    </rPh>
    <rPh sb="3" eb="4">
      <t>ハチ</t>
    </rPh>
    <phoneticPr fontId="53"/>
  </si>
  <si>
    <t>相馬宏行</t>
    <rPh sb="0" eb="2">
      <t>ソウマ</t>
    </rPh>
    <rPh sb="2" eb="4">
      <t>ヒロユキ</t>
    </rPh>
    <phoneticPr fontId="53"/>
  </si>
  <si>
    <t>梅本和熙</t>
    <rPh sb="0" eb="2">
      <t>ウメモト</t>
    </rPh>
    <rPh sb="2" eb="3">
      <t>カズ</t>
    </rPh>
    <rPh sb="3" eb="4">
      <t>ヒロシ</t>
    </rPh>
    <phoneticPr fontId="7"/>
  </si>
  <si>
    <t>齋藤文彦</t>
    <rPh sb="0" eb="2">
      <t>さいとう</t>
    </rPh>
    <rPh sb="2" eb="3">
      <t>ぶん</t>
    </rPh>
    <rPh sb="3" eb="4">
      <t>ひこ</t>
    </rPh>
    <phoneticPr fontId="16" type="Hiragana"/>
  </si>
  <si>
    <t>藤井武彦</t>
    <rPh sb="0" eb="2">
      <t>フジイ</t>
    </rPh>
    <rPh sb="2" eb="4">
      <t>タケヒコ</t>
    </rPh>
    <phoneticPr fontId="7"/>
  </si>
  <si>
    <t>森延彦</t>
    <rPh sb="0" eb="1">
      <t>モリ</t>
    </rPh>
    <rPh sb="1" eb="2">
      <t>エン</t>
    </rPh>
    <rPh sb="2" eb="3">
      <t>ヒコ</t>
    </rPh>
    <phoneticPr fontId="7"/>
  </si>
  <si>
    <t>山本博保</t>
    <rPh sb="0" eb="2">
      <t>ヤマモト</t>
    </rPh>
    <rPh sb="2" eb="4">
      <t>ヒロヤス</t>
    </rPh>
    <phoneticPr fontId="7"/>
  </si>
  <si>
    <t>遠藤日出夫</t>
    <rPh sb="0" eb="2">
      <t>エンドウ</t>
    </rPh>
    <rPh sb="2" eb="5">
      <t>ヒデオ</t>
    </rPh>
    <phoneticPr fontId="7"/>
  </si>
  <si>
    <t>込山正秀</t>
    <rPh sb="0" eb="2">
      <t>コミヤマ</t>
    </rPh>
    <rPh sb="2" eb="4">
      <t>マサヒデ</t>
    </rPh>
    <phoneticPr fontId="7"/>
  </si>
  <si>
    <t>吉田町</t>
    <rPh sb="0" eb="2">
      <t>よしだ</t>
    </rPh>
    <rPh sb="2" eb="3">
      <t>ちょう</t>
    </rPh>
    <phoneticPr fontId="16" type="Hiragana"/>
  </si>
  <si>
    <t>田村典彦</t>
    <rPh sb="0" eb="2">
      <t>タムラ</t>
    </rPh>
    <rPh sb="2" eb="4">
      <t>ノリヒコ</t>
    </rPh>
    <phoneticPr fontId="53"/>
  </si>
  <si>
    <t>川根本町</t>
    <rPh sb="0" eb="2">
      <t>かわね</t>
    </rPh>
    <rPh sb="2" eb="4">
      <t>ほんちょう</t>
    </rPh>
    <phoneticPr fontId="16" type="Hiragana"/>
  </si>
  <si>
    <t>太田康雄</t>
    <rPh sb="0" eb="2">
      <t>オオタ</t>
    </rPh>
    <rPh sb="2" eb="4">
      <t>ヤスオ</t>
    </rPh>
    <phoneticPr fontId="7"/>
  </si>
  <si>
    <t>愛知県</t>
    <rPh sb="0" eb="3">
      <t>アイチケン</t>
    </rPh>
    <phoneticPr fontId="2"/>
  </si>
  <si>
    <t>愛知県</t>
    <rPh sb="0" eb="3">
      <t>あいちけん</t>
    </rPh>
    <phoneticPr fontId="16" type="Hiragana"/>
  </si>
  <si>
    <t>大村秀章</t>
    <rPh sb="0" eb="2">
      <t>おおむら</t>
    </rPh>
    <rPh sb="2" eb="4">
      <t>ひであき</t>
    </rPh>
    <phoneticPr fontId="16" type="Hiragana"/>
  </si>
  <si>
    <t>河村たかし</t>
    <rPh sb="0" eb="2">
      <t>かわむら</t>
    </rPh>
    <phoneticPr fontId="16" type="Hiragana"/>
  </si>
  <si>
    <t>佐原光一</t>
    <rPh sb="0" eb="2">
      <t>さはら</t>
    </rPh>
    <rPh sb="2" eb="4">
      <t>こういち</t>
    </rPh>
    <phoneticPr fontId="16" type="Hiragana"/>
  </si>
  <si>
    <t>内田康宏</t>
    <rPh sb="0" eb="2">
      <t>うちだ</t>
    </rPh>
    <rPh sb="2" eb="4">
      <t>やすひろ</t>
    </rPh>
    <phoneticPr fontId="16" type="Hiragana"/>
  </si>
  <si>
    <t>中野正康</t>
    <rPh sb="0" eb="2">
      <t>なかの</t>
    </rPh>
    <rPh sb="2" eb="4">
      <t>まさやす</t>
    </rPh>
    <phoneticPr fontId="16" type="Hiragana"/>
  </si>
  <si>
    <t>伊藤保德</t>
    <rPh sb="0" eb="2">
      <t>いとう</t>
    </rPh>
    <rPh sb="2" eb="3">
      <t>ほ</t>
    </rPh>
    <rPh sb="3" eb="4">
      <t>とく</t>
    </rPh>
    <phoneticPr fontId="16" type="Hiragana"/>
  </si>
  <si>
    <t>0</t>
    <phoneticPr fontId="2"/>
  </si>
  <si>
    <t>榊原純夫</t>
    <rPh sb="0" eb="2">
      <t>さかきばら</t>
    </rPh>
    <rPh sb="2" eb="4">
      <t>すみお</t>
    </rPh>
    <phoneticPr fontId="16" type="Hiragana"/>
  </si>
  <si>
    <t>伊藤太</t>
    <rPh sb="0" eb="2">
      <t>いとう</t>
    </rPh>
    <rPh sb="2" eb="3">
      <t>ふとし</t>
    </rPh>
    <phoneticPr fontId="16" type="Hiragana"/>
  </si>
  <si>
    <t>山脇実</t>
    <rPh sb="0" eb="2">
      <t>やまわき</t>
    </rPh>
    <rPh sb="2" eb="3">
      <t>みのる</t>
    </rPh>
    <phoneticPr fontId="16" type="Hiragana"/>
  </si>
  <si>
    <t>日比一昭</t>
    <rPh sb="0" eb="2">
      <t>ひび</t>
    </rPh>
    <rPh sb="2" eb="4">
      <t>かずあき</t>
    </rPh>
    <phoneticPr fontId="16" type="Hiragana"/>
  </si>
  <si>
    <t>禰冝田政信</t>
    <rPh sb="0" eb="1">
      <t>ね</t>
    </rPh>
    <rPh sb="2" eb="3">
      <t>た</t>
    </rPh>
    <rPh sb="3" eb="5">
      <t>まさのぶ</t>
    </rPh>
    <phoneticPr fontId="16" type="Hiragana"/>
  </si>
  <si>
    <t>竹中良則</t>
    <rPh sb="0" eb="2">
      <t>たけなか</t>
    </rPh>
    <rPh sb="2" eb="4">
      <t>よしのり</t>
    </rPh>
    <phoneticPr fontId="16" type="Hiragana"/>
  </si>
  <si>
    <t>太田稔彦</t>
    <rPh sb="0" eb="2">
      <t>おおた</t>
    </rPh>
    <rPh sb="2" eb="3">
      <t>ねん</t>
    </rPh>
    <rPh sb="3" eb="4">
      <t>ひこ</t>
    </rPh>
    <phoneticPr fontId="16" type="Hiragana"/>
  </si>
  <si>
    <t>神谷学</t>
    <rPh sb="0" eb="2">
      <t>かみや</t>
    </rPh>
    <rPh sb="2" eb="3">
      <t>がく</t>
    </rPh>
    <phoneticPr fontId="16" type="Hiragana"/>
  </si>
  <si>
    <t>榊原康正</t>
    <rPh sb="0" eb="2">
      <t>さかきばら</t>
    </rPh>
    <rPh sb="2" eb="4">
      <t>やすまさ</t>
    </rPh>
    <phoneticPr fontId="16" type="Hiragana"/>
  </si>
  <si>
    <t>稲葉正吉</t>
    <rPh sb="0" eb="2">
      <t>いなば</t>
    </rPh>
    <rPh sb="2" eb="4">
      <t>しょうきち</t>
    </rPh>
    <phoneticPr fontId="16" type="Hiragana"/>
  </si>
  <si>
    <t>山田拓郎</t>
    <rPh sb="0" eb="1">
      <t>やま</t>
    </rPh>
    <rPh sb="1" eb="2">
      <t>た</t>
    </rPh>
    <rPh sb="2" eb="4">
      <t>たくろう</t>
    </rPh>
    <phoneticPr fontId="16" type="Hiragana"/>
  </si>
  <si>
    <t>常滑市</t>
    <rPh sb="0" eb="3">
      <t>とこなめし</t>
    </rPh>
    <phoneticPr fontId="16" type="Hiragana"/>
  </si>
  <si>
    <t>片岡憲彦</t>
    <rPh sb="0" eb="2">
      <t>かたおか</t>
    </rPh>
    <rPh sb="2" eb="4">
      <t>のりひこ</t>
    </rPh>
    <phoneticPr fontId="16" type="Hiragana"/>
  </si>
  <si>
    <t>澤田和延</t>
    <rPh sb="0" eb="1">
      <t>さわ</t>
    </rPh>
    <rPh sb="1" eb="2">
      <t>た</t>
    </rPh>
    <rPh sb="2" eb="4">
      <t>かずのべ</t>
    </rPh>
    <phoneticPr fontId="16" type="Hiragana"/>
  </si>
  <si>
    <t>山下史守朗</t>
    <rPh sb="0" eb="2">
      <t>やました</t>
    </rPh>
    <rPh sb="2" eb="3">
      <t>し</t>
    </rPh>
    <rPh sb="3" eb="4">
      <t>もり</t>
    </rPh>
    <rPh sb="4" eb="5">
      <t>ろう</t>
    </rPh>
    <phoneticPr fontId="16" type="Hiragana"/>
  </si>
  <si>
    <t>穂積亮次</t>
    <rPh sb="0" eb="2">
      <t>ほづみ</t>
    </rPh>
    <rPh sb="2" eb="4">
      <t>りょうじ</t>
    </rPh>
    <phoneticPr fontId="16" type="Hiragana"/>
  </si>
  <si>
    <t>鈴木淳雄</t>
    <rPh sb="0" eb="2">
      <t>すずき</t>
    </rPh>
    <rPh sb="2" eb="4">
      <t>あつお</t>
    </rPh>
    <phoneticPr fontId="16" type="Hiragana"/>
  </si>
  <si>
    <t>岡村</t>
    <rPh sb="0" eb="2">
      <t>おかむら</t>
    </rPh>
    <phoneticPr fontId="16" type="Hiragana"/>
  </si>
  <si>
    <t>秀人</t>
    <rPh sb="0" eb="2">
      <t>ひでと</t>
    </rPh>
    <phoneticPr fontId="16" type="Hiragana"/>
  </si>
  <si>
    <t>0</t>
    <phoneticPr fontId="2"/>
  </si>
  <si>
    <t>宮島壽男</t>
    <rPh sb="0" eb="2">
      <t>みやじま</t>
    </rPh>
    <rPh sb="2" eb="4">
      <t>としお</t>
    </rPh>
    <phoneticPr fontId="16" type="Hiragana"/>
  </si>
  <si>
    <t>0</t>
    <phoneticPr fontId="2"/>
  </si>
  <si>
    <t>林郁夫</t>
    <rPh sb="0" eb="1">
      <t>はやし</t>
    </rPh>
    <rPh sb="1" eb="3">
      <t>いくお</t>
    </rPh>
    <phoneticPr fontId="16" type="Hiragana"/>
  </si>
  <si>
    <t>水野義則</t>
    <rPh sb="0" eb="2">
      <t>みずの</t>
    </rPh>
    <rPh sb="2" eb="4">
      <t>よしのり</t>
    </rPh>
    <phoneticPr fontId="16" type="Hiragana"/>
  </si>
  <si>
    <t>吉岡初浩</t>
    <rPh sb="0" eb="2">
      <t>よしおか</t>
    </rPh>
    <rPh sb="2" eb="3">
      <t>はつ</t>
    </rPh>
    <rPh sb="3" eb="4">
      <t>ひろ</t>
    </rPh>
    <phoneticPr fontId="16" type="Hiragana"/>
  </si>
  <si>
    <t>片岡恵一</t>
    <rPh sb="0" eb="2">
      <t>かたおか</t>
    </rPh>
    <rPh sb="2" eb="4">
      <t>けいいち</t>
    </rPh>
    <phoneticPr fontId="16" type="Hiragana"/>
  </si>
  <si>
    <t>小浮正典</t>
    <rPh sb="0" eb="1">
      <t>こ</t>
    </rPh>
    <rPh sb="1" eb="2">
      <t>う</t>
    </rPh>
    <rPh sb="2" eb="4">
      <t>まさのり</t>
    </rPh>
    <phoneticPr fontId="16" type="Hiragana"/>
  </si>
  <si>
    <t>萩野幸三</t>
    <rPh sb="0" eb="2">
      <t>はぎの</t>
    </rPh>
    <rPh sb="2" eb="4">
      <t>こうぞう</t>
    </rPh>
    <phoneticPr fontId="16" type="Hiragana"/>
  </si>
  <si>
    <t>山下政良</t>
    <rPh sb="0" eb="2">
      <t>やました</t>
    </rPh>
    <rPh sb="2" eb="4">
      <t>まさよし</t>
    </rPh>
    <phoneticPr fontId="16" type="Hiragana"/>
  </si>
  <si>
    <t>日永貴章</t>
    <rPh sb="0" eb="2">
      <t>ひなが</t>
    </rPh>
    <rPh sb="2" eb="4">
      <t>たかあき</t>
    </rPh>
    <phoneticPr fontId="16" type="Hiragana"/>
  </si>
  <si>
    <t>加藤静治</t>
    <rPh sb="0" eb="2">
      <t>かとう</t>
    </rPh>
    <rPh sb="2" eb="3">
      <t>しず</t>
    </rPh>
    <rPh sb="3" eb="4">
      <t>じ</t>
    </rPh>
    <phoneticPr fontId="16" type="Hiragana"/>
  </si>
  <si>
    <t>長瀬保</t>
    <rPh sb="0" eb="2">
      <t>ながせ</t>
    </rPh>
    <rPh sb="2" eb="3">
      <t>たも</t>
    </rPh>
    <phoneticPr fontId="16" type="Hiragana"/>
  </si>
  <si>
    <t>服部彰文</t>
    <rPh sb="0" eb="2">
      <t>はっとり</t>
    </rPh>
    <rPh sb="2" eb="4">
      <t>あきふみ</t>
    </rPh>
    <phoneticPr fontId="16" type="Hiragana"/>
  </si>
  <si>
    <t>小野田賢治</t>
    <rPh sb="0" eb="3">
      <t>おのだ</t>
    </rPh>
    <rPh sb="3" eb="5">
      <t>けんじ</t>
    </rPh>
    <phoneticPr fontId="16" type="Hiragana"/>
  </si>
  <si>
    <t>村上浩司</t>
    <rPh sb="0" eb="2">
      <t>むらかみ</t>
    </rPh>
    <rPh sb="2" eb="4">
      <t>こうじ</t>
    </rPh>
    <phoneticPr fontId="16" type="Hiragana"/>
  </si>
  <si>
    <t>吉田一平</t>
    <rPh sb="0" eb="1">
      <t>よし</t>
    </rPh>
    <rPh sb="1" eb="2">
      <t>だ</t>
    </rPh>
    <rPh sb="2" eb="4">
      <t>いっぺい</t>
    </rPh>
    <phoneticPr fontId="16" type="Hiragana"/>
  </si>
  <si>
    <t>川瀬雅喜</t>
    <rPh sb="0" eb="2">
      <t>かわせ</t>
    </rPh>
    <rPh sb="2" eb="4">
      <t>まさき</t>
    </rPh>
    <phoneticPr fontId="16" type="Hiragana"/>
  </si>
  <si>
    <t>鈴木雅博</t>
    <rPh sb="0" eb="2">
      <t>すずき</t>
    </rPh>
    <rPh sb="2" eb="4">
      <t>まさひろ</t>
    </rPh>
    <phoneticPr fontId="16" type="Hiragana"/>
  </si>
  <si>
    <t>千田</t>
    <rPh sb="0" eb="2">
      <t>せんだ</t>
    </rPh>
    <phoneticPr fontId="16" type="Hiragana"/>
  </si>
  <si>
    <t>勝隆</t>
    <rPh sb="0" eb="2">
      <t>かつたか</t>
    </rPh>
    <phoneticPr fontId="16" type="Hiragana"/>
  </si>
  <si>
    <t>村上昌生</t>
    <rPh sb="0" eb="2">
      <t>むらかみ</t>
    </rPh>
    <rPh sb="2" eb="4">
      <t>まさお</t>
    </rPh>
    <phoneticPr fontId="16" type="Hiragana"/>
  </si>
  <si>
    <t>横江淳一</t>
    <rPh sb="0" eb="2">
      <t>よこえ</t>
    </rPh>
    <rPh sb="2" eb="4">
      <t>じゅんいち</t>
    </rPh>
    <phoneticPr fontId="16" type="Hiragana"/>
  </si>
  <si>
    <t>久野時男</t>
    <rPh sb="0" eb="2">
      <t>くの</t>
    </rPh>
    <rPh sb="2" eb="4">
      <t>ときお</t>
    </rPh>
    <phoneticPr fontId="16" type="Hiragana"/>
  </si>
  <si>
    <t>竹内啓二</t>
    <rPh sb="0" eb="2">
      <t>たけうち</t>
    </rPh>
    <rPh sb="2" eb="4">
      <t>けいじ</t>
    </rPh>
    <phoneticPr fontId="16" type="Hiragana"/>
  </si>
  <si>
    <t>神谷明彦</t>
    <rPh sb="0" eb="1">
      <t>かみ</t>
    </rPh>
    <rPh sb="1" eb="2">
      <t>や</t>
    </rPh>
    <rPh sb="2" eb="4">
      <t>あきひこ</t>
    </rPh>
    <phoneticPr fontId="16" type="Hiragana"/>
  </si>
  <si>
    <t>石黒和彦</t>
    <rPh sb="0" eb="2">
      <t>いしぐろ</t>
    </rPh>
    <rPh sb="2" eb="4">
      <t>かずひこ</t>
    </rPh>
    <phoneticPr fontId="16" type="Hiragana"/>
  </si>
  <si>
    <t>神谷信行</t>
    <rPh sb="0" eb="2">
      <t>かみや</t>
    </rPh>
    <rPh sb="2" eb="4">
      <t>のぶゆき</t>
    </rPh>
    <phoneticPr fontId="16" type="Hiragana"/>
  </si>
  <si>
    <t>籾山芳輝</t>
    <rPh sb="0" eb="2">
      <t>もみやま</t>
    </rPh>
    <rPh sb="2" eb="4">
      <t>よしてる</t>
    </rPh>
    <phoneticPr fontId="16" type="Hiragana"/>
  </si>
  <si>
    <t>大須賀一誠</t>
    <rPh sb="0" eb="3">
      <t>おおすか</t>
    </rPh>
    <rPh sb="3" eb="5">
      <t>いっせい</t>
    </rPh>
    <phoneticPr fontId="16" type="Hiragana"/>
  </si>
  <si>
    <t>横山光明</t>
    <rPh sb="0" eb="2">
      <t>よこやま</t>
    </rPh>
    <rPh sb="2" eb="4">
      <t>みつあき</t>
    </rPh>
    <phoneticPr fontId="16" type="Hiragana"/>
  </si>
  <si>
    <t>村上孝治</t>
    <rPh sb="0" eb="2">
      <t>むらかみ</t>
    </rPh>
    <rPh sb="2" eb="4">
      <t>こうじ</t>
    </rPh>
    <phoneticPr fontId="16" type="Hiragana"/>
  </si>
  <si>
    <t>伊藤実</t>
    <rPh sb="0" eb="2">
      <t>いとう</t>
    </rPh>
    <rPh sb="2" eb="3">
      <t>みのる</t>
    </rPh>
    <phoneticPr fontId="16" type="Hiragana"/>
  </si>
  <si>
    <t>前葉泰幸</t>
    <rPh sb="0" eb="1">
      <t>マエ</t>
    </rPh>
    <rPh sb="1" eb="2">
      <t>ハ</t>
    </rPh>
    <rPh sb="2" eb="3">
      <t>ハタ</t>
    </rPh>
    <rPh sb="3" eb="4">
      <t>サイワイ</t>
    </rPh>
    <phoneticPr fontId="52"/>
  </si>
  <si>
    <t>田中俊行</t>
    <rPh sb="0" eb="1">
      <t>た</t>
    </rPh>
    <rPh sb="1" eb="2">
      <t>なか</t>
    </rPh>
    <rPh sb="2" eb="3">
      <t>しゅん</t>
    </rPh>
    <rPh sb="3" eb="4">
      <t>ぎょう</t>
    </rPh>
    <phoneticPr fontId="16" type="Hiragana"/>
  </si>
  <si>
    <t>鈴木健一</t>
    <rPh sb="0" eb="1">
      <t>すず</t>
    </rPh>
    <rPh sb="1" eb="2">
      <t>き</t>
    </rPh>
    <rPh sb="2" eb="3">
      <t>けん</t>
    </rPh>
    <rPh sb="3" eb="4">
      <t>いち</t>
    </rPh>
    <phoneticPr fontId="16" type="Hiragana"/>
  </si>
  <si>
    <t>松阪市</t>
  </si>
  <si>
    <t>末松則子</t>
    <rPh sb="0" eb="1">
      <t>すえ</t>
    </rPh>
    <rPh sb="1" eb="2">
      <t>まつ</t>
    </rPh>
    <rPh sb="2" eb="3">
      <t>のり</t>
    </rPh>
    <rPh sb="3" eb="4">
      <t>こ</t>
    </rPh>
    <phoneticPr fontId="16" type="Hiragana"/>
  </si>
  <si>
    <t>岩田昭人</t>
    <rPh sb="0" eb="1">
      <t>いわ</t>
    </rPh>
    <rPh sb="1" eb="2">
      <t>た</t>
    </rPh>
    <rPh sb="2" eb="3">
      <t>あきら</t>
    </rPh>
    <rPh sb="3" eb="4">
      <t>じん</t>
    </rPh>
    <phoneticPr fontId="16" type="Hiragana"/>
  </si>
  <si>
    <t>櫻井義之</t>
    <rPh sb="0" eb="1">
      <t>さくら</t>
    </rPh>
    <rPh sb="1" eb="2">
      <t>せい</t>
    </rPh>
    <rPh sb="2" eb="3">
      <t>ぎ</t>
    </rPh>
    <rPh sb="3" eb="4">
      <t>これ</t>
    </rPh>
    <phoneticPr fontId="16" type="Hiragana"/>
  </si>
  <si>
    <t>木田久主一</t>
    <rPh sb="0" eb="1">
      <t>キ</t>
    </rPh>
    <rPh sb="1" eb="2">
      <t>タ</t>
    </rPh>
    <rPh sb="2" eb="3">
      <t>ヒサ</t>
    </rPh>
    <rPh sb="3" eb="4">
      <t>シュ</t>
    </rPh>
    <rPh sb="4" eb="5">
      <t>イチ</t>
    </rPh>
    <phoneticPr fontId="52"/>
  </si>
  <si>
    <t>いなべ市</t>
    <rPh sb="3" eb="4">
      <t>シ</t>
    </rPh>
    <phoneticPr fontId="2"/>
  </si>
  <si>
    <t>日沖靖</t>
    <rPh sb="0" eb="1">
      <t>ヒ</t>
    </rPh>
    <rPh sb="1" eb="2">
      <t>オキ</t>
    </rPh>
    <rPh sb="2" eb="3">
      <t>ヤスシ</t>
    </rPh>
    <phoneticPr fontId="2"/>
  </si>
  <si>
    <t>志摩市</t>
    <rPh sb="0" eb="1">
      <t>ココロザシ</t>
    </rPh>
    <rPh sb="1" eb="2">
      <t>マ</t>
    </rPh>
    <rPh sb="2" eb="3">
      <t>シ</t>
    </rPh>
    <phoneticPr fontId="2"/>
  </si>
  <si>
    <t>伊賀市</t>
    <rPh sb="0" eb="1">
      <t>イ</t>
    </rPh>
    <rPh sb="1" eb="2">
      <t>ガ</t>
    </rPh>
    <rPh sb="2" eb="3">
      <t>シ</t>
    </rPh>
    <phoneticPr fontId="2"/>
  </si>
  <si>
    <t>加藤隆</t>
    <rPh sb="0" eb="1">
      <t>カ</t>
    </rPh>
    <rPh sb="1" eb="2">
      <t>フジ</t>
    </rPh>
    <phoneticPr fontId="52"/>
  </si>
  <si>
    <t>水谷俊郎</t>
    <rPh sb="0" eb="1">
      <t>ミズ</t>
    </rPh>
    <rPh sb="1" eb="2">
      <t>タニ</t>
    </rPh>
    <rPh sb="2" eb="3">
      <t>シュン</t>
    </rPh>
    <rPh sb="3" eb="4">
      <t>ロウ</t>
    </rPh>
    <phoneticPr fontId="2"/>
  </si>
  <si>
    <t>石原正敬</t>
    <rPh sb="0" eb="1">
      <t>イシ</t>
    </rPh>
    <rPh sb="1" eb="2">
      <t>ハラ</t>
    </rPh>
    <rPh sb="2" eb="3">
      <t>タダシ</t>
    </rPh>
    <rPh sb="3" eb="4">
      <t>ケイ</t>
    </rPh>
    <phoneticPr fontId="2"/>
  </si>
  <si>
    <t>城田政幸</t>
    <rPh sb="0" eb="1">
      <t>しろ</t>
    </rPh>
    <rPh sb="1" eb="2">
      <t>た</t>
    </rPh>
    <rPh sb="2" eb="3">
      <t>せい</t>
    </rPh>
    <rPh sb="3" eb="4">
      <t>ゆき</t>
    </rPh>
    <phoneticPr fontId="16" type="Hiragana"/>
  </si>
  <si>
    <t>久保行男</t>
    <rPh sb="0" eb="1">
      <t>ヒサシ</t>
    </rPh>
    <rPh sb="1" eb="2">
      <t>ホ</t>
    </rPh>
    <rPh sb="2" eb="3">
      <t>ギョウ</t>
    </rPh>
    <rPh sb="3" eb="4">
      <t>オトコ</t>
    </rPh>
    <phoneticPr fontId="2"/>
  </si>
  <si>
    <t>中井幸充</t>
    <rPh sb="0" eb="1">
      <t>ナカ</t>
    </rPh>
    <rPh sb="1" eb="2">
      <t>セイ</t>
    </rPh>
    <rPh sb="2" eb="3">
      <t>サチ</t>
    </rPh>
    <rPh sb="3" eb="4">
      <t>ミツル</t>
    </rPh>
    <phoneticPr fontId="2"/>
  </si>
  <si>
    <t>尾上武義</t>
    <rPh sb="2" eb="3">
      <t>タケ</t>
    </rPh>
    <rPh sb="3" eb="4">
      <t>ギ</t>
    </rPh>
    <phoneticPr fontId="52"/>
  </si>
  <si>
    <t>玉城町</t>
  </si>
  <si>
    <t>辻村修一</t>
    <rPh sb="0" eb="1">
      <t>ツジ</t>
    </rPh>
    <rPh sb="1" eb="2">
      <t>ムラ</t>
    </rPh>
    <rPh sb="2" eb="3">
      <t>オサム</t>
    </rPh>
    <rPh sb="3" eb="4">
      <t>イチ</t>
    </rPh>
    <phoneticPr fontId="52"/>
  </si>
  <si>
    <t>中村順一</t>
    <rPh sb="0" eb="1">
      <t>なか</t>
    </rPh>
    <rPh sb="1" eb="2">
      <t>むら</t>
    </rPh>
    <rPh sb="2" eb="3">
      <t>じゅん</t>
    </rPh>
    <rPh sb="3" eb="4">
      <t>いち</t>
    </rPh>
    <phoneticPr fontId="16" type="Hiragana"/>
  </si>
  <si>
    <t>大紀町</t>
    <rPh sb="0" eb="1">
      <t>ダイ</t>
    </rPh>
    <rPh sb="1" eb="2">
      <t>キ</t>
    </rPh>
    <phoneticPr fontId="2"/>
  </si>
  <si>
    <t>谷口友見</t>
    <rPh sb="0" eb="1">
      <t>タニ</t>
    </rPh>
    <rPh sb="1" eb="2">
      <t>クチ</t>
    </rPh>
    <rPh sb="2" eb="3">
      <t>トモ</t>
    </rPh>
    <rPh sb="3" eb="4">
      <t>ミ</t>
    </rPh>
    <phoneticPr fontId="52"/>
  </si>
  <si>
    <t>南伊勢町</t>
    <rPh sb="1" eb="2">
      <t>イ</t>
    </rPh>
    <rPh sb="2" eb="3">
      <t>ゼイ</t>
    </rPh>
    <phoneticPr fontId="2"/>
  </si>
  <si>
    <t>小山巧</t>
    <rPh sb="0" eb="1">
      <t>ショウ</t>
    </rPh>
    <rPh sb="1" eb="2">
      <t>ヤマ</t>
    </rPh>
    <rPh sb="2" eb="3">
      <t>タク</t>
    </rPh>
    <phoneticPr fontId="52"/>
  </si>
  <si>
    <t>紀北町</t>
    <rPh sb="1" eb="2">
      <t>キタ</t>
    </rPh>
    <phoneticPr fontId="2"/>
  </si>
  <si>
    <t>尾上壽一</t>
    <rPh sb="0" eb="1">
      <t>お</t>
    </rPh>
    <rPh sb="1" eb="2">
      <t>じょう</t>
    </rPh>
    <rPh sb="2" eb="3">
      <t>ひさし</t>
    </rPh>
    <rPh sb="3" eb="4">
      <t>いち</t>
    </rPh>
    <phoneticPr fontId="16" type="Hiragana"/>
  </si>
  <si>
    <t>大畑覚</t>
    <rPh sb="0" eb="1">
      <t>ダイ</t>
    </rPh>
    <rPh sb="1" eb="2">
      <t>ハタケ</t>
    </rPh>
    <rPh sb="2" eb="3">
      <t>サ</t>
    </rPh>
    <phoneticPr fontId="52"/>
  </si>
  <si>
    <t>紀宝町</t>
    <rPh sb="1" eb="2">
      <t>タカラ</t>
    </rPh>
    <phoneticPr fontId="2"/>
  </si>
  <si>
    <t>西田健</t>
    <rPh sb="2" eb="3">
      <t>タケシ</t>
    </rPh>
    <phoneticPr fontId="52"/>
  </si>
  <si>
    <t>滋賀県</t>
    <rPh sb="0" eb="3">
      <t>シガケン</t>
    </rPh>
    <phoneticPr fontId="2"/>
  </si>
  <si>
    <t>滋賀県</t>
    <rPh sb="0" eb="3">
      <t>しがけん</t>
    </rPh>
    <phoneticPr fontId="16" type="Hiragana"/>
  </si>
  <si>
    <t>三日月</t>
    <rPh sb="0" eb="3">
      <t>ミカヅキ</t>
    </rPh>
    <phoneticPr fontId="2"/>
  </si>
  <si>
    <t>大造</t>
    <rPh sb="0" eb="2">
      <t>たいぞう</t>
    </rPh>
    <phoneticPr fontId="16" type="Hiragana"/>
  </si>
  <si>
    <t>大津市</t>
    <rPh sb="0" eb="3">
      <t>おおつし</t>
    </rPh>
    <phoneticPr fontId="16" type="Hiragana"/>
  </si>
  <si>
    <t>越</t>
    <rPh sb="0" eb="1">
      <t>こし</t>
    </rPh>
    <phoneticPr fontId="16" type="Hiragana"/>
  </si>
  <si>
    <t>直美</t>
    <rPh sb="0" eb="2">
      <t>なおみ</t>
    </rPh>
    <phoneticPr fontId="16" type="Hiragana"/>
  </si>
  <si>
    <t>彦根市</t>
    <rPh sb="0" eb="3">
      <t>ひこねし</t>
    </rPh>
    <phoneticPr fontId="16" type="Hiragana"/>
  </si>
  <si>
    <t>貴</t>
    <rPh sb="0" eb="1">
      <t>タカシ</t>
    </rPh>
    <phoneticPr fontId="2"/>
  </si>
  <si>
    <t>長浜市</t>
    <rPh sb="0" eb="3">
      <t>ながはまし</t>
    </rPh>
    <phoneticPr fontId="16" type="Hiragana"/>
  </si>
  <si>
    <t>勇治</t>
    <rPh sb="0" eb="2">
      <t>ゆうじ</t>
    </rPh>
    <phoneticPr fontId="16" type="Hiragana"/>
  </si>
  <si>
    <t>近江八幡市</t>
    <rPh sb="0" eb="5">
      <t>おうみはちまんし</t>
    </rPh>
    <phoneticPr fontId="16" type="Hiragana"/>
  </si>
  <si>
    <t>冨士谷</t>
    <rPh sb="0" eb="3">
      <t>ふじたに</t>
    </rPh>
    <phoneticPr fontId="16" type="Hiragana"/>
  </si>
  <si>
    <t>英正</t>
    <phoneticPr fontId="16" type="Hiragana"/>
  </si>
  <si>
    <t>草津市</t>
    <rPh sb="0" eb="3">
      <t>くさつし</t>
    </rPh>
    <phoneticPr fontId="16" type="Hiragana"/>
  </si>
  <si>
    <t>橋川</t>
    <rPh sb="0" eb="2">
      <t>はしかわ</t>
    </rPh>
    <phoneticPr fontId="16" type="Hiragana"/>
  </si>
  <si>
    <t>渉</t>
    <rPh sb="0" eb="1">
      <t>わたる</t>
    </rPh>
    <phoneticPr fontId="16" type="Hiragana"/>
  </si>
  <si>
    <t>守山市</t>
    <rPh sb="0" eb="3">
      <t>もりやまし</t>
    </rPh>
    <phoneticPr fontId="16" type="Hiragana"/>
  </si>
  <si>
    <t>宮本</t>
    <rPh sb="0" eb="2">
      <t>みやもと</t>
    </rPh>
    <phoneticPr fontId="16" type="Hiragana"/>
  </si>
  <si>
    <t>和宏</t>
    <rPh sb="0" eb="2">
      <t>かずひろ</t>
    </rPh>
    <phoneticPr fontId="16" type="Hiragana"/>
  </si>
  <si>
    <t>栗東市</t>
    <rPh sb="0" eb="3">
      <t>りっとうし</t>
    </rPh>
    <phoneticPr fontId="16" type="Hiragana"/>
  </si>
  <si>
    <t>野村</t>
    <rPh sb="0" eb="2">
      <t>のむら</t>
    </rPh>
    <phoneticPr fontId="16" type="Hiragana"/>
  </si>
  <si>
    <t>昌弘</t>
    <rPh sb="0" eb="2">
      <t>まさひろ</t>
    </rPh>
    <phoneticPr fontId="16" type="Hiragana"/>
  </si>
  <si>
    <t>甲賀市</t>
    <rPh sb="0" eb="3">
      <t>こうかし</t>
    </rPh>
    <phoneticPr fontId="16" type="Hiragana"/>
  </si>
  <si>
    <t>岩永</t>
    <rPh sb="0" eb="2">
      <t>いわなが</t>
    </rPh>
    <phoneticPr fontId="16" type="Hiragana"/>
  </si>
  <si>
    <t>裕貴</t>
    <rPh sb="0" eb="2">
      <t>ひろたか</t>
    </rPh>
    <phoneticPr fontId="16" type="Hiragana"/>
  </si>
  <si>
    <t>野洲市</t>
    <rPh sb="0" eb="3">
      <t>やすし</t>
    </rPh>
    <phoneticPr fontId="16" type="Hiragana"/>
  </si>
  <si>
    <t>山仲</t>
    <rPh sb="0" eb="2">
      <t>やまなか</t>
    </rPh>
    <phoneticPr fontId="16" type="Hiragana"/>
  </si>
  <si>
    <t>善彰</t>
    <rPh sb="0" eb="1">
      <t>ぜん</t>
    </rPh>
    <rPh sb="1" eb="2">
      <t>しょう</t>
    </rPh>
    <phoneticPr fontId="16" type="Hiragana"/>
  </si>
  <si>
    <t>湖南市</t>
    <rPh sb="0" eb="3">
      <t>こなんし</t>
    </rPh>
    <phoneticPr fontId="16" type="Hiragana"/>
  </si>
  <si>
    <t>谷畑</t>
    <rPh sb="0" eb="1">
      <t>たに</t>
    </rPh>
    <rPh sb="1" eb="2">
      <t>はた</t>
    </rPh>
    <phoneticPr fontId="16" type="Hiragana"/>
  </si>
  <si>
    <t>英吾</t>
    <rPh sb="0" eb="1">
      <t>えい</t>
    </rPh>
    <rPh sb="1" eb="2">
      <t>ご</t>
    </rPh>
    <phoneticPr fontId="16" type="Hiragana"/>
  </si>
  <si>
    <t>高島市</t>
    <rPh sb="0" eb="3">
      <t>たかしまし</t>
    </rPh>
    <phoneticPr fontId="16" type="Hiragana"/>
  </si>
  <si>
    <t>福井</t>
    <rPh sb="0" eb="2">
      <t>フクイ</t>
    </rPh>
    <phoneticPr fontId="2"/>
  </si>
  <si>
    <t>正明</t>
    <rPh sb="0" eb="2">
      <t>マサアキ</t>
    </rPh>
    <phoneticPr fontId="2"/>
  </si>
  <si>
    <t>東近江市</t>
    <rPh sb="0" eb="4">
      <t>ひがしおうみし</t>
    </rPh>
    <phoneticPr fontId="16" type="Hiragana"/>
  </si>
  <si>
    <t>小椋</t>
    <rPh sb="0" eb="2">
      <t>オグラ</t>
    </rPh>
    <phoneticPr fontId="2"/>
  </si>
  <si>
    <t>正清</t>
    <rPh sb="0" eb="2">
      <t>マサキヨ</t>
    </rPh>
    <phoneticPr fontId="2"/>
  </si>
  <si>
    <t>米原市</t>
    <rPh sb="0" eb="3">
      <t>まいばらし</t>
    </rPh>
    <phoneticPr fontId="16" type="Hiragana"/>
  </si>
  <si>
    <t>平尾</t>
    <rPh sb="0" eb="2">
      <t>ヒラオ</t>
    </rPh>
    <phoneticPr fontId="2"/>
  </si>
  <si>
    <t>道雄</t>
    <rPh sb="0" eb="2">
      <t>ミチオ</t>
    </rPh>
    <phoneticPr fontId="2"/>
  </si>
  <si>
    <t>日野町</t>
    <rPh sb="0" eb="3">
      <t>ひのちょう</t>
    </rPh>
    <phoneticPr fontId="16" type="Hiragana"/>
  </si>
  <si>
    <t>藤澤</t>
    <rPh sb="0" eb="2">
      <t>ふじさわ</t>
    </rPh>
    <phoneticPr fontId="16" type="Hiragana"/>
  </si>
  <si>
    <t>直広</t>
    <rPh sb="0" eb="1">
      <t>なお</t>
    </rPh>
    <rPh sb="1" eb="2">
      <t>ひろ</t>
    </rPh>
    <phoneticPr fontId="16" type="Hiragana"/>
  </si>
  <si>
    <t>竜王町</t>
    <rPh sb="0" eb="3">
      <t>りゅうおうちょう</t>
    </rPh>
    <phoneticPr fontId="16" type="Hiragana"/>
  </si>
  <si>
    <t>西田</t>
    <rPh sb="0" eb="2">
      <t>にしだ</t>
    </rPh>
    <phoneticPr fontId="16" type="Hiragana"/>
  </si>
  <si>
    <t>秀治</t>
    <rPh sb="0" eb="2">
      <t>ひでじ</t>
    </rPh>
    <phoneticPr fontId="16" type="Hiragana"/>
  </si>
  <si>
    <t>愛荘町</t>
    <rPh sb="0" eb="2">
      <t>あいしょう</t>
    </rPh>
    <rPh sb="2" eb="3">
      <t>ちょう</t>
    </rPh>
    <phoneticPr fontId="16" type="Hiragana"/>
  </si>
  <si>
    <t>宇野</t>
    <phoneticPr fontId="16" type="Hiragana"/>
  </si>
  <si>
    <t>一雄</t>
    <phoneticPr fontId="16" type="Hiragana"/>
  </si>
  <si>
    <t>豊郷町</t>
    <rPh sb="0" eb="3">
      <t>とよさとちょう</t>
    </rPh>
    <phoneticPr fontId="16" type="Hiragana"/>
  </si>
  <si>
    <t>伊藤</t>
    <rPh sb="0" eb="2">
      <t>いとう</t>
    </rPh>
    <phoneticPr fontId="16" type="Hiragana"/>
  </si>
  <si>
    <t>定勉</t>
    <rPh sb="0" eb="1">
      <t>てい</t>
    </rPh>
    <rPh sb="1" eb="2">
      <t>べん</t>
    </rPh>
    <phoneticPr fontId="16" type="Hiragana"/>
  </si>
  <si>
    <t>甲良町</t>
    <rPh sb="0" eb="3">
      <t>こうらちょう</t>
    </rPh>
    <phoneticPr fontId="16" type="Hiragana"/>
  </si>
  <si>
    <t>北川</t>
    <phoneticPr fontId="16" type="Hiragana"/>
  </si>
  <si>
    <t>豊昭</t>
    <phoneticPr fontId="16" type="Hiragana"/>
  </si>
  <si>
    <t>多賀町</t>
    <rPh sb="0" eb="3">
      <t>たがちょう</t>
    </rPh>
    <phoneticPr fontId="16" type="Hiragana"/>
  </si>
  <si>
    <t>久保</t>
    <rPh sb="0" eb="2">
      <t>くぼ</t>
    </rPh>
    <phoneticPr fontId="16" type="Hiragana"/>
  </si>
  <si>
    <t>久良</t>
    <rPh sb="0" eb="1">
      <t>ひさ</t>
    </rPh>
    <rPh sb="1" eb="2">
      <t>よ</t>
    </rPh>
    <phoneticPr fontId="16" type="Hiragana"/>
  </si>
  <si>
    <t>京都府</t>
    <rPh sb="0" eb="3">
      <t>キョウトフ</t>
    </rPh>
    <phoneticPr fontId="56"/>
  </si>
  <si>
    <t>山田啓二</t>
    <rPh sb="0" eb="1">
      <t>ヤマ</t>
    </rPh>
    <rPh sb="1" eb="2">
      <t>タ</t>
    </rPh>
    <rPh sb="2" eb="3">
      <t>ケイ</t>
    </rPh>
    <rPh sb="3" eb="4">
      <t>ニ</t>
    </rPh>
    <phoneticPr fontId="56"/>
  </si>
  <si>
    <t>京都市</t>
    <rPh sb="0" eb="3">
      <t>キョウトシ</t>
    </rPh>
    <phoneticPr fontId="56"/>
  </si>
  <si>
    <t>門川大作</t>
    <rPh sb="0" eb="1">
      <t>モン</t>
    </rPh>
    <rPh sb="1" eb="2">
      <t>カワ</t>
    </rPh>
    <rPh sb="2" eb="3">
      <t>ダイ</t>
    </rPh>
    <rPh sb="3" eb="4">
      <t>サク</t>
    </rPh>
    <phoneticPr fontId="56"/>
  </si>
  <si>
    <t>福知山市</t>
    <rPh sb="0" eb="4">
      <t>フクチヤマシ</t>
    </rPh>
    <phoneticPr fontId="56"/>
  </si>
  <si>
    <t>大橋一夫</t>
  </si>
  <si>
    <t>舞鶴市</t>
    <rPh sb="0" eb="3">
      <t>マイヅルシ</t>
    </rPh>
    <phoneticPr fontId="56"/>
  </si>
  <si>
    <t>多々見良三</t>
    <rPh sb="0" eb="2">
      <t>タタ</t>
    </rPh>
    <rPh sb="2" eb="3">
      <t>ミ</t>
    </rPh>
    <rPh sb="3" eb="4">
      <t>リョウ</t>
    </rPh>
    <rPh sb="4" eb="5">
      <t>サン</t>
    </rPh>
    <phoneticPr fontId="56"/>
  </si>
  <si>
    <t>綾部市</t>
    <rPh sb="0" eb="3">
      <t>アヤベシ</t>
    </rPh>
    <phoneticPr fontId="56"/>
  </si>
  <si>
    <t>山崎善也</t>
    <rPh sb="0" eb="1">
      <t>ヤマ</t>
    </rPh>
    <rPh sb="1" eb="2">
      <t>ザキ</t>
    </rPh>
    <rPh sb="2" eb="3">
      <t>ゼン</t>
    </rPh>
    <rPh sb="3" eb="4">
      <t>ナリ</t>
    </rPh>
    <phoneticPr fontId="56"/>
  </si>
  <si>
    <t>宇治市</t>
    <rPh sb="0" eb="3">
      <t>ウジシ</t>
    </rPh>
    <phoneticPr fontId="56"/>
  </si>
  <si>
    <t>山本正</t>
    <rPh sb="0" eb="1">
      <t>ヤマ</t>
    </rPh>
    <rPh sb="1" eb="2">
      <t>ホン</t>
    </rPh>
    <rPh sb="2" eb="3">
      <t>タダシ</t>
    </rPh>
    <phoneticPr fontId="56"/>
  </si>
  <si>
    <t>宮津市</t>
    <rPh sb="0" eb="3">
      <t>ミヤヅシ</t>
    </rPh>
    <phoneticPr fontId="56"/>
  </si>
  <si>
    <t>井上正嗣</t>
    <rPh sb="0" eb="1">
      <t>イ</t>
    </rPh>
    <rPh sb="1" eb="2">
      <t>ウエ</t>
    </rPh>
    <rPh sb="2" eb="3">
      <t>セイ</t>
    </rPh>
    <rPh sb="3" eb="4">
      <t>ツグシ</t>
    </rPh>
    <phoneticPr fontId="56"/>
  </si>
  <si>
    <t>亀岡市</t>
    <rPh sb="0" eb="3">
      <t>カメオカシ</t>
    </rPh>
    <phoneticPr fontId="56"/>
  </si>
  <si>
    <t>桂川孝裕</t>
  </si>
  <si>
    <t>城陽市</t>
    <rPh sb="0" eb="3">
      <t>ジョウヨウシ</t>
    </rPh>
    <phoneticPr fontId="56"/>
  </si>
  <si>
    <t>奥田敏晴</t>
    <rPh sb="0" eb="1">
      <t>オク</t>
    </rPh>
    <rPh sb="1" eb="2">
      <t>タ</t>
    </rPh>
    <rPh sb="2" eb="3">
      <t>トシ</t>
    </rPh>
    <rPh sb="3" eb="4">
      <t>ハレ</t>
    </rPh>
    <phoneticPr fontId="56"/>
  </si>
  <si>
    <t>向日市</t>
    <rPh sb="0" eb="3">
      <t>ムコウシ</t>
    </rPh>
    <phoneticPr fontId="56"/>
  </si>
  <si>
    <t>安田守</t>
    <rPh sb="0" eb="1">
      <t>ヤス</t>
    </rPh>
    <rPh sb="1" eb="2">
      <t>タ</t>
    </rPh>
    <rPh sb="2" eb="3">
      <t>マモ</t>
    </rPh>
    <phoneticPr fontId="56"/>
  </si>
  <si>
    <t>長岡京市</t>
    <rPh sb="0" eb="4">
      <t>ナガオカキョウシ</t>
    </rPh>
    <phoneticPr fontId="56"/>
  </si>
  <si>
    <t>中小路健吾</t>
    <rPh sb="0" eb="3">
      <t>ナカコウジ</t>
    </rPh>
    <rPh sb="3" eb="4">
      <t>ケン</t>
    </rPh>
    <rPh sb="4" eb="5">
      <t>ワガ</t>
    </rPh>
    <phoneticPr fontId="56"/>
  </si>
  <si>
    <t>八幡市</t>
    <rPh sb="0" eb="3">
      <t>ヤワタシ</t>
    </rPh>
    <phoneticPr fontId="56"/>
  </si>
  <si>
    <t>堀口文昭</t>
    <rPh sb="0" eb="1">
      <t>ホリ</t>
    </rPh>
    <rPh sb="1" eb="2">
      <t>クチ</t>
    </rPh>
    <rPh sb="2" eb="3">
      <t>ブン</t>
    </rPh>
    <rPh sb="3" eb="4">
      <t>アキラ</t>
    </rPh>
    <phoneticPr fontId="56"/>
  </si>
  <si>
    <t>京田辺市</t>
    <rPh sb="0" eb="4">
      <t>キョウタナベシ</t>
    </rPh>
    <phoneticPr fontId="56"/>
  </si>
  <si>
    <t>石井明三</t>
    <rPh sb="0" eb="1">
      <t>イシ</t>
    </rPh>
    <rPh sb="1" eb="2">
      <t>イ</t>
    </rPh>
    <rPh sb="2" eb="3">
      <t>アキラ</t>
    </rPh>
    <rPh sb="3" eb="4">
      <t>サン</t>
    </rPh>
    <phoneticPr fontId="56"/>
  </si>
  <si>
    <t>京丹後市</t>
    <rPh sb="0" eb="4">
      <t>キョウタンゴシ</t>
    </rPh>
    <phoneticPr fontId="56"/>
  </si>
  <si>
    <t>三崎政直</t>
  </si>
  <si>
    <t>南丹市</t>
    <rPh sb="0" eb="3">
      <t>ナンタンシ</t>
    </rPh>
    <phoneticPr fontId="56"/>
  </si>
  <si>
    <t>佐々木稔納</t>
    <rPh sb="0" eb="3">
      <t>ササキ</t>
    </rPh>
    <rPh sb="3" eb="4">
      <t>ミノル</t>
    </rPh>
    <rPh sb="4" eb="5">
      <t>オサム</t>
    </rPh>
    <phoneticPr fontId="56"/>
  </si>
  <si>
    <t>木津川市</t>
    <rPh sb="0" eb="4">
      <t>キヅガワシ</t>
    </rPh>
    <phoneticPr fontId="56"/>
  </si>
  <si>
    <t>河井規子</t>
    <rPh sb="0" eb="1">
      <t>カワ</t>
    </rPh>
    <rPh sb="1" eb="2">
      <t>イ</t>
    </rPh>
    <rPh sb="2" eb="3">
      <t>タダシ</t>
    </rPh>
    <rPh sb="3" eb="4">
      <t>コ</t>
    </rPh>
    <phoneticPr fontId="56"/>
  </si>
  <si>
    <t>大山崎町</t>
    <rPh sb="0" eb="4">
      <t>オオヤマザキチョウ</t>
    </rPh>
    <phoneticPr fontId="56"/>
  </si>
  <si>
    <t>山本圭一</t>
    <rPh sb="0" eb="1">
      <t>ヤマ</t>
    </rPh>
    <rPh sb="1" eb="2">
      <t>ホン</t>
    </rPh>
    <rPh sb="2" eb="3">
      <t>ケイ</t>
    </rPh>
    <rPh sb="3" eb="4">
      <t>イッ</t>
    </rPh>
    <phoneticPr fontId="56"/>
  </si>
  <si>
    <t>久御山町</t>
    <rPh sb="0" eb="4">
      <t>クミヤマチョウ</t>
    </rPh>
    <phoneticPr fontId="56"/>
  </si>
  <si>
    <t>信貴康孝</t>
    <rPh sb="0" eb="1">
      <t>シン</t>
    </rPh>
    <rPh sb="1" eb="2">
      <t>タット</t>
    </rPh>
    <rPh sb="2" eb="3">
      <t>ヤスシ</t>
    </rPh>
    <phoneticPr fontId="56"/>
  </si>
  <si>
    <t>井手町</t>
    <rPh sb="0" eb="3">
      <t>イデチョウ</t>
    </rPh>
    <phoneticPr fontId="56"/>
  </si>
  <si>
    <t>汐見明男</t>
    <rPh sb="0" eb="1">
      <t>シオ</t>
    </rPh>
    <rPh sb="1" eb="2">
      <t>ミ</t>
    </rPh>
    <rPh sb="2" eb="3">
      <t>メイ</t>
    </rPh>
    <rPh sb="3" eb="4">
      <t>オトコ</t>
    </rPh>
    <phoneticPr fontId="56"/>
  </si>
  <si>
    <t>宇治田原町</t>
    <rPh sb="0" eb="5">
      <t>ウジタワラチョウ</t>
    </rPh>
    <phoneticPr fontId="56"/>
  </si>
  <si>
    <t>西谷信夫</t>
    <rPh sb="0" eb="1">
      <t>ニシ</t>
    </rPh>
    <rPh sb="1" eb="2">
      <t>タニ</t>
    </rPh>
    <rPh sb="2" eb="3">
      <t>シン</t>
    </rPh>
    <rPh sb="3" eb="4">
      <t>オット</t>
    </rPh>
    <phoneticPr fontId="56"/>
  </si>
  <si>
    <t>笠置町</t>
    <rPh sb="0" eb="3">
      <t>カサギチョウ</t>
    </rPh>
    <phoneticPr fontId="56"/>
  </si>
  <si>
    <t>西村典夫</t>
  </si>
  <si>
    <t>和束町</t>
    <rPh sb="0" eb="3">
      <t>ワヅカチョウ</t>
    </rPh>
    <phoneticPr fontId="56"/>
  </si>
  <si>
    <t>堀忠雄</t>
    <rPh sb="0" eb="1">
      <t>ホリ</t>
    </rPh>
    <rPh sb="1" eb="2">
      <t>タダシ</t>
    </rPh>
    <rPh sb="2" eb="3">
      <t>オス</t>
    </rPh>
    <phoneticPr fontId="56"/>
  </si>
  <si>
    <t>精華町</t>
    <rPh sb="0" eb="3">
      <t>セイカチョウ</t>
    </rPh>
    <phoneticPr fontId="56"/>
  </si>
  <si>
    <t>木村要</t>
    <rPh sb="0" eb="1">
      <t>キ</t>
    </rPh>
    <rPh sb="1" eb="2">
      <t>ムラ</t>
    </rPh>
    <rPh sb="2" eb="3">
      <t>カナメ</t>
    </rPh>
    <phoneticPr fontId="56"/>
  </si>
  <si>
    <t>南山城村</t>
    <rPh sb="0" eb="4">
      <t>ミナミヤマシロムラ</t>
    </rPh>
    <phoneticPr fontId="56"/>
  </si>
  <si>
    <t>手仲圓容</t>
    <rPh sb="0" eb="1">
      <t>テ</t>
    </rPh>
    <rPh sb="1" eb="2">
      <t>ナカ</t>
    </rPh>
    <rPh sb="2" eb="3">
      <t>エン</t>
    </rPh>
    <rPh sb="3" eb="4">
      <t>カタチ</t>
    </rPh>
    <phoneticPr fontId="56"/>
  </si>
  <si>
    <t>京丹波町</t>
    <rPh sb="0" eb="4">
      <t>キョウタンバチョウ</t>
    </rPh>
    <phoneticPr fontId="56"/>
  </si>
  <si>
    <t>寺尾豊爾</t>
    <rPh sb="0" eb="1">
      <t>テラ</t>
    </rPh>
    <rPh sb="1" eb="2">
      <t>オ</t>
    </rPh>
    <rPh sb="2" eb="3">
      <t>ユタカ</t>
    </rPh>
    <rPh sb="3" eb="4">
      <t>ミツル</t>
    </rPh>
    <phoneticPr fontId="56"/>
  </si>
  <si>
    <t>伊根町</t>
    <rPh sb="0" eb="3">
      <t>イネチョウ</t>
    </rPh>
    <phoneticPr fontId="56"/>
  </si>
  <si>
    <t>吉本秀樹</t>
    <rPh sb="0" eb="1">
      <t>キチ</t>
    </rPh>
    <rPh sb="1" eb="2">
      <t>ホン</t>
    </rPh>
    <rPh sb="2" eb="3">
      <t>ヒデ</t>
    </rPh>
    <rPh sb="3" eb="4">
      <t>キ</t>
    </rPh>
    <phoneticPr fontId="56"/>
  </si>
  <si>
    <t>与謝野町</t>
    <rPh sb="0" eb="3">
      <t>ヨサノ</t>
    </rPh>
    <rPh sb="3" eb="4">
      <t>チョウ</t>
    </rPh>
    <phoneticPr fontId="56"/>
  </si>
  <si>
    <t>山添藤真</t>
    <rPh sb="0" eb="1">
      <t>ヤマ</t>
    </rPh>
    <rPh sb="1" eb="2">
      <t>ソウ</t>
    </rPh>
    <rPh sb="2" eb="3">
      <t>フジ</t>
    </rPh>
    <rPh sb="3" eb="4">
      <t>マコト</t>
    </rPh>
    <phoneticPr fontId="56"/>
  </si>
  <si>
    <t>大阪府</t>
    <rPh sb="0" eb="3">
      <t>オオサカフ</t>
    </rPh>
    <phoneticPr fontId="2"/>
  </si>
  <si>
    <t>大阪府</t>
    <rPh sb="0" eb="3">
      <t>おおさかふ</t>
    </rPh>
    <phoneticPr fontId="27" type="Hiragana"/>
  </si>
  <si>
    <t>松井</t>
    <rPh sb="0" eb="2">
      <t>まつい</t>
    </rPh>
    <phoneticPr fontId="27" type="Hiragana"/>
  </si>
  <si>
    <t>一郎</t>
    <rPh sb="0" eb="2">
      <t>いちろう</t>
    </rPh>
    <phoneticPr fontId="27" type="Hiragana"/>
  </si>
  <si>
    <t>吉村</t>
    <rPh sb="0" eb="2">
      <t>よしむら</t>
    </rPh>
    <phoneticPr fontId="27" type="Hiragana"/>
  </si>
  <si>
    <t>洋文</t>
    <rPh sb="0" eb="2">
      <t>ひろふみ</t>
    </rPh>
    <phoneticPr fontId="27" type="Hiragana"/>
  </si>
  <si>
    <t>竹山</t>
  </si>
  <si>
    <t>修身</t>
  </si>
  <si>
    <t>0</t>
  </si>
  <si>
    <t>信貴</t>
    <rPh sb="0" eb="2">
      <t>シギ</t>
    </rPh>
    <phoneticPr fontId="2"/>
  </si>
  <si>
    <t>芳則</t>
    <rPh sb="0" eb="2">
      <t>ヨシノリ</t>
    </rPh>
    <phoneticPr fontId="2"/>
  </si>
  <si>
    <t>淺利</t>
  </si>
  <si>
    <t>敬一郎</t>
  </si>
  <si>
    <t>倉田</t>
  </si>
  <si>
    <t>薫</t>
    <rPh sb="0" eb="1">
      <t>かおる</t>
    </rPh>
    <phoneticPr fontId="27" type="Hiragana"/>
  </si>
  <si>
    <t>後藤</t>
    <rPh sb="0" eb="2">
      <t>ごとう</t>
    </rPh>
    <phoneticPr fontId="27" type="Hiragana"/>
  </si>
  <si>
    <t>圭二</t>
    <rPh sb="0" eb="2">
      <t>ケイジ</t>
    </rPh>
    <phoneticPr fontId="2"/>
  </si>
  <si>
    <t>伊藤</t>
    <rPh sb="0" eb="2">
      <t>いとう</t>
    </rPh>
    <phoneticPr fontId="27" type="Hiragana"/>
  </si>
  <si>
    <t>晴彦</t>
    <rPh sb="0" eb="2">
      <t>はるひこ</t>
    </rPh>
    <phoneticPr fontId="27" type="Hiragana"/>
  </si>
  <si>
    <t>濱田</t>
    <rPh sb="0" eb="2">
      <t>はまだ</t>
    </rPh>
    <phoneticPr fontId="27" type="Hiragana"/>
  </si>
  <si>
    <t>剛史</t>
  </si>
  <si>
    <t>藤原</t>
  </si>
  <si>
    <t>龍男</t>
  </si>
  <si>
    <t>西端</t>
    <rPh sb="0" eb="1">
      <t>にし</t>
    </rPh>
    <rPh sb="1" eb="2">
      <t>はた</t>
    </rPh>
    <phoneticPr fontId="27" type="Hiragana"/>
  </si>
  <si>
    <t>勝樹</t>
  </si>
  <si>
    <t>伏見</t>
    <rPh sb="0" eb="2">
      <t>フシミ</t>
    </rPh>
    <phoneticPr fontId="2"/>
  </si>
  <si>
    <t>隆</t>
    <rPh sb="0" eb="1">
      <t>タカシ</t>
    </rPh>
    <phoneticPr fontId="2"/>
  </si>
  <si>
    <t>福岡</t>
    <rPh sb="0" eb="1">
      <t>ふく</t>
    </rPh>
    <rPh sb="1" eb="2">
      <t>おか</t>
    </rPh>
    <phoneticPr fontId="27" type="Hiragana"/>
  </si>
  <si>
    <t>洋一</t>
    <rPh sb="0" eb="2">
      <t>よういち</t>
    </rPh>
    <phoneticPr fontId="27" type="Hiragana"/>
  </si>
  <si>
    <t>誠太</t>
  </si>
  <si>
    <t>千代松</t>
    <rPh sb="0" eb="2">
      <t>ちよ</t>
    </rPh>
    <rPh sb="2" eb="3">
      <t>まつ</t>
    </rPh>
    <phoneticPr fontId="27" type="Hiragana"/>
  </si>
  <si>
    <t>大耕</t>
  </si>
  <si>
    <t>利喜</t>
  </si>
  <si>
    <t>北川</t>
    <rPh sb="0" eb="2">
      <t>キタガワ</t>
    </rPh>
    <phoneticPr fontId="2"/>
  </si>
  <si>
    <t>法夫</t>
    <rPh sb="0" eb="1">
      <t>ホウ</t>
    </rPh>
    <rPh sb="1" eb="2">
      <t>オット</t>
    </rPh>
    <phoneticPr fontId="2"/>
  </si>
  <si>
    <t>島田</t>
    <rPh sb="0" eb="1">
      <t>シマ</t>
    </rPh>
    <rPh sb="1" eb="2">
      <t>タ</t>
    </rPh>
    <phoneticPr fontId="2"/>
  </si>
  <si>
    <t>智明</t>
    <rPh sb="0" eb="2">
      <t>トモアキ</t>
    </rPh>
    <phoneticPr fontId="2"/>
  </si>
  <si>
    <t>澤井</t>
  </si>
  <si>
    <t>宏文</t>
  </si>
  <si>
    <t>東坂</t>
    <rPh sb="0" eb="1">
      <t>ひがし</t>
    </rPh>
    <rPh sb="1" eb="2">
      <t>さか</t>
    </rPh>
    <phoneticPr fontId="27" type="Hiragana"/>
  </si>
  <si>
    <t>浩一</t>
    <rPh sb="0" eb="2">
      <t>こういち</t>
    </rPh>
    <phoneticPr fontId="27" type="Hiragana"/>
  </si>
  <si>
    <t>辻</t>
  </si>
  <si>
    <t>宏康（注1）</t>
  </si>
  <si>
    <t>哲郎</t>
  </si>
  <si>
    <t>中野</t>
    <rPh sb="0" eb="2">
      <t>なかの</t>
    </rPh>
    <phoneticPr fontId="27" type="Hiragana"/>
  </si>
  <si>
    <t>隆司</t>
  </si>
  <si>
    <t>北川</t>
  </si>
  <si>
    <t>嗣雄</t>
  </si>
  <si>
    <t>宮本</t>
    <rPh sb="0" eb="2">
      <t>ミヤモト</t>
    </rPh>
    <phoneticPr fontId="2"/>
  </si>
  <si>
    <t>一孝</t>
    <rPh sb="0" eb="2">
      <t>カズタカ</t>
    </rPh>
    <phoneticPr fontId="2"/>
  </si>
  <si>
    <t>森山</t>
  </si>
  <si>
    <t>一正</t>
  </si>
  <si>
    <t>阪口</t>
  </si>
  <si>
    <t>伸六</t>
  </si>
  <si>
    <t>國下</t>
  </si>
  <si>
    <t>和男</t>
  </si>
  <si>
    <t>野田</t>
  </si>
  <si>
    <t>義和</t>
  </si>
  <si>
    <t>竹中</t>
    <rPh sb="0" eb="2">
      <t>タケナカ</t>
    </rPh>
    <phoneticPr fontId="2"/>
  </si>
  <si>
    <t>勇人</t>
    <rPh sb="0" eb="2">
      <t>ハヤト</t>
    </rPh>
    <phoneticPr fontId="2"/>
  </si>
  <si>
    <t>土井</t>
    <rPh sb="0" eb="2">
      <t>どい</t>
    </rPh>
    <phoneticPr fontId="27" type="Hiragana"/>
  </si>
  <si>
    <t>一憲</t>
    <rPh sb="0" eb="2">
      <t>かずのり</t>
    </rPh>
    <phoneticPr fontId="27" type="Hiragana"/>
  </si>
  <si>
    <t>黒田</t>
    <rPh sb="0" eb="2">
      <t>クロダ</t>
    </rPh>
    <phoneticPr fontId="2"/>
  </si>
  <si>
    <t>実</t>
    <rPh sb="0" eb="1">
      <t>ミノル</t>
    </rPh>
    <phoneticPr fontId="2"/>
  </si>
  <si>
    <t>古川</t>
    <rPh sb="0" eb="2">
      <t>ふるかわ</t>
    </rPh>
    <phoneticPr fontId="27" type="Hiragana"/>
  </si>
  <si>
    <t>照人</t>
    <rPh sb="0" eb="1">
      <t>て</t>
    </rPh>
    <rPh sb="1" eb="2">
      <t>ひと</t>
    </rPh>
    <phoneticPr fontId="27" type="Hiragana"/>
  </si>
  <si>
    <t>福山</t>
  </si>
  <si>
    <t>敏博</t>
  </si>
  <si>
    <t>川口</t>
  </si>
  <si>
    <t>裕</t>
  </si>
  <si>
    <t>豊能町</t>
    <phoneticPr fontId="2"/>
  </si>
  <si>
    <t>池田</t>
    <rPh sb="0" eb="2">
      <t>いけだ</t>
    </rPh>
    <phoneticPr fontId="27" type="Hiragana"/>
  </si>
  <si>
    <t>勇夫</t>
    <rPh sb="0" eb="2">
      <t>いさお</t>
    </rPh>
    <phoneticPr fontId="27" type="Hiragana"/>
  </si>
  <si>
    <t>上森</t>
    <rPh sb="0" eb="2">
      <t>うえもり</t>
    </rPh>
    <phoneticPr fontId="27" type="Hiragana"/>
  </si>
  <si>
    <t>一成</t>
    <rPh sb="0" eb="2">
      <t>いっせい</t>
    </rPh>
    <phoneticPr fontId="27" type="Hiragana"/>
  </si>
  <si>
    <t>和田</t>
  </si>
  <si>
    <t>吉衛</t>
  </si>
  <si>
    <t>敏司</t>
    <rPh sb="0" eb="1">
      <t>トシ</t>
    </rPh>
    <rPh sb="1" eb="2">
      <t>ツカサ</t>
    </rPh>
    <phoneticPr fontId="2"/>
  </si>
  <si>
    <t>栗山</t>
    <rPh sb="0" eb="2">
      <t>くりやま</t>
    </rPh>
    <phoneticPr fontId="27" type="Hiragana"/>
  </si>
  <si>
    <t>美政</t>
    <rPh sb="0" eb="1">
      <t>ミ</t>
    </rPh>
    <rPh sb="1" eb="2">
      <t>セイ</t>
    </rPh>
    <phoneticPr fontId="2"/>
  </si>
  <si>
    <t>田代</t>
  </si>
  <si>
    <t>堯</t>
  </si>
  <si>
    <t>克己</t>
  </si>
  <si>
    <t>武田</t>
  </si>
  <si>
    <t>勝玄</t>
  </si>
  <si>
    <t>松本</t>
  </si>
  <si>
    <t>昌親</t>
  </si>
  <si>
    <t>兵庫県</t>
    <rPh sb="0" eb="3">
      <t>ヒョウゴケン</t>
    </rPh>
    <phoneticPr fontId="2"/>
  </si>
  <si>
    <t>井戸敏三</t>
    <rPh sb="0" eb="2">
      <t>イド</t>
    </rPh>
    <rPh sb="2" eb="4">
      <t>トシゾウ</t>
    </rPh>
    <phoneticPr fontId="2"/>
  </si>
  <si>
    <t>久元</t>
    <rPh sb="0" eb="2">
      <t>ひさもと</t>
    </rPh>
    <phoneticPr fontId="57" type="Hiragana"/>
  </si>
  <si>
    <t>喜造</t>
    <rPh sb="0" eb="1">
      <t>よろこ</t>
    </rPh>
    <rPh sb="1" eb="2">
      <t>ぞう</t>
    </rPh>
    <phoneticPr fontId="57" type="Hiragana"/>
  </si>
  <si>
    <t>石見利勝</t>
    <rPh sb="0" eb="2">
      <t>いしみ</t>
    </rPh>
    <rPh sb="2" eb="4">
      <t>としかつ</t>
    </rPh>
    <phoneticPr fontId="57" type="Hiragana"/>
  </si>
  <si>
    <t>稲村和美</t>
    <rPh sb="0" eb="2">
      <t>いなむら</t>
    </rPh>
    <rPh sb="2" eb="4">
      <t>かずみ</t>
    </rPh>
    <phoneticPr fontId="57" type="Hiragana"/>
  </si>
  <si>
    <t>泉房穂</t>
    <rPh sb="0" eb="1">
      <t>いずみ</t>
    </rPh>
    <rPh sb="1" eb="2">
      <t>ふさ</t>
    </rPh>
    <rPh sb="2" eb="3">
      <t>ほ</t>
    </rPh>
    <phoneticPr fontId="57" type="Hiragana"/>
  </si>
  <si>
    <t>今村</t>
    <rPh sb="0" eb="2">
      <t>いまむら</t>
    </rPh>
    <phoneticPr fontId="57" type="Hiragana"/>
  </si>
  <si>
    <t>岳司</t>
    <rPh sb="0" eb="2">
      <t>たけし</t>
    </rPh>
    <phoneticPr fontId="57" type="Hiragana"/>
  </si>
  <si>
    <t>竹内通弘</t>
    <rPh sb="0" eb="2">
      <t>たけうち</t>
    </rPh>
    <rPh sb="2" eb="3">
      <t>つう</t>
    </rPh>
    <rPh sb="3" eb="4">
      <t>ひろ</t>
    </rPh>
    <phoneticPr fontId="57" type="Hiragana"/>
  </si>
  <si>
    <t>山中健</t>
    <rPh sb="0" eb="2">
      <t>やまなか</t>
    </rPh>
    <rPh sb="2" eb="3">
      <t>けん</t>
    </rPh>
    <phoneticPr fontId="57" type="Hiragana"/>
  </si>
  <si>
    <t>藤原保幸</t>
    <rPh sb="0" eb="2">
      <t>ふじわら</t>
    </rPh>
    <rPh sb="2" eb="3">
      <t>ほ</t>
    </rPh>
    <rPh sb="3" eb="4">
      <t>ゆき</t>
    </rPh>
    <phoneticPr fontId="57" type="Hiragana"/>
  </si>
  <si>
    <t>谷口芳紀</t>
    <rPh sb="0" eb="2">
      <t>たにぐち</t>
    </rPh>
    <rPh sb="2" eb="3">
      <t>よし</t>
    </rPh>
    <rPh sb="3" eb="4">
      <t>き</t>
    </rPh>
    <phoneticPr fontId="57" type="Hiragana"/>
  </si>
  <si>
    <t>中貝宗治</t>
    <rPh sb="0" eb="2">
      <t>なかがい</t>
    </rPh>
    <rPh sb="2" eb="4">
      <t>むねはる</t>
    </rPh>
    <phoneticPr fontId="57" type="Hiragana"/>
  </si>
  <si>
    <t>岡田</t>
    <rPh sb="0" eb="2">
      <t>おかだ</t>
    </rPh>
    <phoneticPr fontId="57" type="Hiragana"/>
  </si>
  <si>
    <t>康裕</t>
    <rPh sb="0" eb="2">
      <t>やすひろ</t>
    </rPh>
    <phoneticPr fontId="57" type="Hiragana"/>
  </si>
  <si>
    <t>栗原</t>
    <rPh sb="0" eb="2">
      <t>くりはら</t>
    </rPh>
    <phoneticPr fontId="57" type="Hiragana"/>
  </si>
  <si>
    <t>一</t>
    <rPh sb="0" eb="1">
      <t>はじめ</t>
    </rPh>
    <phoneticPr fontId="57" type="Hiragana"/>
  </si>
  <si>
    <t>明石元秀</t>
    <rPh sb="0" eb="2">
      <t>あかし</t>
    </rPh>
    <rPh sb="2" eb="4">
      <t>もとひで</t>
    </rPh>
    <phoneticPr fontId="57" type="Hiragana"/>
  </si>
  <si>
    <t>片山</t>
    <rPh sb="0" eb="2">
      <t>かたやま</t>
    </rPh>
    <phoneticPr fontId="57" type="Hiragana"/>
  </si>
  <si>
    <t>象三</t>
    <rPh sb="0" eb="1">
      <t>しょう</t>
    </rPh>
    <rPh sb="1" eb="2">
      <t>さん</t>
    </rPh>
    <phoneticPr fontId="57" type="Hiragana"/>
  </si>
  <si>
    <t>中川智子</t>
    <rPh sb="0" eb="2">
      <t>なかがわ</t>
    </rPh>
    <rPh sb="2" eb="4">
      <t>ともこ</t>
    </rPh>
    <phoneticPr fontId="57" type="Hiragana"/>
  </si>
  <si>
    <t>藪本吉秀</t>
    <rPh sb="0" eb="2">
      <t>やぶもと</t>
    </rPh>
    <rPh sb="2" eb="3">
      <t>よし</t>
    </rPh>
    <rPh sb="3" eb="4">
      <t>ひで</t>
    </rPh>
    <phoneticPr fontId="57" type="Hiragana"/>
  </si>
  <si>
    <t>登幸人</t>
    <rPh sb="0" eb="1">
      <t>のぼ</t>
    </rPh>
    <rPh sb="1" eb="2">
      <t>ゆき</t>
    </rPh>
    <rPh sb="2" eb="3">
      <t>ひと</t>
    </rPh>
    <phoneticPr fontId="57" type="Hiragana"/>
  </si>
  <si>
    <t>大塩民生</t>
    <rPh sb="0" eb="2">
      <t>おおしお</t>
    </rPh>
    <rPh sb="2" eb="4">
      <t>みんせい</t>
    </rPh>
    <phoneticPr fontId="57" type="Hiragana"/>
  </si>
  <si>
    <t>蓬萊務</t>
  </si>
  <si>
    <t>森哲男</t>
    <rPh sb="0" eb="1">
      <t>もり</t>
    </rPh>
    <rPh sb="1" eb="3">
      <t>てつお</t>
    </rPh>
    <phoneticPr fontId="57" type="Hiragana"/>
  </si>
  <si>
    <t>西村和平</t>
    <rPh sb="0" eb="2">
      <t>にしむら</t>
    </rPh>
    <rPh sb="2" eb="3">
      <t>かず</t>
    </rPh>
    <rPh sb="3" eb="4">
      <t>ひら</t>
    </rPh>
    <phoneticPr fontId="57" type="Hiragana"/>
  </si>
  <si>
    <t>酒井隆明</t>
    <rPh sb="0" eb="2">
      <t>さかい</t>
    </rPh>
    <rPh sb="2" eb="4">
      <t>たかあき</t>
    </rPh>
    <phoneticPr fontId="57" type="Hiragana"/>
  </si>
  <si>
    <t>広瀬</t>
    <rPh sb="0" eb="2">
      <t>ひろせ</t>
    </rPh>
    <phoneticPr fontId="57" type="Hiragana"/>
  </si>
  <si>
    <t>栄</t>
    <rPh sb="0" eb="1">
      <t>さか</t>
    </rPh>
    <phoneticPr fontId="57" type="Hiragana"/>
  </si>
  <si>
    <t>辻重五郎</t>
    <rPh sb="0" eb="1">
      <t>つじ</t>
    </rPh>
    <rPh sb="1" eb="2">
      <t>しげ</t>
    </rPh>
    <rPh sb="2" eb="4">
      <t>ごろう</t>
    </rPh>
    <phoneticPr fontId="57" type="Hiragana"/>
  </si>
  <si>
    <t>中田勝久</t>
    <rPh sb="0" eb="2">
      <t>なかた</t>
    </rPh>
    <rPh sb="2" eb="4">
      <t>かつひさ</t>
    </rPh>
    <phoneticPr fontId="57" type="Hiragana"/>
  </si>
  <si>
    <t>多次勝昭</t>
    <rPh sb="0" eb="2">
      <t>たじ</t>
    </rPh>
    <rPh sb="2" eb="4">
      <t>かつあき</t>
    </rPh>
    <phoneticPr fontId="57" type="Hiragana"/>
  </si>
  <si>
    <t>門康彦</t>
    <rPh sb="0" eb="1">
      <t>かど</t>
    </rPh>
    <rPh sb="1" eb="3">
      <t>やすひこ</t>
    </rPh>
    <phoneticPr fontId="57" type="Hiragana"/>
  </si>
  <si>
    <t>福元晶三</t>
  </si>
  <si>
    <t>安田正義</t>
    <rPh sb="0" eb="2">
      <t>やすだ</t>
    </rPh>
    <rPh sb="2" eb="4">
      <t>せいぎ</t>
    </rPh>
    <phoneticPr fontId="57" type="Hiragana"/>
  </si>
  <si>
    <t>福田長治</t>
    <rPh sb="0" eb="2">
      <t>ふくだ</t>
    </rPh>
    <rPh sb="2" eb="4">
      <t>ながはる</t>
    </rPh>
    <phoneticPr fontId="57" type="Hiragana"/>
  </si>
  <si>
    <t>戸田善規</t>
    <rPh sb="0" eb="2">
      <t>とだ</t>
    </rPh>
    <rPh sb="2" eb="3">
      <t>ぜん</t>
    </rPh>
    <rPh sb="3" eb="4">
      <t>き</t>
    </rPh>
    <phoneticPr fontId="57" type="Hiragana"/>
  </si>
  <si>
    <t>古谷博</t>
    <rPh sb="0" eb="2">
      <t>ふるたに</t>
    </rPh>
    <rPh sb="2" eb="3">
      <t>ひろし</t>
    </rPh>
    <phoneticPr fontId="57" type="Hiragana"/>
  </si>
  <si>
    <t>清水ひろ子</t>
    <rPh sb="0" eb="2">
      <t>しみず</t>
    </rPh>
    <rPh sb="4" eb="5">
      <t>こ</t>
    </rPh>
    <phoneticPr fontId="57" type="Hiragana"/>
  </si>
  <si>
    <t>山名宗悟</t>
    <rPh sb="0" eb="2">
      <t>やまな</t>
    </rPh>
    <rPh sb="2" eb="3">
      <t>むね</t>
    </rPh>
    <rPh sb="3" eb="4">
      <t>さとる</t>
    </rPh>
    <phoneticPr fontId="57" type="Hiragana"/>
  </si>
  <si>
    <t>岩見武三</t>
    <rPh sb="0" eb="2">
      <t>いわみ</t>
    </rPh>
    <rPh sb="2" eb="3">
      <t>たけ</t>
    </rPh>
    <rPh sb="3" eb="4">
      <t>ぞう</t>
    </rPh>
    <phoneticPr fontId="57" type="Hiragana"/>
  </si>
  <si>
    <t>橋本省三</t>
    <rPh sb="0" eb="2">
      <t>はしもと</t>
    </rPh>
    <rPh sb="2" eb="4">
      <t>しょうぞう</t>
    </rPh>
    <phoneticPr fontId="57" type="Hiragana"/>
  </si>
  <si>
    <t>服部千秋</t>
    <rPh sb="0" eb="2">
      <t>はっとり</t>
    </rPh>
    <rPh sb="2" eb="4">
      <t>ちあき</t>
    </rPh>
    <phoneticPr fontId="57" type="Hiragana"/>
  </si>
  <si>
    <t>庵逧典章</t>
  </si>
  <si>
    <t>仁坂吉伸</t>
    <rPh sb="0" eb="2">
      <t>ニサカ</t>
    </rPh>
    <rPh sb="2" eb="3">
      <t>キチ</t>
    </rPh>
    <rPh sb="3" eb="4">
      <t>ノブ</t>
    </rPh>
    <phoneticPr fontId="2"/>
  </si>
  <si>
    <t>尾花正啓</t>
    <rPh sb="0" eb="2">
      <t>オバナ</t>
    </rPh>
    <rPh sb="2" eb="3">
      <t>タダ</t>
    </rPh>
    <rPh sb="3" eb="4">
      <t>ケイ</t>
    </rPh>
    <phoneticPr fontId="2"/>
  </si>
  <si>
    <t>神出政巳</t>
    <rPh sb="0" eb="1">
      <t>カミ</t>
    </rPh>
    <rPh sb="1" eb="2">
      <t>デ</t>
    </rPh>
    <rPh sb="2" eb="3">
      <t>セイ</t>
    </rPh>
    <rPh sb="3" eb="4">
      <t>ミ</t>
    </rPh>
    <phoneticPr fontId="2"/>
  </si>
  <si>
    <t>望月良男</t>
    <rPh sb="0" eb="2">
      <t>モツヅキ</t>
    </rPh>
    <rPh sb="2" eb="4">
      <t>ヨシオ</t>
    </rPh>
    <phoneticPr fontId="2"/>
  </si>
  <si>
    <t>御坊市</t>
    <rPh sb="0" eb="3">
      <t>ゴボウシ</t>
    </rPh>
    <phoneticPr fontId="2"/>
  </si>
  <si>
    <t>田岡実千年</t>
    <rPh sb="0" eb="2">
      <t>タオカ</t>
    </rPh>
    <rPh sb="2" eb="3">
      <t>ジツ</t>
    </rPh>
    <rPh sb="3" eb="4">
      <t>セン</t>
    </rPh>
    <rPh sb="4" eb="5">
      <t>ネン</t>
    </rPh>
    <phoneticPr fontId="2"/>
  </si>
  <si>
    <t>中村愼司</t>
    <rPh sb="0" eb="2">
      <t>ナカムラ</t>
    </rPh>
    <rPh sb="2" eb="3">
      <t>ツツシム</t>
    </rPh>
    <rPh sb="3" eb="4">
      <t>ツカサ</t>
    </rPh>
    <phoneticPr fontId="2"/>
  </si>
  <si>
    <t>中芝正幸</t>
    <rPh sb="0" eb="1">
      <t>ナカ</t>
    </rPh>
    <rPh sb="1" eb="2">
      <t>シバ</t>
    </rPh>
    <rPh sb="2" eb="4">
      <t>マサユキ</t>
    </rPh>
    <phoneticPr fontId="2"/>
  </si>
  <si>
    <t>奈良県</t>
    <rPh sb="0" eb="3">
      <t>ならけん</t>
    </rPh>
    <phoneticPr fontId="56" type="Hiragana"/>
  </si>
  <si>
    <t>荒井正吾</t>
    <rPh sb="0" eb="2">
      <t>あらい</t>
    </rPh>
    <rPh sb="2" eb="4">
      <t>しょうご</t>
    </rPh>
    <phoneticPr fontId="2" type="Hiragana"/>
  </si>
  <si>
    <t>仲川元庸</t>
    <rPh sb="0" eb="2">
      <t>なかがわ</t>
    </rPh>
    <rPh sb="2" eb="3">
      <t>もと</t>
    </rPh>
    <rPh sb="3" eb="4">
      <t>よう</t>
    </rPh>
    <phoneticPr fontId="2" type="Hiragana"/>
  </si>
  <si>
    <t>大和高田市</t>
  </si>
  <si>
    <t>吉田誠克</t>
    <rPh sb="0" eb="2">
      <t>よしだ</t>
    </rPh>
    <rPh sb="2" eb="4">
      <t>まさかつ</t>
    </rPh>
    <phoneticPr fontId="2" type="Hiragana"/>
  </si>
  <si>
    <t>大和郡山市</t>
  </si>
  <si>
    <t>上田清</t>
    <rPh sb="0" eb="2">
      <t>うえだ</t>
    </rPh>
    <rPh sb="2" eb="3">
      <t>きよし</t>
    </rPh>
    <phoneticPr fontId="2" type="Hiragana"/>
  </si>
  <si>
    <t>天理市</t>
  </si>
  <si>
    <t>並河健</t>
    <rPh sb="0" eb="2">
      <t>なみかわ</t>
    </rPh>
    <rPh sb="2" eb="3">
      <t>けん</t>
    </rPh>
    <phoneticPr fontId="2" type="Hiragana"/>
  </si>
  <si>
    <t>橿原市</t>
  </si>
  <si>
    <t>森下豊</t>
    <rPh sb="0" eb="2">
      <t>もりした</t>
    </rPh>
    <rPh sb="2" eb="3">
      <t>ゆたか</t>
    </rPh>
    <phoneticPr fontId="2" type="Hiragana"/>
  </si>
  <si>
    <t>桜井市</t>
  </si>
  <si>
    <t>松井正剛</t>
    <rPh sb="0" eb="2">
      <t>まつい</t>
    </rPh>
    <rPh sb="2" eb="4">
      <t>せいごう</t>
    </rPh>
    <phoneticPr fontId="2" type="Hiragana"/>
  </si>
  <si>
    <t>五條市</t>
  </si>
  <si>
    <t>太田好紀</t>
    <rPh sb="0" eb="2">
      <t>おおた</t>
    </rPh>
    <rPh sb="2" eb="3">
      <t>よし</t>
    </rPh>
    <rPh sb="3" eb="4">
      <t>のり</t>
    </rPh>
    <phoneticPr fontId="2" type="Hiragana"/>
  </si>
  <si>
    <t>御所市</t>
  </si>
  <si>
    <t>東川裕</t>
    <rPh sb="0" eb="2">
      <t>ひがしがわ</t>
    </rPh>
    <rPh sb="2" eb="3">
      <t>ゆたか</t>
    </rPh>
    <phoneticPr fontId="2" type="Hiragana"/>
  </si>
  <si>
    <t>生駒市</t>
  </si>
  <si>
    <t>小紫雅史</t>
    <rPh sb="0" eb="2">
      <t>こむらさき</t>
    </rPh>
    <rPh sb="2" eb="4">
      <t>まさふみ</t>
    </rPh>
    <phoneticPr fontId="2" type="Hiragana"/>
  </si>
  <si>
    <t>香芝市</t>
  </si>
  <si>
    <t>吉田弘明</t>
    <rPh sb="0" eb="2">
      <t>よしだ</t>
    </rPh>
    <rPh sb="2" eb="4">
      <t>ひろあき</t>
    </rPh>
    <phoneticPr fontId="2" type="Hiragana"/>
  </si>
  <si>
    <t>葛城市</t>
    <rPh sb="0" eb="1">
      <t>カツラ</t>
    </rPh>
    <rPh sb="1" eb="3">
      <t>シロイチ</t>
    </rPh>
    <phoneticPr fontId="2"/>
  </si>
  <si>
    <t>阿古和彦</t>
    <rPh sb="0" eb="2">
      <t>あこ</t>
    </rPh>
    <rPh sb="2" eb="4">
      <t>かずひこ</t>
    </rPh>
    <phoneticPr fontId="2" type="Hiragana"/>
  </si>
  <si>
    <t>竹内幹郎</t>
    <rPh sb="0" eb="2">
      <t>たけうち</t>
    </rPh>
    <rPh sb="2" eb="3">
      <t>みき</t>
    </rPh>
    <rPh sb="3" eb="4">
      <t>ろう</t>
    </rPh>
    <phoneticPr fontId="2" type="Hiragana"/>
  </si>
  <si>
    <t>山添村</t>
  </si>
  <si>
    <t>窪田政倫</t>
    <rPh sb="0" eb="2">
      <t>くぼた</t>
    </rPh>
    <rPh sb="2" eb="3">
      <t>まさ</t>
    </rPh>
    <rPh sb="3" eb="4">
      <t>みち</t>
    </rPh>
    <phoneticPr fontId="2" type="Hiragana"/>
  </si>
  <si>
    <t>平群町</t>
  </si>
  <si>
    <t>岩﨑万勉</t>
    <rPh sb="2" eb="3">
      <t>まん</t>
    </rPh>
    <rPh sb="3" eb="4">
      <t>べん</t>
    </rPh>
    <phoneticPr fontId="2" type="Hiragana"/>
  </si>
  <si>
    <t>三郷町</t>
  </si>
  <si>
    <t>森宏範</t>
    <rPh sb="0" eb="1">
      <t>もり</t>
    </rPh>
    <rPh sb="1" eb="2">
      <t>ひろし</t>
    </rPh>
    <rPh sb="2" eb="3">
      <t>はん</t>
    </rPh>
    <phoneticPr fontId="2" type="Hiragana"/>
  </si>
  <si>
    <t>斑鳩町</t>
  </si>
  <si>
    <t>小城利重</t>
    <rPh sb="0" eb="2">
      <t>こじょう</t>
    </rPh>
    <rPh sb="2" eb="4">
      <t>とししげ</t>
    </rPh>
    <phoneticPr fontId="2" type="Hiragana"/>
  </si>
  <si>
    <t>安堵町</t>
  </si>
  <si>
    <t>西本安博</t>
    <rPh sb="0" eb="2">
      <t>にしもと</t>
    </rPh>
    <rPh sb="2" eb="4">
      <t>やすひろ</t>
    </rPh>
    <phoneticPr fontId="2" type="Hiragana"/>
  </si>
  <si>
    <t>川西町</t>
  </si>
  <si>
    <t>竹村匡正</t>
    <rPh sb="0" eb="2">
      <t>たけむら</t>
    </rPh>
    <rPh sb="2" eb="3">
      <t>くに</t>
    </rPh>
    <rPh sb="3" eb="4">
      <t>まさ</t>
    </rPh>
    <phoneticPr fontId="2" type="Hiragana"/>
  </si>
  <si>
    <t>三宅町</t>
  </si>
  <si>
    <t>森田浩司</t>
    <rPh sb="0" eb="2">
      <t>もりた</t>
    </rPh>
    <rPh sb="2" eb="4">
      <t>こうじ</t>
    </rPh>
    <phoneticPr fontId="2" type="Hiragana"/>
  </si>
  <si>
    <t>田原本町</t>
  </si>
  <si>
    <t>森章浩</t>
    <rPh sb="0" eb="1">
      <t>もり</t>
    </rPh>
    <rPh sb="1" eb="3">
      <t>あきひろ</t>
    </rPh>
    <phoneticPr fontId="2" type="Hiragana"/>
  </si>
  <si>
    <t>曽爾村</t>
  </si>
  <si>
    <t>芝田秀数</t>
    <rPh sb="0" eb="2">
      <t>しばた</t>
    </rPh>
    <rPh sb="2" eb="4">
      <t>ひでかず</t>
    </rPh>
    <phoneticPr fontId="2" type="Hiragana"/>
  </si>
  <si>
    <t>御杖村</t>
  </si>
  <si>
    <t>伊藤収宜</t>
    <rPh sb="0" eb="2">
      <t>いとう</t>
    </rPh>
    <rPh sb="2" eb="3">
      <t>しゅう</t>
    </rPh>
    <phoneticPr fontId="2" type="Hiragana"/>
  </si>
  <si>
    <t>高取町</t>
  </si>
  <si>
    <t>植村家忠</t>
    <rPh sb="0" eb="2">
      <t>うえむら</t>
    </rPh>
    <rPh sb="2" eb="3">
      <t>いえ</t>
    </rPh>
    <rPh sb="3" eb="4">
      <t>ただ</t>
    </rPh>
    <phoneticPr fontId="2" type="Hiragana"/>
  </si>
  <si>
    <t>明日香村</t>
  </si>
  <si>
    <t>森川裕一</t>
    <rPh sb="0" eb="2">
      <t>もりかわ</t>
    </rPh>
    <rPh sb="2" eb="4">
      <t>ゆういち</t>
    </rPh>
    <phoneticPr fontId="2" type="Hiragana"/>
  </si>
  <si>
    <t>上牧町</t>
  </si>
  <si>
    <t>今中富夫</t>
    <rPh sb="0" eb="2">
      <t>いまなか</t>
    </rPh>
    <rPh sb="2" eb="4">
      <t>とみお</t>
    </rPh>
    <phoneticPr fontId="2" type="Hiragana"/>
  </si>
  <si>
    <t>王寺町</t>
  </si>
  <si>
    <t>平井康之</t>
    <rPh sb="0" eb="2">
      <t>ひらい</t>
    </rPh>
    <rPh sb="2" eb="4">
      <t>やすゆき</t>
    </rPh>
    <phoneticPr fontId="2" type="Hiragana"/>
  </si>
  <si>
    <t>広陵町</t>
  </si>
  <si>
    <t>山村吉由</t>
    <rPh sb="0" eb="2">
      <t>やまむら</t>
    </rPh>
    <rPh sb="2" eb="3">
      <t>よし</t>
    </rPh>
    <rPh sb="3" eb="4">
      <t>よし</t>
    </rPh>
    <phoneticPr fontId="2" type="Hiragana"/>
  </si>
  <si>
    <t>河合町</t>
  </si>
  <si>
    <t>岡井康徳</t>
    <rPh sb="0" eb="2">
      <t>おかい</t>
    </rPh>
    <rPh sb="2" eb="4">
      <t>やすのり</t>
    </rPh>
    <phoneticPr fontId="2" type="Hiragana"/>
  </si>
  <si>
    <t>吉野町</t>
  </si>
  <si>
    <t>北岡篤</t>
    <rPh sb="0" eb="2">
      <t>きたおか</t>
    </rPh>
    <rPh sb="2" eb="3">
      <t>あつし</t>
    </rPh>
    <phoneticPr fontId="2" type="Hiragana"/>
  </si>
  <si>
    <t>大淀町</t>
  </si>
  <si>
    <t>岡下守正</t>
    <rPh sb="0" eb="2">
      <t>おかした</t>
    </rPh>
    <rPh sb="2" eb="3">
      <t>もり</t>
    </rPh>
    <rPh sb="3" eb="4">
      <t>せい</t>
    </rPh>
    <phoneticPr fontId="2" type="Hiragana"/>
  </si>
  <si>
    <t>下市町</t>
  </si>
  <si>
    <t>黒滝村</t>
  </si>
  <si>
    <t>辻内幸二</t>
    <rPh sb="0" eb="2">
      <t>つじうち</t>
    </rPh>
    <rPh sb="2" eb="4">
      <t>こうじ</t>
    </rPh>
    <phoneticPr fontId="2" type="Hiragana"/>
  </si>
  <si>
    <t>天川村</t>
  </si>
  <si>
    <t>車谷重高</t>
    <rPh sb="0" eb="2">
      <t>くるまたに</t>
    </rPh>
    <rPh sb="2" eb="3">
      <t>しげ</t>
    </rPh>
    <rPh sb="3" eb="4">
      <t>たか</t>
    </rPh>
    <phoneticPr fontId="2" type="Hiragana"/>
  </si>
  <si>
    <t>野迫川村</t>
  </si>
  <si>
    <t>角谷喜一郎</t>
    <rPh sb="0" eb="1">
      <t>つの</t>
    </rPh>
    <rPh sb="1" eb="2">
      <t>たに</t>
    </rPh>
    <rPh sb="2" eb="5">
      <t>きいちろう</t>
    </rPh>
    <phoneticPr fontId="2" type="Hiragana"/>
  </si>
  <si>
    <t>十津川村</t>
  </si>
  <si>
    <t>更谷慈禧</t>
    <rPh sb="0" eb="2">
      <t>さらたに</t>
    </rPh>
    <rPh sb="2" eb="3">
      <t>じ</t>
    </rPh>
    <phoneticPr fontId="2" type="Hiragana"/>
  </si>
  <si>
    <t>下北山村</t>
  </si>
  <si>
    <t>南正文</t>
    <rPh sb="0" eb="1">
      <t>みなみ</t>
    </rPh>
    <rPh sb="1" eb="3">
      <t>まさふみ</t>
    </rPh>
    <phoneticPr fontId="2" type="Hiragana"/>
  </si>
  <si>
    <t>上北山村</t>
  </si>
  <si>
    <t>福西力</t>
    <rPh sb="0" eb="2">
      <t>ふくにし</t>
    </rPh>
    <rPh sb="2" eb="3">
      <t>りき</t>
    </rPh>
    <phoneticPr fontId="2" type="Hiragana"/>
  </si>
  <si>
    <t>川上村</t>
  </si>
  <si>
    <t>栗山忠昭</t>
    <rPh sb="0" eb="2">
      <t>くりやま</t>
    </rPh>
    <rPh sb="2" eb="4">
      <t>ただあき</t>
    </rPh>
    <phoneticPr fontId="2" type="Hiragana"/>
  </si>
  <si>
    <t>東吉野村</t>
  </si>
  <si>
    <t>水本実</t>
    <rPh sb="0" eb="2">
      <t>みずもと</t>
    </rPh>
    <rPh sb="2" eb="3">
      <t>じつ</t>
    </rPh>
    <phoneticPr fontId="2" type="Hiragana"/>
  </si>
  <si>
    <t>広川町</t>
    <rPh sb="0" eb="3">
      <t>ヒロガワチョウ</t>
    </rPh>
    <phoneticPr fontId="2"/>
  </si>
  <si>
    <t>西岡利記</t>
    <rPh sb="0" eb="2">
      <t>ニシオカ</t>
    </rPh>
    <rPh sb="2" eb="3">
      <t>リ</t>
    </rPh>
    <rPh sb="3" eb="4">
      <t>キ</t>
    </rPh>
    <phoneticPr fontId="2"/>
  </si>
  <si>
    <t>日高町</t>
    <rPh sb="0" eb="3">
      <t>ヒダカチョウ</t>
    </rPh>
    <phoneticPr fontId="2"/>
  </si>
  <si>
    <t>松本秀司</t>
    <rPh sb="0" eb="2">
      <t>マツモト</t>
    </rPh>
    <rPh sb="2" eb="3">
      <t>ヒイ</t>
    </rPh>
    <rPh sb="3" eb="4">
      <t>ツカサ</t>
    </rPh>
    <phoneticPr fontId="2"/>
  </si>
  <si>
    <t>印南町</t>
    <rPh sb="0" eb="3">
      <t>イナミチョウ</t>
    </rPh>
    <phoneticPr fontId="2"/>
  </si>
  <si>
    <t>日裏勝己</t>
    <rPh sb="0" eb="2">
      <t>ヒウラ</t>
    </rPh>
    <rPh sb="2" eb="4">
      <t>カツミ</t>
    </rPh>
    <phoneticPr fontId="2"/>
  </si>
  <si>
    <t>日高川町</t>
    <rPh sb="0" eb="4">
      <t>ヒダカガワチョウ</t>
    </rPh>
    <phoneticPr fontId="2"/>
  </si>
  <si>
    <t>市木久雄</t>
    <rPh sb="0" eb="1">
      <t>シ</t>
    </rPh>
    <rPh sb="1" eb="2">
      <t>キ</t>
    </rPh>
    <rPh sb="2" eb="4">
      <t>ヒサオ</t>
    </rPh>
    <phoneticPr fontId="2"/>
  </si>
  <si>
    <t>上富田町</t>
    <rPh sb="0" eb="4">
      <t>カミトンダチョウ</t>
    </rPh>
    <phoneticPr fontId="2"/>
  </si>
  <si>
    <t>三軒一高</t>
    <rPh sb="0" eb="2">
      <t>サンゲン</t>
    </rPh>
    <rPh sb="2" eb="3">
      <t>イチ</t>
    </rPh>
    <rPh sb="3" eb="4">
      <t>タカ</t>
    </rPh>
    <phoneticPr fontId="2"/>
  </si>
  <si>
    <t>串本町</t>
    <rPh sb="0" eb="3">
      <t>クシモトチョウ</t>
    </rPh>
    <phoneticPr fontId="2"/>
  </si>
  <si>
    <t>鳥取県</t>
    <rPh sb="0" eb="3">
      <t>とっとりけん</t>
    </rPh>
    <phoneticPr fontId="27" type="Hiragana"/>
  </si>
  <si>
    <t>平井</t>
    <rPh sb="0" eb="2">
      <t>ひらい</t>
    </rPh>
    <phoneticPr fontId="27" type="Hiragana"/>
  </si>
  <si>
    <t>伸治</t>
    <rPh sb="0" eb="2">
      <t>しんじ</t>
    </rPh>
    <phoneticPr fontId="27" type="Hiragana"/>
  </si>
  <si>
    <t>鳥取市</t>
    <rPh sb="0" eb="3">
      <t>とっとりし</t>
    </rPh>
    <phoneticPr fontId="27" type="Hiragana"/>
  </si>
  <si>
    <t>深澤</t>
    <rPh sb="0" eb="2">
      <t>ふかざわ</t>
    </rPh>
    <phoneticPr fontId="27" type="Hiragana"/>
  </si>
  <si>
    <t>義彦</t>
    <rPh sb="0" eb="2">
      <t>ヨシヒコ</t>
    </rPh>
    <phoneticPr fontId="2"/>
  </si>
  <si>
    <t>米子市</t>
    <rPh sb="0" eb="3">
      <t>よなごし</t>
    </rPh>
    <phoneticPr fontId="27" type="Hiragana"/>
  </si>
  <si>
    <t>野坂</t>
    <rPh sb="0" eb="2">
      <t>のさか</t>
    </rPh>
    <phoneticPr fontId="27" type="Hiragana"/>
  </si>
  <si>
    <t>康夫</t>
    <rPh sb="0" eb="2">
      <t>やすお</t>
    </rPh>
    <phoneticPr fontId="27" type="Hiragana"/>
  </si>
  <si>
    <t>倉吉市</t>
    <rPh sb="0" eb="3">
      <t>くらよしし</t>
    </rPh>
    <phoneticPr fontId="27" type="Hiragana"/>
  </si>
  <si>
    <t>石田</t>
    <rPh sb="0" eb="2">
      <t>いしだ</t>
    </rPh>
    <phoneticPr fontId="27" type="Hiragana"/>
  </si>
  <si>
    <t>耕太郎</t>
    <rPh sb="0" eb="3">
      <t>こうたろう</t>
    </rPh>
    <phoneticPr fontId="27" type="Hiragana"/>
  </si>
  <si>
    <t>境港市</t>
    <rPh sb="0" eb="3">
      <t>さかいみなとし</t>
    </rPh>
    <phoneticPr fontId="27" type="Hiragana"/>
  </si>
  <si>
    <t>中村</t>
    <rPh sb="0" eb="2">
      <t>なかむら</t>
    </rPh>
    <phoneticPr fontId="27" type="Hiragana"/>
  </si>
  <si>
    <t>勝治</t>
    <rPh sb="0" eb="2">
      <t>かつじ</t>
    </rPh>
    <phoneticPr fontId="27" type="Hiragana"/>
  </si>
  <si>
    <t>岩美町</t>
    <rPh sb="0" eb="3">
      <t>いわみちょう</t>
    </rPh>
    <phoneticPr fontId="27" type="Hiragana"/>
  </si>
  <si>
    <t>榎本</t>
    <rPh sb="0" eb="2">
      <t>えのもと</t>
    </rPh>
    <phoneticPr fontId="27" type="Hiragana"/>
  </si>
  <si>
    <t>武利</t>
    <rPh sb="0" eb="2">
      <t>たけとし</t>
    </rPh>
    <phoneticPr fontId="27" type="Hiragana"/>
  </si>
  <si>
    <t>若桜町</t>
    <rPh sb="0" eb="2">
      <t>わかさ</t>
    </rPh>
    <rPh sb="2" eb="3">
      <t>ちょう</t>
    </rPh>
    <phoneticPr fontId="27" type="Hiragana"/>
  </si>
  <si>
    <t>小林</t>
    <rPh sb="0" eb="2">
      <t>こばやし</t>
    </rPh>
    <phoneticPr fontId="27" type="Hiragana"/>
  </si>
  <si>
    <t>昌司</t>
    <rPh sb="0" eb="2">
      <t>しょうじ</t>
    </rPh>
    <phoneticPr fontId="27" type="Hiragana"/>
  </si>
  <si>
    <t>智頭町</t>
    <rPh sb="0" eb="3">
      <t>ちづちょう</t>
    </rPh>
    <phoneticPr fontId="27" type="Hiragana"/>
  </si>
  <si>
    <t>寺谷</t>
    <rPh sb="0" eb="2">
      <t>てらたに</t>
    </rPh>
    <phoneticPr fontId="27" type="Hiragana"/>
  </si>
  <si>
    <t>誠一郎</t>
    <rPh sb="0" eb="3">
      <t>せいいちろう</t>
    </rPh>
    <phoneticPr fontId="27" type="Hiragana"/>
  </si>
  <si>
    <t>八頭町</t>
    <rPh sb="0" eb="3">
      <t>やずちょう</t>
    </rPh>
    <phoneticPr fontId="27" type="Hiragana"/>
  </si>
  <si>
    <t>吉田</t>
    <rPh sb="0" eb="2">
      <t>よしだ</t>
    </rPh>
    <phoneticPr fontId="27" type="Hiragana"/>
  </si>
  <si>
    <t>英人</t>
    <rPh sb="0" eb="2">
      <t>ひでと</t>
    </rPh>
    <phoneticPr fontId="27" type="Hiragana"/>
  </si>
  <si>
    <t>三朝町</t>
    <rPh sb="0" eb="3">
      <t>みささちょう</t>
    </rPh>
    <phoneticPr fontId="27" type="Hiragana"/>
  </si>
  <si>
    <t>秀光</t>
    <rPh sb="0" eb="2">
      <t>ひでみつ</t>
    </rPh>
    <phoneticPr fontId="27" type="Hiragana"/>
  </si>
  <si>
    <t>湯梨浜町</t>
    <rPh sb="0" eb="4">
      <t>ゆりはまちょう</t>
    </rPh>
    <phoneticPr fontId="27" type="Hiragana"/>
  </si>
  <si>
    <t>宮脇</t>
    <rPh sb="0" eb="2">
      <t>みやわき</t>
    </rPh>
    <phoneticPr fontId="27" type="Hiragana"/>
  </si>
  <si>
    <t>正道</t>
    <rPh sb="0" eb="2">
      <t>まさみち</t>
    </rPh>
    <phoneticPr fontId="27" type="Hiragana"/>
  </si>
  <si>
    <t>琴浦町</t>
    <rPh sb="0" eb="3">
      <t>ことうらちょう</t>
    </rPh>
    <phoneticPr fontId="27" type="Hiragana"/>
  </si>
  <si>
    <t>山下</t>
    <rPh sb="0" eb="2">
      <t>やました</t>
    </rPh>
    <phoneticPr fontId="27" type="Hiragana"/>
  </si>
  <si>
    <t>北栄町</t>
    <rPh sb="0" eb="3">
      <t>ほくえいちょう</t>
    </rPh>
    <phoneticPr fontId="27" type="Hiragana"/>
  </si>
  <si>
    <t>松本</t>
    <rPh sb="0" eb="2">
      <t>まつもと</t>
    </rPh>
    <phoneticPr fontId="27" type="Hiragana"/>
  </si>
  <si>
    <t>昭夫</t>
    <rPh sb="0" eb="2">
      <t>あきお</t>
    </rPh>
    <phoneticPr fontId="27" type="Hiragana"/>
  </si>
  <si>
    <t>日吉津村</t>
    <rPh sb="0" eb="4">
      <t>ひえづそん</t>
    </rPh>
    <phoneticPr fontId="27" type="Hiragana"/>
  </si>
  <si>
    <t>石</t>
    <rPh sb="0" eb="1">
      <t>いし</t>
    </rPh>
    <phoneticPr fontId="27" type="Hiragana"/>
  </si>
  <si>
    <t>操</t>
    <rPh sb="0" eb="1">
      <t>みさお</t>
    </rPh>
    <phoneticPr fontId="27" type="Hiragana"/>
  </si>
  <si>
    <t>大山町</t>
    <rPh sb="0" eb="3">
      <t>だいせんちょう</t>
    </rPh>
    <phoneticPr fontId="27" type="Hiragana"/>
  </si>
  <si>
    <t>森田</t>
    <rPh sb="0" eb="2">
      <t>もりた</t>
    </rPh>
    <phoneticPr fontId="27" type="Hiragana"/>
  </si>
  <si>
    <t>増範</t>
    <rPh sb="0" eb="1">
      <t>ま</t>
    </rPh>
    <rPh sb="1" eb="2">
      <t>はん</t>
    </rPh>
    <phoneticPr fontId="27" type="Hiragana"/>
  </si>
  <si>
    <t>南部町</t>
    <rPh sb="0" eb="2">
      <t>なんぶ</t>
    </rPh>
    <rPh sb="2" eb="3">
      <t>ちょう</t>
    </rPh>
    <phoneticPr fontId="27" type="Hiragana"/>
  </si>
  <si>
    <t>陶山</t>
    <rPh sb="0" eb="2">
      <t>すやま</t>
    </rPh>
    <phoneticPr fontId="27" type="Hiragana"/>
  </si>
  <si>
    <t>清孝</t>
    <rPh sb="0" eb="2">
      <t>きよたか</t>
    </rPh>
    <phoneticPr fontId="27" type="Hiragana"/>
  </si>
  <si>
    <t>伯耆町</t>
    <rPh sb="0" eb="3">
      <t>ほうきちょう</t>
    </rPh>
    <phoneticPr fontId="27" type="Hiragana"/>
  </si>
  <si>
    <t>森安</t>
    <rPh sb="0" eb="2">
      <t>もりやす</t>
    </rPh>
    <phoneticPr fontId="27" type="Hiragana"/>
  </si>
  <si>
    <t>保</t>
    <rPh sb="0" eb="1">
      <t>たも</t>
    </rPh>
    <phoneticPr fontId="27" type="Hiragana"/>
  </si>
  <si>
    <t>日南町</t>
    <rPh sb="0" eb="3">
      <t>にちなんちょう</t>
    </rPh>
    <phoneticPr fontId="27" type="Hiragana"/>
  </si>
  <si>
    <t>増原</t>
    <rPh sb="0" eb="1">
      <t>ま</t>
    </rPh>
    <rPh sb="1" eb="2">
      <t>はら</t>
    </rPh>
    <phoneticPr fontId="27" type="Hiragana"/>
  </si>
  <si>
    <t>聡</t>
    <rPh sb="0" eb="1">
      <t>さとし</t>
    </rPh>
    <phoneticPr fontId="27" type="Hiragana"/>
  </si>
  <si>
    <t>日野町</t>
    <rPh sb="0" eb="3">
      <t>ひのちょう</t>
    </rPh>
    <phoneticPr fontId="27" type="Hiragana"/>
  </si>
  <si>
    <t>景山</t>
    <rPh sb="0" eb="2">
      <t>かげやま</t>
    </rPh>
    <phoneticPr fontId="27" type="Hiragana"/>
  </si>
  <si>
    <t>享弘</t>
    <rPh sb="0" eb="1">
      <t>とおる</t>
    </rPh>
    <rPh sb="1" eb="2">
      <t>ひろし</t>
    </rPh>
    <phoneticPr fontId="27" type="Hiragana"/>
  </si>
  <si>
    <t>江府町</t>
    <rPh sb="0" eb="2">
      <t>こうふ</t>
    </rPh>
    <rPh sb="2" eb="3">
      <t>ちょう</t>
    </rPh>
    <phoneticPr fontId="27" type="Hiragana"/>
  </si>
  <si>
    <t>白石</t>
    <rPh sb="0" eb="2">
      <t>しらいし</t>
    </rPh>
    <phoneticPr fontId="27" type="Hiragana"/>
  </si>
  <si>
    <t>祐治</t>
    <rPh sb="0" eb="2">
      <t>ゆうじ</t>
    </rPh>
    <phoneticPr fontId="27" type="Hiragana"/>
  </si>
  <si>
    <t>島根県</t>
    <rPh sb="0" eb="3">
      <t>シマネケン</t>
    </rPh>
    <phoneticPr fontId="2"/>
  </si>
  <si>
    <t>溝口善兵衛</t>
    <rPh sb="0" eb="2">
      <t>ミゾグチ</t>
    </rPh>
    <rPh sb="2" eb="5">
      <t>ゼンベエ</t>
    </rPh>
    <phoneticPr fontId="2"/>
  </si>
  <si>
    <t>松江市</t>
    <rPh sb="0" eb="3">
      <t>マツエシ</t>
    </rPh>
    <phoneticPr fontId="2"/>
  </si>
  <si>
    <t>松浦正敬</t>
    <rPh sb="0" eb="2">
      <t>マツウラ</t>
    </rPh>
    <rPh sb="2" eb="4">
      <t>マサタカ</t>
    </rPh>
    <phoneticPr fontId="2"/>
  </si>
  <si>
    <t>浜田市</t>
    <rPh sb="0" eb="3">
      <t>ハマダシ</t>
    </rPh>
    <phoneticPr fontId="2"/>
  </si>
  <si>
    <t>久保田章市</t>
    <rPh sb="0" eb="3">
      <t>クボタ</t>
    </rPh>
    <rPh sb="3" eb="5">
      <t>ショウイチ</t>
    </rPh>
    <phoneticPr fontId="2"/>
  </si>
  <si>
    <t>出雲市</t>
    <rPh sb="0" eb="3">
      <t>イズモシ</t>
    </rPh>
    <phoneticPr fontId="2"/>
  </si>
  <si>
    <t>長岡秀人</t>
    <rPh sb="0" eb="2">
      <t>ナガオカ</t>
    </rPh>
    <rPh sb="2" eb="3">
      <t>ヒデ</t>
    </rPh>
    <rPh sb="3" eb="4">
      <t>ヒト</t>
    </rPh>
    <phoneticPr fontId="2"/>
  </si>
  <si>
    <t>益田市</t>
    <rPh sb="0" eb="3">
      <t>マスダシ</t>
    </rPh>
    <phoneticPr fontId="2"/>
  </si>
  <si>
    <t>山本浩章</t>
    <rPh sb="0" eb="2">
      <t>ヤマモト</t>
    </rPh>
    <rPh sb="2" eb="4">
      <t>ヒロアキ</t>
    </rPh>
    <phoneticPr fontId="2"/>
  </si>
  <si>
    <t>大田市</t>
    <rPh sb="0" eb="3">
      <t>オオダシ</t>
    </rPh>
    <phoneticPr fontId="2"/>
  </si>
  <si>
    <t>竹腰創一</t>
    <rPh sb="0" eb="2">
      <t>タケコシ</t>
    </rPh>
    <rPh sb="2" eb="4">
      <t>ソウイチ</t>
    </rPh>
    <phoneticPr fontId="2"/>
  </si>
  <si>
    <t>安来市</t>
    <rPh sb="0" eb="3">
      <t>ヤスギシ</t>
    </rPh>
    <phoneticPr fontId="2"/>
  </si>
  <si>
    <t>近藤宏樹</t>
    <rPh sb="0" eb="2">
      <t>コンドウ</t>
    </rPh>
    <rPh sb="2" eb="4">
      <t>ヒロキ</t>
    </rPh>
    <phoneticPr fontId="2"/>
  </si>
  <si>
    <t>江津市</t>
    <rPh sb="0" eb="3">
      <t>ゴウツシ</t>
    </rPh>
    <phoneticPr fontId="2"/>
  </si>
  <si>
    <t>山下修</t>
    <rPh sb="0" eb="2">
      <t>ヤマシタ</t>
    </rPh>
    <rPh sb="2" eb="3">
      <t>オサム</t>
    </rPh>
    <phoneticPr fontId="2"/>
  </si>
  <si>
    <t>雲南市</t>
    <rPh sb="0" eb="3">
      <t>ウンナンシ</t>
    </rPh>
    <phoneticPr fontId="2"/>
  </si>
  <si>
    <t>速水雄一</t>
    <rPh sb="0" eb="2">
      <t>ハヤミ</t>
    </rPh>
    <rPh sb="2" eb="4">
      <t>ユウイチ</t>
    </rPh>
    <phoneticPr fontId="2"/>
  </si>
  <si>
    <t>奥出雲町</t>
    <rPh sb="0" eb="4">
      <t>オクイズモチョウ</t>
    </rPh>
    <phoneticPr fontId="2"/>
  </si>
  <si>
    <t>勝田康則</t>
    <rPh sb="0" eb="2">
      <t>カツタ</t>
    </rPh>
    <rPh sb="2" eb="4">
      <t>ヤスノリ</t>
    </rPh>
    <phoneticPr fontId="2"/>
  </si>
  <si>
    <t>飯南町</t>
    <rPh sb="0" eb="3">
      <t>イイナンチョウ</t>
    </rPh>
    <phoneticPr fontId="2"/>
  </si>
  <si>
    <t>山碕英樹</t>
    <rPh sb="0" eb="2">
      <t>ヤマサキ</t>
    </rPh>
    <rPh sb="2" eb="4">
      <t>ヒデキ</t>
    </rPh>
    <phoneticPr fontId="2"/>
  </si>
  <si>
    <t>川本町</t>
    <rPh sb="0" eb="2">
      <t>カワモト</t>
    </rPh>
    <rPh sb="2" eb="3">
      <t>マチ</t>
    </rPh>
    <phoneticPr fontId="2"/>
  </si>
  <si>
    <t>三宅実</t>
    <rPh sb="0" eb="2">
      <t>ミヤケ</t>
    </rPh>
    <rPh sb="2" eb="3">
      <t>ミノ</t>
    </rPh>
    <phoneticPr fontId="2"/>
  </si>
  <si>
    <t>景山良材</t>
    <rPh sb="0" eb="2">
      <t>カゲヤマ</t>
    </rPh>
    <rPh sb="2" eb="3">
      <t>ヨ</t>
    </rPh>
    <phoneticPr fontId="2"/>
  </si>
  <si>
    <t>邑南町</t>
    <rPh sb="0" eb="3">
      <t>オオナンチョウ</t>
    </rPh>
    <phoneticPr fontId="2"/>
  </si>
  <si>
    <t>石橋良治</t>
    <rPh sb="0" eb="2">
      <t>イシバシ</t>
    </rPh>
    <rPh sb="2" eb="4">
      <t>リョウジ</t>
    </rPh>
    <phoneticPr fontId="2"/>
  </si>
  <si>
    <t>津和野町</t>
    <rPh sb="0" eb="4">
      <t>ツワノチョウ</t>
    </rPh>
    <phoneticPr fontId="2"/>
  </si>
  <si>
    <t>下森博之</t>
    <rPh sb="0" eb="2">
      <t>シタモリ</t>
    </rPh>
    <rPh sb="2" eb="4">
      <t>ヒロユキ</t>
    </rPh>
    <phoneticPr fontId="2"/>
  </si>
  <si>
    <t>吉賀町</t>
    <rPh sb="0" eb="3">
      <t>ヨシカチョウ</t>
    </rPh>
    <phoneticPr fontId="2"/>
  </si>
  <si>
    <t>中谷勝</t>
    <rPh sb="0" eb="2">
      <t>ナカタニ</t>
    </rPh>
    <rPh sb="2" eb="3">
      <t>マサル</t>
    </rPh>
    <phoneticPr fontId="2"/>
  </si>
  <si>
    <t>海士町</t>
    <rPh sb="0" eb="3">
      <t>アマチョウ</t>
    </rPh>
    <phoneticPr fontId="2"/>
  </si>
  <si>
    <t>山内道雄</t>
    <rPh sb="0" eb="2">
      <t>ヤマウチ</t>
    </rPh>
    <rPh sb="2" eb="4">
      <t>ミチオ</t>
    </rPh>
    <phoneticPr fontId="2"/>
  </si>
  <si>
    <t>西ノ島町</t>
    <rPh sb="0" eb="1">
      <t>ニシ</t>
    </rPh>
    <rPh sb="2" eb="4">
      <t>シマチョウ</t>
    </rPh>
    <phoneticPr fontId="2"/>
  </si>
  <si>
    <t>升谷健</t>
    <rPh sb="0" eb="2">
      <t>マスタニ</t>
    </rPh>
    <rPh sb="2" eb="3">
      <t>ケン</t>
    </rPh>
    <phoneticPr fontId="2"/>
  </si>
  <si>
    <t>知夫村</t>
    <rPh sb="0" eb="3">
      <t>チブムラ</t>
    </rPh>
    <phoneticPr fontId="2"/>
  </si>
  <si>
    <t>福山孝行</t>
    <rPh sb="0" eb="2">
      <t>フクヤマ</t>
    </rPh>
    <rPh sb="2" eb="4">
      <t>タカユキ</t>
    </rPh>
    <phoneticPr fontId="2"/>
  </si>
  <si>
    <t>隠岐の島町</t>
    <rPh sb="0" eb="2">
      <t>オキ</t>
    </rPh>
    <rPh sb="3" eb="5">
      <t>シマチョウ</t>
    </rPh>
    <phoneticPr fontId="2"/>
  </si>
  <si>
    <t>池田</t>
    <rPh sb="0" eb="2">
      <t>イケダ</t>
    </rPh>
    <phoneticPr fontId="2"/>
  </si>
  <si>
    <t>高世偉</t>
    <rPh sb="0" eb="1">
      <t>タカ</t>
    </rPh>
    <rPh sb="1" eb="2">
      <t>ヨ</t>
    </rPh>
    <rPh sb="2" eb="3">
      <t>イ</t>
    </rPh>
    <phoneticPr fontId="2"/>
  </si>
  <si>
    <t>岡山県</t>
    <rPh sb="0" eb="3">
      <t>おかやまけん</t>
    </rPh>
    <phoneticPr fontId="16" type="Hiragana"/>
  </si>
  <si>
    <t>伊原木隆太</t>
    <rPh sb="0" eb="3">
      <t>いばらぎ</t>
    </rPh>
    <rPh sb="3" eb="5">
      <t>りゅうた</t>
    </rPh>
    <phoneticPr fontId="16" type="Hiragana"/>
  </si>
  <si>
    <t>岡山市</t>
    <rPh sb="0" eb="3">
      <t>おかやまし</t>
    </rPh>
    <phoneticPr fontId="16" type="Hiragana"/>
  </si>
  <si>
    <t>大森雅夫</t>
    <rPh sb="0" eb="2">
      <t>おおもり</t>
    </rPh>
    <rPh sb="2" eb="4">
      <t>まさお</t>
    </rPh>
    <phoneticPr fontId="16" type="Hiragana"/>
  </si>
  <si>
    <t>倉敷市</t>
    <rPh sb="0" eb="3">
      <t>くらしきし</t>
    </rPh>
    <phoneticPr fontId="16" type="Hiragana"/>
  </si>
  <si>
    <t>伊東香織</t>
    <rPh sb="0" eb="2">
      <t>いとう</t>
    </rPh>
    <rPh sb="2" eb="4">
      <t>かおり</t>
    </rPh>
    <phoneticPr fontId="16" type="Hiragana"/>
  </si>
  <si>
    <t>津山市</t>
    <rPh sb="0" eb="3">
      <t>つやまし</t>
    </rPh>
    <phoneticPr fontId="16" type="Hiragana"/>
  </si>
  <si>
    <t>宮地昭範</t>
    <rPh sb="0" eb="2">
      <t>みやじ</t>
    </rPh>
    <rPh sb="2" eb="3">
      <t>あきら</t>
    </rPh>
    <rPh sb="3" eb="4">
      <t>はん</t>
    </rPh>
    <phoneticPr fontId="16" type="Hiragana"/>
  </si>
  <si>
    <t>玉野市</t>
    <rPh sb="0" eb="3">
      <t>たまのし</t>
    </rPh>
    <phoneticPr fontId="16" type="Hiragana"/>
  </si>
  <si>
    <t>黒田晋</t>
    <rPh sb="0" eb="2">
      <t>くろだ</t>
    </rPh>
    <rPh sb="2" eb="3">
      <t>すすむ</t>
    </rPh>
    <phoneticPr fontId="16" type="Hiragana"/>
  </si>
  <si>
    <t>笠岡市</t>
    <rPh sb="0" eb="3">
      <t>かさおかし</t>
    </rPh>
    <phoneticPr fontId="16" type="Hiragana"/>
  </si>
  <si>
    <t>小林嘉文</t>
    <rPh sb="0" eb="2">
      <t>こばやし</t>
    </rPh>
    <rPh sb="2" eb="4">
      <t>よしふみ</t>
    </rPh>
    <phoneticPr fontId="16" type="Hiragana"/>
  </si>
  <si>
    <t>井原市</t>
    <rPh sb="0" eb="3">
      <t>いばらし</t>
    </rPh>
    <phoneticPr fontId="16" type="Hiragana"/>
  </si>
  <si>
    <t>瀧本豊文</t>
    <rPh sb="0" eb="2">
      <t>たきもと</t>
    </rPh>
    <rPh sb="2" eb="4">
      <t>とよふみ</t>
    </rPh>
    <phoneticPr fontId="16" type="Hiragana"/>
  </si>
  <si>
    <t>総社市</t>
    <rPh sb="0" eb="3">
      <t>そうじゃし</t>
    </rPh>
    <phoneticPr fontId="16" type="Hiragana"/>
  </si>
  <si>
    <t>片岡聡一</t>
    <rPh sb="0" eb="2">
      <t>かたおか</t>
    </rPh>
    <rPh sb="2" eb="4">
      <t>そういち</t>
    </rPh>
    <phoneticPr fontId="16" type="Hiragana"/>
  </si>
  <si>
    <t>高梁市</t>
    <rPh sb="0" eb="3">
      <t>たかはしし</t>
    </rPh>
    <phoneticPr fontId="16" type="Hiragana"/>
  </si>
  <si>
    <t>近藤隆則</t>
    <rPh sb="0" eb="1">
      <t>ちか</t>
    </rPh>
    <rPh sb="1" eb="2">
      <t>ふじ</t>
    </rPh>
    <rPh sb="2" eb="3">
      <t>たかし</t>
    </rPh>
    <rPh sb="3" eb="4">
      <t>のり</t>
    </rPh>
    <phoneticPr fontId="16" type="Hiragana"/>
  </si>
  <si>
    <t>新見市</t>
    <rPh sb="0" eb="3">
      <t>にいみし</t>
    </rPh>
    <phoneticPr fontId="16" type="Hiragana"/>
  </si>
  <si>
    <t>石垣正夫</t>
    <rPh sb="0" eb="2">
      <t>いしがき</t>
    </rPh>
    <rPh sb="2" eb="4">
      <t>まさお</t>
    </rPh>
    <phoneticPr fontId="16" type="Hiragana"/>
  </si>
  <si>
    <t>備前市</t>
    <rPh sb="0" eb="3">
      <t>びぜんし</t>
    </rPh>
    <phoneticPr fontId="16" type="Hiragana"/>
  </si>
  <si>
    <t>吉村武司</t>
    <rPh sb="0" eb="1">
      <t>よし</t>
    </rPh>
    <rPh sb="1" eb="2">
      <t>むら</t>
    </rPh>
    <rPh sb="2" eb="3">
      <t>たけし</t>
    </rPh>
    <phoneticPr fontId="16" type="Hiragana"/>
  </si>
  <si>
    <t>瀬戸内市</t>
    <rPh sb="0" eb="4">
      <t>せとうちし</t>
    </rPh>
    <phoneticPr fontId="16" type="Hiragana"/>
  </si>
  <si>
    <t>武久顕也</t>
    <rPh sb="0" eb="2">
      <t>たけひさ</t>
    </rPh>
    <rPh sb="2" eb="3">
      <t>けん</t>
    </rPh>
    <rPh sb="3" eb="4">
      <t>や</t>
    </rPh>
    <phoneticPr fontId="16" type="Hiragana"/>
  </si>
  <si>
    <t>赤磐市</t>
    <rPh sb="0" eb="3">
      <t>あかいわし</t>
    </rPh>
    <phoneticPr fontId="16" type="Hiragana"/>
  </si>
  <si>
    <t>友實武則</t>
    <rPh sb="0" eb="2">
      <t>ともざね</t>
    </rPh>
    <rPh sb="2" eb="4">
      <t>たけのり</t>
    </rPh>
    <phoneticPr fontId="16" type="Hiragana"/>
  </si>
  <si>
    <t>真庭市</t>
    <rPh sb="0" eb="3">
      <t>まにわし</t>
    </rPh>
    <phoneticPr fontId="16" type="Hiragana"/>
  </si>
  <si>
    <t>太田昇</t>
    <rPh sb="0" eb="2">
      <t>おおた</t>
    </rPh>
    <rPh sb="2" eb="3">
      <t>のぼる</t>
    </rPh>
    <phoneticPr fontId="16" type="Hiragana"/>
  </si>
  <si>
    <t>美作市</t>
    <rPh sb="0" eb="3">
      <t>みまさかし</t>
    </rPh>
    <phoneticPr fontId="16" type="Hiragana"/>
  </si>
  <si>
    <t>萩原誠司</t>
    <rPh sb="0" eb="2">
      <t>はぎわら</t>
    </rPh>
    <rPh sb="2" eb="4">
      <t>せいじ</t>
    </rPh>
    <phoneticPr fontId="16" type="Hiragana"/>
  </si>
  <si>
    <t>浅口市</t>
    <rPh sb="0" eb="3">
      <t>あさくちし</t>
    </rPh>
    <phoneticPr fontId="16" type="Hiragana"/>
  </si>
  <si>
    <t>栗山康彦</t>
    <rPh sb="0" eb="2">
      <t>くりやま</t>
    </rPh>
    <rPh sb="2" eb="4">
      <t>やすひこ</t>
    </rPh>
    <phoneticPr fontId="16" type="Hiragana"/>
  </si>
  <si>
    <t>和気町</t>
    <rPh sb="0" eb="3">
      <t>わけちょう</t>
    </rPh>
    <phoneticPr fontId="16" type="Hiragana"/>
  </si>
  <si>
    <t>大森直徳</t>
    <rPh sb="0" eb="2">
      <t>おおもり</t>
    </rPh>
    <rPh sb="2" eb="3">
      <t>ちょく</t>
    </rPh>
    <rPh sb="3" eb="4">
      <t>とく</t>
    </rPh>
    <phoneticPr fontId="16" type="Hiragana"/>
  </si>
  <si>
    <t>早島町</t>
    <rPh sb="0" eb="3">
      <t>はやしまちょう</t>
    </rPh>
    <phoneticPr fontId="16" type="Hiragana"/>
  </si>
  <si>
    <t>中川真寿男</t>
    <rPh sb="0" eb="2">
      <t>なかがわ</t>
    </rPh>
    <rPh sb="2" eb="5">
      <t>ますお</t>
    </rPh>
    <phoneticPr fontId="16" type="Hiragana"/>
  </si>
  <si>
    <t>里庄町</t>
    <rPh sb="0" eb="3">
      <t>さとしょうちょう</t>
    </rPh>
    <phoneticPr fontId="16" type="Hiragana"/>
  </si>
  <si>
    <t>大内恒章</t>
    <rPh sb="0" eb="2">
      <t>おおうち</t>
    </rPh>
    <rPh sb="2" eb="4">
      <t>つねあき</t>
    </rPh>
    <phoneticPr fontId="16" type="Hiragana"/>
  </si>
  <si>
    <t>矢掛町</t>
    <rPh sb="0" eb="3">
      <t>やかげちょう</t>
    </rPh>
    <phoneticPr fontId="16" type="Hiragana"/>
  </si>
  <si>
    <t>山野通彦</t>
    <rPh sb="0" eb="2">
      <t>やまの</t>
    </rPh>
    <rPh sb="2" eb="4">
      <t>みちひこ</t>
    </rPh>
    <phoneticPr fontId="16" type="Hiragana"/>
  </si>
  <si>
    <t>新庄村</t>
    <rPh sb="0" eb="3">
      <t>しんじょうそん</t>
    </rPh>
    <phoneticPr fontId="16" type="Hiragana"/>
  </si>
  <si>
    <t>小倉博俊</t>
    <rPh sb="0" eb="2">
      <t>おぐら</t>
    </rPh>
    <rPh sb="2" eb="4">
      <t>ひろとし</t>
    </rPh>
    <phoneticPr fontId="16" type="Hiragana"/>
  </si>
  <si>
    <t>鏡野町</t>
    <rPh sb="0" eb="3">
      <t>かがみのちょう</t>
    </rPh>
    <phoneticPr fontId="16" type="Hiragana"/>
  </si>
  <si>
    <t>山崎親男</t>
    <rPh sb="0" eb="2">
      <t>やまさき</t>
    </rPh>
    <rPh sb="2" eb="4">
      <t>ちかお</t>
    </rPh>
    <phoneticPr fontId="16" type="Hiragana"/>
  </si>
  <si>
    <t>勝央町</t>
    <rPh sb="0" eb="3">
      <t>しょうおうちょう</t>
    </rPh>
    <phoneticPr fontId="16" type="Hiragana"/>
  </si>
  <si>
    <t>水嶋淳治</t>
    <rPh sb="0" eb="2">
      <t>みずしま</t>
    </rPh>
    <rPh sb="2" eb="4">
      <t>じゅんじ</t>
    </rPh>
    <phoneticPr fontId="16" type="Hiragana"/>
  </si>
  <si>
    <t>奈義町</t>
    <rPh sb="0" eb="3">
      <t>なぎちょう</t>
    </rPh>
    <phoneticPr fontId="16" type="Hiragana"/>
  </si>
  <si>
    <t>笠木義孝</t>
    <rPh sb="0" eb="1">
      <t>かさ</t>
    </rPh>
    <rPh sb="1" eb="2">
      <t>き</t>
    </rPh>
    <rPh sb="2" eb="3">
      <t>ぎ</t>
    </rPh>
    <rPh sb="3" eb="4">
      <t>たかし</t>
    </rPh>
    <phoneticPr fontId="16" type="Hiragana"/>
  </si>
  <si>
    <t>西粟倉村</t>
    <rPh sb="0" eb="4">
      <t>にしあわくらそん</t>
    </rPh>
    <phoneticPr fontId="16" type="Hiragana"/>
  </si>
  <si>
    <t>青木秀樹</t>
    <rPh sb="0" eb="2">
      <t>あおき</t>
    </rPh>
    <rPh sb="2" eb="4">
      <t>ひでき</t>
    </rPh>
    <phoneticPr fontId="16" type="Hiragana"/>
  </si>
  <si>
    <t>久米南町</t>
    <rPh sb="0" eb="4">
      <t>くめなんちょう</t>
    </rPh>
    <phoneticPr fontId="16" type="Hiragana"/>
  </si>
  <si>
    <t>片山篤</t>
    <rPh sb="0" eb="1">
      <t>かた</t>
    </rPh>
    <rPh sb="1" eb="2">
      <t>やま</t>
    </rPh>
    <rPh sb="2" eb="3">
      <t>あつし</t>
    </rPh>
    <phoneticPr fontId="16" type="Hiragana"/>
  </si>
  <si>
    <t>美咲町</t>
    <rPh sb="0" eb="3">
      <t>みさきちょう</t>
    </rPh>
    <phoneticPr fontId="16" type="Hiragana"/>
  </si>
  <si>
    <t>定本一友</t>
    <rPh sb="0" eb="2">
      <t>さだもと</t>
    </rPh>
    <rPh sb="2" eb="4">
      <t>かずとも</t>
    </rPh>
    <phoneticPr fontId="16" type="Hiragana"/>
  </si>
  <si>
    <t>吉備中央町</t>
    <rPh sb="0" eb="5">
      <t>きびちゅうおうちょう</t>
    </rPh>
    <phoneticPr fontId="16" type="Hiragana"/>
  </si>
  <si>
    <t>山本雅則</t>
    <rPh sb="0" eb="2">
      <t>やまもと</t>
    </rPh>
    <rPh sb="2" eb="4">
      <t>まさのり</t>
    </rPh>
    <phoneticPr fontId="16" type="Hiragana"/>
  </si>
  <si>
    <t>広島県</t>
    <rPh sb="0" eb="3">
      <t>ヒロシマケン</t>
    </rPh>
    <phoneticPr fontId="2"/>
  </si>
  <si>
    <t>湯﨑英彦</t>
  </si>
  <si>
    <t>広島市</t>
  </si>
  <si>
    <t>松井一實</t>
    <rPh sb="0" eb="1">
      <t>まつ</t>
    </rPh>
    <rPh sb="1" eb="2">
      <t>せい</t>
    </rPh>
    <rPh sb="2" eb="3">
      <t>いち</t>
    </rPh>
    <rPh sb="3" eb="4">
      <t>じつ</t>
    </rPh>
    <phoneticPr fontId="7" type="Hiragana"/>
  </si>
  <si>
    <t>呉市</t>
  </si>
  <si>
    <t>小村和年</t>
  </si>
  <si>
    <t>竹原市</t>
  </si>
  <si>
    <t>吉田基</t>
    <rPh sb="0" eb="1">
      <t>キチ</t>
    </rPh>
    <rPh sb="1" eb="2">
      <t>タ</t>
    </rPh>
    <rPh sb="2" eb="3">
      <t>モトイ</t>
    </rPh>
    <phoneticPr fontId="2"/>
  </si>
  <si>
    <t>三原市</t>
  </si>
  <si>
    <t>天満祥典</t>
    <rPh sb="0" eb="1">
      <t>てん</t>
    </rPh>
    <rPh sb="1" eb="2">
      <t>まん</t>
    </rPh>
    <rPh sb="2" eb="3">
      <t>しょう</t>
    </rPh>
    <rPh sb="3" eb="4">
      <t>てん</t>
    </rPh>
    <phoneticPr fontId="7" type="Hiragana"/>
  </si>
  <si>
    <t>尾道市</t>
  </si>
  <si>
    <t>平谷祐宏</t>
    <rPh sb="2" eb="3">
      <t>ゆうじ</t>
    </rPh>
    <rPh sb="3" eb="4">
      <t>ひろし</t>
    </rPh>
    <phoneticPr fontId="7" type="Hiragana"/>
  </si>
  <si>
    <t>福山市</t>
  </si>
  <si>
    <t>枝直幹</t>
    <rPh sb="0" eb="1">
      <t>えだ</t>
    </rPh>
    <rPh sb="2" eb="3">
      <t>なお</t>
    </rPh>
    <rPh sb="3" eb="4">
      <t>みき</t>
    </rPh>
    <phoneticPr fontId="7" type="Hiragana"/>
  </si>
  <si>
    <t>戸成義則</t>
    <rPh sb="0" eb="1">
      <t>ト</t>
    </rPh>
    <rPh sb="1" eb="2">
      <t>シゲル</t>
    </rPh>
    <rPh sb="2" eb="3">
      <t>ヨシ</t>
    </rPh>
    <rPh sb="3" eb="4">
      <t>ノリ</t>
    </rPh>
    <phoneticPr fontId="2"/>
  </si>
  <si>
    <t>三次市</t>
  </si>
  <si>
    <t>増田和俊</t>
    <rPh sb="0" eb="1">
      <t>ぞう</t>
    </rPh>
    <rPh sb="1" eb="2">
      <t>た</t>
    </rPh>
    <rPh sb="2" eb="3">
      <t>わ</t>
    </rPh>
    <rPh sb="3" eb="4">
      <t>しゅん</t>
    </rPh>
    <phoneticPr fontId="7" type="Hiragana"/>
  </si>
  <si>
    <t>庄原市</t>
  </si>
  <si>
    <t>木山耕三</t>
    <rPh sb="0" eb="1">
      <t>き</t>
    </rPh>
    <rPh sb="1" eb="2">
      <t>やま</t>
    </rPh>
    <rPh sb="2" eb="3">
      <t>こう</t>
    </rPh>
    <rPh sb="3" eb="4">
      <t>さん</t>
    </rPh>
    <phoneticPr fontId="7" type="Hiragana"/>
  </si>
  <si>
    <t>大竹市</t>
  </si>
  <si>
    <t>東広島市</t>
  </si>
  <si>
    <t>藏田義雄</t>
    <rPh sb="0" eb="1">
      <t>藏</t>
    </rPh>
    <phoneticPr fontId="7" type="Hiragana"/>
  </si>
  <si>
    <t>廿日市市</t>
  </si>
  <si>
    <t>眞野勝弘</t>
  </si>
  <si>
    <t>安芸高田市</t>
  </si>
  <si>
    <t>浜田一義</t>
    <rPh sb="2" eb="3">
      <t>いち</t>
    </rPh>
    <rPh sb="3" eb="4">
      <t>ぎり</t>
    </rPh>
    <phoneticPr fontId="7" type="Hiragana"/>
  </si>
  <si>
    <t>江田島市</t>
  </si>
  <si>
    <t>田中達美</t>
    <rPh sb="0" eb="1">
      <t>た</t>
    </rPh>
    <rPh sb="1" eb="2">
      <t>なか</t>
    </rPh>
    <rPh sb="2" eb="3">
      <t>たち</t>
    </rPh>
    <rPh sb="3" eb="4">
      <t>び</t>
    </rPh>
    <phoneticPr fontId="7" type="Hiragana"/>
  </si>
  <si>
    <t>府中町</t>
  </si>
  <si>
    <t>佐藤信治</t>
    <rPh sb="0" eb="1">
      <t>サ</t>
    </rPh>
    <rPh sb="1" eb="2">
      <t>フジ</t>
    </rPh>
    <rPh sb="2" eb="3">
      <t>シン</t>
    </rPh>
    <rPh sb="3" eb="4">
      <t>オサム</t>
    </rPh>
    <phoneticPr fontId="2"/>
  </si>
  <si>
    <t>海田町</t>
  </si>
  <si>
    <t>西田祐三</t>
    <rPh sb="0" eb="1">
      <t>ニシ</t>
    </rPh>
    <rPh sb="1" eb="2">
      <t>ダ</t>
    </rPh>
    <rPh sb="2" eb="3">
      <t>ユウ</t>
    </rPh>
    <rPh sb="3" eb="4">
      <t>サン</t>
    </rPh>
    <phoneticPr fontId="2"/>
  </si>
  <si>
    <t>熊野町</t>
  </si>
  <si>
    <t>三村裕史</t>
    <rPh sb="0" eb="1">
      <t>さん</t>
    </rPh>
    <rPh sb="1" eb="2">
      <t>むら</t>
    </rPh>
    <rPh sb="2" eb="3">
      <t>ゆう</t>
    </rPh>
    <rPh sb="3" eb="4">
      <t>し</t>
    </rPh>
    <phoneticPr fontId="7" type="Hiragana"/>
  </si>
  <si>
    <t>坂町</t>
  </si>
  <si>
    <t>吉田隆行</t>
    <rPh sb="2" eb="3">
      <t>隆</t>
    </rPh>
    <phoneticPr fontId="7" type="Hiragana"/>
  </si>
  <si>
    <t>安芸太田町</t>
  </si>
  <si>
    <t>北広島町</t>
  </si>
  <si>
    <t>箕野博司</t>
    <rPh sb="0" eb="1">
      <t>み</t>
    </rPh>
    <rPh sb="1" eb="2">
      <t>の</t>
    </rPh>
    <rPh sb="2" eb="3">
      <t>ひろし</t>
    </rPh>
    <rPh sb="3" eb="4">
      <t>つかさ</t>
    </rPh>
    <phoneticPr fontId="7" type="Hiragana"/>
  </si>
  <si>
    <t>大崎上島町</t>
  </si>
  <si>
    <t>高田幸典</t>
    <rPh sb="0" eb="1">
      <t>たか</t>
    </rPh>
    <rPh sb="1" eb="2">
      <t>た</t>
    </rPh>
    <rPh sb="2" eb="3">
      <t>さち</t>
    </rPh>
    <rPh sb="3" eb="4">
      <t>てん</t>
    </rPh>
    <phoneticPr fontId="7" type="Hiragana"/>
  </si>
  <si>
    <t>世羅町</t>
  </si>
  <si>
    <t>奥田正和</t>
    <rPh sb="0" eb="1">
      <t>おく</t>
    </rPh>
    <rPh sb="1" eb="2">
      <t>た</t>
    </rPh>
    <rPh sb="2" eb="3">
      <t>ただ</t>
    </rPh>
    <rPh sb="3" eb="4">
      <t>わ</t>
    </rPh>
    <phoneticPr fontId="7" type="Hiragana"/>
  </si>
  <si>
    <t>神石高原町</t>
  </si>
  <si>
    <t>牧野雄光</t>
  </si>
  <si>
    <t>山口県</t>
    <rPh sb="0" eb="3">
      <t>やまぐちけん</t>
    </rPh>
    <phoneticPr fontId="16" type="Hiragana"/>
  </si>
  <si>
    <t>村岡</t>
    <rPh sb="0" eb="2">
      <t>むらおか</t>
    </rPh>
    <phoneticPr fontId="16" type="Hiragana"/>
  </si>
  <si>
    <t>嗣政</t>
    <rPh sb="0" eb="1">
      <t>つ</t>
    </rPh>
    <rPh sb="1" eb="2">
      <t>まさ</t>
    </rPh>
    <phoneticPr fontId="16" type="Hiragana"/>
  </si>
  <si>
    <t>下関市</t>
    <rPh sb="0" eb="3">
      <t>しものせきし</t>
    </rPh>
    <phoneticPr fontId="16" type="Hiragana"/>
  </si>
  <si>
    <t>中尾</t>
    <rPh sb="0" eb="2">
      <t>なかお</t>
    </rPh>
    <phoneticPr fontId="16" type="Hiragana"/>
  </si>
  <si>
    <t>友昭</t>
    <rPh sb="0" eb="2">
      <t>ともあき</t>
    </rPh>
    <phoneticPr fontId="16" type="Hiragana"/>
  </si>
  <si>
    <t>宇部市</t>
    <rPh sb="0" eb="3">
      <t>うべし</t>
    </rPh>
    <phoneticPr fontId="16" type="Hiragana"/>
  </si>
  <si>
    <t>久保田</t>
    <rPh sb="0" eb="3">
      <t>くぼた</t>
    </rPh>
    <phoneticPr fontId="16" type="Hiragana"/>
  </si>
  <si>
    <t>后子</t>
    <rPh sb="0" eb="1">
      <t>こう</t>
    </rPh>
    <rPh sb="1" eb="2">
      <t>こ</t>
    </rPh>
    <phoneticPr fontId="16" type="Hiragana"/>
  </si>
  <si>
    <t>山口市</t>
    <rPh sb="0" eb="3">
      <t>やまぐちし</t>
    </rPh>
    <phoneticPr fontId="16" type="Hiragana"/>
  </si>
  <si>
    <t>渡辺</t>
    <rPh sb="0" eb="2">
      <t>わたなべ</t>
    </rPh>
    <phoneticPr fontId="16" type="Hiragana"/>
  </si>
  <si>
    <t>純忠</t>
    <rPh sb="0" eb="1">
      <t>じゅん</t>
    </rPh>
    <rPh sb="1" eb="2">
      <t>ちゅう</t>
    </rPh>
    <phoneticPr fontId="16" type="Hiragana"/>
  </si>
  <si>
    <t>萩市</t>
    <rPh sb="0" eb="2">
      <t>はぎし</t>
    </rPh>
    <phoneticPr fontId="16" type="Hiragana"/>
  </si>
  <si>
    <t>興兒</t>
    <rPh sb="0" eb="1">
      <t>おこ</t>
    </rPh>
    <phoneticPr fontId="16" type="Hiragana"/>
  </si>
  <si>
    <t>防府市</t>
    <rPh sb="0" eb="3">
      <t>ほうふし</t>
    </rPh>
    <phoneticPr fontId="16" type="Hiragana"/>
  </si>
  <si>
    <t>松浦</t>
    <rPh sb="0" eb="2">
      <t>まつうら</t>
    </rPh>
    <phoneticPr fontId="16" type="Hiragana"/>
  </si>
  <si>
    <t>正人</t>
    <rPh sb="0" eb="2">
      <t>まさと</t>
    </rPh>
    <phoneticPr fontId="16" type="Hiragana"/>
  </si>
  <si>
    <t>下松市</t>
    <rPh sb="0" eb="3">
      <t>くだまつし</t>
    </rPh>
    <phoneticPr fontId="16" type="Hiragana"/>
  </si>
  <si>
    <t>國井</t>
    <rPh sb="0" eb="1">
      <t>くに</t>
    </rPh>
    <rPh sb="1" eb="2">
      <t>い</t>
    </rPh>
    <phoneticPr fontId="16" type="Hiragana"/>
  </si>
  <si>
    <t>益雄</t>
    <phoneticPr fontId="16" type="Hiragana"/>
  </si>
  <si>
    <t>岩国市</t>
    <rPh sb="0" eb="3">
      <t>いわくにし</t>
    </rPh>
    <phoneticPr fontId="16" type="Hiragana"/>
  </si>
  <si>
    <t>福田</t>
    <rPh sb="0" eb="2">
      <t>ふくだ</t>
    </rPh>
    <phoneticPr fontId="16" type="Hiragana"/>
  </si>
  <si>
    <t>良彦</t>
    <rPh sb="0" eb="2">
      <t>よしひこ</t>
    </rPh>
    <phoneticPr fontId="16" type="Hiragana"/>
  </si>
  <si>
    <t>光市</t>
    <rPh sb="0" eb="2">
      <t>ひかりし</t>
    </rPh>
    <phoneticPr fontId="16" type="Hiragana"/>
  </si>
  <si>
    <t>市川</t>
    <rPh sb="0" eb="2">
      <t>いちかわ</t>
    </rPh>
    <phoneticPr fontId="16" type="Hiragana"/>
  </si>
  <si>
    <t>熙</t>
    <rPh sb="0" eb="1">
      <t>ひろし</t>
    </rPh>
    <phoneticPr fontId="16" type="Hiragana"/>
  </si>
  <si>
    <t>長門市</t>
    <rPh sb="0" eb="3">
      <t>ながとし</t>
    </rPh>
    <phoneticPr fontId="16" type="Hiragana"/>
  </si>
  <si>
    <t>大西</t>
    <rPh sb="0" eb="2">
      <t>おおにし</t>
    </rPh>
    <phoneticPr fontId="16" type="Hiragana"/>
  </si>
  <si>
    <t>倉雄</t>
    <rPh sb="0" eb="1">
      <t>くら</t>
    </rPh>
    <rPh sb="1" eb="2">
      <t>お</t>
    </rPh>
    <phoneticPr fontId="16" type="Hiragana"/>
  </si>
  <si>
    <t>柳井市</t>
    <rPh sb="0" eb="3">
      <t>やないし</t>
    </rPh>
    <phoneticPr fontId="16" type="Hiragana"/>
  </si>
  <si>
    <t>井原</t>
    <rPh sb="0" eb="2">
      <t>いはら</t>
    </rPh>
    <phoneticPr fontId="16" type="Hiragana"/>
  </si>
  <si>
    <t>健太郎</t>
    <rPh sb="0" eb="3">
      <t>けんたろう</t>
    </rPh>
    <phoneticPr fontId="16" type="Hiragana"/>
  </si>
  <si>
    <t>美祢市</t>
    <rPh sb="0" eb="3">
      <t>みねし</t>
    </rPh>
    <phoneticPr fontId="16" type="Hiragana"/>
  </si>
  <si>
    <t>西岡</t>
    <rPh sb="0" eb="2">
      <t>にしおか</t>
    </rPh>
    <phoneticPr fontId="16" type="Hiragana"/>
  </si>
  <si>
    <t>晃</t>
    <rPh sb="0" eb="1">
      <t>あきら</t>
    </rPh>
    <phoneticPr fontId="16" type="Hiragana"/>
  </si>
  <si>
    <t>周南市</t>
    <rPh sb="0" eb="3">
      <t>しゅうなんし</t>
    </rPh>
    <phoneticPr fontId="16" type="Hiragana"/>
  </si>
  <si>
    <t>木村</t>
    <rPh sb="0" eb="2">
      <t>きむら</t>
    </rPh>
    <phoneticPr fontId="16" type="Hiragana"/>
  </si>
  <si>
    <t>健一郎</t>
    <rPh sb="0" eb="3">
      <t>けんいちろう</t>
    </rPh>
    <phoneticPr fontId="16" type="Hiragana"/>
  </si>
  <si>
    <t>山陽小野田市</t>
    <rPh sb="0" eb="2">
      <t>さんよう</t>
    </rPh>
    <rPh sb="2" eb="6">
      <t>おのだし</t>
    </rPh>
    <phoneticPr fontId="16" type="Hiragana"/>
  </si>
  <si>
    <t>白井</t>
    <rPh sb="0" eb="2">
      <t>しらい</t>
    </rPh>
    <phoneticPr fontId="16" type="Hiragana"/>
  </si>
  <si>
    <t>博文</t>
    <rPh sb="0" eb="2">
      <t>ひろふみ</t>
    </rPh>
    <phoneticPr fontId="16" type="Hiragana"/>
  </si>
  <si>
    <t>周防大島町</t>
    <rPh sb="0" eb="5">
      <t>すおうおおしまちょう</t>
    </rPh>
    <phoneticPr fontId="16" type="Hiragana"/>
  </si>
  <si>
    <t>椎木</t>
    <rPh sb="0" eb="2">
      <t>しいき</t>
    </rPh>
    <phoneticPr fontId="16" type="Hiragana"/>
  </si>
  <si>
    <t>巧</t>
    <rPh sb="0" eb="1">
      <t>たくみ</t>
    </rPh>
    <phoneticPr fontId="16" type="Hiragana"/>
  </si>
  <si>
    <t>和木町</t>
    <rPh sb="0" eb="3">
      <t>わきちょう</t>
    </rPh>
    <phoneticPr fontId="16" type="Hiragana"/>
  </si>
  <si>
    <t>米本</t>
    <rPh sb="0" eb="2">
      <t>よねもと</t>
    </rPh>
    <phoneticPr fontId="16" type="Hiragana"/>
  </si>
  <si>
    <t>正明</t>
    <rPh sb="0" eb="2">
      <t>まさあき</t>
    </rPh>
    <phoneticPr fontId="16" type="Hiragana"/>
  </si>
  <si>
    <t>上関町</t>
    <rPh sb="0" eb="3">
      <t>かみのせきちょう</t>
    </rPh>
    <phoneticPr fontId="16" type="Hiragana"/>
  </si>
  <si>
    <t>柏原</t>
    <rPh sb="0" eb="2">
      <t>かしわばら</t>
    </rPh>
    <phoneticPr fontId="16" type="Hiragana"/>
  </si>
  <si>
    <t>重海</t>
    <rPh sb="0" eb="1">
      <t>じゅう</t>
    </rPh>
    <rPh sb="1" eb="2">
      <t>うみ</t>
    </rPh>
    <phoneticPr fontId="16" type="Hiragana"/>
  </si>
  <si>
    <t>田布施町</t>
    <rPh sb="0" eb="4">
      <t>たぶせちょう</t>
    </rPh>
    <phoneticPr fontId="16" type="Hiragana"/>
  </si>
  <si>
    <t>長信</t>
    <rPh sb="0" eb="2">
      <t>おさのぶ</t>
    </rPh>
    <phoneticPr fontId="16" type="Hiragana"/>
  </si>
  <si>
    <t>正治</t>
    <rPh sb="0" eb="2">
      <t>しょうじ</t>
    </rPh>
    <phoneticPr fontId="16" type="Hiragana"/>
  </si>
  <si>
    <t>平生町</t>
    <rPh sb="0" eb="3">
      <t>ひらおちょう</t>
    </rPh>
    <phoneticPr fontId="16" type="Hiragana"/>
  </si>
  <si>
    <t>健一</t>
    <rPh sb="0" eb="2">
      <t>けんいち</t>
    </rPh>
    <phoneticPr fontId="16" type="Hiragana"/>
  </si>
  <si>
    <t>阿武町</t>
    <rPh sb="0" eb="3">
      <t>あぶちょう</t>
    </rPh>
    <phoneticPr fontId="16" type="Hiragana"/>
  </si>
  <si>
    <t>中村</t>
    <rPh sb="0" eb="2">
      <t>なかむら</t>
    </rPh>
    <phoneticPr fontId="16" type="Hiragana"/>
  </si>
  <si>
    <t>秀明</t>
    <rPh sb="0" eb="2">
      <t>ひであき</t>
    </rPh>
    <phoneticPr fontId="16" type="Hiragana"/>
  </si>
  <si>
    <t>徳島県</t>
    <rPh sb="0" eb="3">
      <t>とくしまけん</t>
    </rPh>
    <phoneticPr fontId="16" type="Hiragana"/>
  </si>
  <si>
    <t>飯泉嘉門</t>
    <rPh sb="0" eb="1">
      <t>めし</t>
    </rPh>
    <rPh sb="1" eb="2">
      <t>いずみ</t>
    </rPh>
    <rPh sb="2" eb="4">
      <t>かもん</t>
    </rPh>
    <phoneticPr fontId="16" type="Hiragana"/>
  </si>
  <si>
    <t>徳島市</t>
    <rPh sb="0" eb="3">
      <t>とくしまし</t>
    </rPh>
    <phoneticPr fontId="16" type="Hiragana"/>
  </si>
  <si>
    <t>遠藤彰良</t>
    <rPh sb="0" eb="2">
      <t>えんどう</t>
    </rPh>
    <rPh sb="2" eb="3">
      <t>あき</t>
    </rPh>
    <rPh sb="3" eb="4">
      <t>よし</t>
    </rPh>
    <phoneticPr fontId="16" type="Hiragana"/>
  </si>
  <si>
    <t>鳴門市</t>
    <rPh sb="0" eb="3">
      <t>なるとし</t>
    </rPh>
    <phoneticPr fontId="16" type="Hiragana"/>
  </si>
  <si>
    <t>泉理彦</t>
    <rPh sb="0" eb="1">
      <t>いずみ</t>
    </rPh>
    <rPh sb="1" eb="2">
      <t>り</t>
    </rPh>
    <rPh sb="2" eb="3">
      <t>ひこ</t>
    </rPh>
    <phoneticPr fontId="16" type="Hiragana"/>
  </si>
  <si>
    <t>小松島市</t>
    <rPh sb="0" eb="4">
      <t>こまつしまし</t>
    </rPh>
    <phoneticPr fontId="16" type="Hiragana"/>
  </si>
  <si>
    <t>濱田保徳</t>
    <rPh sb="0" eb="2">
      <t>はまだ</t>
    </rPh>
    <rPh sb="2" eb="4">
      <t>やすのり</t>
    </rPh>
    <phoneticPr fontId="16" type="Hiragana"/>
  </si>
  <si>
    <t>阿南市</t>
    <rPh sb="0" eb="3">
      <t>あなんし</t>
    </rPh>
    <phoneticPr fontId="16" type="Hiragana"/>
  </si>
  <si>
    <t>岩浅嘉仁</t>
    <rPh sb="0" eb="2">
      <t>いわさ</t>
    </rPh>
    <rPh sb="2" eb="3">
      <t>か</t>
    </rPh>
    <rPh sb="3" eb="4">
      <t>ひとし</t>
    </rPh>
    <phoneticPr fontId="16" type="Hiragana"/>
  </si>
  <si>
    <t>吉野川市</t>
    <rPh sb="0" eb="4">
      <t>よしのがわし</t>
    </rPh>
    <phoneticPr fontId="16" type="Hiragana"/>
  </si>
  <si>
    <t>川真田哲哉</t>
    <rPh sb="0" eb="3">
      <t>かわまた</t>
    </rPh>
    <rPh sb="3" eb="5">
      <t>てつや</t>
    </rPh>
    <phoneticPr fontId="16" type="Hiragana"/>
  </si>
  <si>
    <t>阿波市</t>
    <rPh sb="0" eb="3">
      <t>あわし</t>
    </rPh>
    <phoneticPr fontId="16" type="Hiragana"/>
  </si>
  <si>
    <t>野崎國勝</t>
    <rPh sb="0" eb="2">
      <t>のざき</t>
    </rPh>
    <rPh sb="2" eb="3">
      <t>くに</t>
    </rPh>
    <rPh sb="3" eb="4">
      <t>かつ</t>
    </rPh>
    <phoneticPr fontId="16" type="Hiragana"/>
  </si>
  <si>
    <t>0</t>
    <phoneticPr fontId="2"/>
  </si>
  <si>
    <t>美馬市</t>
    <rPh sb="0" eb="3">
      <t>みまし</t>
    </rPh>
    <phoneticPr fontId="16" type="Hiragana"/>
  </si>
  <si>
    <t>藤田元治</t>
    <rPh sb="0" eb="2">
      <t>ふじた</t>
    </rPh>
    <rPh sb="2" eb="4">
      <t>もとはる</t>
    </rPh>
    <phoneticPr fontId="16" type="Hiragana"/>
  </si>
  <si>
    <t>0</t>
    <phoneticPr fontId="2"/>
  </si>
  <si>
    <t>三好市</t>
    <rPh sb="0" eb="2">
      <t>みよし</t>
    </rPh>
    <rPh sb="2" eb="3">
      <t>し</t>
    </rPh>
    <phoneticPr fontId="16" type="Hiragana"/>
  </si>
  <si>
    <t>黒川征一</t>
    <rPh sb="0" eb="2">
      <t>くろかわ</t>
    </rPh>
    <rPh sb="2" eb="4">
      <t>せいいち</t>
    </rPh>
    <phoneticPr fontId="16" type="Hiragana"/>
  </si>
  <si>
    <t>勝浦町</t>
    <rPh sb="0" eb="3">
      <t>かつうらちょう</t>
    </rPh>
    <phoneticPr fontId="16" type="Hiragana"/>
  </si>
  <si>
    <t>中田丑五郎</t>
    <rPh sb="0" eb="2">
      <t>なかた</t>
    </rPh>
    <rPh sb="2" eb="3">
      <t>うし</t>
    </rPh>
    <rPh sb="3" eb="5">
      <t>ごろう</t>
    </rPh>
    <phoneticPr fontId="16" type="Hiragana"/>
  </si>
  <si>
    <t>上勝町</t>
    <rPh sb="0" eb="3">
      <t>かみかつちょう</t>
    </rPh>
    <phoneticPr fontId="16" type="Hiragana"/>
  </si>
  <si>
    <t>花本靖</t>
  </si>
  <si>
    <t>佐那河内村</t>
    <rPh sb="0" eb="5">
      <t>さなごうちそん</t>
    </rPh>
    <phoneticPr fontId="16" type="Hiragana"/>
  </si>
  <si>
    <t>岩城福治</t>
    <rPh sb="0" eb="2">
      <t>いわき</t>
    </rPh>
    <rPh sb="2" eb="4">
      <t>ふくじ</t>
    </rPh>
    <phoneticPr fontId="16" type="Hiragana"/>
  </si>
  <si>
    <t>石井町</t>
    <rPh sb="0" eb="3">
      <t>いしいちょう</t>
    </rPh>
    <phoneticPr fontId="16" type="Hiragana"/>
  </si>
  <si>
    <t>小林智仁</t>
    <rPh sb="0" eb="4">
      <t>こばやしともひと</t>
    </rPh>
    <phoneticPr fontId="16" type="Hiragana"/>
  </si>
  <si>
    <t>神山町</t>
    <rPh sb="0" eb="3">
      <t>かみやまちょう</t>
    </rPh>
    <phoneticPr fontId="16" type="Hiragana"/>
  </si>
  <si>
    <t>後藤正和</t>
    <rPh sb="0" eb="2">
      <t>ごとう</t>
    </rPh>
    <rPh sb="2" eb="4">
      <t>まさかず</t>
    </rPh>
    <phoneticPr fontId="16" type="Hiragana"/>
  </si>
  <si>
    <t>那賀町</t>
    <rPh sb="0" eb="3">
      <t>なかちょう</t>
    </rPh>
    <phoneticPr fontId="16" type="Hiragana"/>
  </si>
  <si>
    <t>坂口博文</t>
    <phoneticPr fontId="16" type="Hiragana"/>
  </si>
  <si>
    <t>牟岐町</t>
    <rPh sb="0" eb="3">
      <t>むぎちょう</t>
    </rPh>
    <phoneticPr fontId="16" type="Hiragana"/>
  </si>
  <si>
    <t>福井雅彦</t>
    <rPh sb="0" eb="2">
      <t>ふくい</t>
    </rPh>
    <rPh sb="2" eb="4">
      <t>まさひこ</t>
    </rPh>
    <phoneticPr fontId="16" type="Hiragana"/>
  </si>
  <si>
    <t>美波町</t>
    <rPh sb="0" eb="2">
      <t>みなみ</t>
    </rPh>
    <rPh sb="2" eb="3">
      <t>ちょう</t>
    </rPh>
    <phoneticPr fontId="16" type="Hiragana"/>
  </si>
  <si>
    <t>影治信良</t>
    <rPh sb="0" eb="2">
      <t>かげじ</t>
    </rPh>
    <rPh sb="2" eb="4">
      <t>のぶよし</t>
    </rPh>
    <phoneticPr fontId="16" type="Hiragana"/>
  </si>
  <si>
    <t>海陽町</t>
    <rPh sb="0" eb="3">
      <t>かいようちょう</t>
    </rPh>
    <phoneticPr fontId="16" type="Hiragana"/>
  </si>
  <si>
    <t>前田惠</t>
  </si>
  <si>
    <t>松茂町</t>
    <rPh sb="0" eb="3">
      <t>まつしげちょう</t>
    </rPh>
    <phoneticPr fontId="16" type="Hiragana"/>
  </si>
  <si>
    <t>広瀬憲発</t>
    <rPh sb="0" eb="2">
      <t>ひろせ</t>
    </rPh>
    <rPh sb="2" eb="3">
      <t>けん</t>
    </rPh>
    <rPh sb="3" eb="4">
      <t>はつ</t>
    </rPh>
    <phoneticPr fontId="16" type="Hiragana"/>
  </si>
  <si>
    <t>北島町</t>
    <rPh sb="0" eb="3">
      <t>きたじまちょう</t>
    </rPh>
    <phoneticPr fontId="16" type="Hiragana"/>
  </si>
  <si>
    <t>古川保博</t>
    <rPh sb="0" eb="2">
      <t>ふるかわ</t>
    </rPh>
    <rPh sb="2" eb="4">
      <t>やすひろ</t>
    </rPh>
    <phoneticPr fontId="16" type="Hiragana"/>
  </si>
  <si>
    <t>藍住町</t>
    <rPh sb="0" eb="3">
      <t>あいずみちょう</t>
    </rPh>
    <phoneticPr fontId="16" type="Hiragana"/>
  </si>
  <si>
    <t>石川智能</t>
    <rPh sb="0" eb="2">
      <t>いしかわ</t>
    </rPh>
    <rPh sb="2" eb="4">
      <t>ちのう</t>
    </rPh>
    <phoneticPr fontId="16" type="Hiragana"/>
  </si>
  <si>
    <t>板野町</t>
    <rPh sb="0" eb="3">
      <t>いたのちょう</t>
    </rPh>
    <phoneticPr fontId="16" type="Hiragana"/>
  </si>
  <si>
    <t>玉井孝治</t>
  </si>
  <si>
    <t>上板町</t>
    <rPh sb="0" eb="3">
      <t>かみいたちょう</t>
    </rPh>
    <phoneticPr fontId="16" type="Hiragana"/>
  </si>
  <si>
    <t>七條明</t>
    <rPh sb="0" eb="2">
      <t>しちじょう</t>
    </rPh>
    <rPh sb="2" eb="3">
      <t>あきら</t>
    </rPh>
    <phoneticPr fontId="16" type="Hiragana"/>
  </si>
  <si>
    <t>つるぎ町</t>
    <rPh sb="3" eb="4">
      <t>ちょう</t>
    </rPh>
    <phoneticPr fontId="16" type="Hiragana"/>
  </si>
  <si>
    <t>兼西茂</t>
    <rPh sb="0" eb="1">
      <t>か</t>
    </rPh>
    <rPh sb="1" eb="2">
      <t>にし</t>
    </rPh>
    <rPh sb="2" eb="3">
      <t>しげ</t>
    </rPh>
    <phoneticPr fontId="16" type="Hiragana"/>
  </si>
  <si>
    <t>東みよし町</t>
    <rPh sb="0" eb="1">
      <t>ひがし</t>
    </rPh>
    <rPh sb="4" eb="5">
      <t>まち</t>
    </rPh>
    <phoneticPr fontId="16" type="Hiragana"/>
  </si>
  <si>
    <t>川原義朗</t>
    <rPh sb="0" eb="1">
      <t>かわ</t>
    </rPh>
    <rPh sb="1" eb="2">
      <t>はら</t>
    </rPh>
    <rPh sb="2" eb="3">
      <t>ぎ</t>
    </rPh>
    <rPh sb="3" eb="4">
      <t>あきら</t>
    </rPh>
    <phoneticPr fontId="16" type="Hiragana"/>
  </si>
  <si>
    <t>香川県</t>
    <rPh sb="0" eb="3">
      <t>カガワケン</t>
    </rPh>
    <phoneticPr fontId="2"/>
  </si>
  <si>
    <t>浜田恵造</t>
    <rPh sb="0" eb="2">
      <t>はまだ</t>
    </rPh>
    <rPh sb="2" eb="4">
      <t>けいぞう</t>
    </rPh>
    <phoneticPr fontId="16" type="Hiragana"/>
  </si>
  <si>
    <t>大西秀人</t>
    <rPh sb="0" eb="2">
      <t>おおにし</t>
    </rPh>
    <rPh sb="2" eb="4">
      <t>ひでと</t>
    </rPh>
    <phoneticPr fontId="16" type="Hiragana"/>
  </si>
  <si>
    <t>丸亀市</t>
    <rPh sb="0" eb="3">
      <t>まるがめし</t>
    </rPh>
    <phoneticPr fontId="16" type="Hiragana"/>
  </si>
  <si>
    <t>梶</t>
    <rPh sb="0" eb="1">
      <t>かじ</t>
    </rPh>
    <phoneticPr fontId="16" type="Hiragana"/>
  </si>
  <si>
    <t>正治</t>
    <rPh sb="0" eb="2">
      <t>まさはる</t>
    </rPh>
    <phoneticPr fontId="16" type="Hiragana"/>
  </si>
  <si>
    <t>綾</t>
    <rPh sb="0" eb="1">
      <t>あや</t>
    </rPh>
    <phoneticPr fontId="16" type="Hiragana"/>
  </si>
  <si>
    <t>宏</t>
    <rPh sb="0" eb="1">
      <t>ひろし</t>
    </rPh>
    <phoneticPr fontId="16" type="Hiragana"/>
  </si>
  <si>
    <t>平岡政典</t>
    <rPh sb="0" eb="2">
      <t>ひらおか</t>
    </rPh>
    <rPh sb="2" eb="4">
      <t>まさのり</t>
    </rPh>
    <phoneticPr fontId="16" type="Hiragana"/>
  </si>
  <si>
    <t>白川晴司</t>
    <rPh sb="0" eb="2">
      <t>しらかわ</t>
    </rPh>
    <rPh sb="2" eb="4">
      <t>せいじ</t>
    </rPh>
    <phoneticPr fontId="16" type="Hiragana"/>
  </si>
  <si>
    <t>大山茂樹</t>
    <rPh sb="0" eb="2">
      <t>おおやま</t>
    </rPh>
    <rPh sb="2" eb="4">
      <t>しげき</t>
    </rPh>
    <phoneticPr fontId="16" type="Hiragana"/>
  </si>
  <si>
    <t>藤井秀城</t>
    <rPh sb="0" eb="2">
      <t>ふじい</t>
    </rPh>
    <rPh sb="2" eb="4">
      <t>ひでき</t>
    </rPh>
    <phoneticPr fontId="16" type="Hiragana"/>
  </si>
  <si>
    <t>横山忠始</t>
    <rPh sb="0" eb="2">
      <t>よこやま</t>
    </rPh>
    <rPh sb="2" eb="4">
      <t>ただし</t>
    </rPh>
    <phoneticPr fontId="16" type="Hiragana"/>
  </si>
  <si>
    <t>三枝邦彦</t>
    <rPh sb="0" eb="1">
      <t>さん</t>
    </rPh>
    <rPh sb="1" eb="2">
      <t>えだ</t>
    </rPh>
    <rPh sb="2" eb="4">
      <t>くにひこ</t>
    </rPh>
    <phoneticPr fontId="16" type="Hiragana"/>
  </si>
  <si>
    <t>塩田幸雄</t>
    <rPh sb="0" eb="2">
      <t>しおた</t>
    </rPh>
    <rPh sb="2" eb="4">
      <t>ゆきお</t>
    </rPh>
    <phoneticPr fontId="16" type="Hiragana"/>
  </si>
  <si>
    <t>筒井敏行</t>
    <rPh sb="0" eb="2">
      <t>つつい</t>
    </rPh>
    <rPh sb="2" eb="4">
      <t>としゆき</t>
    </rPh>
    <phoneticPr fontId="16" type="Hiragana"/>
  </si>
  <si>
    <t>濵中満</t>
    <rPh sb="0" eb="1">
      <t>はま</t>
    </rPh>
    <rPh sb="1" eb="2">
      <t>なか</t>
    </rPh>
    <rPh sb="2" eb="3">
      <t>みつる</t>
    </rPh>
    <phoneticPr fontId="16" type="Hiragana"/>
  </si>
  <si>
    <t>谷川俊博</t>
    <rPh sb="0" eb="2">
      <t>たにかわ</t>
    </rPh>
    <rPh sb="2" eb="4">
      <t>としひろ</t>
    </rPh>
    <phoneticPr fontId="16" type="Hiragana"/>
  </si>
  <si>
    <t>藤井賢</t>
    <rPh sb="0" eb="2">
      <t>ふじい</t>
    </rPh>
    <rPh sb="2" eb="3">
      <t>けん</t>
    </rPh>
    <phoneticPr fontId="16" type="Hiragana"/>
  </si>
  <si>
    <t>小野正人</t>
    <rPh sb="0" eb="2">
      <t>おの</t>
    </rPh>
    <rPh sb="2" eb="4">
      <t>まさと</t>
    </rPh>
    <phoneticPr fontId="16" type="Hiragana"/>
  </si>
  <si>
    <t>丸尾</t>
    <rPh sb="0" eb="2">
      <t>まるお</t>
    </rPh>
    <phoneticPr fontId="16" type="Hiragana"/>
  </si>
  <si>
    <t>幸雄</t>
    <rPh sb="0" eb="1">
      <t>しあわ</t>
    </rPh>
    <rPh sb="1" eb="2">
      <t>おす</t>
    </rPh>
    <phoneticPr fontId="16" type="Hiragana"/>
  </si>
  <si>
    <t>栗田隆義</t>
    <rPh sb="0" eb="2">
      <t>くりた</t>
    </rPh>
    <rPh sb="2" eb="4">
      <t>たかよし</t>
    </rPh>
    <phoneticPr fontId="16" type="Hiragana"/>
  </si>
  <si>
    <t>時広</t>
    <rPh sb="0" eb="2">
      <t>トキヒロ</t>
    </rPh>
    <phoneticPr fontId="2"/>
  </si>
  <si>
    <t>青野勝</t>
    <rPh sb="0" eb="2">
      <t>アオノ</t>
    </rPh>
    <rPh sb="2" eb="3">
      <t>マサル</t>
    </rPh>
    <phoneticPr fontId="2"/>
  </si>
  <si>
    <t>大洲市</t>
    <rPh sb="0" eb="3">
      <t>オオズシ</t>
    </rPh>
    <phoneticPr fontId="2"/>
  </si>
  <si>
    <t>清水裕</t>
    <rPh sb="0" eb="2">
      <t>シミズ</t>
    </rPh>
    <rPh sb="2" eb="3">
      <t>ヒロシ</t>
    </rPh>
    <phoneticPr fontId="2"/>
  </si>
  <si>
    <t>武智邦典</t>
    <rPh sb="0" eb="1">
      <t>タケ</t>
    </rPh>
    <rPh sb="1" eb="2">
      <t>チ</t>
    </rPh>
    <rPh sb="2" eb="3">
      <t>ホウ</t>
    </rPh>
    <rPh sb="3" eb="4">
      <t>ノリ</t>
    </rPh>
    <phoneticPr fontId="2"/>
  </si>
  <si>
    <t>管家一夫</t>
    <rPh sb="0" eb="2">
      <t>カンケ</t>
    </rPh>
    <rPh sb="2" eb="4">
      <t>イチオ</t>
    </rPh>
    <phoneticPr fontId="2"/>
  </si>
  <si>
    <t>髙須賀功</t>
    <rPh sb="0" eb="1">
      <t>タカ</t>
    </rPh>
    <rPh sb="1" eb="3">
      <t>スカ</t>
    </rPh>
    <rPh sb="3" eb="4">
      <t>イサオ</t>
    </rPh>
    <phoneticPr fontId="2"/>
  </si>
  <si>
    <t>上村俊之</t>
    <rPh sb="0" eb="2">
      <t>ウエムラ</t>
    </rPh>
    <rPh sb="2" eb="4">
      <t>トシユキ</t>
    </rPh>
    <phoneticPr fontId="2"/>
  </si>
  <si>
    <t>河野忠康</t>
  </si>
  <si>
    <t>稲本隆壽</t>
    <rPh sb="0" eb="2">
      <t>イナモト</t>
    </rPh>
    <phoneticPr fontId="2"/>
  </si>
  <si>
    <t>高門清彦</t>
  </si>
  <si>
    <t>阪本壽明</t>
    <rPh sb="0" eb="2">
      <t>ハンモト</t>
    </rPh>
    <rPh sb="2" eb="3">
      <t>コトブキ</t>
    </rPh>
    <rPh sb="3" eb="4">
      <t>メイ</t>
    </rPh>
    <phoneticPr fontId="2"/>
  </si>
  <si>
    <t>高知県</t>
    <rPh sb="0" eb="3">
      <t>コウチケン</t>
    </rPh>
    <phoneticPr fontId="2"/>
  </si>
  <si>
    <t>尾﨑</t>
    <rPh sb="0" eb="1">
      <t>お</t>
    </rPh>
    <rPh sb="1" eb="2">
      <t>さき</t>
    </rPh>
    <phoneticPr fontId="16" type="Hiragana"/>
  </si>
  <si>
    <t>正直</t>
    <rPh sb="0" eb="2">
      <t>しょうじき</t>
    </rPh>
    <phoneticPr fontId="16" type="Hiragana"/>
  </si>
  <si>
    <t>高知市</t>
  </si>
  <si>
    <t>岡﨑</t>
    <phoneticPr fontId="16" type="Hiragana"/>
  </si>
  <si>
    <t>誠也</t>
  </si>
  <si>
    <t>室戸市</t>
  </si>
  <si>
    <t>小松</t>
    <rPh sb="0" eb="2">
      <t>こまつ</t>
    </rPh>
    <phoneticPr fontId="16" type="Hiragana"/>
  </si>
  <si>
    <t>幹侍</t>
    <rPh sb="0" eb="1">
      <t>みき</t>
    </rPh>
    <rPh sb="1" eb="2">
      <t>さむらい</t>
    </rPh>
    <phoneticPr fontId="16" type="Hiragana"/>
  </si>
  <si>
    <t>安芸市</t>
  </si>
  <si>
    <t>横山</t>
    <rPh sb="0" eb="2">
      <t>よこやま</t>
    </rPh>
    <phoneticPr fontId="16" type="Hiragana"/>
  </si>
  <si>
    <t>幾夫</t>
    <rPh sb="0" eb="2">
      <t>いくお</t>
    </rPh>
    <phoneticPr fontId="16" type="Hiragana"/>
  </si>
  <si>
    <t>南国市</t>
  </si>
  <si>
    <t>橋詰</t>
    <rPh sb="0" eb="1">
      <t>はし</t>
    </rPh>
    <rPh sb="1" eb="2">
      <t>づめ</t>
    </rPh>
    <phoneticPr fontId="16" type="Hiragana"/>
  </si>
  <si>
    <t>壽人</t>
    <rPh sb="0" eb="1">
      <t>ことぶき</t>
    </rPh>
    <rPh sb="1" eb="2">
      <t>ひと</t>
    </rPh>
    <phoneticPr fontId="16" type="Hiragana"/>
  </si>
  <si>
    <t>土佐市</t>
  </si>
  <si>
    <t>板原</t>
    <rPh sb="0" eb="2">
      <t>いたはら</t>
    </rPh>
    <phoneticPr fontId="16" type="Hiragana"/>
  </si>
  <si>
    <t>啓文</t>
    <rPh sb="0" eb="1">
      <t>けい</t>
    </rPh>
    <rPh sb="1" eb="2">
      <t>ふみ</t>
    </rPh>
    <phoneticPr fontId="16" type="Hiragana"/>
  </si>
  <si>
    <t>須崎市</t>
  </si>
  <si>
    <t>楠瀬</t>
    <rPh sb="0" eb="2">
      <t>クスノセ</t>
    </rPh>
    <phoneticPr fontId="2"/>
  </si>
  <si>
    <t>耕作</t>
    <rPh sb="0" eb="2">
      <t>コウサク</t>
    </rPh>
    <phoneticPr fontId="2"/>
  </si>
  <si>
    <t>宿毛市</t>
  </si>
  <si>
    <t>中平</t>
    <rPh sb="0" eb="2">
      <t>ナカヒラ</t>
    </rPh>
    <phoneticPr fontId="2"/>
  </si>
  <si>
    <t>富宏</t>
    <rPh sb="0" eb="2">
      <t>トミヒロ</t>
    </rPh>
    <phoneticPr fontId="2"/>
  </si>
  <si>
    <t>土佐清水市</t>
  </si>
  <si>
    <t>泥谷</t>
    <rPh sb="0" eb="1">
      <t>どろ</t>
    </rPh>
    <rPh sb="1" eb="2">
      <t>たに</t>
    </rPh>
    <phoneticPr fontId="16" type="Hiragana"/>
  </si>
  <si>
    <t>光信</t>
    <rPh sb="0" eb="2">
      <t>みつのぶ</t>
    </rPh>
    <phoneticPr fontId="16" type="Hiragana"/>
  </si>
  <si>
    <t>四万十市</t>
  </si>
  <si>
    <t>中平</t>
    <rPh sb="0" eb="2">
      <t>なかひら</t>
    </rPh>
    <phoneticPr fontId="16" type="Hiragana"/>
  </si>
  <si>
    <t>正宏</t>
    <rPh sb="0" eb="2">
      <t>まさひろ</t>
    </rPh>
    <phoneticPr fontId="16" type="Hiragana"/>
  </si>
  <si>
    <t>香南市</t>
  </si>
  <si>
    <t>清藤</t>
    <rPh sb="0" eb="1">
      <t>キヨ</t>
    </rPh>
    <rPh sb="1" eb="2">
      <t>フジ</t>
    </rPh>
    <phoneticPr fontId="2"/>
  </si>
  <si>
    <t>真司</t>
    <rPh sb="0" eb="2">
      <t>シンジ</t>
    </rPh>
    <phoneticPr fontId="2"/>
  </si>
  <si>
    <t>香美市</t>
  </si>
  <si>
    <t>法光院</t>
    <rPh sb="0" eb="2">
      <t>のりみつ</t>
    </rPh>
    <rPh sb="2" eb="3">
      <t>いん</t>
    </rPh>
    <phoneticPr fontId="16" type="Hiragana"/>
  </si>
  <si>
    <t>晶一</t>
    <rPh sb="0" eb="2">
      <t>しょういち</t>
    </rPh>
    <phoneticPr fontId="16" type="Hiragana"/>
  </si>
  <si>
    <t>東洋町</t>
  </si>
  <si>
    <t>松延</t>
    <rPh sb="0" eb="1">
      <t>まつ</t>
    </rPh>
    <rPh sb="1" eb="2">
      <t>の</t>
    </rPh>
    <phoneticPr fontId="16" type="Hiragana"/>
  </si>
  <si>
    <t>宏幸</t>
    <rPh sb="0" eb="2">
      <t>ひろゆき</t>
    </rPh>
    <phoneticPr fontId="16" type="Hiragana"/>
  </si>
  <si>
    <t>奈半利町</t>
  </si>
  <si>
    <t>齊藤</t>
  </si>
  <si>
    <t>一孝</t>
  </si>
  <si>
    <t>田野町</t>
  </si>
  <si>
    <t>安岡</t>
  </si>
  <si>
    <t>雅徳</t>
  </si>
  <si>
    <t>安田町</t>
  </si>
  <si>
    <t>黒岩</t>
    <rPh sb="0" eb="2">
      <t>くろいわ</t>
    </rPh>
    <phoneticPr fontId="16" type="Hiragana"/>
  </si>
  <si>
    <t>之浩</t>
    <rPh sb="0" eb="2">
      <t>ゆきひろ</t>
    </rPh>
    <phoneticPr fontId="16" type="Hiragana"/>
  </si>
  <si>
    <t>北川村</t>
  </si>
  <si>
    <t>誠</t>
    <phoneticPr fontId="16" type="Hiragana"/>
  </si>
  <si>
    <t>馬路村</t>
  </si>
  <si>
    <t>上治</t>
  </si>
  <si>
    <t>堂司</t>
  </si>
  <si>
    <t>芸西村</t>
  </si>
  <si>
    <t>竹内</t>
    <rPh sb="0" eb="2">
      <t>たけうち</t>
    </rPh>
    <phoneticPr fontId="16" type="Hiragana"/>
  </si>
  <si>
    <t>強</t>
    <rPh sb="0" eb="1">
      <t>つよ</t>
    </rPh>
    <phoneticPr fontId="16" type="Hiragana"/>
  </si>
  <si>
    <t>本山町</t>
  </si>
  <si>
    <t>今西</t>
  </si>
  <si>
    <t>芳彦</t>
  </si>
  <si>
    <t>大豊町</t>
  </si>
  <si>
    <t>岩﨑</t>
  </si>
  <si>
    <t>憲郎</t>
  </si>
  <si>
    <t>土佐町</t>
  </si>
  <si>
    <t>和田</t>
    <rPh sb="0" eb="2">
      <t>わだ</t>
    </rPh>
    <phoneticPr fontId="16" type="Hiragana"/>
  </si>
  <si>
    <t>守也</t>
    <rPh sb="0" eb="2">
      <t>もりや</t>
    </rPh>
    <phoneticPr fontId="16" type="Hiragana"/>
  </si>
  <si>
    <t>大川村</t>
  </si>
  <si>
    <t>知士</t>
    <rPh sb="0" eb="1">
      <t>し</t>
    </rPh>
    <rPh sb="1" eb="2">
      <t>し</t>
    </rPh>
    <phoneticPr fontId="16" type="Hiragana"/>
  </si>
  <si>
    <t>いの町</t>
  </si>
  <si>
    <t>池田</t>
    <rPh sb="0" eb="2">
      <t>いけだ</t>
    </rPh>
    <phoneticPr fontId="16" type="Hiragana"/>
  </si>
  <si>
    <t>牧子</t>
    <rPh sb="0" eb="2">
      <t>まきこ</t>
    </rPh>
    <phoneticPr fontId="16" type="Hiragana"/>
  </si>
  <si>
    <t>仁淀川町</t>
  </si>
  <si>
    <t>大石</t>
    <rPh sb="0" eb="2">
      <t>おおいし</t>
    </rPh>
    <phoneticPr fontId="16" type="Hiragana"/>
  </si>
  <si>
    <t>弘秋</t>
    <rPh sb="0" eb="2">
      <t>ひろあき</t>
    </rPh>
    <phoneticPr fontId="16" type="Hiragana"/>
  </si>
  <si>
    <t>中土佐町</t>
  </si>
  <si>
    <t>池田</t>
  </si>
  <si>
    <t>洋光</t>
  </si>
  <si>
    <t>佐川町</t>
  </si>
  <si>
    <t>堀見</t>
    <rPh sb="0" eb="2">
      <t>ほりみ</t>
    </rPh>
    <phoneticPr fontId="16" type="Hiragana"/>
  </si>
  <si>
    <t>和道</t>
    <rPh sb="0" eb="2">
      <t>かずみち</t>
    </rPh>
    <phoneticPr fontId="16" type="Hiragana"/>
  </si>
  <si>
    <t>越知町</t>
  </si>
  <si>
    <t>小田</t>
    <rPh sb="0" eb="2">
      <t>おだ</t>
    </rPh>
    <phoneticPr fontId="16" type="Hiragana"/>
  </si>
  <si>
    <t>保行</t>
    <rPh sb="0" eb="2">
      <t>やすゆき</t>
    </rPh>
    <phoneticPr fontId="16" type="Hiragana"/>
  </si>
  <si>
    <t>梼原町</t>
  </si>
  <si>
    <t>矢野</t>
    <rPh sb="0" eb="2">
      <t>やの</t>
    </rPh>
    <phoneticPr fontId="16" type="Hiragana"/>
  </si>
  <si>
    <t>富夫</t>
    <rPh sb="0" eb="2">
      <t>とみお</t>
    </rPh>
    <phoneticPr fontId="16" type="Hiragana"/>
  </si>
  <si>
    <t>日高村</t>
  </si>
  <si>
    <t>戸梶</t>
    <rPh sb="0" eb="1">
      <t>と</t>
    </rPh>
    <rPh sb="1" eb="2">
      <t>かじ</t>
    </rPh>
    <phoneticPr fontId="16" type="Hiragana"/>
  </si>
  <si>
    <t>眞幸</t>
    <rPh sb="0" eb="1">
      <t>ま</t>
    </rPh>
    <rPh sb="1" eb="2">
      <t>ゆき</t>
    </rPh>
    <phoneticPr fontId="16" type="Hiragana"/>
  </si>
  <si>
    <t>津野町</t>
  </si>
  <si>
    <t>三男</t>
    <rPh sb="0" eb="2">
      <t>みつお</t>
    </rPh>
    <phoneticPr fontId="16" type="Hiragana"/>
  </si>
  <si>
    <t>四万十町</t>
  </si>
  <si>
    <t>博憲</t>
    <rPh sb="0" eb="2">
      <t>ひろのり</t>
    </rPh>
    <phoneticPr fontId="16" type="Hiragana"/>
  </si>
  <si>
    <t>大月町</t>
  </si>
  <si>
    <t>岡田</t>
    <rPh sb="0" eb="2">
      <t>おかだ</t>
    </rPh>
    <phoneticPr fontId="16" type="Hiragana"/>
  </si>
  <si>
    <t>順一</t>
    <rPh sb="0" eb="2">
      <t>じゅんいち</t>
    </rPh>
    <phoneticPr fontId="16" type="Hiragana"/>
  </si>
  <si>
    <t>三原村</t>
  </si>
  <si>
    <t>田野</t>
    <rPh sb="0" eb="2">
      <t>たの</t>
    </rPh>
    <phoneticPr fontId="16" type="Hiragana"/>
  </si>
  <si>
    <t>正利</t>
    <rPh sb="0" eb="2">
      <t>まさとし</t>
    </rPh>
    <phoneticPr fontId="16" type="Hiragana"/>
  </si>
  <si>
    <t>黒潮町</t>
  </si>
  <si>
    <t>勝也</t>
    <rPh sb="0" eb="2">
      <t>かつや</t>
    </rPh>
    <phoneticPr fontId="16" type="Hiragana"/>
  </si>
  <si>
    <t>福岡県</t>
    <rPh sb="0" eb="3">
      <t>フクオカケン</t>
    </rPh>
    <phoneticPr fontId="2"/>
  </si>
  <si>
    <t>福岡県</t>
    <rPh sb="0" eb="1">
      <t>フク</t>
    </rPh>
    <rPh sb="1" eb="2">
      <t>オカ</t>
    </rPh>
    <rPh sb="2" eb="3">
      <t>ケン</t>
    </rPh>
    <phoneticPr fontId="2"/>
  </si>
  <si>
    <t>小川洋</t>
    <rPh sb="0" eb="1">
      <t>コ</t>
    </rPh>
    <rPh sb="1" eb="2">
      <t>カワ</t>
    </rPh>
    <rPh sb="2" eb="3">
      <t>ヒロシ</t>
    </rPh>
    <phoneticPr fontId="2"/>
  </si>
  <si>
    <t>0</t>
    <phoneticPr fontId="2"/>
  </si>
  <si>
    <t>高島宗一郎</t>
    <rPh sb="0" eb="1">
      <t>タカ</t>
    </rPh>
    <rPh sb="1" eb="2">
      <t>シマ</t>
    </rPh>
    <rPh sb="2" eb="5">
      <t>ソウイチロウ</t>
    </rPh>
    <phoneticPr fontId="2"/>
  </si>
  <si>
    <t>中尾昌弘</t>
    <rPh sb="0" eb="1">
      <t>チュウ</t>
    </rPh>
    <rPh sb="1" eb="2">
      <t>オ</t>
    </rPh>
    <rPh sb="2" eb="3">
      <t>アキラ</t>
    </rPh>
    <rPh sb="3" eb="4">
      <t>ヒロシ</t>
    </rPh>
    <phoneticPr fontId="2"/>
  </si>
  <si>
    <t>楢原利則</t>
    <rPh sb="0" eb="1">
      <t>ナラ</t>
    </rPh>
    <rPh sb="1" eb="2">
      <t>ハラ</t>
    </rPh>
    <rPh sb="2" eb="3">
      <t>リ</t>
    </rPh>
    <rPh sb="3" eb="4">
      <t>ノリ</t>
    </rPh>
    <phoneticPr fontId="2"/>
  </si>
  <si>
    <t>壬生隆明</t>
    <rPh sb="0" eb="1">
      <t>ミノブ</t>
    </rPh>
    <rPh sb="1" eb="2">
      <t>ショウ</t>
    </rPh>
    <rPh sb="2" eb="3">
      <t>タカシ</t>
    </rPh>
    <rPh sb="3" eb="4">
      <t>メイ</t>
    </rPh>
    <phoneticPr fontId="2"/>
  </si>
  <si>
    <t>齊藤守史</t>
    <rPh sb="0" eb="1">
      <t>ヒトシ</t>
    </rPh>
    <rPh sb="1" eb="2">
      <t>フジ</t>
    </rPh>
    <rPh sb="2" eb="3">
      <t>モリ</t>
    </rPh>
    <rPh sb="3" eb="4">
      <t>シ</t>
    </rPh>
    <phoneticPr fontId="2"/>
  </si>
  <si>
    <t>二場公人</t>
    <rPh sb="0" eb="1">
      <t>ニ</t>
    </rPh>
    <rPh sb="1" eb="2">
      <t>バ</t>
    </rPh>
    <rPh sb="2" eb="3">
      <t>コウ</t>
    </rPh>
    <rPh sb="3" eb="4">
      <t>ヒト</t>
    </rPh>
    <phoneticPr fontId="2"/>
  </si>
  <si>
    <t>金子健次</t>
    <rPh sb="0" eb="1">
      <t>キン</t>
    </rPh>
    <rPh sb="1" eb="2">
      <t>コ</t>
    </rPh>
    <rPh sb="2" eb="3">
      <t>ケン</t>
    </rPh>
    <rPh sb="3" eb="4">
      <t>ツギ</t>
    </rPh>
    <phoneticPr fontId="2"/>
  </si>
  <si>
    <t>三田村統之</t>
    <rPh sb="0" eb="3">
      <t>ミタムラ</t>
    </rPh>
    <rPh sb="3" eb="4">
      <t>オサム</t>
    </rPh>
    <rPh sb="4" eb="5">
      <t>コレ</t>
    </rPh>
    <phoneticPr fontId="2"/>
  </si>
  <si>
    <t>中村征一</t>
    <rPh sb="0" eb="1">
      <t>ナカ</t>
    </rPh>
    <rPh sb="1" eb="2">
      <t>ムラ</t>
    </rPh>
    <rPh sb="2" eb="3">
      <t>タダシ</t>
    </rPh>
    <rPh sb="3" eb="4">
      <t>イチ</t>
    </rPh>
    <phoneticPr fontId="2"/>
  </si>
  <si>
    <t>倉重良一</t>
    <rPh sb="0" eb="1">
      <t>クラ</t>
    </rPh>
    <rPh sb="1" eb="2">
      <t>シゲ</t>
    </rPh>
    <rPh sb="2" eb="3">
      <t>リョウ</t>
    </rPh>
    <rPh sb="3" eb="4">
      <t>イチ</t>
    </rPh>
    <phoneticPr fontId="2"/>
  </si>
  <si>
    <t>田中純</t>
    <rPh sb="0" eb="1">
      <t>タ</t>
    </rPh>
    <rPh sb="1" eb="2">
      <t>ナカ</t>
    </rPh>
    <rPh sb="2" eb="3">
      <t>ジュン</t>
    </rPh>
    <phoneticPr fontId="2"/>
  </si>
  <si>
    <t>松下俊男</t>
    <rPh sb="0" eb="1">
      <t>マツ</t>
    </rPh>
    <rPh sb="1" eb="2">
      <t>シタ</t>
    </rPh>
    <rPh sb="2" eb="3">
      <t>シュン</t>
    </rPh>
    <rPh sb="3" eb="4">
      <t>オトコ</t>
    </rPh>
    <phoneticPr fontId="2"/>
  </si>
  <si>
    <t>平安正知</t>
    <rPh sb="0" eb="1">
      <t>ヒラ</t>
    </rPh>
    <rPh sb="1" eb="2">
      <t>ヤス</t>
    </rPh>
    <rPh sb="2" eb="3">
      <t>セイ</t>
    </rPh>
    <rPh sb="3" eb="4">
      <t>チ</t>
    </rPh>
    <phoneticPr fontId="2"/>
  </si>
  <si>
    <t>藤田陽三</t>
    <rPh sb="0" eb="1">
      <t>フジ</t>
    </rPh>
    <rPh sb="1" eb="2">
      <t>タ</t>
    </rPh>
    <rPh sb="2" eb="3">
      <t>ヨウ</t>
    </rPh>
    <rPh sb="3" eb="4">
      <t>サン</t>
    </rPh>
    <phoneticPr fontId="2"/>
  </si>
  <si>
    <t>井本宗司</t>
    <rPh sb="0" eb="1">
      <t>イ</t>
    </rPh>
    <rPh sb="1" eb="2">
      <t>ホン</t>
    </rPh>
    <rPh sb="2" eb="3">
      <t>ムネ</t>
    </rPh>
    <rPh sb="3" eb="4">
      <t>シ</t>
    </rPh>
    <phoneticPr fontId="2"/>
  </si>
  <si>
    <t>谷井博美</t>
    <rPh sb="0" eb="1">
      <t>タニ</t>
    </rPh>
    <rPh sb="1" eb="2">
      <t>セイ</t>
    </rPh>
    <rPh sb="2" eb="3">
      <t>ヒロシ</t>
    </rPh>
    <rPh sb="3" eb="4">
      <t>ビ</t>
    </rPh>
    <phoneticPr fontId="2"/>
  </si>
  <si>
    <t>芦刈茂</t>
    <rPh sb="0" eb="1">
      <t>あし</t>
    </rPh>
    <rPh sb="1" eb="2">
      <t>かり</t>
    </rPh>
    <rPh sb="2" eb="3">
      <t>しげる</t>
    </rPh>
    <phoneticPr fontId="58" type="Hiragana"/>
  </si>
  <si>
    <t>0</t>
    <phoneticPr fontId="2"/>
  </si>
  <si>
    <t>中村隆象</t>
    <rPh sb="0" eb="1">
      <t>なか</t>
    </rPh>
    <rPh sb="1" eb="2">
      <t>むら</t>
    </rPh>
    <rPh sb="2" eb="3">
      <t>たかし</t>
    </rPh>
    <rPh sb="3" eb="4">
      <t>ぞう</t>
    </rPh>
    <phoneticPr fontId="58" type="Hiragana"/>
  </si>
  <si>
    <t>福津市</t>
    <rPh sb="0" eb="1">
      <t>フク</t>
    </rPh>
    <rPh sb="1" eb="2">
      <t>ツ</t>
    </rPh>
    <rPh sb="2" eb="3">
      <t>シ</t>
    </rPh>
    <phoneticPr fontId="2"/>
  </si>
  <si>
    <t>小山達生</t>
    <rPh sb="0" eb="1">
      <t>ショウ</t>
    </rPh>
    <rPh sb="1" eb="2">
      <t>ヤマ</t>
    </rPh>
    <rPh sb="2" eb="3">
      <t>タチ</t>
    </rPh>
    <rPh sb="3" eb="4">
      <t>ショウ</t>
    </rPh>
    <phoneticPr fontId="2"/>
  </si>
  <si>
    <t>0</t>
    <phoneticPr fontId="2"/>
  </si>
  <si>
    <t>うきは市</t>
    <rPh sb="3" eb="4">
      <t>シ</t>
    </rPh>
    <phoneticPr fontId="2"/>
  </si>
  <si>
    <t>高木典雄</t>
    <rPh sb="0" eb="1">
      <t>タカ</t>
    </rPh>
    <rPh sb="1" eb="2">
      <t>キ</t>
    </rPh>
    <rPh sb="2" eb="3">
      <t>テン</t>
    </rPh>
    <rPh sb="3" eb="4">
      <t>オス</t>
    </rPh>
    <phoneticPr fontId="2"/>
  </si>
  <si>
    <t>宮若市</t>
    <rPh sb="0" eb="1">
      <t>ミヤ</t>
    </rPh>
    <rPh sb="1" eb="2">
      <t>ワカ</t>
    </rPh>
    <rPh sb="2" eb="3">
      <t>シ</t>
    </rPh>
    <phoneticPr fontId="2"/>
  </si>
  <si>
    <t>有吉哲信</t>
    <rPh sb="0" eb="1">
      <t>ア</t>
    </rPh>
    <rPh sb="1" eb="2">
      <t>ヨシ</t>
    </rPh>
    <rPh sb="2" eb="3">
      <t>テツ</t>
    </rPh>
    <rPh sb="3" eb="4">
      <t>シン</t>
    </rPh>
    <phoneticPr fontId="2"/>
  </si>
  <si>
    <t>嘉麻市</t>
    <rPh sb="0" eb="1">
      <t>ヨミ</t>
    </rPh>
    <rPh sb="1" eb="2">
      <t>アサ</t>
    </rPh>
    <rPh sb="2" eb="3">
      <t>シ</t>
    </rPh>
    <phoneticPr fontId="2"/>
  </si>
  <si>
    <t>赤間幸弘</t>
    <rPh sb="0" eb="1">
      <t>アカ</t>
    </rPh>
    <rPh sb="1" eb="2">
      <t>アイダ</t>
    </rPh>
    <rPh sb="2" eb="3">
      <t>サイワイ</t>
    </rPh>
    <rPh sb="3" eb="4">
      <t>ヒロシ</t>
    </rPh>
    <phoneticPr fontId="2"/>
  </si>
  <si>
    <t>朝倉市</t>
    <rPh sb="0" eb="1">
      <t>アサ</t>
    </rPh>
    <rPh sb="1" eb="2">
      <t>クラ</t>
    </rPh>
    <rPh sb="2" eb="3">
      <t>シ</t>
    </rPh>
    <phoneticPr fontId="2"/>
  </si>
  <si>
    <t>森田俊介</t>
    <rPh sb="0" eb="1">
      <t>モリ</t>
    </rPh>
    <rPh sb="1" eb="2">
      <t>タ</t>
    </rPh>
    <rPh sb="2" eb="3">
      <t>シュン</t>
    </rPh>
    <rPh sb="3" eb="4">
      <t>スケ</t>
    </rPh>
    <phoneticPr fontId="2"/>
  </si>
  <si>
    <t>みやま市</t>
    <rPh sb="3" eb="4">
      <t>シ</t>
    </rPh>
    <phoneticPr fontId="2"/>
  </si>
  <si>
    <t>西原親</t>
    <rPh sb="0" eb="1">
      <t>ニシ</t>
    </rPh>
    <rPh sb="1" eb="2">
      <t>ハラ</t>
    </rPh>
    <rPh sb="2" eb="3">
      <t>チカシ</t>
    </rPh>
    <phoneticPr fontId="2"/>
  </si>
  <si>
    <t>糸島市</t>
    <rPh sb="0" eb="1">
      <t>イト</t>
    </rPh>
    <rPh sb="1" eb="2">
      <t>シマ</t>
    </rPh>
    <rPh sb="2" eb="3">
      <t>シ</t>
    </rPh>
    <phoneticPr fontId="2"/>
  </si>
  <si>
    <t>月形祐二</t>
    <rPh sb="0" eb="1">
      <t>ツキ</t>
    </rPh>
    <rPh sb="1" eb="2">
      <t>ケイ</t>
    </rPh>
    <rPh sb="2" eb="3">
      <t>ユウ</t>
    </rPh>
    <rPh sb="3" eb="4">
      <t>ニ</t>
    </rPh>
    <phoneticPr fontId="2"/>
  </si>
  <si>
    <t>武末茂喜</t>
  </si>
  <si>
    <t>0</t>
    <phoneticPr fontId="2"/>
  </si>
  <si>
    <t>木原忠</t>
    <rPh sb="0" eb="1">
      <t>キ</t>
    </rPh>
    <rPh sb="1" eb="2">
      <t>ハラ</t>
    </rPh>
    <rPh sb="2" eb="3">
      <t>チュウ</t>
    </rPh>
    <phoneticPr fontId="2"/>
  </si>
  <si>
    <t>0</t>
    <phoneticPr fontId="2"/>
  </si>
  <si>
    <t>世利良末</t>
    <rPh sb="0" eb="1">
      <t>ヨ</t>
    </rPh>
    <rPh sb="1" eb="2">
      <t>リ</t>
    </rPh>
    <rPh sb="2" eb="3">
      <t>リョウ</t>
    </rPh>
    <rPh sb="3" eb="4">
      <t>スエ</t>
    </rPh>
    <phoneticPr fontId="2"/>
  </si>
  <si>
    <t>久芳菊司</t>
    <rPh sb="0" eb="1">
      <t>ヒサ</t>
    </rPh>
    <rPh sb="1" eb="2">
      <t>ヨシ</t>
    </rPh>
    <rPh sb="2" eb="3">
      <t>キク</t>
    </rPh>
    <rPh sb="3" eb="4">
      <t>シ</t>
    </rPh>
    <phoneticPr fontId="2"/>
  </si>
  <si>
    <t>因辰美</t>
    <rPh sb="0" eb="1">
      <t>イン</t>
    </rPh>
    <rPh sb="1" eb="2">
      <t>タツ</t>
    </rPh>
    <rPh sb="2" eb="3">
      <t>ミ</t>
    </rPh>
    <phoneticPr fontId="2"/>
  </si>
  <si>
    <t>0</t>
    <phoneticPr fontId="2"/>
  </si>
  <si>
    <t>波多野茂丸</t>
    <rPh sb="0" eb="2">
      <t>ハタ</t>
    </rPh>
    <rPh sb="2" eb="3">
      <t>ノ</t>
    </rPh>
    <rPh sb="3" eb="4">
      <t>シゲ</t>
    </rPh>
    <rPh sb="4" eb="5">
      <t>マル</t>
    </rPh>
    <phoneticPr fontId="2"/>
  </si>
  <si>
    <t>美浦喜明</t>
    <rPh sb="0" eb="1">
      <t>ビ</t>
    </rPh>
    <rPh sb="1" eb="2">
      <t>ウラ</t>
    </rPh>
    <rPh sb="2" eb="3">
      <t>キヨシ</t>
    </rPh>
    <rPh sb="3" eb="4">
      <t>メイ</t>
    </rPh>
    <phoneticPr fontId="2"/>
  </si>
  <si>
    <t>宮内實生</t>
    <rPh sb="0" eb="1">
      <t>ミヤ</t>
    </rPh>
    <rPh sb="1" eb="2">
      <t>ウチ</t>
    </rPh>
    <rPh sb="2" eb="3">
      <t>ジツ</t>
    </rPh>
    <rPh sb="3" eb="4">
      <t>ウ</t>
    </rPh>
    <phoneticPr fontId="2"/>
  </si>
  <si>
    <t>0</t>
    <phoneticPr fontId="2"/>
  </si>
  <si>
    <t>原田正武</t>
    <rPh sb="0" eb="1">
      <t>ハラ</t>
    </rPh>
    <rPh sb="1" eb="2">
      <t>タ</t>
    </rPh>
    <rPh sb="2" eb="3">
      <t>セイ</t>
    </rPh>
    <rPh sb="3" eb="4">
      <t>タケシ</t>
    </rPh>
    <phoneticPr fontId="2"/>
  </si>
  <si>
    <t>松尾勝徳</t>
    <rPh sb="0" eb="1">
      <t>マツ</t>
    </rPh>
    <rPh sb="1" eb="2">
      <t>オ</t>
    </rPh>
    <rPh sb="2" eb="3">
      <t>カツ</t>
    </rPh>
    <rPh sb="3" eb="4">
      <t>トク</t>
    </rPh>
    <phoneticPr fontId="2"/>
  </si>
  <si>
    <t>德島眞次</t>
    <rPh sb="0" eb="1">
      <t>トク</t>
    </rPh>
    <rPh sb="1" eb="2">
      <t>シマ</t>
    </rPh>
    <rPh sb="2" eb="3">
      <t>マ</t>
    </rPh>
    <rPh sb="3" eb="4">
      <t>ジ</t>
    </rPh>
    <phoneticPr fontId="2"/>
  </si>
  <si>
    <t>井上利一</t>
    <rPh sb="0" eb="1">
      <t>セイ</t>
    </rPh>
    <rPh sb="1" eb="2">
      <t>ジョウ</t>
    </rPh>
    <rPh sb="2" eb="3">
      <t>リ</t>
    </rPh>
    <rPh sb="3" eb="4">
      <t>イチ</t>
    </rPh>
    <phoneticPr fontId="2"/>
  </si>
  <si>
    <t>筑前町</t>
    <rPh sb="0" eb="1">
      <t>チク</t>
    </rPh>
    <rPh sb="1" eb="2">
      <t>マエ</t>
    </rPh>
    <rPh sb="2" eb="3">
      <t>マチ</t>
    </rPh>
    <phoneticPr fontId="2"/>
  </si>
  <si>
    <t>田頭喜久己</t>
    <rPh sb="0" eb="1">
      <t>タ</t>
    </rPh>
    <rPh sb="1" eb="2">
      <t>アタマ</t>
    </rPh>
    <rPh sb="2" eb="4">
      <t>ヨシヒサ</t>
    </rPh>
    <rPh sb="4" eb="5">
      <t>オノレ</t>
    </rPh>
    <phoneticPr fontId="2"/>
  </si>
  <si>
    <t>東峰村</t>
    <rPh sb="0" eb="1">
      <t>ヒガシ</t>
    </rPh>
    <rPh sb="1" eb="2">
      <t>ミネ</t>
    </rPh>
    <rPh sb="2" eb="3">
      <t>ムラ</t>
    </rPh>
    <phoneticPr fontId="2"/>
  </si>
  <si>
    <t>澁谷博昭</t>
    <rPh sb="0" eb="1">
      <t>シブ</t>
    </rPh>
    <rPh sb="1" eb="2">
      <t>タニ</t>
    </rPh>
    <rPh sb="2" eb="3">
      <t>ヒロシ</t>
    </rPh>
    <rPh sb="3" eb="4">
      <t>アキラ</t>
    </rPh>
    <phoneticPr fontId="2"/>
  </si>
  <si>
    <t>0</t>
    <phoneticPr fontId="2"/>
  </si>
  <si>
    <t>安丸国勝</t>
    <rPh sb="2" eb="3">
      <t>クニ</t>
    </rPh>
    <phoneticPr fontId="2"/>
  </si>
  <si>
    <t>渡邉元喜</t>
    <rPh sb="0" eb="1">
      <t>ワタリ</t>
    </rPh>
    <rPh sb="1" eb="2">
      <t>ホトリ</t>
    </rPh>
    <rPh sb="2" eb="3">
      <t>モト</t>
    </rPh>
    <rPh sb="3" eb="4">
      <t>ヨシ</t>
    </rPh>
    <phoneticPr fontId="2"/>
  </si>
  <si>
    <t>0</t>
    <phoneticPr fontId="2"/>
  </si>
  <si>
    <t>寺西明男</t>
    <rPh sb="0" eb="1">
      <t>テラ</t>
    </rPh>
    <rPh sb="1" eb="2">
      <t>ニシ</t>
    </rPh>
    <rPh sb="2" eb="3">
      <t>メイ</t>
    </rPh>
    <rPh sb="3" eb="4">
      <t>オトコ</t>
    </rPh>
    <phoneticPr fontId="2"/>
  </si>
  <si>
    <t>佐々木淳</t>
    <rPh sb="0" eb="3">
      <t>ササキ</t>
    </rPh>
    <rPh sb="3" eb="4">
      <t>ジュン</t>
    </rPh>
    <phoneticPr fontId="2"/>
  </si>
  <si>
    <t>手嶋秀昭</t>
    <rPh sb="0" eb="1">
      <t>テ</t>
    </rPh>
    <rPh sb="1" eb="2">
      <t>シマ</t>
    </rPh>
    <rPh sb="2" eb="3">
      <t>ヒデ</t>
    </rPh>
    <rPh sb="3" eb="4">
      <t>アキラ</t>
    </rPh>
    <phoneticPr fontId="2"/>
  </si>
  <si>
    <t>永原譲二</t>
    <rPh sb="0" eb="1">
      <t>ヒサシ</t>
    </rPh>
    <rPh sb="1" eb="2">
      <t>ハラ</t>
    </rPh>
    <rPh sb="2" eb="3">
      <t>ユズル</t>
    </rPh>
    <rPh sb="3" eb="4">
      <t>ニ</t>
    </rPh>
    <phoneticPr fontId="2"/>
  </si>
  <si>
    <t>春本武男</t>
    <rPh sb="0" eb="1">
      <t>ハル</t>
    </rPh>
    <rPh sb="1" eb="2">
      <t>ホン</t>
    </rPh>
    <rPh sb="2" eb="3">
      <t>ブ</t>
    </rPh>
    <rPh sb="3" eb="4">
      <t>オトコ</t>
    </rPh>
    <phoneticPr fontId="2"/>
  </si>
  <si>
    <t>福智町</t>
    <rPh sb="0" eb="1">
      <t>フク</t>
    </rPh>
    <rPh sb="1" eb="2">
      <t>チ</t>
    </rPh>
    <rPh sb="2" eb="3">
      <t>マチ</t>
    </rPh>
    <phoneticPr fontId="2"/>
  </si>
  <si>
    <t>嶋野勝</t>
    <rPh sb="0" eb="1">
      <t>シマ</t>
    </rPh>
    <rPh sb="1" eb="2">
      <t>ヤ</t>
    </rPh>
    <rPh sb="2" eb="3">
      <t>マサ</t>
    </rPh>
    <phoneticPr fontId="2"/>
  </si>
  <si>
    <t>みやこ町</t>
    <rPh sb="3" eb="4">
      <t>マチ</t>
    </rPh>
    <phoneticPr fontId="2"/>
  </si>
  <si>
    <t>0</t>
    <phoneticPr fontId="2"/>
  </si>
  <si>
    <t>冨壽一郎</t>
    <rPh sb="1" eb="2">
      <t>トミ</t>
    </rPh>
    <rPh sb="2" eb="5">
      <t>ヒサイチロウ</t>
    </rPh>
    <phoneticPr fontId="2"/>
  </si>
  <si>
    <t>坪根秀介</t>
    <rPh sb="0" eb="1">
      <t>ツボ</t>
    </rPh>
    <rPh sb="1" eb="2">
      <t>ネ</t>
    </rPh>
    <rPh sb="2" eb="3">
      <t>ヒデ</t>
    </rPh>
    <rPh sb="3" eb="4">
      <t>スケ</t>
    </rPh>
    <phoneticPr fontId="2"/>
  </si>
  <si>
    <t>築上町</t>
    <rPh sb="0" eb="1">
      <t>チク</t>
    </rPh>
    <rPh sb="1" eb="2">
      <t>ジョウ</t>
    </rPh>
    <rPh sb="2" eb="3">
      <t>マチ</t>
    </rPh>
    <phoneticPr fontId="2"/>
  </si>
  <si>
    <t>新川久三</t>
    <rPh sb="0" eb="1">
      <t>シン</t>
    </rPh>
    <rPh sb="1" eb="2">
      <t>カワ</t>
    </rPh>
    <rPh sb="2" eb="3">
      <t>ヒサシ</t>
    </rPh>
    <rPh sb="3" eb="4">
      <t>サン</t>
    </rPh>
    <phoneticPr fontId="2"/>
  </si>
  <si>
    <t>0</t>
    <phoneticPr fontId="2"/>
  </si>
  <si>
    <t>佐賀県</t>
    <rPh sb="0" eb="3">
      <t>さがけん</t>
    </rPh>
    <phoneticPr fontId="27" type="Hiragana"/>
  </si>
  <si>
    <t>山口祥義</t>
    <rPh sb="0" eb="2">
      <t>やまぐち</t>
    </rPh>
    <rPh sb="2" eb="4">
      <t>しょうぎ</t>
    </rPh>
    <phoneticPr fontId="27" type="Hiragana"/>
  </si>
  <si>
    <t>佐賀市</t>
    <rPh sb="0" eb="3">
      <t>さがし</t>
    </rPh>
    <phoneticPr fontId="27" type="Hiragana"/>
  </si>
  <si>
    <t>秀島敏行</t>
    <rPh sb="0" eb="2">
      <t>ひでしま</t>
    </rPh>
    <rPh sb="2" eb="4">
      <t>としゆき</t>
    </rPh>
    <phoneticPr fontId="27" type="Hiragana"/>
  </si>
  <si>
    <t>唐津市</t>
    <rPh sb="0" eb="3">
      <t>からつし</t>
    </rPh>
    <phoneticPr fontId="27" type="Hiragana"/>
  </si>
  <si>
    <t>坂井俊之</t>
    <rPh sb="0" eb="2">
      <t>さかい</t>
    </rPh>
    <rPh sb="2" eb="4">
      <t>としゆき</t>
    </rPh>
    <phoneticPr fontId="27" type="Hiragana"/>
  </si>
  <si>
    <t>鳥栖市</t>
    <rPh sb="0" eb="3">
      <t>とすし</t>
    </rPh>
    <phoneticPr fontId="27" type="Hiragana"/>
  </si>
  <si>
    <t>橋本康志</t>
    <rPh sb="0" eb="2">
      <t>はしもと</t>
    </rPh>
    <rPh sb="2" eb="4">
      <t>やすし</t>
    </rPh>
    <phoneticPr fontId="27" type="Hiragana"/>
  </si>
  <si>
    <t>多久市</t>
    <rPh sb="0" eb="3">
      <t>たくし</t>
    </rPh>
    <phoneticPr fontId="27" type="Hiragana"/>
  </si>
  <si>
    <t>横尾俊彦</t>
    <rPh sb="0" eb="2">
      <t>よこお</t>
    </rPh>
    <rPh sb="2" eb="4">
      <t>としひこ</t>
    </rPh>
    <phoneticPr fontId="27" type="Hiragana"/>
  </si>
  <si>
    <t>伊万里市</t>
    <rPh sb="0" eb="4">
      <t>いまりし</t>
    </rPh>
    <phoneticPr fontId="27" type="Hiragana"/>
  </si>
  <si>
    <t>塚部芳和</t>
    <rPh sb="0" eb="2">
      <t>つかべ</t>
    </rPh>
    <rPh sb="2" eb="4">
      <t>よしかず</t>
    </rPh>
    <phoneticPr fontId="27" type="Hiragana"/>
  </si>
  <si>
    <t>武雄市</t>
    <rPh sb="0" eb="3">
      <t>たけおし</t>
    </rPh>
    <phoneticPr fontId="27" type="Hiragana"/>
  </si>
  <si>
    <t>小松政</t>
    <rPh sb="0" eb="2">
      <t>こまつ</t>
    </rPh>
    <rPh sb="2" eb="3">
      <t>せい</t>
    </rPh>
    <phoneticPr fontId="27" type="Hiragana"/>
  </si>
  <si>
    <t>鹿島市</t>
    <rPh sb="0" eb="3">
      <t>かしまし</t>
    </rPh>
    <phoneticPr fontId="27" type="Hiragana"/>
  </si>
  <si>
    <t>樋口久俊</t>
    <rPh sb="0" eb="2">
      <t>ひぐち</t>
    </rPh>
    <rPh sb="2" eb="4">
      <t>くどし</t>
    </rPh>
    <phoneticPr fontId="27" type="Hiragana"/>
  </si>
  <si>
    <t>小城市</t>
    <rPh sb="0" eb="3">
      <t>おぎし</t>
    </rPh>
    <phoneticPr fontId="27" type="Hiragana"/>
  </si>
  <si>
    <t>江里口秀次</t>
    <rPh sb="0" eb="3">
      <t>えりぐち</t>
    </rPh>
    <rPh sb="3" eb="5">
      <t>しゅうじ</t>
    </rPh>
    <phoneticPr fontId="27" type="Hiragana"/>
  </si>
  <si>
    <t>嬉野市</t>
    <rPh sb="0" eb="2">
      <t>うれしの</t>
    </rPh>
    <rPh sb="2" eb="3">
      <t>し</t>
    </rPh>
    <phoneticPr fontId="27" type="Hiragana"/>
  </si>
  <si>
    <t>谷口太一郎</t>
    <rPh sb="0" eb="2">
      <t>たにぐち</t>
    </rPh>
    <rPh sb="2" eb="5">
      <t>たいちろう</t>
    </rPh>
    <phoneticPr fontId="27" type="Hiragana"/>
  </si>
  <si>
    <t>神埼市</t>
    <rPh sb="0" eb="2">
      <t>かんざき</t>
    </rPh>
    <rPh sb="2" eb="3">
      <t>し</t>
    </rPh>
    <phoneticPr fontId="27" type="Hiragana"/>
  </si>
  <si>
    <t>松本茂幸</t>
    <rPh sb="0" eb="2">
      <t>まつもと</t>
    </rPh>
    <rPh sb="2" eb="4">
      <t>しげゆき</t>
    </rPh>
    <phoneticPr fontId="27" type="Hiragana"/>
  </si>
  <si>
    <t>吉野ヶ里町</t>
    <rPh sb="0" eb="4">
      <t>よしのがり</t>
    </rPh>
    <rPh sb="4" eb="5">
      <t>ちょう</t>
    </rPh>
    <phoneticPr fontId="27" type="Hiragana"/>
  </si>
  <si>
    <t>多良正裕</t>
    <rPh sb="0" eb="2">
      <t>たら</t>
    </rPh>
    <rPh sb="2" eb="4">
      <t>まさひろ</t>
    </rPh>
    <phoneticPr fontId="27" type="Hiragana"/>
  </si>
  <si>
    <t>基山町</t>
    <rPh sb="0" eb="3">
      <t>きやまちょう</t>
    </rPh>
    <phoneticPr fontId="27" type="Hiragana"/>
  </si>
  <si>
    <t>松田一也</t>
    <rPh sb="0" eb="2">
      <t>まつだ</t>
    </rPh>
    <rPh sb="2" eb="4">
      <t>かずや</t>
    </rPh>
    <phoneticPr fontId="27" type="Hiragana"/>
  </si>
  <si>
    <t>上峰町</t>
    <rPh sb="0" eb="3">
      <t>かみみねちょう</t>
    </rPh>
    <phoneticPr fontId="27" type="Hiragana"/>
  </si>
  <si>
    <t>武廣勇平</t>
    <rPh sb="0" eb="2">
      <t>たけひろ</t>
    </rPh>
    <rPh sb="2" eb="4">
      <t>ゆうへい</t>
    </rPh>
    <phoneticPr fontId="27" type="Hiragana"/>
  </si>
  <si>
    <t>みやき町</t>
    <rPh sb="3" eb="4">
      <t>ちょう</t>
    </rPh>
    <phoneticPr fontId="27" type="Hiragana"/>
  </si>
  <si>
    <t>末安伸之</t>
    <rPh sb="0" eb="1">
      <t>すえ</t>
    </rPh>
    <rPh sb="1" eb="2">
      <t>やす</t>
    </rPh>
    <rPh sb="2" eb="4">
      <t>のぶゆき</t>
    </rPh>
    <phoneticPr fontId="27" type="Hiragana"/>
  </si>
  <si>
    <t>玄海町</t>
    <rPh sb="0" eb="3">
      <t>げんかいちょう</t>
    </rPh>
    <phoneticPr fontId="27" type="Hiragana"/>
  </si>
  <si>
    <t>岸本英雄</t>
    <rPh sb="0" eb="2">
      <t>きしもと</t>
    </rPh>
    <rPh sb="2" eb="4">
      <t>ひでお</t>
    </rPh>
    <phoneticPr fontId="27" type="Hiragana"/>
  </si>
  <si>
    <t>有田町</t>
    <rPh sb="0" eb="3">
      <t>ありたちょう</t>
    </rPh>
    <phoneticPr fontId="27" type="Hiragana"/>
  </si>
  <si>
    <t>山口隆敏</t>
    <rPh sb="0" eb="2">
      <t>やまぐち</t>
    </rPh>
    <rPh sb="2" eb="4">
      <t>たかとし</t>
    </rPh>
    <phoneticPr fontId="27" type="Hiragana"/>
  </si>
  <si>
    <t>大町町</t>
    <rPh sb="0" eb="3">
      <t>おおまちちょう</t>
    </rPh>
    <phoneticPr fontId="27" type="Hiragana"/>
  </si>
  <si>
    <t>水川一哉</t>
    <rPh sb="0" eb="2">
      <t>みずかわ</t>
    </rPh>
    <rPh sb="2" eb="4">
      <t>かずや</t>
    </rPh>
    <phoneticPr fontId="27" type="Hiragana"/>
  </si>
  <si>
    <t>江北町</t>
    <rPh sb="0" eb="3">
      <t>こうほくまち</t>
    </rPh>
    <phoneticPr fontId="27" type="Hiragana"/>
  </si>
  <si>
    <t>山田恭輔</t>
    <rPh sb="0" eb="2">
      <t>やまだ</t>
    </rPh>
    <rPh sb="2" eb="4">
      <t>きょうすけ</t>
    </rPh>
    <phoneticPr fontId="27" type="Hiragana"/>
  </si>
  <si>
    <t>白石町</t>
    <rPh sb="0" eb="3">
      <t>しろいしちょう</t>
    </rPh>
    <phoneticPr fontId="27" type="Hiragana"/>
  </si>
  <si>
    <t>田島健一</t>
    <rPh sb="0" eb="2">
      <t>たじま</t>
    </rPh>
    <rPh sb="2" eb="4">
      <t>けんいち</t>
    </rPh>
    <phoneticPr fontId="27" type="Hiragana"/>
  </si>
  <si>
    <t>太良町</t>
    <rPh sb="0" eb="3">
      <t>たらちょう</t>
    </rPh>
    <phoneticPr fontId="27" type="Hiragana"/>
  </si>
  <si>
    <t>岩島正昭</t>
    <rPh sb="0" eb="2">
      <t>いわしま</t>
    </rPh>
    <rPh sb="2" eb="4">
      <t>まさあき</t>
    </rPh>
    <phoneticPr fontId="27" type="Hiragana"/>
  </si>
  <si>
    <t>長崎県</t>
    <rPh sb="0" eb="3">
      <t>ナガサキケン</t>
    </rPh>
    <phoneticPr fontId="2"/>
  </si>
  <si>
    <t>中村法道</t>
    <rPh sb="0" eb="2">
      <t>ナカムラ</t>
    </rPh>
    <rPh sb="2" eb="3">
      <t>ホウ</t>
    </rPh>
    <rPh sb="3" eb="4">
      <t>ミチ</t>
    </rPh>
    <phoneticPr fontId="16"/>
  </si>
  <si>
    <t>田上富久</t>
    <rPh sb="0" eb="2">
      <t>タウエ</t>
    </rPh>
    <rPh sb="2" eb="4">
      <t>トミヒサ</t>
    </rPh>
    <phoneticPr fontId="16"/>
  </si>
  <si>
    <t>朝長則男</t>
    <rPh sb="0" eb="2">
      <t>トモナガ</t>
    </rPh>
    <rPh sb="2" eb="4">
      <t>ノリオ</t>
    </rPh>
    <phoneticPr fontId="16"/>
  </si>
  <si>
    <t>古川隆三郎</t>
    <rPh sb="0" eb="2">
      <t>フルカワ</t>
    </rPh>
    <rPh sb="2" eb="3">
      <t>タカシ</t>
    </rPh>
    <rPh sb="3" eb="5">
      <t>サブロウ</t>
    </rPh>
    <phoneticPr fontId="16"/>
  </si>
  <si>
    <t>諫早市</t>
    <rPh sb="0" eb="3">
      <t>イ</t>
    </rPh>
    <phoneticPr fontId="16"/>
  </si>
  <si>
    <t>宮本明雄</t>
    <rPh sb="0" eb="2">
      <t>ミヤモト</t>
    </rPh>
    <rPh sb="2" eb="4">
      <t>アキオ</t>
    </rPh>
    <phoneticPr fontId="16"/>
  </si>
  <si>
    <t>園田裕史</t>
    <rPh sb="0" eb="2">
      <t>ソノダ</t>
    </rPh>
    <rPh sb="2" eb="4">
      <t>ユウジ</t>
    </rPh>
    <phoneticPr fontId="2"/>
  </si>
  <si>
    <t>黒田成彦</t>
    <rPh sb="0" eb="1">
      <t>クロ</t>
    </rPh>
    <rPh sb="1" eb="2">
      <t>タ</t>
    </rPh>
    <rPh sb="2" eb="3">
      <t>セイ</t>
    </rPh>
    <rPh sb="3" eb="4">
      <t>ヒコ</t>
    </rPh>
    <phoneticPr fontId="16"/>
  </si>
  <si>
    <t>友広郁洋</t>
    <rPh sb="0" eb="2">
      <t>トモヒロ</t>
    </rPh>
    <rPh sb="2" eb="3">
      <t>イク</t>
    </rPh>
    <rPh sb="3" eb="4">
      <t>ヨウ</t>
    </rPh>
    <phoneticPr fontId="55"/>
  </si>
  <si>
    <t>対馬市</t>
    <rPh sb="0" eb="2">
      <t>ツシマ</t>
    </rPh>
    <rPh sb="2" eb="3">
      <t>シ</t>
    </rPh>
    <phoneticPr fontId="16"/>
  </si>
  <si>
    <t>比田勝</t>
    <rPh sb="0" eb="1">
      <t>クラ</t>
    </rPh>
    <rPh sb="1" eb="2">
      <t>タ</t>
    </rPh>
    <rPh sb="2" eb="3">
      <t>カツ</t>
    </rPh>
    <phoneticPr fontId="55"/>
  </si>
  <si>
    <t>尚喜</t>
    <rPh sb="0" eb="1">
      <t>ナオ</t>
    </rPh>
    <rPh sb="1" eb="2">
      <t>ヨロコ</t>
    </rPh>
    <phoneticPr fontId="2"/>
  </si>
  <si>
    <t>壱岐市</t>
    <rPh sb="0" eb="2">
      <t>イキ</t>
    </rPh>
    <rPh sb="2" eb="3">
      <t>シ</t>
    </rPh>
    <phoneticPr fontId="16"/>
  </si>
  <si>
    <t>白川博一</t>
    <rPh sb="0" eb="2">
      <t>シラカワ</t>
    </rPh>
    <rPh sb="2" eb="4">
      <t>ヒロカズ</t>
    </rPh>
    <phoneticPr fontId="55"/>
  </si>
  <si>
    <t>五島市</t>
    <rPh sb="0" eb="3">
      <t>ゴトウシ</t>
    </rPh>
    <phoneticPr fontId="16"/>
  </si>
  <si>
    <t>野口市太郎</t>
    <rPh sb="0" eb="2">
      <t>ノグチ</t>
    </rPh>
    <rPh sb="2" eb="3">
      <t>イチ</t>
    </rPh>
    <rPh sb="3" eb="5">
      <t>タロウ</t>
    </rPh>
    <phoneticPr fontId="16"/>
  </si>
  <si>
    <t>西海市</t>
    <rPh sb="0" eb="3">
      <t>サイカイシ</t>
    </rPh>
    <phoneticPr fontId="16"/>
  </si>
  <si>
    <t>田中隆一</t>
    <rPh sb="0" eb="2">
      <t>タナカ</t>
    </rPh>
    <rPh sb="2" eb="3">
      <t>リュウ</t>
    </rPh>
    <rPh sb="3" eb="4">
      <t>イチ</t>
    </rPh>
    <phoneticPr fontId="16"/>
  </si>
  <si>
    <t>雲仙市</t>
    <rPh sb="0" eb="2">
      <t>ウンゼン</t>
    </rPh>
    <rPh sb="2" eb="3">
      <t>シ</t>
    </rPh>
    <phoneticPr fontId="16"/>
  </si>
  <si>
    <t>金澤秀三郎</t>
    <rPh sb="0" eb="2">
      <t>カナザワ</t>
    </rPh>
    <rPh sb="2" eb="3">
      <t>シュウ</t>
    </rPh>
    <rPh sb="3" eb="5">
      <t>サブロウ</t>
    </rPh>
    <phoneticPr fontId="55"/>
  </si>
  <si>
    <t>南島原市</t>
    <rPh sb="0" eb="1">
      <t>ミナミ</t>
    </rPh>
    <rPh sb="1" eb="4">
      <t>シマバラシ</t>
    </rPh>
    <phoneticPr fontId="16"/>
  </si>
  <si>
    <t>吉田愼一</t>
    <rPh sb="0" eb="2">
      <t>ヨシダ</t>
    </rPh>
    <rPh sb="2" eb="3">
      <t>シン</t>
    </rPh>
    <rPh sb="3" eb="4">
      <t>イチ</t>
    </rPh>
    <phoneticPr fontId="55"/>
  </si>
  <si>
    <t>吉田義德</t>
    <rPh sb="0" eb="2">
      <t>ヨシダ</t>
    </rPh>
    <rPh sb="2" eb="3">
      <t>ギ</t>
    </rPh>
    <rPh sb="3" eb="4">
      <t>トク</t>
    </rPh>
    <phoneticPr fontId="55"/>
  </si>
  <si>
    <t>渡邉悟</t>
    <rPh sb="0" eb="2">
      <t>ワタナベ</t>
    </rPh>
    <rPh sb="2" eb="3">
      <t>サトル</t>
    </rPh>
    <phoneticPr fontId="55"/>
  </si>
  <si>
    <t>山口文夫</t>
    <rPh sb="0" eb="2">
      <t>ヤマグチ</t>
    </rPh>
    <rPh sb="2" eb="4">
      <t>フミオ</t>
    </rPh>
    <phoneticPr fontId="55"/>
  </si>
  <si>
    <t>一瀬政太</t>
    <rPh sb="0" eb="2">
      <t>イチノセ</t>
    </rPh>
    <rPh sb="2" eb="3">
      <t>セイジ</t>
    </rPh>
    <rPh sb="3" eb="4">
      <t>フトシ</t>
    </rPh>
    <phoneticPr fontId="55"/>
  </si>
  <si>
    <t>西浩三</t>
    <rPh sb="0" eb="1">
      <t>ニシ</t>
    </rPh>
    <rPh sb="1" eb="3">
      <t>コウゾウ</t>
    </rPh>
    <phoneticPr fontId="55"/>
  </si>
  <si>
    <t>古庄剛</t>
    <rPh sb="0" eb="2">
      <t>フルショウ</t>
    </rPh>
    <rPh sb="2" eb="3">
      <t>ツヨシ</t>
    </rPh>
    <phoneticPr fontId="55"/>
  </si>
  <si>
    <t>新上五島町</t>
    <rPh sb="0" eb="1">
      <t>シン</t>
    </rPh>
    <rPh sb="1" eb="5">
      <t>カミゴトウチョウ</t>
    </rPh>
    <phoneticPr fontId="16"/>
  </si>
  <si>
    <t>江上悦生</t>
    <rPh sb="0" eb="2">
      <t>エガミ</t>
    </rPh>
    <rPh sb="2" eb="3">
      <t>エツ</t>
    </rPh>
    <rPh sb="3" eb="4">
      <t>ナマ</t>
    </rPh>
    <phoneticPr fontId="55"/>
  </si>
  <si>
    <t>熊本県</t>
    <rPh sb="0" eb="3">
      <t>くまもとけん</t>
    </rPh>
    <phoneticPr fontId="27" type="Hiragana"/>
  </si>
  <si>
    <t>蒲島郁夫</t>
    <rPh sb="0" eb="1">
      <t>かば</t>
    </rPh>
    <rPh sb="1" eb="2">
      <t>しま</t>
    </rPh>
    <rPh sb="2" eb="4">
      <t>いくお</t>
    </rPh>
    <phoneticPr fontId="27" type="Hiragana"/>
  </si>
  <si>
    <t>熊本市</t>
    <rPh sb="0" eb="3">
      <t>くまもとし</t>
    </rPh>
    <phoneticPr fontId="27" type="Hiragana"/>
  </si>
  <si>
    <t>大西</t>
    <rPh sb="0" eb="2">
      <t>おおにし</t>
    </rPh>
    <phoneticPr fontId="27" type="Hiragana"/>
  </si>
  <si>
    <t>一史</t>
    <rPh sb="0" eb="2">
      <t>カズフミ</t>
    </rPh>
    <phoneticPr fontId="2"/>
  </si>
  <si>
    <t>八代市</t>
    <rPh sb="0" eb="3">
      <t>やつしろし</t>
    </rPh>
    <phoneticPr fontId="27" type="Hiragana"/>
  </si>
  <si>
    <t>中村博生</t>
    <rPh sb="0" eb="2">
      <t>なかむら</t>
    </rPh>
    <rPh sb="2" eb="3">
      <t>ひろし</t>
    </rPh>
    <rPh sb="3" eb="4">
      <t>せい</t>
    </rPh>
    <phoneticPr fontId="27" type="Hiragana"/>
  </si>
  <si>
    <t>人吉市</t>
    <rPh sb="0" eb="3">
      <t>ひとよしし</t>
    </rPh>
    <phoneticPr fontId="27" type="Hiragana"/>
  </si>
  <si>
    <t>松岡</t>
    <rPh sb="0" eb="2">
      <t>まつおか</t>
    </rPh>
    <phoneticPr fontId="27" type="Hiragana"/>
  </si>
  <si>
    <t>隼人</t>
    <rPh sb="0" eb="2">
      <t>ハヤト</t>
    </rPh>
    <phoneticPr fontId="2"/>
  </si>
  <si>
    <t>荒尾市</t>
    <rPh sb="0" eb="3">
      <t>あらおし</t>
    </rPh>
    <phoneticPr fontId="27" type="Hiragana"/>
  </si>
  <si>
    <t>慶一郎</t>
    <rPh sb="0" eb="3">
      <t>ケイイチロウ</t>
    </rPh>
    <phoneticPr fontId="2"/>
  </si>
  <si>
    <t>水俣市</t>
    <rPh sb="0" eb="3">
      <t>みなまたし</t>
    </rPh>
    <phoneticPr fontId="27" type="Hiragana"/>
  </si>
  <si>
    <t>西田弘志</t>
    <rPh sb="0" eb="2">
      <t>にしだ</t>
    </rPh>
    <rPh sb="2" eb="4">
      <t>ひろし</t>
    </rPh>
    <phoneticPr fontId="27" type="Hiragana"/>
  </si>
  <si>
    <t>玉名市</t>
    <rPh sb="0" eb="3">
      <t>たまなし</t>
    </rPh>
    <phoneticPr fontId="27" type="Hiragana"/>
  </si>
  <si>
    <t>髙嵜哲哉</t>
    <rPh sb="2" eb="3">
      <t>てつ</t>
    </rPh>
    <rPh sb="3" eb="4">
      <t>や</t>
    </rPh>
    <phoneticPr fontId="27" type="Hiragana"/>
  </si>
  <si>
    <t>天草市</t>
    <rPh sb="0" eb="3">
      <t>あまくさし</t>
    </rPh>
    <phoneticPr fontId="27" type="Hiragana"/>
  </si>
  <si>
    <t>中村五木</t>
    <rPh sb="0" eb="2">
      <t>なかむら</t>
    </rPh>
    <rPh sb="2" eb="4">
      <t>いつき</t>
    </rPh>
    <phoneticPr fontId="27" type="Hiragana"/>
  </si>
  <si>
    <t>山鹿市</t>
    <rPh sb="0" eb="3">
      <t>やまがし</t>
    </rPh>
    <phoneticPr fontId="27" type="Hiragana"/>
  </si>
  <si>
    <t>中嶋憲正</t>
    <rPh sb="0" eb="2">
      <t>なかしま</t>
    </rPh>
    <rPh sb="2" eb="3">
      <t>けん</t>
    </rPh>
    <rPh sb="3" eb="4">
      <t>せい</t>
    </rPh>
    <phoneticPr fontId="27" type="Hiragana"/>
  </si>
  <si>
    <t>菊池市</t>
    <rPh sb="0" eb="3">
      <t>きくちし</t>
    </rPh>
    <phoneticPr fontId="27" type="Hiragana"/>
  </si>
  <si>
    <t>江頭実</t>
    <rPh sb="0" eb="2">
      <t>えがしら</t>
    </rPh>
    <rPh sb="2" eb="3">
      <t>みの</t>
    </rPh>
    <phoneticPr fontId="27" type="Hiragana"/>
  </si>
  <si>
    <t>宇土市</t>
    <rPh sb="0" eb="3">
      <t>うとし</t>
    </rPh>
    <phoneticPr fontId="27" type="Hiragana"/>
  </si>
  <si>
    <t>元松茂樹</t>
    <rPh sb="0" eb="2">
      <t>もとまつ</t>
    </rPh>
    <rPh sb="2" eb="4">
      <t>しげき</t>
    </rPh>
    <phoneticPr fontId="27" type="Hiragana"/>
  </si>
  <si>
    <t>上天草市</t>
    <rPh sb="0" eb="1">
      <t>うえ</t>
    </rPh>
    <rPh sb="1" eb="4">
      <t>あまくさし</t>
    </rPh>
    <phoneticPr fontId="27" type="Hiragana"/>
  </si>
  <si>
    <t>堀江</t>
    <rPh sb="0" eb="2">
      <t>ほりえ</t>
    </rPh>
    <phoneticPr fontId="27" type="Hiragana"/>
  </si>
  <si>
    <t>隆臣</t>
    <rPh sb="0" eb="2">
      <t>タカオミ</t>
    </rPh>
    <phoneticPr fontId="2"/>
  </si>
  <si>
    <t>宇城市</t>
    <rPh sb="0" eb="3">
      <t>うきし</t>
    </rPh>
    <phoneticPr fontId="27" type="Hiragana"/>
  </si>
  <si>
    <t>守田憲史</t>
    <rPh sb="0" eb="2">
      <t>もりた</t>
    </rPh>
    <rPh sb="2" eb="3">
      <t>けん</t>
    </rPh>
    <rPh sb="3" eb="4">
      <t>し</t>
    </rPh>
    <phoneticPr fontId="27" type="Hiragana"/>
  </si>
  <si>
    <t>阿蘇市</t>
    <rPh sb="0" eb="3">
      <t>あそし</t>
    </rPh>
    <phoneticPr fontId="27" type="Hiragana"/>
  </si>
  <si>
    <t>佐藤義興</t>
    <rPh sb="0" eb="2">
      <t>さとう</t>
    </rPh>
    <rPh sb="2" eb="3">
      <t>よし</t>
    </rPh>
    <rPh sb="3" eb="4">
      <t>おこ</t>
    </rPh>
    <phoneticPr fontId="27" type="Hiragana"/>
  </si>
  <si>
    <t>合志市</t>
    <rPh sb="0" eb="3">
      <t>こうしし</t>
    </rPh>
    <phoneticPr fontId="27" type="Hiragana"/>
  </si>
  <si>
    <t>荒木義行</t>
    <rPh sb="0" eb="2">
      <t>あらき</t>
    </rPh>
    <rPh sb="2" eb="4">
      <t>よしゆき</t>
    </rPh>
    <phoneticPr fontId="27" type="Hiragana"/>
  </si>
  <si>
    <t>美里町</t>
    <rPh sb="0" eb="3">
      <t>みさとまち</t>
    </rPh>
    <phoneticPr fontId="27" type="Hiragana"/>
  </si>
  <si>
    <t>上田泰弘</t>
    <rPh sb="0" eb="1">
      <t>うえ</t>
    </rPh>
    <rPh sb="1" eb="2">
      <t>だ</t>
    </rPh>
    <rPh sb="2" eb="4">
      <t>やすひろ</t>
    </rPh>
    <phoneticPr fontId="27" type="Hiragana"/>
  </si>
  <si>
    <t>玉東町</t>
    <rPh sb="0" eb="3">
      <t>ぎょくとうまち</t>
    </rPh>
    <phoneticPr fontId="27" type="Hiragana"/>
  </si>
  <si>
    <t>前田移津行</t>
    <rPh sb="0" eb="2">
      <t>まえだ</t>
    </rPh>
    <rPh sb="2" eb="3">
      <t>い</t>
    </rPh>
    <rPh sb="3" eb="4">
      <t>つ</t>
    </rPh>
    <rPh sb="4" eb="5">
      <t>い</t>
    </rPh>
    <phoneticPr fontId="27" type="Hiragana"/>
  </si>
  <si>
    <t>和水町</t>
    <rPh sb="0" eb="1">
      <t>わ</t>
    </rPh>
    <rPh sb="1" eb="2">
      <t>みず</t>
    </rPh>
    <rPh sb="2" eb="3">
      <t>まち</t>
    </rPh>
    <phoneticPr fontId="27" type="Hiragana"/>
  </si>
  <si>
    <t>福原秀治</t>
    <rPh sb="0" eb="2">
      <t>ふくはら</t>
    </rPh>
    <rPh sb="2" eb="4">
      <t>ひではる</t>
    </rPh>
    <phoneticPr fontId="27" type="Hiragana"/>
  </si>
  <si>
    <t>南関町</t>
    <rPh sb="0" eb="3">
      <t>なんかんまち</t>
    </rPh>
    <phoneticPr fontId="27" type="Hiragana"/>
  </si>
  <si>
    <t>佐藤安彦</t>
    <rPh sb="0" eb="2">
      <t>さとう</t>
    </rPh>
    <rPh sb="2" eb="4">
      <t>やすひこ</t>
    </rPh>
    <phoneticPr fontId="27" type="Hiragana"/>
  </si>
  <si>
    <t>長洲町</t>
    <rPh sb="0" eb="3">
      <t>ながすまち</t>
    </rPh>
    <phoneticPr fontId="27" type="Hiragana"/>
  </si>
  <si>
    <t>中逸博光</t>
    <rPh sb="0" eb="1">
      <t>なか</t>
    </rPh>
    <rPh sb="1" eb="2">
      <t>いつ</t>
    </rPh>
    <rPh sb="2" eb="3">
      <t>ひろし</t>
    </rPh>
    <rPh sb="3" eb="4">
      <t>ひかり</t>
    </rPh>
    <phoneticPr fontId="27" type="Hiragana"/>
  </si>
  <si>
    <t>大津町</t>
    <rPh sb="0" eb="3">
      <t>おおづまち</t>
    </rPh>
    <phoneticPr fontId="27" type="Hiragana"/>
  </si>
  <si>
    <t>家入勲</t>
    <rPh sb="0" eb="2">
      <t>いえいり</t>
    </rPh>
    <rPh sb="2" eb="3">
      <t>くん</t>
    </rPh>
    <phoneticPr fontId="27" type="Hiragana"/>
  </si>
  <si>
    <t>菊陽町</t>
    <rPh sb="0" eb="3">
      <t>きくようまち</t>
    </rPh>
    <phoneticPr fontId="27" type="Hiragana"/>
  </si>
  <si>
    <t>後藤三雄</t>
    <rPh sb="0" eb="2">
      <t>ごとう</t>
    </rPh>
    <rPh sb="2" eb="4">
      <t>みつお</t>
    </rPh>
    <phoneticPr fontId="27" type="Hiragana"/>
  </si>
  <si>
    <t>南小国町</t>
    <rPh sb="0" eb="4">
      <t>みなみおぐにまち</t>
    </rPh>
    <phoneticPr fontId="27" type="Hiragana"/>
  </si>
  <si>
    <t>髙橋</t>
    <rPh sb="0" eb="2">
      <t>たかはし</t>
    </rPh>
    <phoneticPr fontId="27" type="Hiragana"/>
  </si>
  <si>
    <t>周二</t>
    <rPh sb="0" eb="2">
      <t>シュウジ</t>
    </rPh>
    <phoneticPr fontId="2"/>
  </si>
  <si>
    <t>小国町</t>
    <rPh sb="0" eb="3">
      <t>おぐにまち</t>
    </rPh>
    <phoneticPr fontId="27" type="Hiragana"/>
  </si>
  <si>
    <t>北里耕亮</t>
    <rPh sb="0" eb="2">
      <t>きたざと</t>
    </rPh>
    <rPh sb="2" eb="3">
      <t>たがやし</t>
    </rPh>
    <rPh sb="3" eb="4">
      <t>りょう</t>
    </rPh>
    <phoneticPr fontId="27" type="Hiragana"/>
  </si>
  <si>
    <t>産山村</t>
    <rPh sb="0" eb="3">
      <t>うぶやまむら</t>
    </rPh>
    <phoneticPr fontId="27" type="Hiragana"/>
  </si>
  <si>
    <t>市原正文</t>
    <rPh sb="0" eb="2">
      <t>いちはら</t>
    </rPh>
    <rPh sb="2" eb="4">
      <t>まさふみ</t>
    </rPh>
    <phoneticPr fontId="27" type="Hiragana"/>
  </si>
  <si>
    <t>高森町</t>
    <rPh sb="0" eb="3">
      <t>たかもりまち</t>
    </rPh>
    <phoneticPr fontId="27" type="Hiragana"/>
  </si>
  <si>
    <t>草村大成</t>
  </si>
  <si>
    <t>南阿蘇村</t>
    <rPh sb="0" eb="4">
      <t>みなみあそむら</t>
    </rPh>
    <phoneticPr fontId="27" type="Hiragana"/>
  </si>
  <si>
    <t>長野敏也</t>
    <rPh sb="0" eb="2">
      <t>ながの</t>
    </rPh>
    <rPh sb="2" eb="3">
      <t>びん</t>
    </rPh>
    <rPh sb="3" eb="4">
      <t>や</t>
    </rPh>
    <phoneticPr fontId="27" type="Hiragana"/>
  </si>
  <si>
    <t>西原村</t>
    <rPh sb="0" eb="3">
      <t>にしはらむら</t>
    </rPh>
    <phoneticPr fontId="27" type="Hiragana"/>
  </si>
  <si>
    <t>日置和彦</t>
    <rPh sb="0" eb="2">
      <t>ひおき</t>
    </rPh>
    <rPh sb="2" eb="4">
      <t>かずひこ</t>
    </rPh>
    <phoneticPr fontId="27" type="Hiragana"/>
  </si>
  <si>
    <t>御船町</t>
    <rPh sb="0" eb="3">
      <t>みふねまち</t>
    </rPh>
    <phoneticPr fontId="27" type="Hiragana"/>
  </si>
  <si>
    <t>藤木</t>
    <rPh sb="0" eb="2">
      <t>ふじき</t>
    </rPh>
    <phoneticPr fontId="27" type="Hiragana"/>
  </si>
  <si>
    <t>正幸</t>
    <rPh sb="0" eb="2">
      <t>マサユキ</t>
    </rPh>
    <phoneticPr fontId="2"/>
  </si>
  <si>
    <t>嘉島町</t>
    <rPh sb="0" eb="3">
      <t>かしままち</t>
    </rPh>
    <phoneticPr fontId="27" type="Hiragana"/>
  </si>
  <si>
    <t>荒木泰臣</t>
    <rPh sb="0" eb="2">
      <t>あらき</t>
    </rPh>
    <rPh sb="2" eb="4">
      <t>やすおみ</t>
    </rPh>
    <phoneticPr fontId="27" type="Hiragana"/>
  </si>
  <si>
    <t>益城町</t>
    <rPh sb="0" eb="3">
      <t>ましきまち</t>
    </rPh>
    <phoneticPr fontId="27" type="Hiragana"/>
  </si>
  <si>
    <t>西村博則</t>
    <rPh sb="0" eb="2">
      <t>にしむら</t>
    </rPh>
    <rPh sb="2" eb="4">
      <t>ひろのり</t>
    </rPh>
    <phoneticPr fontId="27" type="Hiragana"/>
  </si>
  <si>
    <t>甲佐町</t>
    <rPh sb="0" eb="3">
      <t>こうさまち</t>
    </rPh>
    <phoneticPr fontId="27" type="Hiragana"/>
  </si>
  <si>
    <t>奥名克美</t>
    <rPh sb="0" eb="2">
      <t>おくな</t>
    </rPh>
    <rPh sb="2" eb="4">
      <t>かつみ</t>
    </rPh>
    <phoneticPr fontId="27" type="Hiragana"/>
  </si>
  <si>
    <t>山都町</t>
    <rPh sb="0" eb="3">
      <t>やまとちょう</t>
    </rPh>
    <phoneticPr fontId="27" type="Hiragana"/>
  </si>
  <si>
    <t>工藤秀一</t>
    <rPh sb="0" eb="2">
      <t>くどう</t>
    </rPh>
    <rPh sb="2" eb="4">
      <t>しゅういち</t>
    </rPh>
    <phoneticPr fontId="27" type="Hiragana"/>
  </si>
  <si>
    <t>氷川町</t>
    <rPh sb="0" eb="3">
      <t>ひかわちょう</t>
    </rPh>
    <phoneticPr fontId="27" type="Hiragana"/>
  </si>
  <si>
    <t>藤本一臣</t>
    <rPh sb="0" eb="2">
      <t>ふじもと</t>
    </rPh>
    <rPh sb="2" eb="3">
      <t>いち</t>
    </rPh>
    <rPh sb="3" eb="4">
      <t>おみ</t>
    </rPh>
    <phoneticPr fontId="27" type="Hiragana"/>
  </si>
  <si>
    <t>芦北町</t>
    <rPh sb="0" eb="3">
      <t>あしきたまち</t>
    </rPh>
    <phoneticPr fontId="27" type="Hiragana"/>
  </si>
  <si>
    <t>竹﨑一成</t>
    <rPh sb="0" eb="1">
      <t>たけ</t>
    </rPh>
    <rPh sb="1" eb="2">
      <t>き</t>
    </rPh>
    <rPh sb="2" eb="4">
      <t>かずなり</t>
    </rPh>
    <phoneticPr fontId="27" type="Hiragana"/>
  </si>
  <si>
    <t>津奈木町</t>
    <rPh sb="0" eb="4">
      <t>つなぎまち</t>
    </rPh>
    <phoneticPr fontId="27" type="Hiragana"/>
  </si>
  <si>
    <t>西川裕</t>
    <rPh sb="0" eb="2">
      <t>にしかわ</t>
    </rPh>
    <rPh sb="2" eb="3">
      <t>ひろし</t>
    </rPh>
    <phoneticPr fontId="27" type="Hiragana"/>
  </si>
  <si>
    <t>錦町</t>
    <rPh sb="0" eb="2">
      <t>にしきまち</t>
    </rPh>
    <phoneticPr fontId="27" type="Hiragana"/>
  </si>
  <si>
    <t>森本完一</t>
    <rPh sb="0" eb="2">
      <t>もりもと</t>
    </rPh>
    <rPh sb="2" eb="4">
      <t>かんいち</t>
    </rPh>
    <phoneticPr fontId="27" type="Hiragana"/>
  </si>
  <si>
    <t>あさぎり町</t>
    <rPh sb="4" eb="5">
      <t>まち</t>
    </rPh>
    <phoneticPr fontId="27" type="Hiragana"/>
  </si>
  <si>
    <t>愛甲一典</t>
    <rPh sb="0" eb="2">
      <t>あいこう</t>
    </rPh>
    <rPh sb="2" eb="4">
      <t>かずのり</t>
    </rPh>
    <phoneticPr fontId="27" type="Hiragana"/>
  </si>
  <si>
    <t>多良木町</t>
    <rPh sb="0" eb="4">
      <t>たらぎまち</t>
    </rPh>
    <phoneticPr fontId="27" type="Hiragana"/>
  </si>
  <si>
    <t>松本照彦</t>
    <rPh sb="0" eb="2">
      <t>まつもと</t>
    </rPh>
    <rPh sb="2" eb="4">
      <t>てるひこ</t>
    </rPh>
    <phoneticPr fontId="27" type="Hiragana"/>
  </si>
  <si>
    <t>湯前町</t>
    <rPh sb="0" eb="3">
      <t>ゆのまえまち</t>
    </rPh>
    <phoneticPr fontId="27" type="Hiragana"/>
  </si>
  <si>
    <t>鶴田正已</t>
    <rPh sb="0" eb="2">
      <t>つるた</t>
    </rPh>
    <rPh sb="2" eb="3">
      <t>まさ</t>
    </rPh>
    <rPh sb="3" eb="4">
      <t>い</t>
    </rPh>
    <phoneticPr fontId="27" type="Hiragana"/>
  </si>
  <si>
    <t>水上村</t>
    <rPh sb="0" eb="3">
      <t>みずかみむら</t>
    </rPh>
    <phoneticPr fontId="27" type="Hiragana"/>
  </si>
  <si>
    <t>中嶽</t>
    <rPh sb="0" eb="2">
      <t>ナカタケ</t>
    </rPh>
    <phoneticPr fontId="2"/>
  </si>
  <si>
    <t>弘継</t>
    <rPh sb="0" eb="2">
      <t>ヒロツグ</t>
    </rPh>
    <phoneticPr fontId="2"/>
  </si>
  <si>
    <t>相良村</t>
    <rPh sb="0" eb="3">
      <t>さがらむら</t>
    </rPh>
    <phoneticPr fontId="27" type="Hiragana"/>
  </si>
  <si>
    <t>德田正臣</t>
    <rPh sb="1" eb="2">
      <t>た</t>
    </rPh>
    <rPh sb="2" eb="4">
      <t>まさおみ</t>
    </rPh>
    <phoneticPr fontId="27" type="Hiragana"/>
  </si>
  <si>
    <t>五木村</t>
    <rPh sb="0" eb="3">
      <t>いつきむら</t>
    </rPh>
    <phoneticPr fontId="27" type="Hiragana"/>
  </si>
  <si>
    <t>和田拓也</t>
    <rPh sb="0" eb="2">
      <t>わだ</t>
    </rPh>
    <rPh sb="2" eb="4">
      <t>たくや</t>
    </rPh>
    <phoneticPr fontId="27" type="Hiragana"/>
  </si>
  <si>
    <t>山江村</t>
    <rPh sb="0" eb="3">
      <t>やまえむら</t>
    </rPh>
    <phoneticPr fontId="27" type="Hiragana"/>
  </si>
  <si>
    <t>内山慶治</t>
    <rPh sb="0" eb="2">
      <t>うちやま</t>
    </rPh>
    <rPh sb="2" eb="4">
      <t>けいじ</t>
    </rPh>
    <phoneticPr fontId="27" type="Hiragana"/>
  </si>
  <si>
    <t>球磨村</t>
    <rPh sb="0" eb="3">
      <t>くまむら</t>
    </rPh>
    <phoneticPr fontId="27" type="Hiragana"/>
  </si>
  <si>
    <t>柳詰正治</t>
    <rPh sb="0" eb="1">
      <t>やなぎ</t>
    </rPh>
    <rPh sb="1" eb="2">
      <t>つ</t>
    </rPh>
    <rPh sb="2" eb="4">
      <t>まさはる</t>
    </rPh>
    <phoneticPr fontId="27" type="Hiragana"/>
  </si>
  <si>
    <t>苓北町</t>
    <rPh sb="0" eb="3">
      <t>れいほくまち</t>
    </rPh>
    <phoneticPr fontId="27" type="Hiragana"/>
  </si>
  <si>
    <t>田嶋章二</t>
    <rPh sb="0" eb="2">
      <t>たじま</t>
    </rPh>
    <rPh sb="2" eb="3">
      <t>しょう</t>
    </rPh>
    <rPh sb="3" eb="4">
      <t>に</t>
    </rPh>
    <phoneticPr fontId="27" type="Hiragana"/>
  </si>
  <si>
    <t>宮崎県</t>
    <rPh sb="0" eb="3">
      <t>ミヤザキケン</t>
    </rPh>
    <phoneticPr fontId="2"/>
  </si>
  <si>
    <t>河野俊嗣</t>
  </si>
  <si>
    <t>大分県</t>
    <rPh sb="0" eb="3">
      <t>オオイタケン</t>
    </rPh>
    <phoneticPr fontId="2"/>
  </si>
  <si>
    <t>広瀬勝貞</t>
  </si>
  <si>
    <t>大分市</t>
  </si>
  <si>
    <t>佐藤樹一郎</t>
    <rPh sb="0" eb="2">
      <t>サトウ</t>
    </rPh>
    <rPh sb="2" eb="5">
      <t>キイチロウ</t>
    </rPh>
    <phoneticPr fontId="2"/>
  </si>
  <si>
    <t>別府市</t>
  </si>
  <si>
    <t>長野恭紘</t>
    <rPh sb="0" eb="2">
      <t>ナガノ</t>
    </rPh>
    <rPh sb="2" eb="4">
      <t>ヤスヒロ</t>
    </rPh>
    <phoneticPr fontId="53"/>
  </si>
  <si>
    <t>中津市</t>
  </si>
  <si>
    <t>奥塚正典</t>
    <rPh sb="0" eb="2">
      <t>オクヅカ</t>
    </rPh>
    <rPh sb="2" eb="4">
      <t>マサノリ</t>
    </rPh>
    <phoneticPr fontId="53"/>
  </si>
  <si>
    <t>日田市</t>
  </si>
  <si>
    <t>原田啓介</t>
    <rPh sb="0" eb="2">
      <t>ハラダ</t>
    </rPh>
    <rPh sb="2" eb="4">
      <t>ケイスケ</t>
    </rPh>
    <phoneticPr fontId="53"/>
  </si>
  <si>
    <t>佐伯市</t>
  </si>
  <si>
    <t>西嶋泰義</t>
    <rPh sb="0" eb="2">
      <t>ニシジマ</t>
    </rPh>
    <rPh sb="2" eb="4">
      <t>ヤスヨシ</t>
    </rPh>
    <phoneticPr fontId="53"/>
  </si>
  <si>
    <t>臼杵市</t>
  </si>
  <si>
    <t>津久見市</t>
  </si>
  <si>
    <t>川野幸男</t>
    <rPh sb="0" eb="2">
      <t>カワノ</t>
    </rPh>
    <rPh sb="2" eb="4">
      <t>ユキオ</t>
    </rPh>
    <phoneticPr fontId="53"/>
  </si>
  <si>
    <t>竹田市</t>
  </si>
  <si>
    <t>首藤勝次</t>
    <rPh sb="0" eb="2">
      <t>シュトウ</t>
    </rPh>
    <rPh sb="2" eb="4">
      <t>カツジ</t>
    </rPh>
    <phoneticPr fontId="53"/>
  </si>
  <si>
    <t>豊後高田市</t>
  </si>
  <si>
    <t>永松博文</t>
    <rPh sb="0" eb="2">
      <t>ナガマツ</t>
    </rPh>
    <rPh sb="2" eb="4">
      <t>ヒロフミ</t>
    </rPh>
    <phoneticPr fontId="53"/>
  </si>
  <si>
    <t>0</t>
    <phoneticPr fontId="2"/>
  </si>
  <si>
    <t>杵築市</t>
  </si>
  <si>
    <t>永松悟</t>
    <rPh sb="0" eb="2">
      <t>ナガマツ</t>
    </rPh>
    <rPh sb="2" eb="3">
      <t>サト</t>
    </rPh>
    <phoneticPr fontId="53"/>
  </si>
  <si>
    <t>宇佐市</t>
  </si>
  <si>
    <t>是永修治</t>
    <rPh sb="0" eb="2">
      <t>コレナガ</t>
    </rPh>
    <rPh sb="2" eb="4">
      <t>シュウジ</t>
    </rPh>
    <phoneticPr fontId="53"/>
  </si>
  <si>
    <t>豊後大野市</t>
    <rPh sb="0" eb="2">
      <t>ブンゴ</t>
    </rPh>
    <rPh sb="2" eb="4">
      <t>オオノ</t>
    </rPh>
    <rPh sb="4" eb="5">
      <t>シ</t>
    </rPh>
    <phoneticPr fontId="53"/>
  </si>
  <si>
    <t>橋本祐輔</t>
    <rPh sb="0" eb="2">
      <t>ハシモト</t>
    </rPh>
    <rPh sb="2" eb="4">
      <t>ユウスケ</t>
    </rPh>
    <phoneticPr fontId="53"/>
  </si>
  <si>
    <t>由布市</t>
    <rPh sb="0" eb="1">
      <t>ユ</t>
    </rPh>
    <rPh sb="1" eb="2">
      <t>フ</t>
    </rPh>
    <rPh sb="2" eb="3">
      <t>シ</t>
    </rPh>
    <phoneticPr fontId="53"/>
  </si>
  <si>
    <t>首藤奉文</t>
    <rPh sb="0" eb="2">
      <t>シュトウ</t>
    </rPh>
    <rPh sb="2" eb="3">
      <t>ホウ</t>
    </rPh>
    <rPh sb="3" eb="4">
      <t>ブン</t>
    </rPh>
    <phoneticPr fontId="53"/>
  </si>
  <si>
    <t>国東市</t>
    <rPh sb="2" eb="3">
      <t>シ</t>
    </rPh>
    <phoneticPr fontId="53"/>
  </si>
  <si>
    <t>三河明史</t>
    <rPh sb="0" eb="1">
      <t>さん</t>
    </rPh>
    <rPh sb="1" eb="2">
      <t>かわ</t>
    </rPh>
    <rPh sb="2" eb="4">
      <t>あきふみ</t>
    </rPh>
    <phoneticPr fontId="53" type="Hiragana" alignment="distributed"/>
  </si>
  <si>
    <t>姫島村</t>
  </si>
  <si>
    <t>藤本昭夫</t>
  </si>
  <si>
    <t>日出町</t>
  </si>
  <si>
    <t>本田博文</t>
    <rPh sb="0" eb="2">
      <t>ホンダ</t>
    </rPh>
    <rPh sb="2" eb="4">
      <t>ヒロフミ</t>
    </rPh>
    <phoneticPr fontId="53"/>
  </si>
  <si>
    <t>九重町</t>
  </si>
  <si>
    <t>日野康志</t>
    <rPh sb="0" eb="2">
      <t>ヒノ</t>
    </rPh>
    <rPh sb="2" eb="3">
      <t>ヤスシ</t>
    </rPh>
    <rPh sb="3" eb="4">
      <t>シ</t>
    </rPh>
    <phoneticPr fontId="2"/>
  </si>
  <si>
    <t>玖珠町</t>
  </si>
  <si>
    <t>朝倉浩平</t>
    <rPh sb="0" eb="2">
      <t>あさくら</t>
    </rPh>
    <rPh sb="2" eb="3">
      <t>ひろし</t>
    </rPh>
    <rPh sb="3" eb="4">
      <t>たい</t>
    </rPh>
    <phoneticPr fontId="16" type="Hiragana"/>
  </si>
  <si>
    <t>宮崎市</t>
    <rPh sb="0" eb="3">
      <t>ミヤザキシ</t>
    </rPh>
    <phoneticPr fontId="16"/>
  </si>
  <si>
    <t>都城市</t>
    <rPh sb="0" eb="3">
      <t>ミヤコノジョウシ</t>
    </rPh>
    <phoneticPr fontId="16"/>
  </si>
  <si>
    <t>池田宜永</t>
    <rPh sb="0" eb="2">
      <t>いけだ</t>
    </rPh>
    <rPh sb="2" eb="3">
      <t>よろ</t>
    </rPh>
    <phoneticPr fontId="16" type="Hiragana"/>
  </si>
  <si>
    <t>延岡市</t>
    <rPh sb="0" eb="3">
      <t>ノベオカシ</t>
    </rPh>
    <phoneticPr fontId="16"/>
  </si>
  <si>
    <t>日南市</t>
    <rPh sb="0" eb="3">
      <t>ニチナンシ</t>
    </rPh>
    <phoneticPr fontId="16"/>
  </si>
  <si>
    <t>﨑田恭平</t>
    <rPh sb="0" eb="2">
      <t>さきた</t>
    </rPh>
    <rPh sb="2" eb="4">
      <t>きょうへい</t>
    </rPh>
    <phoneticPr fontId="16" type="Hiragana"/>
  </si>
  <si>
    <t>小林市</t>
    <rPh sb="0" eb="3">
      <t>コバヤシシ</t>
    </rPh>
    <phoneticPr fontId="16"/>
  </si>
  <si>
    <t>日向市</t>
    <rPh sb="0" eb="3">
      <t>ヒュウガシ</t>
    </rPh>
    <phoneticPr fontId="16"/>
  </si>
  <si>
    <t>十屋幸平</t>
    <rPh sb="0" eb="1">
      <t>と</t>
    </rPh>
    <rPh sb="1" eb="2">
      <t>や</t>
    </rPh>
    <rPh sb="2" eb="4">
      <t>こうへい</t>
    </rPh>
    <phoneticPr fontId="16" type="Hiragana"/>
  </si>
  <si>
    <t>串間市</t>
    <rPh sb="0" eb="3">
      <t>クシマシ</t>
    </rPh>
    <phoneticPr fontId="16"/>
  </si>
  <si>
    <t>西都市</t>
    <rPh sb="0" eb="3">
      <t>サイトシ</t>
    </rPh>
    <phoneticPr fontId="16"/>
  </si>
  <si>
    <t>えびの市</t>
    <rPh sb="3" eb="4">
      <t>シ</t>
    </rPh>
    <phoneticPr fontId="16"/>
  </si>
  <si>
    <t>三股町</t>
    <rPh sb="0" eb="3">
      <t>ミマタチョウ</t>
    </rPh>
    <phoneticPr fontId="16"/>
  </si>
  <si>
    <t>高原町</t>
    <rPh sb="0" eb="3">
      <t>タカハルチョウ</t>
    </rPh>
    <phoneticPr fontId="16"/>
  </si>
  <si>
    <t>国富町</t>
    <rPh sb="0" eb="3">
      <t>クニトミチョウ</t>
    </rPh>
    <phoneticPr fontId="16"/>
  </si>
  <si>
    <t>河野利美</t>
  </si>
  <si>
    <t>綾町</t>
    <rPh sb="0" eb="2">
      <t>アヤチョウ</t>
    </rPh>
    <phoneticPr fontId="16"/>
  </si>
  <si>
    <t>高鍋町</t>
    <rPh sb="0" eb="3">
      <t>タカナベチョウ</t>
    </rPh>
    <phoneticPr fontId="16"/>
  </si>
  <si>
    <t>新富町</t>
    <rPh sb="0" eb="3">
      <t>シントミチョウ</t>
    </rPh>
    <phoneticPr fontId="16"/>
  </si>
  <si>
    <t>西米良村</t>
    <rPh sb="0" eb="4">
      <t>ニシメラソン</t>
    </rPh>
    <phoneticPr fontId="16"/>
  </si>
  <si>
    <t>木城町</t>
    <rPh sb="0" eb="3">
      <t>キジョウチョウ</t>
    </rPh>
    <phoneticPr fontId="16"/>
  </si>
  <si>
    <t>半渡英俊</t>
    <rPh sb="0" eb="2">
      <t>はんど</t>
    </rPh>
    <rPh sb="2" eb="4">
      <t>ひでとし</t>
    </rPh>
    <phoneticPr fontId="16" type="Hiragana"/>
  </si>
  <si>
    <t>川南町</t>
    <rPh sb="0" eb="3">
      <t>カワミナミチョウ</t>
    </rPh>
    <phoneticPr fontId="16"/>
  </si>
  <si>
    <t>日髙昭彦</t>
  </si>
  <si>
    <t>都農町</t>
    <rPh sb="0" eb="3">
      <t>ツノチョウ</t>
    </rPh>
    <phoneticPr fontId="16"/>
  </si>
  <si>
    <t>門川町</t>
    <rPh sb="0" eb="3">
      <t>カドガワチョウ</t>
    </rPh>
    <phoneticPr fontId="16"/>
  </si>
  <si>
    <t>諸塚村</t>
    <rPh sb="0" eb="3">
      <t>モロツカソン</t>
    </rPh>
    <phoneticPr fontId="16"/>
  </si>
  <si>
    <t>西川健</t>
    <rPh sb="0" eb="2">
      <t>にしかわ</t>
    </rPh>
    <rPh sb="2" eb="3">
      <t>けん</t>
    </rPh>
    <phoneticPr fontId="16" type="Hiragana"/>
  </si>
  <si>
    <t>椎葉村</t>
    <rPh sb="0" eb="3">
      <t>シイバソン</t>
    </rPh>
    <phoneticPr fontId="16"/>
  </si>
  <si>
    <t>美郷町</t>
    <rPh sb="0" eb="3">
      <t>ミサトチョウ</t>
    </rPh>
    <phoneticPr fontId="16"/>
  </si>
  <si>
    <t>尾畑英幸</t>
    <rPh sb="0" eb="2">
      <t>おばた</t>
    </rPh>
    <rPh sb="2" eb="4">
      <t>ひでゆき</t>
    </rPh>
    <phoneticPr fontId="16" type="Hiragana"/>
  </si>
  <si>
    <t>高千穂町</t>
    <rPh sb="0" eb="4">
      <t>タカチホチョウ</t>
    </rPh>
    <phoneticPr fontId="16"/>
  </si>
  <si>
    <t>日之影町</t>
    <rPh sb="0" eb="4">
      <t>ヒノカゲチョウ</t>
    </rPh>
    <phoneticPr fontId="16"/>
  </si>
  <si>
    <t>佐藤貢</t>
    <rPh sb="0" eb="2">
      <t>さとう</t>
    </rPh>
    <rPh sb="2" eb="3">
      <t>みつぐ</t>
    </rPh>
    <phoneticPr fontId="16" type="Hiragana"/>
  </si>
  <si>
    <t>五ヶ瀬町</t>
    <rPh sb="0" eb="4">
      <t>ゴカセチョウ</t>
    </rPh>
    <phoneticPr fontId="16"/>
  </si>
  <si>
    <t>原田俊平</t>
    <rPh sb="0" eb="2">
      <t>はらだ</t>
    </rPh>
    <rPh sb="2" eb="4">
      <t>しゅんぺい</t>
    </rPh>
    <phoneticPr fontId="16" type="Hiragana"/>
  </si>
  <si>
    <t>鹿児島県</t>
    <rPh sb="0" eb="4">
      <t>かごしまけん</t>
    </rPh>
    <phoneticPr fontId="59" type="Hiragana"/>
  </si>
  <si>
    <t>三反園訓</t>
    <rPh sb="0" eb="3">
      <t>みたぞの</t>
    </rPh>
    <rPh sb="3" eb="4">
      <t>さとし</t>
    </rPh>
    <phoneticPr fontId="16" type="Hiragana"/>
  </si>
  <si>
    <t>鹿児島市</t>
  </si>
  <si>
    <t>森博幸</t>
    <rPh sb="0" eb="1">
      <t>もり</t>
    </rPh>
    <rPh sb="1" eb="3">
      <t>ひろゆき</t>
    </rPh>
    <phoneticPr fontId="16" type="Hiragana"/>
  </si>
  <si>
    <t>鹿屋市</t>
  </si>
  <si>
    <t>枕崎市</t>
  </si>
  <si>
    <t>神園征</t>
    <rPh sb="0" eb="2">
      <t>かみその</t>
    </rPh>
    <rPh sb="2" eb="3">
      <t>ただし</t>
    </rPh>
    <phoneticPr fontId="16" type="Hiragana"/>
  </si>
  <si>
    <t>阿久根市</t>
  </si>
  <si>
    <t>西平良将</t>
    <rPh sb="0" eb="2">
      <t>にしひら</t>
    </rPh>
    <rPh sb="2" eb="4">
      <t>よしまさ</t>
    </rPh>
    <phoneticPr fontId="16" type="Hiragana"/>
  </si>
  <si>
    <t>出水市</t>
  </si>
  <si>
    <t>指宿市</t>
  </si>
  <si>
    <t>豊留悦男</t>
    <rPh sb="0" eb="2">
      <t>とよどめ</t>
    </rPh>
    <rPh sb="2" eb="4">
      <t>えつお</t>
    </rPh>
    <phoneticPr fontId="16" type="Hiragana"/>
  </si>
  <si>
    <t>西之表市</t>
  </si>
  <si>
    <t>長野力</t>
    <rPh sb="0" eb="2">
      <t>ながの</t>
    </rPh>
    <rPh sb="2" eb="3">
      <t>ちから</t>
    </rPh>
    <phoneticPr fontId="16" type="Hiragana"/>
  </si>
  <si>
    <t>垂水市</t>
  </si>
  <si>
    <t>尾脇雅弥</t>
    <rPh sb="0" eb="2">
      <t>おわき</t>
    </rPh>
    <rPh sb="2" eb="4">
      <t>まさや</t>
    </rPh>
    <phoneticPr fontId="16" type="Hiragana"/>
  </si>
  <si>
    <t>薩摩川内市</t>
  </si>
  <si>
    <t>日置市</t>
  </si>
  <si>
    <t>曽於市</t>
  </si>
  <si>
    <t>五位塚剛</t>
    <rPh sb="0" eb="1">
      <t>ご</t>
    </rPh>
    <rPh sb="1" eb="2">
      <t>い</t>
    </rPh>
    <rPh sb="2" eb="3">
      <t>つか</t>
    </rPh>
    <rPh sb="3" eb="4">
      <t>つよし</t>
    </rPh>
    <phoneticPr fontId="16" type="Hiragana"/>
  </si>
  <si>
    <t>霧島市</t>
  </si>
  <si>
    <t>前田終止</t>
    <rPh sb="0" eb="2">
      <t>まえだ</t>
    </rPh>
    <rPh sb="2" eb="3">
      <t>しゅうじ</t>
    </rPh>
    <phoneticPr fontId="16" type="Hiragana"/>
  </si>
  <si>
    <t>いちき串木野市</t>
  </si>
  <si>
    <t>南さつま市</t>
  </si>
  <si>
    <t>本坊輝雄</t>
    <rPh sb="0" eb="1">
      <t>ほん</t>
    </rPh>
    <rPh sb="1" eb="2">
      <t>ぼう</t>
    </rPh>
    <rPh sb="2" eb="4">
      <t>てるお</t>
    </rPh>
    <phoneticPr fontId="16" type="Hiragana"/>
  </si>
  <si>
    <t>志布志市</t>
  </si>
  <si>
    <t>奄美市</t>
  </si>
  <si>
    <t>南九州市</t>
    <rPh sb="0" eb="4">
      <t>みなみきゅうしゅうし</t>
    </rPh>
    <phoneticPr fontId="59" type="Hiragana"/>
  </si>
  <si>
    <t>伊佐市</t>
    <rPh sb="0" eb="2">
      <t>いさ</t>
    </rPh>
    <phoneticPr fontId="59" type="Hiragana"/>
  </si>
  <si>
    <t>隈元</t>
    <rPh sb="0" eb="2">
      <t>くまもと</t>
    </rPh>
    <phoneticPr fontId="16" type="Hiragana"/>
  </si>
  <si>
    <t>新</t>
    <rPh sb="0" eb="1">
      <t>あらた</t>
    </rPh>
    <phoneticPr fontId="16" type="Hiragana"/>
  </si>
  <si>
    <t>姶良市</t>
    <rPh sb="0" eb="2">
      <t>あいら</t>
    </rPh>
    <rPh sb="2" eb="3">
      <t>し</t>
    </rPh>
    <phoneticPr fontId="16" type="Hiragana"/>
  </si>
  <si>
    <t>三島村</t>
  </si>
  <si>
    <t>十島村</t>
  </si>
  <si>
    <t>肥後正司</t>
    <rPh sb="0" eb="2">
      <t>ひご</t>
    </rPh>
    <rPh sb="2" eb="4">
      <t>まさし</t>
    </rPh>
    <phoneticPr fontId="16" type="Hiragana"/>
  </si>
  <si>
    <t>さつま町</t>
  </si>
  <si>
    <t>日高</t>
    <rPh sb="0" eb="2">
      <t>ひだか</t>
    </rPh>
    <phoneticPr fontId="16" type="Hiragana"/>
  </si>
  <si>
    <t>政勝</t>
    <rPh sb="0" eb="2">
      <t>まさかつ</t>
    </rPh>
    <phoneticPr fontId="16" type="Hiragana"/>
  </si>
  <si>
    <t>長島町</t>
  </si>
  <si>
    <t>湧水町</t>
  </si>
  <si>
    <t>大崎町</t>
  </si>
  <si>
    <t>東串良町</t>
  </si>
  <si>
    <t>錦江町</t>
  </si>
  <si>
    <t>楠元</t>
    <rPh sb="0" eb="2">
      <t>くすもと</t>
    </rPh>
    <phoneticPr fontId="16" type="Hiragana"/>
  </si>
  <si>
    <t>忠洋</t>
    <rPh sb="0" eb="2">
      <t>ただひろ</t>
    </rPh>
    <phoneticPr fontId="16" type="Hiragana"/>
  </si>
  <si>
    <t>南大隅町</t>
  </si>
  <si>
    <t>森田</t>
    <rPh sb="0" eb="2">
      <t>もりた</t>
    </rPh>
    <phoneticPr fontId="16" type="Hiragana"/>
  </si>
  <si>
    <t>俊彦</t>
    <rPh sb="0" eb="2">
      <t>としひこ</t>
    </rPh>
    <phoneticPr fontId="16" type="Hiragana"/>
  </si>
  <si>
    <t>肝付町</t>
  </si>
  <si>
    <t>永野</t>
    <rPh sb="0" eb="2">
      <t>ながの</t>
    </rPh>
    <phoneticPr fontId="16" type="Hiragana"/>
  </si>
  <si>
    <t>和行</t>
    <rPh sb="0" eb="2">
      <t>かずゆき</t>
    </rPh>
    <phoneticPr fontId="16" type="Hiragana"/>
  </si>
  <si>
    <t>中種子町</t>
  </si>
  <si>
    <t>田渕川寿宏</t>
    <rPh sb="0" eb="3">
      <t>たぶちがわ</t>
    </rPh>
    <rPh sb="3" eb="5">
      <t>としひろ</t>
    </rPh>
    <phoneticPr fontId="16" type="Hiragana"/>
  </si>
  <si>
    <t>南種子町</t>
  </si>
  <si>
    <t>名越修</t>
    <rPh sb="0" eb="1">
      <t>な</t>
    </rPh>
    <rPh sb="1" eb="2">
      <t>ごえ</t>
    </rPh>
    <rPh sb="2" eb="3">
      <t>おさむ</t>
    </rPh>
    <phoneticPr fontId="60" type="Hiragana"/>
  </si>
  <si>
    <t>屋久島町</t>
    <rPh sb="0" eb="3">
      <t>やくしま</t>
    </rPh>
    <phoneticPr fontId="59" type="Hiragana"/>
  </si>
  <si>
    <t>荒木耕治</t>
    <rPh sb="0" eb="2">
      <t>あらき</t>
    </rPh>
    <rPh sb="2" eb="4">
      <t>こうじ</t>
    </rPh>
    <phoneticPr fontId="16" type="Hiragana"/>
  </si>
  <si>
    <t>大和村</t>
  </si>
  <si>
    <t>伊集院幼</t>
    <rPh sb="0" eb="3">
      <t>いじゅういん</t>
    </rPh>
    <rPh sb="3" eb="4">
      <t>げん</t>
    </rPh>
    <phoneticPr fontId="16" type="Hiragana"/>
  </si>
  <si>
    <t>宇検村</t>
  </si>
  <si>
    <t>元田信有</t>
    <rPh sb="0" eb="2">
      <t>もとだ</t>
    </rPh>
    <rPh sb="2" eb="3">
      <t>のぶ</t>
    </rPh>
    <rPh sb="3" eb="4">
      <t>あり</t>
    </rPh>
    <phoneticPr fontId="16" type="Hiragana"/>
  </si>
  <si>
    <t>瀬戸内町</t>
  </si>
  <si>
    <t>鎌田愛人</t>
    <rPh sb="0" eb="2">
      <t>かまだ</t>
    </rPh>
    <rPh sb="2" eb="4">
      <t>なるひと</t>
    </rPh>
    <phoneticPr fontId="16" type="Hiragana"/>
  </si>
  <si>
    <t>龍郷町</t>
  </si>
  <si>
    <t>喜界町</t>
  </si>
  <si>
    <t>川島建勇</t>
    <rPh sb="0" eb="2">
      <t>かわしま</t>
    </rPh>
    <rPh sb="2" eb="3">
      <t>たて</t>
    </rPh>
    <rPh sb="3" eb="4">
      <t>お</t>
    </rPh>
    <phoneticPr fontId="16" type="Hiragana"/>
  </si>
  <si>
    <t>徳之島町</t>
  </si>
  <si>
    <t>高岡秀規</t>
    <rPh sb="0" eb="2">
      <t>たかおか</t>
    </rPh>
    <rPh sb="2" eb="3">
      <t>ひで</t>
    </rPh>
    <rPh sb="3" eb="4">
      <t>き</t>
    </rPh>
    <phoneticPr fontId="16" type="Hiragana"/>
  </si>
  <si>
    <t>天城町</t>
  </si>
  <si>
    <t>伊仙町</t>
  </si>
  <si>
    <t>和泊町</t>
  </si>
  <si>
    <t>知名町</t>
  </si>
  <si>
    <t>平安正盛</t>
    <rPh sb="0" eb="1">
      <t>ひら</t>
    </rPh>
    <rPh sb="1" eb="2">
      <t>やす</t>
    </rPh>
    <rPh sb="2" eb="4">
      <t>まさもり</t>
    </rPh>
    <phoneticPr fontId="16" type="Hiragana"/>
  </si>
  <si>
    <t>与論町</t>
    <rPh sb="0" eb="2">
      <t>よろん</t>
    </rPh>
    <phoneticPr fontId="59" type="Hiragana"/>
  </si>
  <si>
    <t>沖縄県</t>
    <rPh sb="0" eb="3">
      <t>オキナワケン</t>
    </rPh>
    <phoneticPr fontId="2"/>
  </si>
  <si>
    <t>那覇市</t>
    <phoneticPr fontId="16" type="Hiragana"/>
  </si>
  <si>
    <t>城間幹子</t>
    <rPh sb="0" eb="2">
      <t>シロマ</t>
    </rPh>
    <rPh sb="2" eb="4">
      <t>ミキコ</t>
    </rPh>
    <phoneticPr fontId="2"/>
  </si>
  <si>
    <t>宜野湾市</t>
    <phoneticPr fontId="16" type="Hiragana"/>
  </si>
  <si>
    <t>石垣市</t>
    <phoneticPr fontId="16" type="Hiragana"/>
  </si>
  <si>
    <t>浦添市</t>
    <phoneticPr fontId="16" type="Hiragana"/>
  </si>
  <si>
    <t>松本哲治</t>
    <rPh sb="0" eb="2">
      <t>まつもと</t>
    </rPh>
    <rPh sb="2" eb="4">
      <t>てつはる</t>
    </rPh>
    <phoneticPr fontId="16" type="Hiragana"/>
  </si>
  <si>
    <t>名護市</t>
    <phoneticPr fontId="16" type="Hiragana"/>
  </si>
  <si>
    <t>糸満市</t>
    <phoneticPr fontId="16" type="Hiragana"/>
  </si>
  <si>
    <t>上原昭</t>
    <rPh sb="0" eb="1">
      <t>うえ</t>
    </rPh>
    <rPh sb="1" eb="2">
      <t>はら</t>
    </rPh>
    <rPh sb="2" eb="3">
      <t>あきら</t>
    </rPh>
    <phoneticPr fontId="16" type="Hiragana"/>
  </si>
  <si>
    <t>沖縄市</t>
    <phoneticPr fontId="16" type="Hiragana"/>
  </si>
  <si>
    <t>桑江朝千夫</t>
    <rPh sb="0" eb="2">
      <t>クワエ</t>
    </rPh>
    <rPh sb="2" eb="3">
      <t>アサ</t>
    </rPh>
    <rPh sb="3" eb="4">
      <t>セン</t>
    </rPh>
    <rPh sb="4" eb="5">
      <t>オット</t>
    </rPh>
    <phoneticPr fontId="2"/>
  </si>
  <si>
    <t>豊見城市</t>
    <rPh sb="3" eb="4">
      <t>シ</t>
    </rPh>
    <phoneticPr fontId="2"/>
  </si>
  <si>
    <t>宜保晴毅</t>
    <rPh sb="0" eb="2">
      <t>ぎぼ</t>
    </rPh>
    <rPh sb="2" eb="3">
      <t>は</t>
    </rPh>
    <rPh sb="3" eb="4">
      <t>つよし</t>
    </rPh>
    <phoneticPr fontId="16" type="Hiragana"/>
  </si>
  <si>
    <t>うるま市</t>
    <rPh sb="3" eb="4">
      <t>シ</t>
    </rPh>
    <phoneticPr fontId="2"/>
  </si>
  <si>
    <t>島袋俊夫</t>
    <rPh sb="0" eb="1">
      <t>しま</t>
    </rPh>
    <rPh sb="1" eb="2">
      <t>ふくろ</t>
    </rPh>
    <rPh sb="2" eb="3">
      <t>とし</t>
    </rPh>
    <rPh sb="3" eb="4">
      <t>おっと</t>
    </rPh>
    <phoneticPr fontId="16" type="Hiragana"/>
  </si>
  <si>
    <t>宮古島市</t>
    <rPh sb="0" eb="3">
      <t>ミヤコジマ</t>
    </rPh>
    <rPh sb="3" eb="4">
      <t>シ</t>
    </rPh>
    <phoneticPr fontId="2"/>
  </si>
  <si>
    <t>南城市</t>
    <rPh sb="0" eb="1">
      <t>ミナミ</t>
    </rPh>
    <rPh sb="1" eb="2">
      <t>シロ</t>
    </rPh>
    <rPh sb="2" eb="3">
      <t>シ</t>
    </rPh>
    <phoneticPr fontId="2"/>
  </si>
  <si>
    <t>古謝景春</t>
  </si>
  <si>
    <t>国頭村</t>
    <phoneticPr fontId="16" type="Hiragana"/>
  </si>
  <si>
    <t>大宜味村</t>
  </si>
  <si>
    <t>宮城功光</t>
    <rPh sb="0" eb="2">
      <t>ミヤギ</t>
    </rPh>
    <rPh sb="2" eb="4">
      <t>ノリミツ</t>
    </rPh>
    <phoneticPr fontId="2"/>
  </si>
  <si>
    <t>東村</t>
    <phoneticPr fontId="16" type="Hiragana"/>
  </si>
  <si>
    <t>伊集盛久</t>
    <rPh sb="0" eb="1">
      <t>い</t>
    </rPh>
    <rPh sb="1" eb="2">
      <t>しゅう</t>
    </rPh>
    <rPh sb="2" eb="3">
      <t>せい</t>
    </rPh>
    <rPh sb="3" eb="4">
      <t>きゅう</t>
    </rPh>
    <phoneticPr fontId="16" type="Hiragana"/>
  </si>
  <si>
    <t>今帰仁村</t>
  </si>
  <si>
    <t>喜屋武治樹</t>
    <rPh sb="0" eb="3">
      <t>キャン</t>
    </rPh>
    <rPh sb="3" eb="5">
      <t>ナオキ</t>
    </rPh>
    <phoneticPr fontId="2"/>
  </si>
  <si>
    <t>本部町</t>
    <phoneticPr fontId="16" type="Hiragana"/>
  </si>
  <si>
    <t>高良文雄</t>
  </si>
  <si>
    <t>恩納村</t>
    <phoneticPr fontId="16" type="Hiragana"/>
  </si>
  <si>
    <t>長浜善巳</t>
  </si>
  <si>
    <t>宜野座村</t>
  </si>
  <si>
    <t>當眞淳</t>
    <rPh sb="0" eb="2">
      <t>とうま</t>
    </rPh>
    <rPh sb="2" eb="3">
      <t>あつし</t>
    </rPh>
    <phoneticPr fontId="16" type="Hiragana"/>
  </si>
  <si>
    <t>金武町</t>
    <phoneticPr fontId="16" type="Hiragana"/>
  </si>
  <si>
    <t>仲間一</t>
    <rPh sb="0" eb="2">
      <t>ナカマ</t>
    </rPh>
    <rPh sb="2" eb="3">
      <t>ハジメ</t>
    </rPh>
    <phoneticPr fontId="2"/>
  </si>
  <si>
    <t>伊江村</t>
    <phoneticPr fontId="16" type="Hiragana"/>
  </si>
  <si>
    <t>島袋秀幸</t>
    <rPh sb="0" eb="2">
      <t>しまぶくろ</t>
    </rPh>
    <rPh sb="2" eb="4">
      <t>ひでゆき</t>
    </rPh>
    <phoneticPr fontId="16" type="Hiragana"/>
  </si>
  <si>
    <t>読谷村</t>
    <phoneticPr fontId="16" type="Hiragana"/>
  </si>
  <si>
    <t>嘉手納町</t>
  </si>
  <si>
    <t>北谷町</t>
    <phoneticPr fontId="16" type="Hiragana"/>
  </si>
  <si>
    <t>野国昌春</t>
  </si>
  <si>
    <t>北中城村</t>
  </si>
  <si>
    <t>新垣邦男</t>
  </si>
  <si>
    <t>中城村</t>
    <phoneticPr fontId="16" type="Hiragana"/>
  </si>
  <si>
    <t>浜田京介</t>
    <rPh sb="0" eb="1">
      <t>はま</t>
    </rPh>
    <rPh sb="1" eb="2">
      <t>た</t>
    </rPh>
    <rPh sb="2" eb="3">
      <t>きょう</t>
    </rPh>
    <rPh sb="3" eb="4">
      <t>すけ</t>
    </rPh>
    <phoneticPr fontId="16" type="Hiragana"/>
  </si>
  <si>
    <t>西原町</t>
    <phoneticPr fontId="16" type="Hiragana"/>
  </si>
  <si>
    <t>上間明</t>
    <rPh sb="0" eb="1">
      <t>うえ</t>
    </rPh>
    <rPh sb="1" eb="2">
      <t>かん</t>
    </rPh>
    <rPh sb="2" eb="3">
      <t>めい</t>
    </rPh>
    <phoneticPr fontId="16" type="Hiragana"/>
  </si>
  <si>
    <t>与那原町</t>
  </si>
  <si>
    <t>古堅國雄</t>
  </si>
  <si>
    <t>南風原町</t>
  </si>
  <si>
    <t>城間俊安</t>
  </si>
  <si>
    <t>渡嘉敷村</t>
  </si>
  <si>
    <t>松本好勝</t>
  </si>
  <si>
    <t>座間味村</t>
  </si>
  <si>
    <t>宮里哲</t>
    <rPh sb="0" eb="1">
      <t>みや</t>
    </rPh>
    <rPh sb="1" eb="2">
      <t>さと</t>
    </rPh>
    <rPh sb="2" eb="3">
      <t>てつ</t>
    </rPh>
    <phoneticPr fontId="16" type="Hiragana"/>
  </si>
  <si>
    <t>粟国村</t>
    <phoneticPr fontId="16" type="Hiragana"/>
  </si>
  <si>
    <t>新城静喜</t>
    <rPh sb="0" eb="1">
      <t>しん</t>
    </rPh>
    <rPh sb="1" eb="2">
      <t>しろ</t>
    </rPh>
    <rPh sb="2" eb="3">
      <t>せい</t>
    </rPh>
    <rPh sb="3" eb="4">
      <t>き</t>
    </rPh>
    <phoneticPr fontId="16" type="Hiragana"/>
  </si>
  <si>
    <t>渡名喜村</t>
  </si>
  <si>
    <t>上原昇</t>
  </si>
  <si>
    <t>南大東村</t>
  </si>
  <si>
    <t>仲田建匠</t>
  </si>
  <si>
    <t>北大東村</t>
  </si>
  <si>
    <t>宮城光正</t>
  </si>
  <si>
    <t>伊平屋村</t>
  </si>
  <si>
    <t>伊礼幸雄</t>
    <rPh sb="0" eb="1">
      <t>い</t>
    </rPh>
    <rPh sb="1" eb="2">
      <t>れい</t>
    </rPh>
    <rPh sb="2" eb="3">
      <t>さいわい</t>
    </rPh>
    <rPh sb="3" eb="4">
      <t>おす</t>
    </rPh>
    <phoneticPr fontId="16" type="Hiragana"/>
  </si>
  <si>
    <t>伊是名村</t>
  </si>
  <si>
    <t>前田政義</t>
  </si>
  <si>
    <t>久米島町</t>
    <rPh sb="0" eb="2">
      <t>クメ</t>
    </rPh>
    <rPh sb="2" eb="3">
      <t>ジマ</t>
    </rPh>
    <rPh sb="3" eb="4">
      <t>チョウ</t>
    </rPh>
    <phoneticPr fontId="2"/>
  </si>
  <si>
    <t>大田治雄</t>
    <rPh sb="0" eb="2">
      <t>オオタ</t>
    </rPh>
    <rPh sb="2" eb="4">
      <t>ハルオ</t>
    </rPh>
    <phoneticPr fontId="2"/>
  </si>
  <si>
    <t>八重瀬町</t>
    <rPh sb="0" eb="3">
      <t>ヤエセ</t>
    </rPh>
    <rPh sb="3" eb="4">
      <t>マチ</t>
    </rPh>
    <phoneticPr fontId="2"/>
  </si>
  <si>
    <t>比屋根方次</t>
    <rPh sb="0" eb="3">
      <t>ひやね</t>
    </rPh>
    <rPh sb="3" eb="4">
      <t>ほう</t>
    </rPh>
    <rPh sb="4" eb="5">
      <t>じ</t>
    </rPh>
    <phoneticPr fontId="16" type="Hiragana"/>
  </si>
  <si>
    <t>多良間村</t>
  </si>
  <si>
    <t>竹富町</t>
    <phoneticPr fontId="16" type="Hiragana"/>
  </si>
  <si>
    <t>与那国町</t>
  </si>
  <si>
    <t>外間守吉</t>
  </si>
  <si>
    <t>(</t>
    <phoneticPr fontId="2"/>
  </si>
  <si>
    <t>)</t>
    <phoneticPr fontId="2"/>
  </si>
  <si>
    <t>32.11.17</t>
    <phoneticPr fontId="2"/>
  </si>
  <si>
    <t>32.12.11</t>
    <phoneticPr fontId="2"/>
  </si>
  <si>
    <t>31.02.09</t>
    <phoneticPr fontId="2"/>
  </si>
  <si>
    <t>32.12.07</t>
    <phoneticPr fontId="2"/>
  </si>
  <si>
    <t>32.12.14</t>
    <phoneticPr fontId="2"/>
  </si>
  <si>
    <t>32.11.26</t>
    <phoneticPr fontId="2"/>
  </si>
  <si>
    <t>32.12.23</t>
    <phoneticPr fontId="2"/>
  </si>
  <si>
    <t>32.11.25</t>
    <phoneticPr fontId="2"/>
  </si>
  <si>
    <t>32.11.29</t>
    <phoneticPr fontId="2"/>
  </si>
  <si>
    <t>32.11.27</t>
    <phoneticPr fontId="2"/>
  </si>
  <si>
    <t>32.11.14</t>
    <phoneticPr fontId="2"/>
  </si>
  <si>
    <t>32.12.18</t>
    <phoneticPr fontId="2"/>
  </si>
  <si>
    <t>32.11.27</t>
    <phoneticPr fontId="2"/>
  </si>
  <si>
    <t>32.11.13</t>
    <phoneticPr fontId="2"/>
  </si>
  <si>
    <t>32.12.22</t>
    <phoneticPr fontId="2"/>
  </si>
  <si>
    <t>32.12.25</t>
    <phoneticPr fontId="2"/>
  </si>
  <si>
    <t>32.12.04</t>
    <phoneticPr fontId="2"/>
  </si>
  <si>
    <t>32.12.21</t>
    <phoneticPr fontId="2"/>
  </si>
  <si>
    <t>32.11.15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</si>
</sst>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);[Red]\(#,##0\)"/>
    <numFmt numFmtId="177" formatCode="#&quot;人&quot;"/>
    <numFmt numFmtId="178" formatCode="0&quot;人&quot;"/>
    <numFmt numFmtId="179" formatCode="0_ "/>
    <numFmt numFmtId="180" formatCode="[$-411]ge\.m\.d;@"/>
  </numFmts>
  <fonts count="6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2"/>
      <charset val="128"/>
      <scheme val="minor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sz val="11"/>
      <name val="SimSun"/>
      <charset val="134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FF"/>
      <name val="ＭＳ Ｐ明朝"/>
      <family val="1"/>
      <charset val="128"/>
    </font>
    <font>
      <sz val="11"/>
      <color rgb="FF0000FF"/>
      <name val="ＭＳ Ｐゴシック"/>
      <family val="3"/>
      <charset val="128"/>
    </font>
    <font>
      <sz val="11"/>
      <color rgb="FF0000FF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8"/>
      <color theme="1"/>
      <name val="ＭＳ Ｐゴシック"/>
      <family val="2"/>
      <scheme val="minor"/>
    </font>
    <font>
      <sz val="10"/>
      <color theme="1"/>
      <name val="ＭＳ Ｐゴシック"/>
      <family val="2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  <font>
      <sz val="16"/>
      <name val="ＭＳ Ｐ明朝"/>
      <family val="1"/>
      <charset val="128"/>
    </font>
    <font>
      <b/>
      <sz val="13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ＪＳＰ明朝"/>
      <family val="1"/>
      <charset val="128"/>
    </font>
    <font>
      <b/>
      <sz val="11"/>
      <color indexed="8"/>
      <name val="ＭＳ Ｐゴシック"/>
      <family val="3"/>
      <charset val="128"/>
    </font>
    <font>
      <sz val="7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20"/>
      <name val="ＭＳ ゴシック"/>
      <family val="3"/>
      <charset val="128"/>
    </font>
    <font>
      <sz val="11"/>
      <color indexed="60"/>
      <name val="ＭＳ Ｐゴシック"/>
      <family val="3"/>
      <charset val="128"/>
    </font>
    <font>
      <sz val="6"/>
      <name val="ＭＳ 明朝"/>
      <family val="3"/>
      <charset val="128"/>
    </font>
    <font>
      <sz val="18"/>
      <name val="ＭＳ Ｐゴシック"/>
      <family val="3"/>
      <charset val="128"/>
    </font>
    <font>
      <sz val="18"/>
      <name val="ＭＳ Ｐゴシック"/>
      <family val="2"/>
      <scheme val="minor"/>
    </font>
    <font>
      <sz val="11"/>
      <name val="ＭＳ Ｐゴシック"/>
      <family val="2"/>
      <scheme val="minor"/>
    </font>
    <font>
      <sz val="12"/>
      <name val="ＭＳ Ｐゴシック"/>
      <family val="2"/>
      <scheme val="minor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38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31" fillId="0" borderId="0"/>
    <xf numFmtId="38" fontId="7" fillId="0" borderId="0" applyFont="0" applyFill="0" applyBorder="0" applyAlignment="0" applyProtection="0">
      <alignment vertical="center"/>
    </xf>
    <xf numFmtId="1" fontId="55" fillId="0" borderId="0"/>
  </cellStyleXfs>
  <cellXfs count="1057">
    <xf numFmtId="0" fontId="0" fillId="0" borderId="0" xfId="0"/>
    <xf numFmtId="0" fontId="8" fillId="2" borderId="0" xfId="2" applyFont="1" applyFill="1">
      <alignment vertical="center"/>
    </xf>
    <xf numFmtId="0" fontId="9" fillId="2" borderId="0" xfId="2" applyFont="1" applyFill="1" applyBorder="1" applyAlignment="1">
      <alignment horizontal="center" vertical="center" shrinkToFit="1"/>
    </xf>
    <xf numFmtId="176" fontId="11" fillId="0" borderId="0" xfId="10" applyNumberFormat="1" applyFont="1" applyFill="1" applyBorder="1" applyAlignment="1">
      <alignment horizontal="center"/>
    </xf>
    <xf numFmtId="0" fontId="12" fillId="0" borderId="0" xfId="2" applyFont="1" applyFill="1">
      <alignment vertical="center"/>
    </xf>
    <xf numFmtId="0" fontId="12" fillId="2" borderId="1" xfId="2" applyFont="1" applyFill="1" applyBorder="1">
      <alignment vertical="center"/>
    </xf>
    <xf numFmtId="176" fontId="11" fillId="2" borderId="1" xfId="10" applyNumberFormat="1" applyFont="1" applyFill="1" applyBorder="1" applyAlignment="1">
      <alignment horizontal="center"/>
    </xf>
    <xf numFmtId="176" fontId="11" fillId="2" borderId="2" xfId="10" applyNumberFormat="1" applyFont="1" applyFill="1" applyBorder="1" applyAlignment="1">
      <alignment horizontal="center"/>
    </xf>
    <xf numFmtId="176" fontId="11" fillId="2" borderId="3" xfId="10" applyNumberFormat="1" applyFont="1" applyFill="1" applyBorder="1" applyAlignment="1">
      <alignment horizontal="center" vertical="center"/>
    </xf>
    <xf numFmtId="176" fontId="11" fillId="2" borderId="0" xfId="10" applyNumberFormat="1" applyFont="1" applyFill="1" applyBorder="1" applyAlignment="1">
      <alignment horizontal="center"/>
    </xf>
    <xf numFmtId="0" fontId="12" fillId="2" borderId="0" xfId="2" applyFont="1" applyFill="1" applyBorder="1">
      <alignment vertical="center"/>
    </xf>
    <xf numFmtId="0" fontId="12" fillId="2" borderId="0" xfId="2" applyFont="1" applyFill="1">
      <alignment vertical="center"/>
    </xf>
    <xf numFmtId="0" fontId="11" fillId="2" borderId="4" xfId="10" applyFont="1" applyFill="1" applyBorder="1" applyAlignment="1">
      <alignment vertical="top" wrapText="1"/>
    </xf>
    <xf numFmtId="176" fontId="11" fillId="2" borderId="5" xfId="10" applyNumberFormat="1" applyFont="1" applyFill="1" applyBorder="1" applyAlignment="1">
      <alignment horizontal="center" vertical="center"/>
    </xf>
    <xf numFmtId="0" fontId="13" fillId="2" borderId="6" xfId="10" applyFont="1" applyFill="1" applyBorder="1" applyAlignment="1">
      <alignment vertical="top" wrapText="1"/>
    </xf>
    <xf numFmtId="176" fontId="13" fillId="2" borderId="0" xfId="10" applyNumberFormat="1" applyFont="1" applyFill="1" applyBorder="1" applyAlignment="1">
      <alignment horizontal="distributed" vertical="center"/>
    </xf>
    <xf numFmtId="0" fontId="13" fillId="2" borderId="0" xfId="2" applyFont="1" applyFill="1" applyAlignment="1">
      <alignment horizontal="distributed" vertical="center"/>
    </xf>
    <xf numFmtId="0" fontId="12" fillId="2" borderId="7" xfId="2" applyFont="1" applyFill="1" applyBorder="1">
      <alignment vertical="center"/>
    </xf>
    <xf numFmtId="176" fontId="11" fillId="2" borderId="1" xfId="10" applyNumberFormat="1" applyFont="1" applyFill="1" applyBorder="1" applyAlignment="1">
      <alignment horizontal="distributed" vertical="center"/>
    </xf>
    <xf numFmtId="176" fontId="11" fillId="2" borderId="3" xfId="10" applyNumberFormat="1" applyFont="1" applyFill="1" applyBorder="1" applyAlignment="1">
      <alignment vertical="center"/>
    </xf>
    <xf numFmtId="176" fontId="13" fillId="2" borderId="2" xfId="10" applyNumberFormat="1" applyFont="1" applyFill="1" applyBorder="1" applyAlignment="1">
      <alignment horizontal="distributed" vertical="center"/>
    </xf>
    <xf numFmtId="176" fontId="11" fillId="2" borderId="0" xfId="10" applyNumberFormat="1" applyFont="1" applyFill="1" applyBorder="1"/>
    <xf numFmtId="0" fontId="12" fillId="2" borderId="8" xfId="2" applyFont="1" applyFill="1" applyBorder="1">
      <alignment vertical="center"/>
    </xf>
    <xf numFmtId="176" fontId="11" fillId="2" borderId="7" xfId="10" applyNumberFormat="1" applyFont="1" applyFill="1" applyBorder="1" applyAlignment="1">
      <alignment horizontal="distributed" vertical="center"/>
    </xf>
    <xf numFmtId="176" fontId="13" fillId="2" borderId="9" xfId="10" applyNumberFormat="1" applyFont="1" applyFill="1" applyBorder="1" applyAlignment="1">
      <alignment horizontal="distributed" vertical="center"/>
    </xf>
    <xf numFmtId="0" fontId="12" fillId="2" borderId="10" xfId="2" applyFont="1" applyFill="1" applyBorder="1">
      <alignment vertical="center"/>
    </xf>
    <xf numFmtId="176" fontId="11" fillId="2" borderId="0" xfId="10" applyNumberFormat="1" applyFont="1" applyFill="1" applyBorder="1" applyAlignment="1">
      <alignment vertical="center"/>
    </xf>
    <xf numFmtId="177" fontId="11" fillId="2" borderId="0" xfId="10" applyNumberFormat="1" applyFont="1" applyFill="1" applyBorder="1" applyAlignment="1">
      <alignment horizontal="center" vertical="center"/>
    </xf>
    <xf numFmtId="0" fontId="12" fillId="2" borderId="11" xfId="2" applyFont="1" applyFill="1" applyBorder="1">
      <alignment vertical="center"/>
    </xf>
    <xf numFmtId="176" fontId="13" fillId="2" borderId="6" xfId="10" applyNumberFormat="1" applyFont="1" applyFill="1" applyBorder="1" applyAlignment="1">
      <alignment horizontal="distributed" vertical="center"/>
    </xf>
    <xf numFmtId="176" fontId="11" fillId="0" borderId="4" xfId="10" applyNumberFormat="1" applyFont="1" applyFill="1" applyBorder="1" applyAlignment="1">
      <alignment horizontal="center" vertical="center"/>
    </xf>
    <xf numFmtId="176" fontId="11" fillId="0" borderId="5" xfId="10" applyNumberFormat="1" applyFont="1" applyFill="1" applyBorder="1" applyAlignment="1">
      <alignment horizontal="center" vertical="center"/>
    </xf>
    <xf numFmtId="176" fontId="11" fillId="2" borderId="4" xfId="10" applyNumberFormat="1" applyFont="1" applyFill="1" applyBorder="1" applyAlignment="1">
      <alignment horizontal="distributed" vertical="center"/>
    </xf>
    <xf numFmtId="0" fontId="12" fillId="2" borderId="13" xfId="2" applyFont="1" applyFill="1" applyBorder="1">
      <alignment vertical="center"/>
    </xf>
    <xf numFmtId="0" fontId="12" fillId="0" borderId="7" xfId="2" applyFont="1" applyFill="1" applyBorder="1">
      <alignment vertical="center"/>
    </xf>
    <xf numFmtId="176" fontId="11" fillId="2" borderId="0" xfId="10" applyNumberFormat="1" applyFont="1" applyFill="1" applyBorder="1" applyAlignment="1">
      <alignment horizontal="right" vertical="center"/>
    </xf>
    <xf numFmtId="0" fontId="11" fillId="2" borderId="7" xfId="2" applyFont="1" applyFill="1" applyBorder="1" applyAlignment="1">
      <alignment horizontal="distributed" vertical="center"/>
    </xf>
    <xf numFmtId="0" fontId="13" fillId="2" borderId="9" xfId="2" applyFont="1" applyFill="1" applyBorder="1" applyAlignment="1">
      <alignment horizontal="distributed" vertical="center"/>
    </xf>
    <xf numFmtId="176" fontId="11" fillId="0" borderId="14" xfId="10" applyNumberFormat="1" applyFont="1" applyFill="1" applyBorder="1" applyAlignment="1">
      <alignment horizontal="distributed" vertical="center"/>
    </xf>
    <xf numFmtId="176" fontId="11" fillId="0" borderId="15" xfId="10" applyNumberFormat="1" applyFont="1" applyFill="1" applyBorder="1" applyAlignment="1">
      <alignment horizontal="distributed" vertical="center"/>
    </xf>
    <xf numFmtId="176" fontId="11" fillId="0" borderId="16" xfId="10" applyNumberFormat="1" applyFont="1" applyFill="1" applyBorder="1" applyAlignment="1">
      <alignment horizontal="center" vertical="center"/>
    </xf>
    <xf numFmtId="176" fontId="11" fillId="0" borderId="15" xfId="10" applyNumberFormat="1" applyFont="1" applyFill="1" applyBorder="1" applyAlignment="1">
      <alignment horizontal="center" vertical="center"/>
    </xf>
    <xf numFmtId="0" fontId="12" fillId="2" borderId="4" xfId="2" applyFont="1" applyFill="1" applyBorder="1">
      <alignment vertical="center"/>
    </xf>
    <xf numFmtId="176" fontId="13" fillId="0" borderId="4" xfId="10" applyNumberFormat="1" applyFont="1" applyFill="1" applyBorder="1" applyAlignment="1">
      <alignment horizontal="distributed" vertical="center"/>
    </xf>
    <xf numFmtId="176" fontId="13" fillId="0" borderId="6" xfId="10" applyNumberFormat="1" applyFont="1" applyFill="1" applyBorder="1" applyAlignment="1">
      <alignment horizontal="distributed" vertical="center"/>
    </xf>
    <xf numFmtId="176" fontId="11" fillId="2" borderId="7" xfId="10" applyNumberFormat="1" applyFont="1" applyFill="1" applyBorder="1" applyAlignment="1">
      <alignment vertical="center"/>
    </xf>
    <xf numFmtId="176" fontId="11" fillId="0" borderId="8" xfId="10" applyNumberFormat="1" applyFont="1" applyFill="1" applyBorder="1" applyAlignment="1">
      <alignment horizontal="distributed" vertical="center"/>
    </xf>
    <xf numFmtId="176" fontId="11" fillId="0" borderId="17" xfId="10" applyNumberFormat="1" applyFont="1" applyFill="1" applyBorder="1" applyAlignment="1">
      <alignment horizontal="distributed" vertical="center"/>
    </xf>
    <xf numFmtId="176" fontId="11" fillId="0" borderId="17" xfId="10" applyNumberFormat="1" applyFont="1" applyFill="1" applyBorder="1" applyAlignment="1">
      <alignment horizontal="center" vertical="center"/>
    </xf>
    <xf numFmtId="176" fontId="11" fillId="0" borderId="18" xfId="10" applyNumberFormat="1" applyFont="1" applyFill="1" applyBorder="1" applyAlignment="1">
      <alignment horizontal="center" vertical="center"/>
    </xf>
    <xf numFmtId="176" fontId="11" fillId="0" borderId="7" xfId="10" applyNumberFormat="1" applyFont="1" applyFill="1" applyBorder="1" applyAlignment="1">
      <alignment horizontal="distributed" vertical="center"/>
    </xf>
    <xf numFmtId="0" fontId="12" fillId="0" borderId="11" xfId="2" applyFont="1" applyFill="1" applyBorder="1">
      <alignment vertical="center"/>
    </xf>
    <xf numFmtId="176" fontId="11" fillId="0" borderId="4" xfId="10" applyNumberFormat="1" applyFont="1" applyFill="1" applyBorder="1" applyAlignment="1">
      <alignment horizontal="distributed" vertical="center"/>
    </xf>
    <xf numFmtId="176" fontId="11" fillId="0" borderId="6" xfId="10" applyNumberFormat="1" applyFont="1" applyFill="1" applyBorder="1" applyAlignment="1">
      <alignment horizontal="distributed" vertical="center"/>
    </xf>
    <xf numFmtId="176" fontId="11" fillId="0" borderId="6" xfId="10" applyNumberFormat="1" applyFont="1" applyFill="1" applyBorder="1" applyAlignment="1">
      <alignment horizontal="center" vertical="center"/>
    </xf>
    <xf numFmtId="176" fontId="11" fillId="0" borderId="0" xfId="10" applyNumberFormat="1" applyFont="1" applyFill="1" applyBorder="1" applyAlignment="1">
      <alignment horizontal="center" vertical="center"/>
    </xf>
    <xf numFmtId="176" fontId="11" fillId="0" borderId="0" xfId="10" applyNumberFormat="1" applyFont="1" applyFill="1" applyBorder="1" applyAlignment="1">
      <alignment vertical="center"/>
    </xf>
    <xf numFmtId="176" fontId="13" fillId="0" borderId="9" xfId="10" applyNumberFormat="1" applyFont="1" applyFill="1" applyBorder="1" applyAlignment="1">
      <alignment horizontal="distributed" vertical="center"/>
    </xf>
    <xf numFmtId="176" fontId="11" fillId="0" borderId="0" xfId="10" applyNumberFormat="1" applyFont="1" applyFill="1" applyBorder="1"/>
    <xf numFmtId="176" fontId="11" fillId="2" borderId="5" xfId="10" applyNumberFormat="1" applyFont="1" applyFill="1" applyBorder="1" applyAlignment="1">
      <alignment vertical="center"/>
    </xf>
    <xf numFmtId="0" fontId="11" fillId="2" borderId="0" xfId="2" applyFont="1" applyFill="1" applyAlignment="1">
      <alignment vertical="center"/>
    </xf>
    <xf numFmtId="176" fontId="13" fillId="2" borderId="0" xfId="10" applyNumberFormat="1" applyFont="1" applyFill="1" applyBorder="1" applyAlignment="1"/>
    <xf numFmtId="0" fontId="13" fillId="2" borderId="0" xfId="2" applyFont="1" applyFill="1" applyAlignment="1">
      <alignment horizontal="center" vertical="center"/>
    </xf>
    <xf numFmtId="0" fontId="13" fillId="2" borderId="0" xfId="2" applyFont="1" applyFill="1" applyAlignment="1">
      <alignment vertical="center"/>
    </xf>
    <xf numFmtId="0" fontId="12" fillId="2" borderId="0" xfId="2" applyFont="1" applyFill="1" applyAlignment="1">
      <alignment vertical="center"/>
    </xf>
    <xf numFmtId="0" fontId="12" fillId="2" borderId="0" xfId="2" applyFont="1" applyFill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12" fillId="0" borderId="8" xfId="2" applyFont="1" applyFill="1" applyBorder="1">
      <alignment vertical="center"/>
    </xf>
    <xf numFmtId="38" fontId="6" fillId="0" borderId="0" xfId="1" applyFont="1" applyFill="1" applyBorder="1"/>
    <xf numFmtId="38" fontId="6" fillId="0" borderId="0" xfId="1" applyFont="1" applyFill="1"/>
    <xf numFmtId="0" fontId="9" fillId="2" borderId="0" xfId="2" applyFont="1" applyFill="1" applyAlignment="1">
      <alignment vertical="center"/>
    </xf>
    <xf numFmtId="176" fontId="11" fillId="2" borderId="0" xfId="10" applyNumberFormat="1" applyFont="1" applyFill="1" applyBorder="1" applyAlignment="1">
      <alignment vertical="top" wrapText="1"/>
    </xf>
    <xf numFmtId="178" fontId="11" fillId="2" borderId="0" xfId="10" applyNumberFormat="1" applyFont="1" applyFill="1" applyBorder="1" applyAlignment="1">
      <alignment horizontal="center" vertical="center"/>
    </xf>
    <xf numFmtId="176" fontId="11" fillId="0" borderId="19" xfId="10" applyNumberFormat="1" applyFont="1" applyFill="1" applyBorder="1" applyAlignment="1">
      <alignment horizontal="distributed" vertical="center"/>
    </xf>
    <xf numFmtId="176" fontId="13" fillId="0" borderId="19" xfId="10" applyNumberFormat="1" applyFont="1" applyFill="1" applyBorder="1" applyAlignment="1">
      <alignment horizontal="distributed" vertical="center"/>
    </xf>
    <xf numFmtId="176" fontId="13" fillId="0" borderId="13" xfId="10" applyNumberFormat="1" applyFont="1" applyFill="1" applyBorder="1" applyAlignment="1">
      <alignment horizontal="distributed" vertical="center"/>
    </xf>
    <xf numFmtId="176" fontId="13" fillId="0" borderId="20" xfId="10" applyNumberFormat="1" applyFont="1" applyFill="1" applyBorder="1" applyAlignment="1">
      <alignment horizontal="distributed" vertical="center"/>
    </xf>
    <xf numFmtId="176" fontId="11" fillId="0" borderId="13" xfId="10" applyNumberFormat="1" applyFont="1" applyFill="1" applyBorder="1" applyAlignment="1">
      <alignment horizontal="center" vertical="center"/>
    </xf>
    <xf numFmtId="176" fontId="11" fillId="0" borderId="21" xfId="10" applyNumberFormat="1" applyFont="1" applyFill="1" applyBorder="1" applyAlignment="1">
      <alignment horizontal="center" vertical="center"/>
    </xf>
    <xf numFmtId="176" fontId="11" fillId="0" borderId="19" xfId="10" applyNumberFormat="1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1" fillId="0" borderId="1" xfId="10" applyFont="1" applyFill="1" applyBorder="1" applyAlignment="1"/>
    <xf numFmtId="176" fontId="11" fillId="0" borderId="3" xfId="10" applyNumberFormat="1" applyFont="1" applyFill="1" applyBorder="1" applyAlignment="1">
      <alignment horizontal="center"/>
    </xf>
    <xf numFmtId="176" fontId="11" fillId="0" borderId="1" xfId="10" applyNumberFormat="1" applyFont="1" applyFill="1" applyBorder="1" applyAlignment="1">
      <alignment vertical="center"/>
    </xf>
    <xf numFmtId="176" fontId="11" fillId="0" borderId="2" xfId="10" applyNumberFormat="1" applyFont="1" applyFill="1" applyBorder="1" applyAlignment="1">
      <alignment vertical="center"/>
    </xf>
    <xf numFmtId="0" fontId="11" fillId="0" borderId="2" xfId="10" applyFont="1" applyFill="1" applyBorder="1" applyAlignment="1"/>
    <xf numFmtId="0" fontId="11" fillId="0" borderId="4" xfId="10" applyFont="1" applyFill="1" applyBorder="1" applyAlignment="1">
      <alignment vertical="top" wrapText="1"/>
    </xf>
    <xf numFmtId="176" fontId="11" fillId="0" borderId="4" xfId="10" applyNumberFormat="1" applyFont="1" applyFill="1" applyBorder="1" applyAlignment="1">
      <alignment vertical="center"/>
    </xf>
    <xf numFmtId="176" fontId="11" fillId="0" borderId="6" xfId="10" applyNumberFormat="1" applyFont="1" applyFill="1" applyBorder="1" applyAlignment="1">
      <alignment vertical="center"/>
    </xf>
    <xf numFmtId="0" fontId="11" fillId="0" borderId="6" xfId="10" applyFont="1" applyFill="1" applyBorder="1" applyAlignment="1">
      <alignment vertical="top" wrapText="1"/>
    </xf>
    <xf numFmtId="176" fontId="11" fillId="0" borderId="13" xfId="10" applyNumberFormat="1" applyFont="1" applyFill="1" applyBorder="1" applyAlignment="1">
      <alignment horizontal="distributed" vertical="center"/>
    </xf>
    <xf numFmtId="176" fontId="11" fillId="0" borderId="20" xfId="10" applyNumberFormat="1" applyFont="1" applyFill="1" applyBorder="1" applyAlignment="1">
      <alignment horizontal="distributed" vertical="center"/>
    </xf>
    <xf numFmtId="176" fontId="13" fillId="0" borderId="15" xfId="10" applyNumberFormat="1" applyFont="1" applyFill="1" applyBorder="1" applyAlignment="1">
      <alignment horizontal="distributed" vertical="center"/>
    </xf>
    <xf numFmtId="176" fontId="13" fillId="0" borderId="8" xfId="10" applyNumberFormat="1" applyFont="1" applyFill="1" applyBorder="1" applyAlignment="1">
      <alignment horizontal="distributed" vertical="center"/>
    </xf>
    <xf numFmtId="176" fontId="13" fillId="0" borderId="17" xfId="10" applyNumberFormat="1" applyFont="1" applyFill="1" applyBorder="1" applyAlignment="1">
      <alignment horizontal="distributed" vertical="center"/>
    </xf>
    <xf numFmtId="176" fontId="11" fillId="0" borderId="8" xfId="10" applyNumberFormat="1" applyFont="1" applyFill="1" applyBorder="1" applyAlignment="1">
      <alignment horizontal="center" vertical="center"/>
    </xf>
    <xf numFmtId="176" fontId="13" fillId="0" borderId="5" xfId="10" applyNumberFormat="1" applyFont="1" applyFill="1" applyBorder="1" applyAlignment="1">
      <alignment horizontal="distributed" vertical="center"/>
    </xf>
    <xf numFmtId="176" fontId="11" fillId="0" borderId="22" xfId="10" applyNumberFormat="1" applyFont="1" applyFill="1" applyBorder="1" applyAlignment="1">
      <alignment horizontal="center" vertical="center"/>
    </xf>
    <xf numFmtId="176" fontId="11" fillId="0" borderId="23" xfId="10" applyNumberFormat="1" applyFont="1" applyFill="1" applyBorder="1" applyAlignment="1">
      <alignment horizontal="center" vertical="center"/>
    </xf>
    <xf numFmtId="176" fontId="11" fillId="0" borderId="24" xfId="10" applyNumberFormat="1" applyFont="1" applyFill="1" applyBorder="1" applyAlignment="1">
      <alignment horizontal="distributed" vertical="center"/>
    </xf>
    <xf numFmtId="176" fontId="13" fillId="0" borderId="24" xfId="10" applyNumberFormat="1" applyFont="1" applyFill="1" applyBorder="1" applyAlignment="1">
      <alignment horizontal="distributed" vertical="center"/>
    </xf>
    <xf numFmtId="176" fontId="13" fillId="0" borderId="23" xfId="10" applyNumberFormat="1" applyFont="1" applyFill="1" applyBorder="1" applyAlignment="1">
      <alignment horizontal="distributed" vertical="center"/>
    </xf>
    <xf numFmtId="176" fontId="11" fillId="0" borderId="24" xfId="10" applyNumberFormat="1" applyFont="1" applyFill="1" applyBorder="1" applyAlignment="1">
      <alignment horizontal="center" vertical="center"/>
    </xf>
    <xf numFmtId="176" fontId="11" fillId="0" borderId="23" xfId="10" applyNumberFormat="1" applyFont="1" applyFill="1" applyBorder="1" applyAlignment="1">
      <alignment horizontal="distributed" vertical="center"/>
    </xf>
    <xf numFmtId="176" fontId="11" fillId="0" borderId="26" xfId="10" applyNumberFormat="1" applyFont="1" applyFill="1" applyBorder="1" applyAlignment="1">
      <alignment horizontal="distributed" vertical="center"/>
    </xf>
    <xf numFmtId="176" fontId="11" fillId="0" borderId="26" xfId="10" applyNumberFormat="1" applyFont="1" applyFill="1" applyBorder="1" applyAlignment="1">
      <alignment horizontal="center" vertical="center"/>
    </xf>
    <xf numFmtId="176" fontId="11" fillId="0" borderId="10" xfId="10" applyNumberFormat="1" applyFont="1" applyFill="1" applyBorder="1" applyAlignment="1">
      <alignment horizontal="center" vertical="center"/>
    </xf>
    <xf numFmtId="176" fontId="13" fillId="0" borderId="26" xfId="10" applyNumberFormat="1" applyFont="1" applyFill="1" applyBorder="1" applyAlignment="1">
      <alignment horizontal="distributed" vertical="center"/>
    </xf>
    <xf numFmtId="176" fontId="11" fillId="0" borderId="28" xfId="10" applyNumberFormat="1" applyFont="1" applyFill="1" applyBorder="1" applyAlignment="1">
      <alignment horizontal="center" vertical="center"/>
    </xf>
    <xf numFmtId="176" fontId="11" fillId="0" borderId="29" xfId="10" applyNumberFormat="1" applyFont="1" applyFill="1" applyBorder="1" applyAlignment="1">
      <alignment vertical="center"/>
    </xf>
    <xf numFmtId="176" fontId="13" fillId="0" borderId="29" xfId="10" applyNumberFormat="1" applyFont="1" applyFill="1" applyBorder="1" applyAlignment="1">
      <alignment horizontal="distributed" vertical="center"/>
    </xf>
    <xf numFmtId="176" fontId="13" fillId="0" borderId="10" xfId="10" applyNumberFormat="1" applyFont="1" applyFill="1" applyBorder="1" applyAlignment="1">
      <alignment horizontal="distributed" vertical="center"/>
    </xf>
    <xf numFmtId="176" fontId="13" fillId="0" borderId="30" xfId="10" applyNumberFormat="1" applyFont="1" applyFill="1" applyBorder="1" applyAlignment="1">
      <alignment horizontal="distributed" vertical="center"/>
    </xf>
    <xf numFmtId="176" fontId="11" fillId="0" borderId="31" xfId="10" applyNumberFormat="1" applyFont="1" applyFill="1" applyBorder="1" applyAlignment="1">
      <alignment horizontal="center" vertical="center"/>
    </xf>
    <xf numFmtId="176" fontId="11" fillId="0" borderId="0" xfId="10" applyNumberFormat="1" applyFont="1" applyFill="1" applyBorder="1" applyAlignment="1">
      <alignment horizontal="distributed" vertical="center"/>
    </xf>
    <xf numFmtId="0" fontId="13" fillId="0" borderId="0" xfId="2" applyFont="1" applyFill="1" applyBorder="1" applyAlignment="1">
      <alignment horizontal="distributed" vertical="center"/>
    </xf>
    <xf numFmtId="0" fontId="13" fillId="0" borderId="7" xfId="2" applyFont="1" applyFill="1" applyBorder="1" applyAlignment="1">
      <alignment horizontal="distributed" vertical="center"/>
    </xf>
    <xf numFmtId="176" fontId="11" fillId="0" borderId="0" xfId="10" applyNumberFormat="1" applyFont="1" applyFill="1" applyBorder="1" applyAlignment="1">
      <alignment horizontal="distributed" vertical="center" wrapText="1"/>
    </xf>
    <xf numFmtId="0" fontId="13" fillId="0" borderId="9" xfId="2" applyFont="1" applyFill="1" applyBorder="1" applyAlignment="1">
      <alignment horizontal="distributed" vertical="center"/>
    </xf>
    <xf numFmtId="0" fontId="11" fillId="0" borderId="10" xfId="2" applyFont="1" applyFill="1" applyBorder="1" applyAlignment="1">
      <alignment horizontal="distributed" vertical="center"/>
    </xf>
    <xf numFmtId="0" fontId="11" fillId="0" borderId="0" xfId="2" applyFont="1" applyFill="1" applyBorder="1" applyAlignment="1">
      <alignment horizontal="distributed" vertical="center"/>
    </xf>
    <xf numFmtId="0" fontId="11" fillId="0" borderId="7" xfId="2" applyFont="1" applyFill="1" applyBorder="1" applyAlignment="1">
      <alignment horizontal="distributed" vertical="center"/>
    </xf>
    <xf numFmtId="0" fontId="11" fillId="0" borderId="9" xfId="2" applyFont="1" applyFill="1" applyBorder="1" applyAlignment="1">
      <alignment horizontal="distributed" vertical="center"/>
    </xf>
    <xf numFmtId="176" fontId="11" fillId="0" borderId="5" xfId="10" applyNumberFormat="1" applyFont="1" applyFill="1" applyBorder="1" applyAlignment="1">
      <alignment vertical="center"/>
    </xf>
    <xf numFmtId="0" fontId="13" fillId="0" borderId="5" xfId="2" applyFont="1" applyFill="1" applyBorder="1" applyAlignment="1">
      <alignment horizontal="distributed" vertical="center"/>
    </xf>
    <xf numFmtId="0" fontId="13" fillId="0" borderId="4" xfId="2" applyFont="1" applyFill="1" applyBorder="1" applyAlignment="1">
      <alignment horizontal="distributed" vertical="center"/>
    </xf>
    <xf numFmtId="0" fontId="13" fillId="0" borderId="6" xfId="2" applyFont="1" applyFill="1" applyBorder="1" applyAlignment="1">
      <alignment horizontal="distributed" vertical="center"/>
    </xf>
    <xf numFmtId="0" fontId="11" fillId="0" borderId="11" xfId="2" applyFont="1" applyFill="1" applyBorder="1" applyAlignment="1">
      <alignment horizontal="distributed" vertical="center"/>
    </xf>
    <xf numFmtId="0" fontId="11" fillId="0" borderId="14" xfId="2" applyFont="1" applyFill="1" applyBorder="1" applyAlignment="1">
      <alignment horizontal="distributed" vertical="center"/>
    </xf>
    <xf numFmtId="0" fontId="11" fillId="0" borderId="33" xfId="2" applyFont="1" applyFill="1" applyBorder="1" applyAlignment="1">
      <alignment horizontal="distributed" vertical="center"/>
    </xf>
    <xf numFmtId="176" fontId="11" fillId="0" borderId="20" xfId="10" applyNumberFormat="1" applyFont="1" applyFill="1" applyBorder="1" applyAlignment="1">
      <alignment horizontal="center" vertical="center"/>
    </xf>
    <xf numFmtId="176" fontId="11" fillId="0" borderId="34" xfId="10" applyNumberFormat="1" applyFont="1" applyFill="1" applyBorder="1" applyAlignment="1">
      <alignment horizontal="center" vertical="center"/>
    </xf>
    <xf numFmtId="176" fontId="11" fillId="0" borderId="15" xfId="10" applyNumberFormat="1" applyFont="1" applyFill="1" applyBorder="1" applyAlignment="1">
      <alignment vertical="center"/>
    </xf>
    <xf numFmtId="176" fontId="11" fillId="0" borderId="11" xfId="10" applyNumberFormat="1" applyFont="1" applyFill="1" applyBorder="1" applyAlignment="1">
      <alignment horizontal="distributed" vertical="center"/>
    </xf>
    <xf numFmtId="176" fontId="13" fillId="0" borderId="2" xfId="10" applyNumberFormat="1" applyFont="1" applyFill="1" applyBorder="1" applyAlignment="1">
      <alignment horizontal="distributed" vertical="center"/>
    </xf>
    <xf numFmtId="176" fontId="13" fillId="0" borderId="1" xfId="10" applyNumberFormat="1" applyFont="1" applyFill="1" applyBorder="1" applyAlignment="1">
      <alignment horizontal="distributed" vertical="center"/>
    </xf>
    <xf numFmtId="176" fontId="11" fillId="0" borderId="36" xfId="10" applyNumberFormat="1" applyFont="1" applyFill="1" applyBorder="1" applyAlignment="1">
      <alignment horizontal="center" vertical="center"/>
    </xf>
    <xf numFmtId="0" fontId="13" fillId="0" borderId="26" xfId="2" applyFont="1" applyFill="1" applyBorder="1" applyAlignment="1">
      <alignment horizontal="distributed" vertical="center"/>
    </xf>
    <xf numFmtId="0" fontId="13" fillId="0" borderId="23" xfId="2" applyFont="1" applyFill="1" applyBorder="1" applyAlignment="1">
      <alignment horizontal="distributed" vertical="center"/>
    </xf>
    <xf numFmtId="0" fontId="11" fillId="0" borderId="23" xfId="2" applyFont="1" applyFill="1" applyBorder="1" applyAlignment="1">
      <alignment horizontal="distributed" vertical="center"/>
    </xf>
    <xf numFmtId="0" fontId="11" fillId="0" borderId="26" xfId="2" applyFont="1" applyFill="1" applyBorder="1" applyAlignment="1">
      <alignment horizontal="distributed" vertical="center"/>
    </xf>
    <xf numFmtId="176" fontId="11" fillId="0" borderId="0" xfId="10" applyNumberFormat="1" applyFont="1" applyFill="1" applyBorder="1" applyAlignment="1"/>
    <xf numFmtId="0" fontId="11" fillId="0" borderId="0" xfId="2" applyFont="1" applyFill="1" applyAlignment="1">
      <alignment vertical="center"/>
    </xf>
    <xf numFmtId="0" fontId="11" fillId="0" borderId="0" xfId="2" applyFont="1" applyFill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0" fontId="12" fillId="0" borderId="0" xfId="2" applyFont="1" applyFill="1" applyAlignment="1">
      <alignment horizontal="distributed" vertical="center"/>
    </xf>
    <xf numFmtId="0" fontId="8" fillId="0" borderId="0" xfId="2" applyFont="1" applyFill="1">
      <alignment vertical="center"/>
    </xf>
    <xf numFmtId="0" fontId="8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horizontal="distributed" vertical="center"/>
    </xf>
    <xf numFmtId="38" fontId="4" fillId="0" borderId="0" xfId="1" applyFont="1" applyFill="1" applyAlignment="1">
      <alignment horizontal="left" vertical="center"/>
    </xf>
    <xf numFmtId="38" fontId="4" fillId="0" borderId="0" xfId="1" applyFont="1" applyFill="1"/>
    <xf numFmtId="38" fontId="6" fillId="0" borderId="51" xfId="1" applyFont="1" applyFill="1" applyBorder="1" applyAlignment="1">
      <alignment horizontal="center" vertical="center"/>
    </xf>
    <xf numFmtId="38" fontId="6" fillId="0" borderId="52" xfId="1" applyFont="1" applyFill="1" applyBorder="1" applyAlignment="1">
      <alignment horizontal="center" vertical="center"/>
    </xf>
    <xf numFmtId="38" fontId="6" fillId="0" borderId="53" xfId="1" applyFont="1" applyFill="1" applyBorder="1" applyAlignment="1">
      <alignment horizontal="center" vertical="center"/>
    </xf>
    <xf numFmtId="38" fontId="6" fillId="0" borderId="54" xfId="1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center"/>
    </xf>
    <xf numFmtId="38" fontId="6" fillId="0" borderId="7" xfId="1" applyFont="1" applyFill="1" applyBorder="1" applyAlignment="1">
      <alignment horizontal="distributed" vertical="center"/>
    </xf>
    <xf numFmtId="38" fontId="6" fillId="0" borderId="50" xfId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horizontal="left" vertical="center"/>
    </xf>
    <xf numFmtId="38" fontId="6" fillId="0" borderId="4" xfId="1" applyFont="1" applyFill="1" applyBorder="1" applyAlignment="1">
      <alignment horizontal="distributed" vertical="center"/>
    </xf>
    <xf numFmtId="38" fontId="6" fillId="0" borderId="32" xfId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38" fontId="6" fillId="0" borderId="6" xfId="1" applyFont="1" applyFill="1" applyBorder="1" applyAlignment="1">
      <alignment horizontal="left" vertical="center"/>
    </xf>
    <xf numFmtId="38" fontId="6" fillId="0" borderId="3" xfId="1" applyFont="1" applyFill="1" applyBorder="1" applyAlignment="1">
      <alignment horizontal="right" vertical="center"/>
    </xf>
    <xf numFmtId="38" fontId="6" fillId="0" borderId="37" xfId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distributed"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32" xfId="1" applyFont="1" applyFill="1" applyBorder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38" fontId="3" fillId="0" borderId="52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left" vertical="center"/>
    </xf>
    <xf numFmtId="38" fontId="3" fillId="0" borderId="0" xfId="1" applyFont="1" applyFill="1" applyBorder="1"/>
    <xf numFmtId="38" fontId="3" fillId="0" borderId="0" xfId="1" applyFont="1" applyFill="1"/>
    <xf numFmtId="38" fontId="4" fillId="0" borderId="5" xfId="1" applyFont="1" applyFill="1" applyBorder="1" applyAlignment="1">
      <alignment vertical="center"/>
    </xf>
    <xf numFmtId="38" fontId="4" fillId="0" borderId="5" xfId="1" applyFont="1" applyFill="1" applyBorder="1" applyAlignment="1"/>
    <xf numFmtId="38" fontId="4" fillId="0" borderId="0" xfId="1" applyFont="1" applyFill="1" applyBorder="1" applyAlignment="1"/>
    <xf numFmtId="38" fontId="6" fillId="0" borderId="7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2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horizontal="left" vertical="center" wrapText="1"/>
    </xf>
    <xf numFmtId="38" fontId="6" fillId="0" borderId="4" xfId="1" applyFont="1" applyFill="1" applyBorder="1" applyAlignment="1">
      <alignment horizontal="right" vertical="center"/>
    </xf>
    <xf numFmtId="38" fontId="6" fillId="0" borderId="6" xfId="1" applyFont="1" applyFill="1" applyBorder="1" applyAlignment="1">
      <alignment horizontal="right" vertical="center"/>
    </xf>
    <xf numFmtId="38" fontId="6" fillId="0" borderId="2" xfId="1" applyFont="1" applyFill="1" applyBorder="1" applyAlignment="1">
      <alignment horizontal="left" vertical="center"/>
    </xf>
    <xf numFmtId="38" fontId="3" fillId="0" borderId="4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0" fontId="11" fillId="0" borderId="0" xfId="11" applyFont="1" applyFill="1">
      <alignment vertical="center"/>
    </xf>
    <xf numFmtId="0" fontId="15" fillId="0" borderId="0" xfId="11" applyFont="1" applyFill="1" applyBorder="1" applyAlignment="1">
      <alignment horizontal="distributed" vertical="center"/>
    </xf>
    <xf numFmtId="0" fontId="7" fillId="0" borderId="0" xfId="11" applyFont="1" applyFill="1" applyBorder="1" applyAlignment="1">
      <alignment vertical="center"/>
    </xf>
    <xf numFmtId="0" fontId="15" fillId="0" borderId="0" xfId="11" applyFont="1" applyFill="1" applyBorder="1" applyAlignment="1">
      <alignment vertical="center"/>
    </xf>
    <xf numFmtId="179" fontId="11" fillId="0" borderId="0" xfId="11" applyNumberFormat="1" applyFont="1" applyFill="1">
      <alignment vertical="center"/>
    </xf>
    <xf numFmtId="0" fontId="15" fillId="0" borderId="0" xfId="11" applyFont="1" applyFill="1" applyBorder="1" applyAlignment="1">
      <alignment horizontal="left" vertical="center"/>
    </xf>
    <xf numFmtId="0" fontId="7" fillId="0" borderId="0" xfId="11" applyFill="1" applyAlignment="1">
      <alignment vertical="center"/>
    </xf>
    <xf numFmtId="58" fontId="15" fillId="0" borderId="0" xfId="11" applyNumberFormat="1" applyFont="1" applyFill="1" applyBorder="1" applyAlignment="1">
      <alignment horizontal="distributed" vertical="center"/>
    </xf>
    <xf numFmtId="0" fontId="12" fillId="0" borderId="0" xfId="11" applyFont="1" applyFill="1" applyBorder="1" applyAlignment="1">
      <alignment vertical="center"/>
    </xf>
    <xf numFmtId="0" fontId="12" fillId="0" borderId="0" xfId="11" applyFont="1" applyFill="1">
      <alignment vertical="center"/>
    </xf>
    <xf numFmtId="0" fontId="15" fillId="0" borderId="0" xfId="11" applyFont="1" applyFill="1" applyBorder="1" applyAlignment="1">
      <alignment horizontal="center" vertical="center"/>
    </xf>
    <xf numFmtId="0" fontId="15" fillId="0" borderId="0" xfId="11" applyFont="1" applyFill="1">
      <alignment vertical="center"/>
    </xf>
    <xf numFmtId="0" fontId="17" fillId="0" borderId="0" xfId="11" applyFont="1" applyFill="1">
      <alignment vertical="center"/>
    </xf>
    <xf numFmtId="0" fontId="11" fillId="0" borderId="55" xfId="11" applyFont="1" applyFill="1" applyBorder="1" applyAlignment="1">
      <alignment horizontal="center" vertical="center" shrinkToFit="1"/>
    </xf>
    <xf numFmtId="0" fontId="11" fillId="2" borderId="61" xfId="11" applyFont="1" applyFill="1" applyBorder="1">
      <alignment vertical="center"/>
    </xf>
    <xf numFmtId="0" fontId="11" fillId="2" borderId="52" xfId="11" applyFont="1" applyFill="1" applyBorder="1">
      <alignment vertical="center"/>
    </xf>
    <xf numFmtId="0" fontId="15" fillId="0" borderId="1" xfId="11" applyFont="1" applyFill="1" applyBorder="1" applyAlignment="1">
      <alignment vertical="center"/>
    </xf>
    <xf numFmtId="0" fontId="15" fillId="0" borderId="3" xfId="11" applyFont="1" applyFill="1" applyBorder="1" applyAlignment="1">
      <alignment vertical="center"/>
    </xf>
    <xf numFmtId="0" fontId="15" fillId="0" borderId="67" xfId="11" applyFont="1" applyFill="1" applyBorder="1" applyAlignment="1">
      <alignment vertical="center"/>
    </xf>
    <xf numFmtId="0" fontId="15" fillId="0" borderId="2" xfId="11" applyFont="1" applyFill="1" applyBorder="1" applyAlignment="1">
      <alignment vertical="center"/>
    </xf>
    <xf numFmtId="0" fontId="15" fillId="0" borderId="68" xfId="11" applyFont="1" applyFill="1" applyBorder="1" applyAlignment="1">
      <alignment vertical="center"/>
    </xf>
    <xf numFmtId="0" fontId="19" fillId="0" borderId="0" xfId="11" applyFont="1" applyFill="1">
      <alignment vertical="center"/>
    </xf>
    <xf numFmtId="0" fontId="11" fillId="2" borderId="55" xfId="11" applyFont="1" applyFill="1" applyBorder="1" applyAlignment="1">
      <alignment horizontal="center" vertical="center" shrinkToFit="1"/>
    </xf>
    <xf numFmtId="0" fontId="11" fillId="0" borderId="32" xfId="11" applyFont="1" applyFill="1" applyBorder="1">
      <alignment vertical="center"/>
    </xf>
    <xf numFmtId="0" fontId="11" fillId="0" borderId="52" xfId="11" applyFont="1" applyFill="1" applyBorder="1">
      <alignment vertical="center"/>
    </xf>
    <xf numFmtId="0" fontId="11" fillId="0" borderId="0" xfId="11" applyFont="1" applyFill="1" applyBorder="1">
      <alignment vertical="center"/>
    </xf>
    <xf numFmtId="0" fontId="20" fillId="0" borderId="1" xfId="11" applyFont="1" applyFill="1" applyBorder="1" applyAlignment="1">
      <alignment horizontal="center" vertical="center"/>
    </xf>
    <xf numFmtId="0" fontId="20" fillId="0" borderId="3" xfId="11" applyFont="1" applyFill="1" applyBorder="1" applyAlignment="1">
      <alignment horizontal="center" vertical="center"/>
    </xf>
    <xf numFmtId="0" fontId="20" fillId="0" borderId="67" xfId="11" applyFont="1" applyFill="1" applyBorder="1" applyAlignment="1">
      <alignment horizontal="center" vertical="center"/>
    </xf>
    <xf numFmtId="0" fontId="20" fillId="0" borderId="2" xfId="11" applyFont="1" applyFill="1" applyBorder="1" applyAlignment="1">
      <alignment horizontal="center" vertical="center"/>
    </xf>
    <xf numFmtId="0" fontId="20" fillId="0" borderId="68" xfId="11" applyFont="1" applyFill="1" applyBorder="1" applyAlignment="1">
      <alignment horizontal="center" vertical="center"/>
    </xf>
    <xf numFmtId="0" fontId="20" fillId="3" borderId="1" xfId="11" applyFont="1" applyFill="1" applyBorder="1" applyAlignment="1">
      <alignment horizontal="center" vertical="center"/>
    </xf>
    <xf numFmtId="0" fontId="20" fillId="3" borderId="3" xfId="11" applyFont="1" applyFill="1" applyBorder="1" applyAlignment="1">
      <alignment horizontal="center" vertical="center"/>
    </xf>
    <xf numFmtId="0" fontId="20" fillId="3" borderId="67" xfId="11" applyFont="1" applyFill="1" applyBorder="1" applyAlignment="1">
      <alignment horizontal="center" vertical="center"/>
    </xf>
    <xf numFmtId="0" fontId="20" fillId="3" borderId="2" xfId="11" applyFont="1" applyFill="1" applyBorder="1" applyAlignment="1">
      <alignment horizontal="center" vertical="center"/>
    </xf>
    <xf numFmtId="0" fontId="20" fillId="3" borderId="68" xfId="11" applyFont="1" applyFill="1" applyBorder="1" applyAlignment="1">
      <alignment horizontal="center" vertical="center"/>
    </xf>
    <xf numFmtId="0" fontId="11" fillId="2" borderId="32" xfId="11" applyFont="1" applyFill="1" applyBorder="1">
      <alignment vertical="center"/>
    </xf>
    <xf numFmtId="0" fontId="11" fillId="0" borderId="0" xfId="11" applyFont="1" applyFill="1" applyBorder="1" applyAlignment="1">
      <alignment vertical="center"/>
    </xf>
    <xf numFmtId="0" fontId="11" fillId="4" borderId="55" xfId="11" applyFont="1" applyFill="1" applyBorder="1" applyAlignment="1">
      <alignment horizontal="center" vertical="center" shrinkToFit="1"/>
    </xf>
    <xf numFmtId="0" fontId="11" fillId="4" borderId="32" xfId="11" applyFont="1" applyFill="1" applyBorder="1">
      <alignment vertical="center"/>
    </xf>
    <xf numFmtId="0" fontId="11" fillId="4" borderId="52" xfId="11" applyFont="1" applyFill="1" applyBorder="1">
      <alignment vertical="center"/>
    </xf>
    <xf numFmtId="0" fontId="12" fillId="4" borderId="0" xfId="11" applyFont="1" applyFill="1" applyBorder="1" applyAlignment="1">
      <alignment vertical="center"/>
    </xf>
    <xf numFmtId="0" fontId="11" fillId="4" borderId="0" xfId="11" applyFont="1" applyFill="1" applyBorder="1" applyAlignment="1">
      <alignment vertical="center"/>
    </xf>
    <xf numFmtId="0" fontId="11" fillId="4" borderId="0" xfId="11" applyFont="1" applyFill="1">
      <alignment vertical="center"/>
    </xf>
    <xf numFmtId="0" fontId="11" fillId="2" borderId="56" xfId="11" applyFont="1" applyFill="1" applyBorder="1" applyAlignment="1">
      <alignment horizontal="center" vertical="center" shrinkToFit="1"/>
    </xf>
    <xf numFmtId="0" fontId="12" fillId="2" borderId="56" xfId="11" applyFont="1" applyFill="1" applyBorder="1" applyAlignment="1">
      <alignment vertical="center"/>
    </xf>
    <xf numFmtId="0" fontId="12" fillId="2" borderId="57" xfId="11" applyFont="1" applyFill="1" applyBorder="1" applyAlignment="1">
      <alignment vertical="center"/>
    </xf>
    <xf numFmtId="0" fontId="11" fillId="2" borderId="4" xfId="11" applyFont="1" applyFill="1" applyBorder="1" applyAlignment="1">
      <alignment horizontal="center" vertical="center"/>
    </xf>
    <xf numFmtId="0" fontId="11" fillId="2" borderId="51" xfId="11" applyFont="1" applyFill="1" applyBorder="1" applyAlignment="1">
      <alignment horizontal="center" vertical="center"/>
    </xf>
    <xf numFmtId="0" fontId="19" fillId="2" borderId="51" xfId="11" applyFont="1" applyFill="1" applyBorder="1" applyAlignment="1">
      <alignment horizontal="center" vertical="center"/>
    </xf>
    <xf numFmtId="0" fontId="15" fillId="2" borderId="1" xfId="11" applyFont="1" applyFill="1" applyBorder="1" applyAlignment="1">
      <alignment horizontal="center" vertical="center"/>
    </xf>
    <xf numFmtId="0" fontId="15" fillId="2" borderId="3" xfId="11" applyFont="1" applyFill="1" applyBorder="1" applyAlignment="1">
      <alignment horizontal="center" vertical="center"/>
    </xf>
    <xf numFmtId="0" fontId="15" fillId="2" borderId="67" xfId="11" applyFont="1" applyFill="1" applyBorder="1" applyAlignment="1">
      <alignment horizontal="center" vertical="center"/>
    </xf>
    <xf numFmtId="0" fontId="15" fillId="2" borderId="2" xfId="11" applyFont="1" applyFill="1" applyBorder="1" applyAlignment="1">
      <alignment horizontal="center" vertical="center"/>
    </xf>
    <xf numFmtId="0" fontId="15" fillId="2" borderId="68" xfId="11" applyFont="1" applyFill="1" applyBorder="1" applyAlignment="1">
      <alignment horizontal="center" vertical="center"/>
    </xf>
    <xf numFmtId="0" fontId="11" fillId="0" borderId="55" xfId="12" applyFont="1" applyFill="1" applyBorder="1" applyAlignment="1">
      <alignment horizontal="center" vertical="center" shrinkToFit="1"/>
    </xf>
    <xf numFmtId="0" fontId="11" fillId="0" borderId="32" xfId="12" applyFont="1" applyFill="1" applyBorder="1">
      <alignment vertical="center"/>
    </xf>
    <xf numFmtId="0" fontId="11" fillId="0" borderId="52" xfId="12" applyFont="1" applyFill="1" applyBorder="1">
      <alignment vertical="center"/>
    </xf>
    <xf numFmtId="0" fontId="11" fillId="0" borderId="56" xfId="11" applyFont="1" applyFill="1" applyBorder="1" applyAlignment="1">
      <alignment horizontal="left" vertical="center" indent="1"/>
    </xf>
    <xf numFmtId="0" fontId="11" fillId="0" borderId="57" xfId="11" applyFont="1" applyFill="1" applyBorder="1" applyAlignment="1">
      <alignment horizontal="center" vertical="center"/>
    </xf>
    <xf numFmtId="0" fontId="11" fillId="0" borderId="3" xfId="11" applyFont="1" applyFill="1" applyBorder="1" applyAlignment="1">
      <alignment horizontal="left" vertical="center" indent="1"/>
    </xf>
    <xf numFmtId="0" fontId="11" fillId="0" borderId="0" xfId="11" applyFont="1" applyFill="1" applyBorder="1" applyAlignment="1">
      <alignment horizontal="center" vertical="center"/>
    </xf>
    <xf numFmtId="0" fontId="11" fillId="0" borderId="3" xfId="11" applyFont="1" applyFill="1" applyBorder="1" applyAlignment="1">
      <alignment horizontal="center" vertical="center"/>
    </xf>
    <xf numFmtId="0" fontId="11" fillId="0" borderId="53" xfId="11" applyFont="1" applyFill="1" applyBorder="1" applyAlignment="1">
      <alignment horizontal="left" vertical="center" indent="1"/>
    </xf>
    <xf numFmtId="0" fontId="11" fillId="0" borderId="53" xfId="11" applyFont="1" applyFill="1" applyBorder="1" applyAlignment="1">
      <alignment horizontal="center" vertical="center"/>
    </xf>
    <xf numFmtId="0" fontId="12" fillId="0" borderId="52" xfId="11" applyFont="1" applyFill="1" applyBorder="1">
      <alignment vertical="center"/>
    </xf>
    <xf numFmtId="0" fontId="11" fillId="2" borderId="50" xfId="11" applyFont="1" applyFill="1" applyBorder="1">
      <alignment vertical="center"/>
    </xf>
    <xf numFmtId="0" fontId="11" fillId="4" borderId="61" xfId="11" applyFont="1" applyFill="1" applyBorder="1">
      <alignment vertical="center"/>
    </xf>
    <xf numFmtId="0" fontId="12" fillId="0" borderId="51" xfId="11" applyFont="1" applyFill="1" applyBorder="1" applyAlignment="1">
      <alignment horizontal="center" vertical="center"/>
    </xf>
    <xf numFmtId="0" fontId="12" fillId="0" borderId="53" xfId="11" applyFont="1" applyFill="1" applyBorder="1" applyAlignment="1">
      <alignment horizontal="center" vertical="center"/>
    </xf>
    <xf numFmtId="0" fontId="12" fillId="0" borderId="69" xfId="11" applyFont="1" applyFill="1" applyBorder="1" applyAlignment="1">
      <alignment horizontal="center" vertical="center"/>
    </xf>
    <xf numFmtId="0" fontId="12" fillId="0" borderId="54" xfId="11" applyFont="1" applyFill="1" applyBorder="1" applyAlignment="1">
      <alignment horizontal="center" vertical="center"/>
    </xf>
    <xf numFmtId="0" fontId="12" fillId="0" borderId="70" xfId="11" applyFont="1" applyFill="1" applyBorder="1" applyAlignment="1">
      <alignment horizontal="center" vertical="center"/>
    </xf>
    <xf numFmtId="0" fontId="11" fillId="2" borderId="32" xfId="11" applyFont="1" applyFill="1" applyBorder="1" applyAlignment="1">
      <alignment horizontal="center" vertical="center"/>
    </xf>
    <xf numFmtId="0" fontId="11" fillId="2" borderId="52" xfId="11" applyFont="1" applyFill="1" applyBorder="1" applyAlignment="1">
      <alignment horizontal="center" vertical="center"/>
    </xf>
    <xf numFmtId="0" fontId="15" fillId="0" borderId="1" xfId="11" applyFont="1" applyFill="1" applyBorder="1" applyAlignment="1">
      <alignment horizontal="center" vertical="center"/>
    </xf>
    <xf numFmtId="0" fontId="15" fillId="0" borderId="3" xfId="11" applyFont="1" applyFill="1" applyBorder="1" applyAlignment="1">
      <alignment horizontal="center" vertical="center"/>
    </xf>
    <xf numFmtId="0" fontId="15" fillId="0" borderId="67" xfId="11" applyFont="1" applyFill="1" applyBorder="1" applyAlignment="1">
      <alignment horizontal="center" vertical="center"/>
    </xf>
    <xf numFmtId="0" fontId="15" fillId="0" borderId="2" xfId="11" applyFont="1" applyFill="1" applyBorder="1" applyAlignment="1">
      <alignment horizontal="center" vertical="center"/>
    </xf>
    <xf numFmtId="0" fontId="15" fillId="0" borderId="68" xfId="11" applyFont="1" applyFill="1" applyBorder="1" applyAlignment="1">
      <alignment horizontal="center" vertical="center"/>
    </xf>
    <xf numFmtId="0" fontId="12" fillId="2" borderId="1" xfId="11" applyFont="1" applyFill="1" applyBorder="1" applyAlignment="1">
      <alignment horizontal="center" vertical="center"/>
    </xf>
    <xf numFmtId="0" fontId="12" fillId="2" borderId="3" xfId="11" applyFont="1" applyFill="1" applyBorder="1" applyAlignment="1">
      <alignment horizontal="center" vertical="center"/>
    </xf>
    <xf numFmtId="0" fontId="12" fillId="2" borderId="67" xfId="11" applyFont="1" applyFill="1" applyBorder="1" applyAlignment="1">
      <alignment horizontal="center" vertical="center"/>
    </xf>
    <xf numFmtId="0" fontId="12" fillId="2" borderId="2" xfId="11" applyFont="1" applyFill="1" applyBorder="1" applyAlignment="1">
      <alignment horizontal="center" vertical="center"/>
    </xf>
    <xf numFmtId="0" fontId="12" fillId="2" borderId="68" xfId="11" applyFont="1" applyFill="1" applyBorder="1" applyAlignment="1">
      <alignment horizontal="center" vertical="center"/>
    </xf>
    <xf numFmtId="0" fontId="12" fillId="2" borderId="51" xfId="11" applyFont="1" applyFill="1" applyBorder="1" applyAlignment="1">
      <alignment horizontal="center" vertical="center"/>
    </xf>
    <xf numFmtId="0" fontId="12" fillId="2" borderId="53" xfId="11" applyFont="1" applyFill="1" applyBorder="1" applyAlignment="1">
      <alignment horizontal="center" vertical="center"/>
    </xf>
    <xf numFmtId="0" fontId="12" fillId="2" borderId="69" xfId="11" applyFont="1" applyFill="1" applyBorder="1" applyAlignment="1">
      <alignment horizontal="center" vertical="center"/>
    </xf>
    <xf numFmtId="0" fontId="12" fillId="2" borderId="54" xfId="11" applyFont="1" applyFill="1" applyBorder="1" applyAlignment="1">
      <alignment horizontal="center" vertical="center"/>
    </xf>
    <xf numFmtId="0" fontId="12" fillId="2" borderId="70" xfId="11" applyFont="1" applyFill="1" applyBorder="1" applyAlignment="1">
      <alignment horizontal="center" vertical="center"/>
    </xf>
    <xf numFmtId="0" fontId="36" fillId="2" borderId="32" xfId="11" applyFont="1" applyFill="1" applyBorder="1">
      <alignment vertical="center"/>
    </xf>
    <xf numFmtId="0" fontId="11" fillId="0" borderId="32" xfId="11" applyFont="1" applyFill="1" applyBorder="1" applyAlignment="1">
      <alignment horizontal="center" vertical="center"/>
    </xf>
    <xf numFmtId="0" fontId="11" fillId="0" borderId="52" xfId="11" applyFont="1" applyFill="1" applyBorder="1" applyAlignment="1">
      <alignment horizontal="center" vertical="center"/>
    </xf>
    <xf numFmtId="0" fontId="12" fillId="2" borderId="32" xfId="12" applyFont="1" applyFill="1" applyBorder="1">
      <alignment vertical="center"/>
    </xf>
    <xf numFmtId="0" fontId="12" fillId="2" borderId="52" xfId="12" applyFont="1" applyFill="1" applyBorder="1">
      <alignment vertical="center"/>
    </xf>
    <xf numFmtId="0" fontId="0" fillId="0" borderId="52" xfId="0" applyBorder="1"/>
    <xf numFmtId="0" fontId="12" fillId="0" borderId="0" xfId="2" applyFont="1" applyAlignment="1">
      <alignment horizontal="left" vertical="center"/>
    </xf>
    <xf numFmtId="49" fontId="12" fillId="0" borderId="0" xfId="2" applyNumberFormat="1" applyFont="1" applyAlignment="1">
      <alignment horizontal="center" vertical="center"/>
    </xf>
    <xf numFmtId="0" fontId="12" fillId="0" borderId="0" xfId="2" applyFont="1" applyAlignment="1">
      <alignment vertical="center"/>
    </xf>
    <xf numFmtId="49" fontId="12" fillId="0" borderId="5" xfId="2" applyNumberFormat="1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49" fontId="12" fillId="0" borderId="52" xfId="2" applyNumberFormat="1" applyFont="1" applyBorder="1" applyAlignment="1">
      <alignment horizontal="center" vertical="center"/>
    </xf>
    <xf numFmtId="49" fontId="12" fillId="0" borderId="51" xfId="2" applyNumberFormat="1" applyFont="1" applyBorder="1" applyAlignment="1">
      <alignment horizontal="center" vertical="center"/>
    </xf>
    <xf numFmtId="49" fontId="12" fillId="0" borderId="78" xfId="2" applyNumberFormat="1" applyFont="1" applyBorder="1" applyAlignment="1">
      <alignment horizontal="center" vertical="center"/>
    </xf>
    <xf numFmtId="0" fontId="12" fillId="0" borderId="0" xfId="2" applyFont="1" applyAlignment="1">
      <alignment vertical="center" textRotation="255"/>
    </xf>
    <xf numFmtId="0" fontId="12" fillId="0" borderId="4" xfId="2" applyFont="1" applyBorder="1" applyAlignment="1">
      <alignment horizontal="left" vertical="center"/>
    </xf>
    <xf numFmtId="0" fontId="12" fillId="0" borderId="5" xfId="2" applyFont="1" applyBorder="1" applyAlignment="1">
      <alignment horizontal="left" vertical="center"/>
    </xf>
    <xf numFmtId="0" fontId="12" fillId="0" borderId="51" xfId="2" applyFont="1" applyBorder="1" applyAlignment="1">
      <alignment horizontal="left" vertical="center"/>
    </xf>
    <xf numFmtId="0" fontId="12" fillId="0" borderId="53" xfId="2" applyFont="1" applyFill="1" applyBorder="1" applyAlignment="1">
      <alignment horizontal="left" vertical="center"/>
    </xf>
    <xf numFmtId="49" fontId="12" fillId="0" borderId="79" xfId="2" applyNumberFormat="1" applyFont="1" applyFill="1" applyBorder="1" applyAlignment="1">
      <alignment horizontal="center" vertical="center"/>
    </xf>
    <xf numFmtId="49" fontId="12" fillId="0" borderId="80" xfId="2" applyNumberFormat="1" applyFont="1" applyFill="1" applyBorder="1" applyAlignment="1">
      <alignment horizontal="center" vertical="center"/>
    </xf>
    <xf numFmtId="49" fontId="12" fillId="0" borderId="81" xfId="2" applyNumberFormat="1" applyFont="1" applyFill="1" applyBorder="1" applyAlignment="1">
      <alignment horizontal="center" vertical="center"/>
    </xf>
    <xf numFmtId="49" fontId="12" fillId="0" borderId="82" xfId="2" applyNumberFormat="1" applyFont="1" applyFill="1" applyBorder="1" applyAlignment="1">
      <alignment horizontal="center" vertical="center"/>
    </xf>
    <xf numFmtId="0" fontId="12" fillId="0" borderId="52" xfId="2" applyFont="1" applyBorder="1" applyAlignment="1">
      <alignment vertical="center"/>
    </xf>
    <xf numFmtId="0" fontId="12" fillId="3" borderId="52" xfId="2" applyFont="1" applyFill="1" applyBorder="1" applyAlignment="1">
      <alignment vertical="center"/>
    </xf>
    <xf numFmtId="0" fontId="12" fillId="5" borderId="52" xfId="2" applyFont="1" applyFill="1" applyBorder="1" applyAlignment="1">
      <alignment vertical="center"/>
    </xf>
    <xf numFmtId="0" fontId="12" fillId="0" borderId="5" xfId="2" applyFont="1" applyFill="1" applyBorder="1" applyAlignment="1">
      <alignment horizontal="left" vertical="center"/>
    </xf>
    <xf numFmtId="0" fontId="12" fillId="0" borderId="0" xfId="2" applyFont="1" applyFill="1" applyAlignment="1">
      <alignment horizontal="left" vertical="center"/>
    </xf>
    <xf numFmtId="0" fontId="12" fillId="0" borderId="51" xfId="2" applyFont="1" applyFill="1" applyBorder="1" applyAlignment="1">
      <alignment horizontal="left" vertical="center"/>
    </xf>
    <xf numFmtId="49" fontId="12" fillId="0" borderId="70" xfId="2" applyNumberFormat="1" applyFont="1" applyFill="1" applyBorder="1" applyAlignment="1">
      <alignment horizontal="center" vertical="center"/>
    </xf>
    <xf numFmtId="49" fontId="12" fillId="0" borderId="69" xfId="2" applyNumberFormat="1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0" fontId="44" fillId="0" borderId="51" xfId="2" applyFont="1" applyFill="1" applyBorder="1" applyAlignment="1">
      <alignment horizontal="left" vertical="center"/>
    </xf>
    <xf numFmtId="0" fontId="44" fillId="0" borderId="0" xfId="2" applyFont="1" applyFill="1" applyAlignment="1">
      <alignment vertical="center"/>
    </xf>
    <xf numFmtId="0" fontId="12" fillId="0" borderId="52" xfId="2" applyFont="1" applyFill="1" applyBorder="1" applyAlignment="1">
      <alignment horizontal="left" vertical="center"/>
    </xf>
    <xf numFmtId="49" fontId="12" fillId="0" borderId="54" xfId="2" applyNumberFormat="1" applyFont="1" applyFill="1" applyBorder="1" applyAlignment="1">
      <alignment horizontal="center" vertical="center"/>
    </xf>
    <xf numFmtId="0" fontId="12" fillId="0" borderId="52" xfId="2" applyFont="1" applyBorder="1" applyAlignment="1">
      <alignment horizontal="left" vertical="center"/>
    </xf>
    <xf numFmtId="0" fontId="12" fillId="0" borderId="53" xfId="2" applyFont="1" applyBorder="1" applyAlignment="1">
      <alignment horizontal="left" vertical="center"/>
    </xf>
    <xf numFmtId="49" fontId="12" fillId="0" borderId="79" xfId="2" applyNumberFormat="1" applyFont="1" applyBorder="1" applyAlignment="1">
      <alignment horizontal="center" vertical="center"/>
    </xf>
    <xf numFmtId="49" fontId="12" fillId="0" borderId="54" xfId="2" applyNumberFormat="1" applyFont="1" applyBorder="1" applyAlignment="1">
      <alignment horizontal="center" vertical="center"/>
    </xf>
    <xf numFmtId="49" fontId="12" fillId="0" borderId="82" xfId="2" applyNumberFormat="1" applyFont="1" applyBorder="1" applyAlignment="1">
      <alignment horizontal="center" vertical="center"/>
    </xf>
    <xf numFmtId="0" fontId="12" fillId="3" borderId="0" xfId="2" applyFont="1" applyFill="1" applyAlignment="1">
      <alignment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49" fontId="12" fillId="0" borderId="70" xfId="2" applyNumberFormat="1" applyFont="1" applyBorder="1" applyAlignment="1">
      <alignment horizontal="center" vertical="center"/>
    </xf>
    <xf numFmtId="49" fontId="12" fillId="0" borderId="80" xfId="2" applyNumberFormat="1" applyFont="1" applyBorder="1" applyAlignment="1">
      <alignment horizontal="center" vertical="center"/>
    </xf>
    <xf numFmtId="49" fontId="12" fillId="0" borderId="69" xfId="2" applyNumberFormat="1" applyFont="1" applyBorder="1" applyAlignment="1">
      <alignment horizontal="center" vertical="center"/>
    </xf>
    <xf numFmtId="49" fontId="12" fillId="0" borderId="81" xfId="2" applyNumberFormat="1" applyFont="1" applyBorder="1" applyAlignment="1">
      <alignment horizontal="center" vertical="center"/>
    </xf>
    <xf numFmtId="0" fontId="12" fillId="0" borderId="54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49" fontId="12" fillId="0" borderId="53" xfId="2" applyNumberFormat="1" applyFont="1" applyBorder="1" applyAlignment="1">
      <alignment horizontal="center" vertical="center"/>
    </xf>
    <xf numFmtId="49" fontId="12" fillId="0" borderId="51" xfId="2" applyNumberFormat="1" applyFont="1" applyBorder="1" applyAlignment="1">
      <alignment horizontal="left" vertical="center"/>
    </xf>
    <xf numFmtId="0" fontId="12" fillId="4" borderId="53" xfId="2" applyFont="1" applyFill="1" applyBorder="1" applyAlignment="1">
      <alignment horizontal="left" vertical="center"/>
    </xf>
    <xf numFmtId="49" fontId="12" fillId="0" borderId="51" xfId="2" applyNumberFormat="1" applyFont="1" applyFill="1" applyBorder="1" applyAlignment="1">
      <alignment horizontal="left" vertical="center"/>
    </xf>
    <xf numFmtId="0" fontId="44" fillId="0" borderId="53" xfId="2" applyFont="1" applyFill="1" applyBorder="1" applyAlignment="1">
      <alignment horizontal="left" vertical="center"/>
    </xf>
    <xf numFmtId="49" fontId="44" fillId="0" borderId="70" xfId="2" applyNumberFormat="1" applyFont="1" applyFill="1" applyBorder="1" applyAlignment="1">
      <alignment horizontal="center" vertical="center"/>
    </xf>
    <xf numFmtId="49" fontId="44" fillId="0" borderId="80" xfId="2" applyNumberFormat="1" applyFont="1" applyFill="1" applyBorder="1" applyAlignment="1">
      <alignment horizontal="center" vertical="center"/>
    </xf>
    <xf numFmtId="49" fontId="44" fillId="0" borderId="79" xfId="2" applyNumberFormat="1" applyFont="1" applyFill="1" applyBorder="1" applyAlignment="1">
      <alignment horizontal="center" vertical="center"/>
    </xf>
    <xf numFmtId="49" fontId="44" fillId="0" borderId="69" xfId="2" applyNumberFormat="1" applyFont="1" applyFill="1" applyBorder="1" applyAlignment="1">
      <alignment horizontal="center" vertical="center"/>
    </xf>
    <xf numFmtId="49" fontId="44" fillId="0" borderId="82" xfId="2" applyNumberFormat="1" applyFont="1" applyFill="1" applyBorder="1" applyAlignment="1">
      <alignment horizontal="center" vertical="center"/>
    </xf>
    <xf numFmtId="49" fontId="44" fillId="0" borderId="81" xfId="2" applyNumberFormat="1" applyFont="1" applyFill="1" applyBorder="1" applyAlignment="1">
      <alignment horizontal="center" vertical="center"/>
    </xf>
    <xf numFmtId="0" fontId="12" fillId="0" borderId="54" xfId="2" applyFont="1" applyBorder="1" applyAlignment="1">
      <alignment horizontal="left" vertical="center"/>
    </xf>
    <xf numFmtId="38" fontId="12" fillId="0" borderId="54" xfId="16" applyFont="1" applyFill="1" applyBorder="1" applyAlignment="1">
      <alignment horizontal="left" vertical="center"/>
    </xf>
    <xf numFmtId="0" fontId="12" fillId="0" borderId="53" xfId="17" applyNumberFormat="1" applyFont="1" applyFill="1" applyBorder="1" applyAlignment="1">
      <alignment horizontal="left" vertical="center"/>
    </xf>
    <xf numFmtId="49" fontId="12" fillId="0" borderId="53" xfId="2" applyNumberFormat="1" applyFont="1" applyFill="1" applyBorder="1" applyAlignment="1">
      <alignment horizontal="center" vertical="center"/>
    </xf>
    <xf numFmtId="49" fontId="12" fillId="0" borderId="51" xfId="2" applyNumberFormat="1" applyFont="1" applyFill="1" applyBorder="1" applyAlignment="1">
      <alignment horizontal="center" vertical="center"/>
    </xf>
    <xf numFmtId="49" fontId="12" fillId="0" borderId="83" xfId="2" applyNumberFormat="1" applyFont="1" applyFill="1" applyBorder="1" applyAlignment="1">
      <alignment horizontal="center" vertical="center"/>
    </xf>
    <xf numFmtId="49" fontId="12" fillId="0" borderId="84" xfId="2" applyNumberFormat="1" applyFont="1" applyFill="1" applyBorder="1" applyAlignment="1">
      <alignment horizontal="center" vertical="center"/>
    </xf>
    <xf numFmtId="0" fontId="12" fillId="0" borderId="0" xfId="2" applyFont="1">
      <alignment vertical="center"/>
    </xf>
    <xf numFmtId="0" fontId="12" fillId="0" borderId="51" xfId="2" applyFont="1" applyBorder="1">
      <alignment vertical="center"/>
    </xf>
    <xf numFmtId="0" fontId="12" fillId="0" borderId="53" xfId="2" applyFont="1" applyBorder="1">
      <alignment vertical="center"/>
    </xf>
    <xf numFmtId="49" fontId="12" fillId="0" borderId="70" xfId="2" applyNumberFormat="1" applyFont="1" applyBorder="1">
      <alignment vertical="center"/>
    </xf>
    <xf numFmtId="49" fontId="12" fillId="0" borderId="80" xfId="2" applyNumberFormat="1" applyFont="1" applyBorder="1">
      <alignment vertical="center"/>
    </xf>
    <xf numFmtId="49" fontId="12" fillId="0" borderId="79" xfId="2" applyNumberFormat="1" applyFont="1" applyBorder="1">
      <alignment vertical="center"/>
    </xf>
    <xf numFmtId="49" fontId="12" fillId="0" borderId="69" xfId="2" applyNumberFormat="1" applyFont="1" applyBorder="1">
      <alignment vertical="center"/>
    </xf>
    <xf numFmtId="49" fontId="12" fillId="0" borderId="82" xfId="2" applyNumberFormat="1" applyFont="1" applyBorder="1">
      <alignment vertical="center"/>
    </xf>
    <xf numFmtId="0" fontId="12" fillId="0" borderId="52" xfId="2" applyFont="1" applyFill="1" applyBorder="1" applyAlignment="1">
      <alignment vertical="center"/>
    </xf>
    <xf numFmtId="0" fontId="12" fillId="0" borderId="53" xfId="2" applyFont="1" applyFill="1" applyBorder="1">
      <alignment vertical="center"/>
    </xf>
    <xf numFmtId="49" fontId="12" fillId="0" borderId="70" xfId="2" applyNumberFormat="1" applyFont="1" applyFill="1" applyBorder="1">
      <alignment vertical="center"/>
    </xf>
    <xf numFmtId="49" fontId="12" fillId="0" borderId="80" xfId="2" applyNumberFormat="1" applyFont="1" applyFill="1" applyBorder="1">
      <alignment vertical="center"/>
    </xf>
    <xf numFmtId="49" fontId="12" fillId="0" borderId="79" xfId="2" applyNumberFormat="1" applyFont="1" applyFill="1" applyBorder="1">
      <alignment vertical="center"/>
    </xf>
    <xf numFmtId="49" fontId="12" fillId="0" borderId="69" xfId="2" applyNumberFormat="1" applyFont="1" applyFill="1" applyBorder="1">
      <alignment vertical="center"/>
    </xf>
    <xf numFmtId="49" fontId="12" fillId="0" borderId="81" xfId="2" applyNumberFormat="1" applyFont="1" applyBorder="1">
      <alignment vertical="center"/>
    </xf>
    <xf numFmtId="49" fontId="12" fillId="0" borderId="53" xfId="2" applyNumberFormat="1" applyFont="1" applyBorder="1">
      <alignment vertical="center"/>
    </xf>
    <xf numFmtId="49" fontId="12" fillId="0" borderId="54" xfId="2" applyNumberFormat="1" applyFont="1" applyBorder="1">
      <alignment vertical="center"/>
    </xf>
    <xf numFmtId="0" fontId="12" fillId="0" borderId="4" xfId="2" applyFont="1" applyBorder="1">
      <alignment vertical="center"/>
    </xf>
    <xf numFmtId="0" fontId="12" fillId="0" borderId="5" xfId="2" applyFont="1" applyBorder="1">
      <alignment vertical="center"/>
    </xf>
    <xf numFmtId="49" fontId="12" fillId="0" borderId="5" xfId="2" applyNumberFormat="1" applyFont="1" applyBorder="1">
      <alignment vertical="center"/>
    </xf>
    <xf numFmtId="49" fontId="12" fillId="0" borderId="85" xfId="2" applyNumberFormat="1" applyFont="1" applyBorder="1">
      <alignment vertical="center"/>
    </xf>
    <xf numFmtId="49" fontId="12" fillId="0" borderId="47" xfId="2" applyNumberFormat="1" applyFont="1" applyBorder="1">
      <alignment vertical="center"/>
    </xf>
    <xf numFmtId="49" fontId="12" fillId="0" borderId="6" xfId="2" applyNumberFormat="1" applyFont="1" applyBorder="1">
      <alignment vertical="center"/>
    </xf>
    <xf numFmtId="49" fontId="12" fillId="0" borderId="86" xfId="2" applyNumberFormat="1" applyFont="1" applyBorder="1">
      <alignment vertical="center"/>
    </xf>
    <xf numFmtId="49" fontId="12" fillId="0" borderId="49" xfId="2" applyNumberFormat="1" applyFont="1" applyBorder="1">
      <alignment vertical="center"/>
    </xf>
    <xf numFmtId="49" fontId="12" fillId="0" borderId="87" xfId="2" applyNumberFormat="1" applyFont="1" applyBorder="1">
      <alignment vertical="center"/>
    </xf>
    <xf numFmtId="0" fontId="12" fillId="0" borderId="51" xfId="2" applyFont="1" applyFill="1" applyBorder="1" applyAlignment="1" applyProtection="1">
      <alignment horizontal="left" vertical="center"/>
      <protection locked="0"/>
    </xf>
    <xf numFmtId="0" fontId="12" fillId="0" borderId="53" xfId="2" applyFont="1" applyFill="1" applyBorder="1" applyAlignment="1" applyProtection="1">
      <alignment horizontal="left" vertical="center"/>
      <protection locked="0"/>
    </xf>
    <xf numFmtId="49" fontId="12" fillId="0" borderId="70" xfId="2" applyNumberFormat="1" applyFont="1" applyFill="1" applyBorder="1" applyAlignment="1" applyProtection="1">
      <alignment horizontal="center" vertical="center"/>
      <protection locked="0"/>
    </xf>
    <xf numFmtId="49" fontId="12" fillId="0" borderId="80" xfId="2" applyNumberFormat="1" applyFont="1" applyFill="1" applyBorder="1" applyAlignment="1" applyProtection="1">
      <alignment horizontal="center" vertical="center"/>
      <protection locked="0"/>
    </xf>
    <xf numFmtId="49" fontId="12" fillId="0" borderId="79" xfId="2" applyNumberFormat="1" applyFont="1" applyFill="1" applyBorder="1" applyAlignment="1" applyProtection="1">
      <alignment horizontal="center" vertical="center"/>
      <protection locked="0"/>
    </xf>
    <xf numFmtId="49" fontId="12" fillId="0" borderId="69" xfId="2" applyNumberFormat="1" applyFont="1" applyFill="1" applyBorder="1" applyAlignment="1" applyProtection="1">
      <alignment horizontal="center" vertical="center"/>
      <protection locked="0"/>
    </xf>
    <xf numFmtId="49" fontId="12" fillId="0" borderId="82" xfId="2" applyNumberFormat="1" applyFont="1" applyFill="1" applyBorder="1" applyAlignment="1" applyProtection="1">
      <alignment horizontal="center" vertical="center"/>
      <protection locked="0"/>
    </xf>
    <xf numFmtId="0" fontId="29" fillId="0" borderId="53" xfId="2" applyFont="1" applyBorder="1" applyAlignment="1">
      <alignment horizontal="left" vertical="center"/>
    </xf>
    <xf numFmtId="49" fontId="29" fillId="0" borderId="70" xfId="2" applyNumberFormat="1" applyFont="1" applyBorder="1" applyAlignment="1">
      <alignment horizontal="center" vertical="center"/>
    </xf>
    <xf numFmtId="49" fontId="29" fillId="0" borderId="80" xfId="2" applyNumberFormat="1" applyFont="1" applyBorder="1" applyAlignment="1">
      <alignment horizontal="center" vertical="center"/>
    </xf>
    <xf numFmtId="49" fontId="29" fillId="0" borderId="79" xfId="2" applyNumberFormat="1" applyFont="1" applyBorder="1" applyAlignment="1">
      <alignment horizontal="center" vertical="center"/>
    </xf>
    <xf numFmtId="49" fontId="29" fillId="0" borderId="69" xfId="2" applyNumberFormat="1" applyFont="1" applyBorder="1" applyAlignment="1">
      <alignment horizontal="center" vertical="center"/>
    </xf>
    <xf numFmtId="49" fontId="29" fillId="0" borderId="82" xfId="2" applyNumberFormat="1" applyFont="1" applyBorder="1" applyAlignment="1">
      <alignment horizontal="center" vertical="center"/>
    </xf>
    <xf numFmtId="0" fontId="29" fillId="3" borderId="53" xfId="2" applyFont="1" applyFill="1" applyBorder="1" applyAlignment="1">
      <alignment horizontal="left" vertical="center"/>
    </xf>
    <xf numFmtId="49" fontId="29" fillId="3" borderId="70" xfId="2" applyNumberFormat="1" applyFont="1" applyFill="1" applyBorder="1" applyAlignment="1">
      <alignment horizontal="center" vertical="center"/>
    </xf>
    <xf numFmtId="49" fontId="29" fillId="3" borderId="80" xfId="2" applyNumberFormat="1" applyFont="1" applyFill="1" applyBorder="1" applyAlignment="1">
      <alignment horizontal="center" vertical="center"/>
    </xf>
    <xf numFmtId="49" fontId="29" fillId="3" borderId="79" xfId="2" applyNumberFormat="1" applyFont="1" applyFill="1" applyBorder="1" applyAlignment="1">
      <alignment horizontal="center" vertical="center"/>
    </xf>
    <xf numFmtId="49" fontId="29" fillId="3" borderId="69" xfId="2" applyNumberFormat="1" applyFont="1" applyFill="1" applyBorder="1" applyAlignment="1">
      <alignment horizontal="center" vertical="center"/>
    </xf>
    <xf numFmtId="49" fontId="29" fillId="0" borderId="82" xfId="2" applyNumberFormat="1" applyFont="1" applyFill="1" applyBorder="1" applyAlignment="1">
      <alignment horizontal="center" vertical="center"/>
    </xf>
    <xf numFmtId="49" fontId="29" fillId="0" borderId="80" xfId="2" applyNumberFormat="1" applyFont="1" applyFill="1" applyBorder="1" applyAlignment="1">
      <alignment horizontal="center" vertical="center"/>
    </xf>
    <xf numFmtId="49" fontId="29" fillId="0" borderId="79" xfId="2" applyNumberFormat="1" applyFont="1" applyFill="1" applyBorder="1" applyAlignment="1">
      <alignment horizontal="center" vertical="center"/>
    </xf>
    <xf numFmtId="49" fontId="29" fillId="0" borderId="81" xfId="2" applyNumberFormat="1" applyFont="1" applyBorder="1" applyAlignment="1">
      <alignment horizontal="center" vertical="center"/>
    </xf>
    <xf numFmtId="49" fontId="29" fillId="3" borderId="81" xfId="2" applyNumberFormat="1" applyFont="1" applyFill="1" applyBorder="1" applyAlignment="1">
      <alignment horizontal="center" vertical="center"/>
    </xf>
    <xf numFmtId="49" fontId="29" fillId="3" borderId="82" xfId="2" applyNumberFormat="1" applyFont="1" applyFill="1" applyBorder="1" applyAlignment="1">
      <alignment horizontal="center" vertical="center"/>
    </xf>
    <xf numFmtId="0" fontId="12" fillId="0" borderId="53" xfId="2" applyNumberFormat="1" applyFont="1" applyFill="1" applyBorder="1" applyAlignment="1">
      <alignment horizontal="left" vertical="center"/>
    </xf>
    <xf numFmtId="0" fontId="12" fillId="0" borderId="51" xfId="2" applyNumberFormat="1" applyFont="1" applyFill="1" applyBorder="1" applyAlignment="1">
      <alignment horizontal="left" vertical="center"/>
    </xf>
    <xf numFmtId="0" fontId="12" fillId="0" borderId="5" xfId="2" applyNumberFormat="1" applyFont="1" applyFill="1" applyBorder="1" applyAlignment="1">
      <alignment horizontal="left" vertical="center"/>
    </xf>
    <xf numFmtId="0" fontId="12" fillId="0" borderId="4" xfId="2" applyNumberFormat="1" applyFont="1" applyFill="1" applyBorder="1" applyAlignment="1">
      <alignment horizontal="left" vertical="center"/>
    </xf>
    <xf numFmtId="176" fontId="11" fillId="0" borderId="5" xfId="10" applyNumberFormat="1" applyFont="1" applyFill="1" applyBorder="1" applyAlignment="1">
      <alignment horizontal="distributed" vertical="center"/>
    </xf>
    <xf numFmtId="176" fontId="11" fillId="0" borderId="10" xfId="10" applyNumberFormat="1" applyFont="1" applyFill="1" applyBorder="1" applyAlignment="1">
      <alignment horizontal="distributed" vertical="center"/>
    </xf>
    <xf numFmtId="176" fontId="11" fillId="0" borderId="29" xfId="10" applyNumberFormat="1" applyFont="1" applyFill="1" applyBorder="1" applyAlignment="1">
      <alignment horizontal="distributed" vertical="center"/>
    </xf>
    <xf numFmtId="0" fontId="9" fillId="2" borderId="0" xfId="2" applyFont="1" applyFill="1" applyAlignment="1">
      <alignment horizontal="center" vertical="center"/>
    </xf>
    <xf numFmtId="176" fontId="11" fillId="0" borderId="35" xfId="10" applyNumberFormat="1" applyFont="1" applyFill="1" applyBorder="1" applyAlignment="1">
      <alignment horizontal="center" vertical="center"/>
    </xf>
    <xf numFmtId="176" fontId="11" fillId="2" borderId="0" xfId="10" applyNumberFormat="1" applyFont="1" applyFill="1" applyBorder="1" applyAlignment="1">
      <alignment horizontal="center" vertical="center"/>
    </xf>
    <xf numFmtId="176" fontId="11" fillId="0" borderId="12" xfId="10" applyNumberFormat="1" applyFont="1" applyFill="1" applyBorder="1" applyAlignment="1">
      <alignment horizontal="center" vertical="center"/>
    </xf>
    <xf numFmtId="176" fontId="11" fillId="0" borderId="27" xfId="10" applyNumberFormat="1" applyFont="1" applyFill="1" applyBorder="1" applyAlignment="1">
      <alignment horizontal="center" vertical="center"/>
    </xf>
    <xf numFmtId="176" fontId="11" fillId="0" borderId="32" xfId="10" applyNumberFormat="1" applyFont="1" applyFill="1" applyBorder="1" applyAlignment="1">
      <alignment horizontal="center" vertical="center"/>
    </xf>
    <xf numFmtId="176" fontId="11" fillId="0" borderId="25" xfId="10" applyNumberFormat="1" applyFont="1" applyFill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61" fillId="0" borderId="0" xfId="2" applyFont="1">
      <alignment vertical="center"/>
    </xf>
    <xf numFmtId="0" fontId="62" fillId="0" borderId="0" xfId="15" applyFont="1"/>
    <xf numFmtId="0" fontId="63" fillId="0" borderId="0" xfId="15" applyFont="1"/>
    <xf numFmtId="0" fontId="63" fillId="0" borderId="0" xfId="15" applyFont="1" applyAlignment="1">
      <alignment horizontal="center"/>
    </xf>
    <xf numFmtId="0" fontId="63" fillId="0" borderId="0" xfId="15" applyFont="1" applyAlignment="1">
      <alignment horizontal="right"/>
    </xf>
    <xf numFmtId="0" fontId="64" fillId="0" borderId="0" xfId="15" applyFont="1"/>
    <xf numFmtId="180" fontId="63" fillId="0" borderId="0" xfId="15" applyNumberFormat="1" applyFont="1"/>
    <xf numFmtId="180" fontId="63" fillId="0" borderId="0" xfId="15" applyNumberFormat="1" applyFont="1" applyAlignment="1">
      <alignment horizontal="right"/>
    </xf>
    <xf numFmtId="0" fontId="65" fillId="0" borderId="0" xfId="15" applyFont="1" applyAlignment="1">
      <alignment horizontal="center"/>
    </xf>
    <xf numFmtId="0" fontId="63" fillId="0" borderId="0" xfId="15" applyFont="1" applyAlignment="1">
      <alignment horizontal="left"/>
    </xf>
    <xf numFmtId="38" fontId="7" fillId="0" borderId="0" xfId="1" applyFont="1" applyFill="1"/>
    <xf numFmtId="38" fontId="7" fillId="0" borderId="0" xfId="1" applyFont="1" applyFill="1" applyAlignment="1">
      <alignment horizontal="center"/>
    </xf>
    <xf numFmtId="49" fontId="7" fillId="0" borderId="0" xfId="1" applyNumberFormat="1" applyFont="1" applyFill="1"/>
    <xf numFmtId="176" fontId="11" fillId="2" borderId="0" xfId="10" applyNumberFormat="1" applyFont="1" applyFill="1" applyBorder="1" applyAlignment="1">
      <alignment horizontal="left" vertical="top" wrapText="1"/>
    </xf>
    <xf numFmtId="0" fontId="10" fillId="2" borderId="0" xfId="2" applyFont="1" applyFill="1" applyBorder="1" applyAlignment="1">
      <alignment horizontal="left" vertical="center" shrinkToFit="1"/>
    </xf>
    <xf numFmtId="0" fontId="5" fillId="2" borderId="0" xfId="2" applyFont="1" applyFill="1" applyAlignment="1">
      <alignment horizontal="left" vertical="center"/>
    </xf>
    <xf numFmtId="0" fontId="5" fillId="0" borderId="0" xfId="2" applyFont="1" applyAlignment="1">
      <alignment horizontal="left" vertical="center"/>
    </xf>
    <xf numFmtId="176" fontId="11" fillId="0" borderId="44" xfId="10" applyNumberFormat="1" applyFont="1" applyFill="1" applyBorder="1" applyAlignment="1">
      <alignment horizontal="center" vertical="center"/>
    </xf>
    <xf numFmtId="0" fontId="7" fillId="0" borderId="25" xfId="2" applyFont="1" applyFill="1" applyBorder="1" applyAlignment="1">
      <alignment horizontal="center" vertical="center"/>
    </xf>
    <xf numFmtId="176" fontId="11" fillId="0" borderId="45" xfId="10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horizontal="center" vertical="center"/>
    </xf>
    <xf numFmtId="0" fontId="13" fillId="2" borderId="4" xfId="10" applyFont="1" applyFill="1" applyBorder="1" applyAlignment="1">
      <alignment horizontal="left" vertical="center" wrapText="1"/>
    </xf>
    <xf numFmtId="0" fontId="13" fillId="2" borderId="5" xfId="10" applyFont="1" applyFill="1" applyBorder="1" applyAlignment="1">
      <alignment horizontal="left" vertical="center" wrapText="1"/>
    </xf>
    <xf numFmtId="0" fontId="13" fillId="2" borderId="6" xfId="10" applyFont="1" applyFill="1" applyBorder="1" applyAlignment="1">
      <alignment horizontal="left" vertical="center" wrapText="1"/>
    </xf>
    <xf numFmtId="176" fontId="11" fillId="0" borderId="1" xfId="10" applyNumberFormat="1" applyFont="1" applyFill="1" applyBorder="1" applyAlignment="1">
      <alignment horizontal="center" vertical="center" shrinkToFit="1"/>
    </xf>
    <xf numFmtId="176" fontId="11" fillId="0" borderId="3" xfId="10" applyNumberFormat="1" applyFont="1" applyFill="1" applyBorder="1" applyAlignment="1">
      <alignment horizontal="center" vertical="center" shrinkToFit="1"/>
    </xf>
    <xf numFmtId="176" fontId="11" fillId="0" borderId="2" xfId="10" applyNumberFormat="1" applyFont="1" applyFill="1" applyBorder="1" applyAlignment="1">
      <alignment horizontal="center" vertical="center" shrinkToFit="1"/>
    </xf>
    <xf numFmtId="176" fontId="11" fillId="0" borderId="4" xfId="10" applyNumberFormat="1" applyFont="1" applyFill="1" applyBorder="1" applyAlignment="1">
      <alignment horizontal="center" vertical="center" shrinkToFit="1"/>
    </xf>
    <xf numFmtId="176" fontId="11" fillId="0" borderId="5" xfId="10" applyNumberFormat="1" applyFont="1" applyFill="1" applyBorder="1" applyAlignment="1">
      <alignment horizontal="center" vertical="center" shrinkToFit="1"/>
    </xf>
    <xf numFmtId="176" fontId="11" fillId="0" borderId="6" xfId="10" applyNumberFormat="1" applyFont="1" applyFill="1" applyBorder="1" applyAlignment="1">
      <alignment horizontal="center" vertical="center" shrinkToFit="1"/>
    </xf>
    <xf numFmtId="176" fontId="11" fillId="0" borderId="3" xfId="10" applyNumberFormat="1" applyFont="1" applyFill="1" applyBorder="1" applyAlignment="1">
      <alignment horizontal="distributed" vertical="center"/>
    </xf>
    <xf numFmtId="176" fontId="11" fillId="0" borderId="5" xfId="10" applyNumberFormat="1" applyFont="1" applyFill="1" applyBorder="1" applyAlignment="1">
      <alignment horizontal="distributed" vertical="center"/>
    </xf>
    <xf numFmtId="0" fontId="7" fillId="0" borderId="30" xfId="2" applyFont="1" applyFill="1" applyBorder="1" applyAlignment="1">
      <alignment vertical="center"/>
    </xf>
    <xf numFmtId="0" fontId="7" fillId="0" borderId="26" xfId="2" applyFont="1" applyFill="1" applyBorder="1" applyAlignment="1">
      <alignment vertical="center"/>
    </xf>
    <xf numFmtId="176" fontId="11" fillId="0" borderId="10" xfId="10" applyNumberFormat="1" applyFont="1" applyFill="1" applyBorder="1" applyAlignment="1">
      <alignment horizontal="distributed" vertical="center"/>
    </xf>
    <xf numFmtId="0" fontId="7" fillId="0" borderId="23" xfId="2" applyFont="1" applyFill="1" applyBorder="1" applyAlignment="1">
      <alignment vertical="center"/>
    </xf>
    <xf numFmtId="176" fontId="11" fillId="0" borderId="29" xfId="10" applyNumberFormat="1" applyFont="1" applyFill="1" applyBorder="1" applyAlignment="1">
      <alignment horizontal="distributed" vertical="center"/>
    </xf>
    <xf numFmtId="0" fontId="7" fillId="0" borderId="24" xfId="2" applyFont="1" applyFill="1" applyBorder="1" applyAlignment="1">
      <alignment vertical="center"/>
    </xf>
    <xf numFmtId="176" fontId="11" fillId="2" borderId="10" xfId="10" applyNumberFormat="1" applyFont="1" applyFill="1" applyBorder="1" applyAlignment="1">
      <alignment horizontal="distributed" vertical="center"/>
    </xf>
    <xf numFmtId="0" fontId="7" fillId="0" borderId="23" xfId="2" applyFont="1" applyBorder="1" applyAlignment="1">
      <alignment vertical="center"/>
    </xf>
    <xf numFmtId="0" fontId="12" fillId="0" borderId="24" xfId="2" applyFont="1" applyFill="1" applyBorder="1" applyAlignment="1">
      <alignment horizontal="distributed" vertical="center"/>
    </xf>
    <xf numFmtId="176" fontId="11" fillId="0" borderId="2" xfId="10" applyNumberFormat="1" applyFont="1" applyFill="1" applyBorder="1" applyAlignment="1">
      <alignment horizontal="center" vertical="center"/>
    </xf>
    <xf numFmtId="0" fontId="11" fillId="0" borderId="26" xfId="2" applyFont="1" applyFill="1" applyBorder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176" fontId="11" fillId="0" borderId="40" xfId="10" applyNumberFormat="1" applyFont="1" applyFill="1" applyBorder="1" applyAlignment="1">
      <alignment horizontal="center" vertical="center"/>
    </xf>
    <xf numFmtId="176" fontId="11" fillId="0" borderId="35" xfId="10" applyNumberFormat="1" applyFont="1" applyFill="1" applyBorder="1" applyAlignment="1">
      <alignment horizontal="center" vertical="center"/>
    </xf>
    <xf numFmtId="176" fontId="11" fillId="2" borderId="0" xfId="10" applyNumberFormat="1" applyFont="1" applyFill="1" applyBorder="1" applyAlignment="1">
      <alignment horizontal="center" vertical="center"/>
    </xf>
    <xf numFmtId="176" fontId="11" fillId="0" borderId="38" xfId="10" applyNumberFormat="1" applyFont="1" applyFill="1" applyBorder="1" applyAlignment="1">
      <alignment horizontal="center" vertical="center"/>
    </xf>
    <xf numFmtId="176" fontId="11" fillId="0" borderId="46" xfId="10" applyNumberFormat="1" applyFont="1" applyFill="1" applyBorder="1" applyAlignment="1">
      <alignment horizontal="center" vertical="center"/>
    </xf>
    <xf numFmtId="176" fontId="11" fillId="0" borderId="47" xfId="10" applyNumberFormat="1" applyFont="1" applyFill="1" applyBorder="1" applyAlignment="1">
      <alignment horizontal="center" vertical="center"/>
    </xf>
    <xf numFmtId="176" fontId="11" fillId="0" borderId="48" xfId="10" applyNumberFormat="1" applyFont="1" applyFill="1" applyBorder="1" applyAlignment="1">
      <alignment horizontal="center" vertical="center"/>
    </xf>
    <xf numFmtId="176" fontId="11" fillId="0" borderId="12" xfId="10" applyNumberFormat="1" applyFont="1" applyFill="1" applyBorder="1" applyAlignment="1">
      <alignment horizontal="center" vertical="center"/>
    </xf>
    <xf numFmtId="176" fontId="11" fillId="0" borderId="27" xfId="10" applyNumberFormat="1" applyFont="1" applyFill="1" applyBorder="1" applyAlignment="1">
      <alignment horizontal="center" vertical="center"/>
    </xf>
    <xf numFmtId="176" fontId="11" fillId="0" borderId="49" xfId="10" applyNumberFormat="1" applyFont="1" applyFill="1" applyBorder="1" applyAlignment="1">
      <alignment horizontal="center" vertical="center"/>
    </xf>
    <xf numFmtId="176" fontId="11" fillId="0" borderId="50" xfId="10" applyNumberFormat="1" applyFont="1" applyFill="1" applyBorder="1" applyAlignment="1">
      <alignment horizontal="center" vertical="center"/>
    </xf>
    <xf numFmtId="176" fontId="11" fillId="0" borderId="32" xfId="10" applyNumberFormat="1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right" vertical="center"/>
    </xf>
    <xf numFmtId="176" fontId="11" fillId="0" borderId="39" xfId="10" applyNumberFormat="1" applyFont="1" applyFill="1" applyBorder="1" applyAlignment="1">
      <alignment horizontal="center" vertical="center"/>
    </xf>
    <xf numFmtId="176" fontId="11" fillId="0" borderId="25" xfId="10" applyNumberFormat="1" applyFont="1" applyFill="1" applyBorder="1" applyAlignment="1">
      <alignment horizontal="center" vertical="center"/>
    </xf>
    <xf numFmtId="176" fontId="11" fillId="0" borderId="43" xfId="10" applyNumberFormat="1" applyFont="1" applyFill="1" applyBorder="1" applyAlignment="1">
      <alignment horizontal="center" vertical="center"/>
    </xf>
    <xf numFmtId="0" fontId="11" fillId="2" borderId="1" xfId="10" applyFont="1" applyFill="1" applyBorder="1" applyAlignment="1">
      <alignment horizontal="right" vertical="center"/>
    </xf>
    <xf numFmtId="0" fontId="11" fillId="2" borderId="3" xfId="10" applyFont="1" applyFill="1" applyBorder="1" applyAlignment="1">
      <alignment horizontal="right" vertical="center"/>
    </xf>
    <xf numFmtId="0" fontId="11" fillId="2" borderId="2" xfId="10" applyFont="1" applyFill="1" applyBorder="1" applyAlignment="1">
      <alignment horizontal="right" vertical="center"/>
    </xf>
    <xf numFmtId="176" fontId="11" fillId="0" borderId="37" xfId="10" applyNumberFormat="1" applyFont="1" applyFill="1" applyBorder="1" applyAlignment="1">
      <alignment horizontal="center" vertical="center" textRotation="255" shrinkToFit="1"/>
    </xf>
    <xf numFmtId="176" fontId="11" fillId="0" borderId="32" xfId="10" applyNumberFormat="1" applyFont="1" applyFill="1" applyBorder="1" applyAlignment="1">
      <alignment horizontal="center" vertical="center" textRotation="255" shrinkToFit="1"/>
    </xf>
    <xf numFmtId="0" fontId="11" fillId="0" borderId="24" xfId="2" applyFont="1" applyFill="1" applyBorder="1" applyAlignment="1">
      <alignment horizontal="distributed" vertical="center"/>
    </xf>
    <xf numFmtId="176" fontId="11" fillId="0" borderId="1" xfId="10" applyNumberFormat="1" applyFont="1" applyFill="1" applyBorder="1" applyAlignment="1">
      <alignment horizontal="center" vertical="center"/>
    </xf>
    <xf numFmtId="0" fontId="11" fillId="0" borderId="23" xfId="2" applyFont="1" applyFill="1" applyBorder="1" applyAlignment="1">
      <alignment horizontal="center" vertical="center"/>
    </xf>
    <xf numFmtId="176" fontId="11" fillId="0" borderId="41" xfId="10" applyNumberFormat="1" applyFont="1" applyFill="1" applyBorder="1" applyAlignment="1">
      <alignment horizontal="center" vertical="center"/>
    </xf>
    <xf numFmtId="0" fontId="11" fillId="0" borderId="25" xfId="2" applyFont="1" applyFill="1" applyBorder="1" applyAlignment="1">
      <alignment horizontal="center" vertical="center"/>
    </xf>
    <xf numFmtId="176" fontId="11" fillId="0" borderId="42" xfId="10" applyNumberFormat="1" applyFont="1" applyFill="1" applyBorder="1" applyAlignment="1">
      <alignment horizontal="center" vertical="center"/>
    </xf>
    <xf numFmtId="0" fontId="11" fillId="0" borderId="43" xfId="2" applyFont="1" applyFill="1" applyBorder="1" applyAlignment="1">
      <alignment horizontal="center" vertical="center"/>
    </xf>
    <xf numFmtId="176" fontId="11" fillId="2" borderId="3" xfId="10" applyNumberFormat="1" applyFont="1" applyFill="1" applyBorder="1" applyAlignment="1">
      <alignment horizontal="distributed" vertical="center"/>
    </xf>
    <xf numFmtId="176" fontId="11" fillId="2" borderId="5" xfId="10" applyNumberFormat="1" applyFont="1" applyFill="1" applyBorder="1" applyAlignment="1">
      <alignment horizontal="distributed" vertical="center"/>
    </xf>
    <xf numFmtId="176" fontId="11" fillId="2" borderId="0" xfId="10" applyNumberFormat="1" applyFont="1" applyFill="1" applyBorder="1" applyAlignment="1">
      <alignment horizontal="distributed" vertical="center"/>
    </xf>
    <xf numFmtId="0" fontId="7" fillId="0" borderId="0" xfId="2" applyFont="1" applyBorder="1" applyAlignment="1">
      <alignment vertical="center"/>
    </xf>
    <xf numFmtId="0" fontId="7" fillId="0" borderId="39" xfId="2" applyFont="1" applyFill="1" applyBorder="1" applyAlignment="1">
      <alignment horizontal="center" vertical="center"/>
    </xf>
    <xf numFmtId="0" fontId="7" fillId="0" borderId="35" xfId="2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 textRotation="180"/>
    </xf>
    <xf numFmtId="38" fontId="4" fillId="0" borderId="5" xfId="1" applyFont="1" applyFill="1" applyBorder="1" applyAlignment="1">
      <alignment horizontal="right" vertical="center"/>
    </xf>
    <xf numFmtId="0" fontId="15" fillId="0" borderId="1" xfId="11" applyFont="1" applyFill="1" applyBorder="1" applyAlignment="1">
      <alignment horizontal="center" vertical="center"/>
    </xf>
    <xf numFmtId="0" fontId="15" fillId="0" borderId="3" xfId="11" applyFont="1" applyFill="1" applyBorder="1" applyAlignment="1">
      <alignment horizontal="center" vertical="center"/>
    </xf>
    <xf numFmtId="0" fontId="15" fillId="0" borderId="67" xfId="11" applyFont="1" applyFill="1" applyBorder="1" applyAlignment="1">
      <alignment horizontal="center" vertical="center"/>
    </xf>
    <xf numFmtId="0" fontId="15" fillId="0" borderId="2" xfId="11" applyFont="1" applyFill="1" applyBorder="1" applyAlignment="1">
      <alignment horizontal="center" vertical="center"/>
    </xf>
    <xf numFmtId="0" fontId="15" fillId="0" borderId="51" xfId="12" applyFont="1" applyFill="1" applyBorder="1" applyAlignment="1">
      <alignment horizontal="center" vertical="center"/>
    </xf>
    <xf numFmtId="0" fontId="7" fillId="0" borderId="53" xfId="12" applyFont="1" applyFill="1" applyBorder="1" applyAlignment="1">
      <alignment horizontal="center" vertical="center"/>
    </xf>
    <xf numFmtId="0" fontId="7" fillId="0" borderId="54" xfId="12" applyFont="1" applyFill="1" applyBorder="1" applyAlignment="1">
      <alignment horizontal="center" vertical="center"/>
    </xf>
    <xf numFmtId="0" fontId="12" fillId="0" borderId="53" xfId="12" applyFont="1" applyFill="1" applyBorder="1" applyAlignment="1">
      <alignment horizontal="center" vertical="center"/>
    </xf>
    <xf numFmtId="0" fontId="15" fillId="0" borderId="1" xfId="12" applyFont="1" applyFill="1" applyBorder="1" applyAlignment="1">
      <alignment horizontal="center" vertical="center"/>
    </xf>
    <xf numFmtId="0" fontId="7" fillId="0" borderId="3" xfId="12" applyFont="1" applyFill="1" applyBorder="1" applyAlignment="1">
      <alignment horizontal="center" vertical="center"/>
    </xf>
    <xf numFmtId="0" fontId="7" fillId="0" borderId="2" xfId="12" applyFont="1" applyFill="1" applyBorder="1" applyAlignment="1">
      <alignment horizontal="center" vertical="center"/>
    </xf>
    <xf numFmtId="0" fontId="12" fillId="0" borderId="3" xfId="12" applyFont="1" applyFill="1" applyBorder="1" applyAlignment="1">
      <alignment horizontal="center" vertical="center"/>
    </xf>
    <xf numFmtId="0" fontId="15" fillId="0" borderId="53" xfId="12" applyFont="1" applyFill="1" applyBorder="1" applyAlignment="1">
      <alignment horizontal="center" vertical="center"/>
    </xf>
    <xf numFmtId="0" fontId="15" fillId="0" borderId="54" xfId="12" applyFont="1" applyFill="1" applyBorder="1" applyAlignment="1">
      <alignment horizontal="center" vertical="center"/>
    </xf>
    <xf numFmtId="0" fontId="15" fillId="0" borderId="68" xfId="11" applyFont="1" applyFill="1" applyBorder="1" applyAlignment="1">
      <alignment horizontal="center" vertical="center"/>
    </xf>
    <xf numFmtId="0" fontId="15" fillId="0" borderId="3" xfId="12" applyFont="1" applyFill="1" applyBorder="1" applyAlignment="1">
      <alignment horizontal="center" vertical="center"/>
    </xf>
    <xf numFmtId="0" fontId="15" fillId="0" borderId="2" xfId="12" applyFont="1" applyFill="1" applyBorder="1" applyAlignment="1">
      <alignment horizontal="center" vertical="center"/>
    </xf>
    <xf numFmtId="0" fontId="15" fillId="0" borderId="51" xfId="11" applyFont="1" applyFill="1" applyBorder="1" applyAlignment="1">
      <alignment horizontal="center" vertical="center"/>
    </xf>
    <xf numFmtId="0" fontId="15" fillId="0" borderId="53" xfId="11" applyFont="1" applyFill="1" applyBorder="1" applyAlignment="1">
      <alignment horizontal="center" vertical="center"/>
    </xf>
    <xf numFmtId="0" fontId="15" fillId="0" borderId="69" xfId="11" applyFont="1" applyFill="1" applyBorder="1" applyAlignment="1">
      <alignment horizontal="center" vertical="center"/>
    </xf>
    <xf numFmtId="0" fontId="15" fillId="0" borderId="54" xfId="11" applyFont="1" applyFill="1" applyBorder="1" applyAlignment="1">
      <alignment horizontal="center" vertical="center"/>
    </xf>
    <xf numFmtId="0" fontId="15" fillId="0" borderId="70" xfId="11" applyFont="1" applyFill="1" applyBorder="1" applyAlignment="1">
      <alignment horizontal="center" vertical="center"/>
    </xf>
    <xf numFmtId="0" fontId="15" fillId="2" borderId="51" xfId="12" applyFont="1" applyFill="1" applyBorder="1" applyAlignment="1">
      <alignment horizontal="center" vertical="center"/>
    </xf>
    <xf numFmtId="0" fontId="7" fillId="2" borderId="53" xfId="12" applyFont="1" applyFill="1" applyBorder="1" applyAlignment="1">
      <alignment horizontal="center" vertical="center"/>
    </xf>
    <xf numFmtId="0" fontId="7" fillId="2" borderId="54" xfId="12" applyFont="1" applyFill="1" applyBorder="1" applyAlignment="1">
      <alignment horizontal="center" vertical="center"/>
    </xf>
    <xf numFmtId="0" fontId="12" fillId="2" borderId="53" xfId="12" applyFont="1" applyFill="1" applyBorder="1" applyAlignment="1">
      <alignment horizontal="center" vertical="center"/>
    </xf>
    <xf numFmtId="0" fontId="15" fillId="2" borderId="1" xfId="12" applyFont="1" applyFill="1" applyBorder="1" applyAlignment="1">
      <alignment horizontal="center" vertical="center"/>
    </xf>
    <xf numFmtId="0" fontId="7" fillId="2" borderId="3" xfId="12" applyFont="1" applyFill="1" applyBorder="1" applyAlignment="1">
      <alignment horizontal="center" vertical="center"/>
    </xf>
    <xf numFmtId="0" fontId="7" fillId="2" borderId="2" xfId="12" applyFont="1" applyFill="1" applyBorder="1" applyAlignment="1">
      <alignment horizontal="center" vertical="center"/>
    </xf>
    <xf numFmtId="0" fontId="12" fillId="2" borderId="3" xfId="12" applyFont="1" applyFill="1" applyBorder="1" applyAlignment="1">
      <alignment horizontal="center" vertical="center"/>
    </xf>
    <xf numFmtId="0" fontId="15" fillId="2" borderId="53" xfId="12" applyFont="1" applyFill="1" applyBorder="1" applyAlignment="1">
      <alignment horizontal="center" vertical="center"/>
    </xf>
    <xf numFmtId="0" fontId="15" fillId="2" borderId="54" xfId="12" applyFont="1" applyFill="1" applyBorder="1" applyAlignment="1">
      <alignment horizontal="center" vertical="center"/>
    </xf>
    <xf numFmtId="0" fontId="15" fillId="2" borderId="3" xfId="12" applyFont="1" applyFill="1" applyBorder="1" applyAlignment="1">
      <alignment horizontal="center" vertical="center"/>
    </xf>
    <xf numFmtId="0" fontId="15" fillId="2" borderId="2" xfId="12" applyFont="1" applyFill="1" applyBorder="1" applyAlignment="1">
      <alignment horizontal="center" vertical="center"/>
    </xf>
    <xf numFmtId="0" fontId="15" fillId="0" borderId="7" xfId="11" applyFont="1" applyFill="1" applyBorder="1" applyAlignment="1">
      <alignment horizontal="center" vertical="center"/>
    </xf>
    <xf numFmtId="0" fontId="15" fillId="0" borderId="0" xfId="11" applyFont="1" applyFill="1" applyBorder="1" applyAlignment="1">
      <alignment horizontal="center" vertical="center"/>
    </xf>
    <xf numFmtId="0" fontId="15" fillId="0" borderId="65" xfId="11" applyFont="1" applyFill="1" applyBorder="1" applyAlignment="1">
      <alignment horizontal="center" vertical="center"/>
    </xf>
    <xf numFmtId="0" fontId="15" fillId="0" borderId="9" xfId="11" applyFont="1" applyFill="1" applyBorder="1" applyAlignment="1">
      <alignment horizontal="center" vertical="center"/>
    </xf>
    <xf numFmtId="0" fontId="15" fillId="2" borderId="7" xfId="12" applyFont="1" applyFill="1" applyBorder="1" applyAlignment="1">
      <alignment horizontal="center" vertical="center"/>
    </xf>
    <xf numFmtId="0" fontId="7" fillId="2" borderId="0" xfId="12" applyFont="1" applyFill="1" applyBorder="1" applyAlignment="1">
      <alignment horizontal="center" vertical="center"/>
    </xf>
    <xf numFmtId="0" fontId="7" fillId="2" borderId="9" xfId="12" applyFont="1" applyFill="1" applyBorder="1" applyAlignment="1">
      <alignment horizontal="center" vertical="center"/>
    </xf>
    <xf numFmtId="0" fontId="12" fillId="2" borderId="0" xfId="12" applyFont="1" applyFill="1" applyBorder="1" applyAlignment="1">
      <alignment horizontal="center" vertical="center"/>
    </xf>
    <xf numFmtId="0" fontId="15" fillId="0" borderId="56" xfId="11" applyFont="1" applyFill="1" applyBorder="1" applyAlignment="1">
      <alignment horizontal="center" vertical="center"/>
    </xf>
    <xf numFmtId="0" fontId="15" fillId="0" borderId="57" xfId="11" applyFont="1" applyFill="1" applyBorder="1" applyAlignment="1">
      <alignment horizontal="center" vertical="center"/>
    </xf>
    <xf numFmtId="0" fontId="15" fillId="0" borderId="59" xfId="11" applyFont="1" applyFill="1" applyBorder="1" applyAlignment="1">
      <alignment horizontal="center" vertical="center"/>
    </xf>
    <xf numFmtId="0" fontId="15" fillId="0" borderId="58" xfId="11" applyFont="1" applyFill="1" applyBorder="1" applyAlignment="1">
      <alignment horizontal="center" vertical="center"/>
    </xf>
    <xf numFmtId="0" fontId="15" fillId="2" borderId="56" xfId="12" applyFont="1" applyFill="1" applyBorder="1" applyAlignment="1">
      <alignment horizontal="center" vertical="center"/>
    </xf>
    <xf numFmtId="0" fontId="1" fillId="2" borderId="57" xfId="12" applyFill="1" applyBorder="1" applyAlignment="1">
      <alignment horizontal="center" vertical="center"/>
    </xf>
    <xf numFmtId="0" fontId="1" fillId="2" borderId="58" xfId="12" applyFill="1" applyBorder="1" applyAlignment="1">
      <alignment horizontal="center" vertical="center"/>
    </xf>
    <xf numFmtId="0" fontId="12" fillId="2" borderId="57" xfId="12" applyFont="1" applyFill="1" applyBorder="1" applyAlignment="1">
      <alignment horizontal="center" vertical="center"/>
    </xf>
    <xf numFmtId="0" fontId="15" fillId="2" borderId="0" xfId="12" applyFont="1" applyFill="1" applyBorder="1" applyAlignment="1">
      <alignment horizontal="center" vertical="center"/>
    </xf>
    <xf numFmtId="0" fontId="15" fillId="2" borderId="9" xfId="12" applyFont="1" applyFill="1" applyBorder="1" applyAlignment="1">
      <alignment horizontal="center" vertical="center"/>
    </xf>
    <xf numFmtId="0" fontId="15" fillId="0" borderId="66" xfId="11" applyFont="1" applyFill="1" applyBorder="1" applyAlignment="1">
      <alignment horizontal="center" vertical="center"/>
    </xf>
    <xf numFmtId="0" fontId="15" fillId="0" borderId="51" xfId="11" applyFont="1" applyFill="1" applyBorder="1" applyAlignment="1">
      <alignment vertical="center"/>
    </xf>
    <xf numFmtId="0" fontId="7" fillId="0" borderId="53" xfId="11" applyFill="1" applyBorder="1" applyAlignment="1">
      <alignment vertical="center"/>
    </xf>
    <xf numFmtId="0" fontId="7" fillId="0" borderId="54" xfId="11" applyFill="1" applyBorder="1" applyAlignment="1">
      <alignment vertical="center"/>
    </xf>
    <xf numFmtId="0" fontId="12" fillId="0" borderId="53" xfId="11" applyFont="1" applyFill="1" applyBorder="1" applyAlignment="1">
      <alignment vertical="center"/>
    </xf>
    <xf numFmtId="0" fontId="15" fillId="2" borderId="57" xfId="12" applyFont="1" applyFill="1" applyBorder="1" applyAlignment="1">
      <alignment horizontal="center" vertical="center"/>
    </xf>
    <xf numFmtId="0" fontId="15" fillId="2" borderId="58" xfId="12" applyFont="1" applyFill="1" applyBorder="1" applyAlignment="1">
      <alignment horizontal="center" vertical="center"/>
    </xf>
    <xf numFmtId="0" fontId="15" fillId="0" borderId="60" xfId="11" applyFont="1" applyFill="1" applyBorder="1" applyAlignment="1">
      <alignment horizontal="center" vertical="center"/>
    </xf>
    <xf numFmtId="0" fontId="15" fillId="0" borderId="1" xfId="11" applyFont="1" applyFill="1" applyBorder="1" applyAlignment="1">
      <alignment vertical="center"/>
    </xf>
    <xf numFmtId="0" fontId="7" fillId="0" borderId="3" xfId="11" applyFill="1" applyBorder="1" applyAlignment="1">
      <alignment vertical="center"/>
    </xf>
    <xf numFmtId="0" fontId="7" fillId="0" borderId="2" xfId="11" applyFill="1" applyBorder="1" applyAlignment="1">
      <alignment vertical="center"/>
    </xf>
    <xf numFmtId="0" fontId="12" fillId="0" borderId="3" xfId="11" applyFont="1" applyFill="1" applyBorder="1" applyAlignment="1">
      <alignment vertical="center"/>
    </xf>
    <xf numFmtId="0" fontId="7" fillId="0" borderId="3" xfId="11" applyFont="1" applyFill="1" applyBorder="1" applyAlignment="1">
      <alignment vertical="center"/>
    </xf>
    <xf numFmtId="0" fontId="7" fillId="0" borderId="2" xfId="11" applyFont="1" applyFill="1" applyBorder="1" applyAlignment="1">
      <alignment vertical="center"/>
    </xf>
    <xf numFmtId="0" fontId="15" fillId="2" borderId="1" xfId="11" applyFont="1" applyFill="1" applyBorder="1" applyAlignment="1">
      <alignment vertical="center"/>
    </xf>
    <xf numFmtId="0" fontId="7" fillId="2" borderId="3" xfId="11" applyFill="1" applyBorder="1" applyAlignment="1">
      <alignment vertical="center"/>
    </xf>
    <xf numFmtId="0" fontId="7" fillId="2" borderId="2" xfId="11" applyFill="1" applyBorder="1" applyAlignment="1">
      <alignment vertical="center"/>
    </xf>
    <xf numFmtId="0" fontId="12" fillId="2" borderId="3" xfId="11" applyFont="1" applyFill="1" applyBorder="1" applyAlignment="1">
      <alignment vertical="center"/>
    </xf>
    <xf numFmtId="0" fontId="15" fillId="2" borderId="1" xfId="11" applyFont="1" applyFill="1" applyBorder="1" applyAlignment="1">
      <alignment horizontal="center" vertical="center"/>
    </xf>
    <xf numFmtId="0" fontId="15" fillId="2" borderId="3" xfId="11" applyFont="1" applyFill="1" applyBorder="1" applyAlignment="1">
      <alignment horizontal="center" vertical="center"/>
    </xf>
    <xf numFmtId="0" fontId="15" fillId="2" borderId="2" xfId="11" applyFont="1" applyFill="1" applyBorder="1" applyAlignment="1">
      <alignment horizontal="center" vertical="center"/>
    </xf>
    <xf numFmtId="0" fontId="15" fillId="0" borderId="7" xfId="11" applyFont="1" applyFill="1" applyBorder="1" applyAlignment="1">
      <alignment vertical="center"/>
    </xf>
    <xf numFmtId="0" fontId="7" fillId="0" borderId="0" xfId="11" applyFont="1" applyFill="1" applyBorder="1" applyAlignment="1">
      <alignment vertical="center"/>
    </xf>
    <xf numFmtId="0" fontId="7" fillId="0" borderId="9" xfId="11" applyFont="1" applyFill="1" applyBorder="1" applyAlignment="1">
      <alignment vertical="center"/>
    </xf>
    <xf numFmtId="0" fontId="12" fillId="0" borderId="0" xfId="11" applyFont="1" applyFill="1" applyBorder="1" applyAlignment="1">
      <alignment vertical="center"/>
    </xf>
    <xf numFmtId="0" fontId="15" fillId="0" borderId="56" xfId="11" applyFont="1" applyFill="1" applyBorder="1" applyAlignment="1">
      <alignment vertical="center"/>
    </xf>
    <xf numFmtId="0" fontId="7" fillId="0" borderId="57" xfId="11" applyFont="1" applyFill="1" applyBorder="1" applyAlignment="1">
      <alignment vertical="center"/>
    </xf>
    <xf numFmtId="0" fontId="7" fillId="0" borderId="58" xfId="11" applyFont="1" applyFill="1" applyBorder="1" applyAlignment="1">
      <alignment vertical="center"/>
    </xf>
    <xf numFmtId="0" fontId="12" fillId="0" borderId="57" xfId="11" applyFont="1" applyFill="1" applyBorder="1" applyAlignment="1">
      <alignment vertical="center"/>
    </xf>
    <xf numFmtId="0" fontId="12" fillId="0" borderId="51" xfId="11" applyFont="1" applyFill="1" applyBorder="1" applyAlignment="1">
      <alignment horizontal="center" vertical="center"/>
    </xf>
    <xf numFmtId="0" fontId="12" fillId="0" borderId="53" xfId="11" applyFont="1" applyFill="1" applyBorder="1" applyAlignment="1">
      <alignment horizontal="center" vertical="center"/>
    </xf>
    <xf numFmtId="0" fontId="12" fillId="0" borderId="54" xfId="11" applyFont="1" applyFill="1" applyBorder="1" applyAlignment="1">
      <alignment horizontal="center" vertical="center"/>
    </xf>
    <xf numFmtId="0" fontId="15" fillId="0" borderId="62" xfId="11" applyFont="1" applyFill="1" applyBorder="1" applyAlignment="1">
      <alignment horizontal="center" vertical="center"/>
    </xf>
    <xf numFmtId="0" fontId="15" fillId="0" borderId="63" xfId="11" applyFont="1" applyFill="1" applyBorder="1" applyAlignment="1">
      <alignment horizontal="center" vertical="center"/>
    </xf>
    <xf numFmtId="0" fontId="15" fillId="0" borderId="64" xfId="11" applyFont="1" applyFill="1" applyBorder="1" applyAlignment="1">
      <alignment horizontal="center" vertical="center"/>
    </xf>
    <xf numFmtId="0" fontId="12" fillId="0" borderId="62" xfId="11" applyFont="1" applyFill="1" applyBorder="1" applyAlignment="1">
      <alignment horizontal="center" vertical="center"/>
    </xf>
    <xf numFmtId="0" fontId="12" fillId="0" borderId="63" xfId="11" applyFont="1" applyFill="1" applyBorder="1" applyAlignment="1">
      <alignment horizontal="center" vertical="center"/>
    </xf>
    <xf numFmtId="0" fontId="12" fillId="0" borderId="64" xfId="11" applyFont="1" applyFill="1" applyBorder="1" applyAlignment="1">
      <alignment horizontal="center" vertical="center"/>
    </xf>
    <xf numFmtId="0" fontId="12" fillId="0" borderId="56" xfId="11" applyFont="1" applyFill="1" applyBorder="1" applyAlignment="1">
      <alignment horizontal="center" vertical="center"/>
    </xf>
    <xf numFmtId="0" fontId="12" fillId="0" borderId="57" xfId="11" applyFont="1" applyFill="1" applyBorder="1" applyAlignment="1">
      <alignment horizontal="center" vertical="center"/>
    </xf>
    <xf numFmtId="0" fontId="12" fillId="0" borderId="58" xfId="11" applyFont="1" applyFill="1" applyBorder="1" applyAlignment="1">
      <alignment horizontal="center" vertical="center"/>
    </xf>
    <xf numFmtId="0" fontId="33" fillId="0" borderId="1" xfId="11" applyFont="1" applyFill="1" applyBorder="1" applyAlignment="1">
      <alignment horizontal="center" vertical="center"/>
    </xf>
    <xf numFmtId="0" fontId="33" fillId="0" borderId="3" xfId="11" applyFont="1" applyFill="1" applyBorder="1" applyAlignment="1">
      <alignment horizontal="center" vertical="center"/>
    </xf>
    <xf numFmtId="0" fontId="33" fillId="0" borderId="67" xfId="11" applyFont="1" applyFill="1" applyBorder="1" applyAlignment="1">
      <alignment horizontal="center" vertical="center"/>
    </xf>
    <xf numFmtId="0" fontId="33" fillId="0" borderId="2" xfId="11" applyFont="1" applyFill="1" applyBorder="1" applyAlignment="1">
      <alignment horizontal="center" vertical="center"/>
    </xf>
    <xf numFmtId="0" fontId="33" fillId="2" borderId="51" xfId="12" applyFont="1" applyFill="1" applyBorder="1" applyAlignment="1">
      <alignment horizontal="center" vertical="center"/>
    </xf>
    <xf numFmtId="0" fontId="33" fillId="4" borderId="53" xfId="12" applyFont="1" applyFill="1" applyBorder="1" applyAlignment="1">
      <alignment horizontal="center" vertical="center"/>
    </xf>
    <xf numFmtId="0" fontId="33" fillId="4" borderId="54" xfId="12" applyFont="1" applyFill="1" applyBorder="1" applyAlignment="1">
      <alignment horizontal="center" vertical="center"/>
    </xf>
    <xf numFmtId="0" fontId="35" fillId="2" borderId="51" xfId="12" applyFont="1" applyFill="1" applyBorder="1" applyAlignment="1">
      <alignment horizontal="center" vertical="center"/>
    </xf>
    <xf numFmtId="0" fontId="35" fillId="2" borderId="53" xfId="12" applyFont="1" applyFill="1" applyBorder="1" applyAlignment="1">
      <alignment horizontal="center" vertical="center"/>
    </xf>
    <xf numFmtId="0" fontId="35" fillId="2" borderId="54" xfId="12" applyFont="1" applyFill="1" applyBorder="1" applyAlignment="1">
      <alignment horizontal="center" vertical="center"/>
    </xf>
    <xf numFmtId="0" fontId="33" fillId="2" borderId="53" xfId="12" applyFont="1" applyFill="1" applyBorder="1" applyAlignment="1">
      <alignment horizontal="center" vertical="center"/>
    </xf>
    <xf numFmtId="0" fontId="33" fillId="2" borderId="54" xfId="12" applyFont="1" applyFill="1" applyBorder="1" applyAlignment="1">
      <alignment horizontal="center" vertical="center"/>
    </xf>
    <xf numFmtId="0" fontId="33" fillId="0" borderId="68" xfId="11" applyFont="1" applyFill="1" applyBorder="1" applyAlignment="1">
      <alignment horizontal="center" vertical="center"/>
    </xf>
    <xf numFmtId="0" fontId="33" fillId="2" borderId="1" xfId="11" applyFont="1" applyFill="1" applyBorder="1" applyAlignment="1">
      <alignment horizontal="center" vertical="center"/>
    </xf>
    <xf numFmtId="0" fontId="33" fillId="2" borderId="3" xfId="11" applyFont="1" applyFill="1" applyBorder="1" applyAlignment="1">
      <alignment horizontal="center" vertical="center"/>
    </xf>
    <xf numFmtId="0" fontId="33" fillId="2" borderId="2" xfId="11" applyFont="1" applyFill="1" applyBorder="1" applyAlignment="1">
      <alignment horizontal="center" vertical="center"/>
    </xf>
    <xf numFmtId="0" fontId="33" fillId="0" borderId="7" xfId="11" applyFont="1" applyFill="1" applyBorder="1" applyAlignment="1">
      <alignment horizontal="center" vertical="center"/>
    </xf>
    <xf numFmtId="0" fontId="33" fillId="0" borderId="0" xfId="11" applyFont="1" applyFill="1" applyBorder="1" applyAlignment="1">
      <alignment horizontal="center" vertical="center"/>
    </xf>
    <xf numFmtId="0" fontId="33" fillId="0" borderId="65" xfId="11" applyFont="1" applyFill="1" applyBorder="1" applyAlignment="1">
      <alignment horizontal="center" vertical="center"/>
    </xf>
    <xf numFmtId="0" fontId="33" fillId="0" borderId="9" xfId="11" applyFont="1" applyFill="1" applyBorder="1" applyAlignment="1">
      <alignment horizontal="center" vertical="center"/>
    </xf>
    <xf numFmtId="0" fontId="33" fillId="0" borderId="56" xfId="11" applyFont="1" applyFill="1" applyBorder="1" applyAlignment="1">
      <alignment horizontal="center" vertical="center"/>
    </xf>
    <xf numFmtId="0" fontId="33" fillId="0" borderId="57" xfId="11" applyFont="1" applyFill="1" applyBorder="1" applyAlignment="1">
      <alignment horizontal="center" vertical="center"/>
    </xf>
    <xf numFmtId="0" fontId="33" fillId="0" borderId="59" xfId="11" applyFont="1" applyFill="1" applyBorder="1" applyAlignment="1">
      <alignment horizontal="center" vertical="center"/>
    </xf>
    <xf numFmtId="0" fontId="33" fillId="0" borderId="58" xfId="11" applyFont="1" applyFill="1" applyBorder="1" applyAlignment="1">
      <alignment horizontal="center" vertical="center"/>
    </xf>
    <xf numFmtId="0" fontId="33" fillId="2" borderId="56" xfId="11" applyFont="1" applyFill="1" applyBorder="1" applyAlignment="1">
      <alignment horizontal="center" vertical="center"/>
    </xf>
    <xf numFmtId="0" fontId="34" fillId="2" borderId="57" xfId="11" applyFont="1" applyFill="1" applyBorder="1" applyAlignment="1">
      <alignment horizontal="center" vertical="center"/>
    </xf>
    <xf numFmtId="0" fontId="34" fillId="2" borderId="58" xfId="11" applyFont="1" applyFill="1" applyBorder="1" applyAlignment="1">
      <alignment horizontal="center" vertical="center"/>
    </xf>
    <xf numFmtId="0" fontId="35" fillId="2" borderId="57" xfId="11" applyFont="1" applyFill="1" applyBorder="1" applyAlignment="1">
      <alignment horizontal="center" vertical="center"/>
    </xf>
    <xf numFmtId="0" fontId="33" fillId="0" borderId="66" xfId="11" applyFont="1" applyFill="1" applyBorder="1" applyAlignment="1">
      <alignment horizontal="center" vertical="center"/>
    </xf>
    <xf numFmtId="0" fontId="33" fillId="2" borderId="57" xfId="11" applyFont="1" applyFill="1" applyBorder="1" applyAlignment="1">
      <alignment horizontal="center" vertical="center"/>
    </xf>
    <xf numFmtId="0" fontId="33" fillId="2" borderId="58" xfId="11" applyFont="1" applyFill="1" applyBorder="1" applyAlignment="1">
      <alignment horizontal="center" vertical="center"/>
    </xf>
    <xf numFmtId="0" fontId="33" fillId="0" borderId="60" xfId="11" applyFont="1" applyFill="1" applyBorder="1" applyAlignment="1">
      <alignment horizontal="center" vertical="center"/>
    </xf>
    <xf numFmtId="0" fontId="11" fillId="0" borderId="52" xfId="11" applyFont="1" applyFill="1" applyBorder="1" applyAlignment="1">
      <alignment horizontal="center" vertical="center"/>
    </xf>
    <xf numFmtId="0" fontId="12" fillId="0" borderId="52" xfId="11" applyFont="1" applyBorder="1" applyAlignment="1">
      <alignment horizontal="center" vertical="center"/>
    </xf>
    <xf numFmtId="0" fontId="11" fillId="0" borderId="51" xfId="11" applyFont="1" applyFill="1" applyBorder="1" applyAlignment="1">
      <alignment horizontal="center" vertical="center"/>
    </xf>
    <xf numFmtId="0" fontId="12" fillId="0" borderId="53" xfId="11" applyFont="1" applyBorder="1" applyAlignment="1">
      <alignment horizontal="center" vertical="center"/>
    </xf>
    <xf numFmtId="0" fontId="12" fillId="0" borderId="54" xfId="11" applyFont="1" applyBorder="1" applyAlignment="1">
      <alignment horizontal="center" vertical="center"/>
    </xf>
    <xf numFmtId="0" fontId="12" fillId="2" borderId="1" xfId="11" applyFont="1" applyFill="1" applyBorder="1" applyAlignment="1">
      <alignment horizontal="center" vertical="center"/>
    </xf>
    <xf numFmtId="0" fontId="12" fillId="2" borderId="3" xfId="11" applyFont="1" applyFill="1" applyBorder="1" applyAlignment="1">
      <alignment horizontal="center" vertical="center"/>
    </xf>
    <xf numFmtId="0" fontId="12" fillId="2" borderId="2" xfId="11" applyFont="1" applyFill="1" applyBorder="1" applyAlignment="1">
      <alignment horizontal="center" vertical="center"/>
    </xf>
    <xf numFmtId="0" fontId="12" fillId="2" borderId="51" xfId="11" applyFont="1" applyFill="1" applyBorder="1" applyAlignment="1">
      <alignment horizontal="center" vertical="center"/>
    </xf>
    <xf numFmtId="0" fontId="12" fillId="2" borderId="53" xfId="11" applyFont="1" applyFill="1" applyBorder="1" applyAlignment="1">
      <alignment horizontal="center" vertical="center"/>
    </xf>
    <xf numFmtId="0" fontId="12" fillId="2" borderId="54" xfId="11" applyFont="1" applyFill="1" applyBorder="1" applyAlignment="1">
      <alignment horizontal="center" vertical="center"/>
    </xf>
    <xf numFmtId="0" fontId="12" fillId="2" borderId="67" xfId="11" applyFont="1" applyFill="1" applyBorder="1" applyAlignment="1">
      <alignment horizontal="center" vertical="center"/>
    </xf>
    <xf numFmtId="0" fontId="12" fillId="2" borderId="68" xfId="11" applyFont="1" applyFill="1" applyBorder="1" applyAlignment="1">
      <alignment horizontal="center" vertical="center"/>
    </xf>
    <xf numFmtId="0" fontId="11" fillId="0" borderId="53" xfId="11" applyFont="1" applyFill="1" applyBorder="1" applyAlignment="1">
      <alignment horizontal="center" vertical="center"/>
    </xf>
    <xf numFmtId="0" fontId="11" fillId="0" borderId="54" xfId="11" applyFont="1" applyFill="1" applyBorder="1" applyAlignment="1">
      <alignment horizontal="center" vertical="center"/>
    </xf>
    <xf numFmtId="0" fontId="12" fillId="2" borderId="7" xfId="11" applyFont="1" applyFill="1" applyBorder="1" applyAlignment="1">
      <alignment horizontal="center" vertical="center"/>
    </xf>
    <xf numFmtId="0" fontId="12" fillId="2" borderId="0" xfId="11" applyFont="1" applyFill="1" applyBorder="1" applyAlignment="1">
      <alignment horizontal="center" vertical="center"/>
    </xf>
    <xf numFmtId="0" fontId="12" fillId="2" borderId="65" xfId="11" applyFont="1" applyFill="1" applyBorder="1" applyAlignment="1">
      <alignment horizontal="center" vertical="center"/>
    </xf>
    <xf numFmtId="0" fontId="12" fillId="2" borderId="9" xfId="11" applyFont="1" applyFill="1" applyBorder="1" applyAlignment="1">
      <alignment horizontal="center" vertical="center"/>
    </xf>
    <xf numFmtId="0" fontId="12" fillId="2" borderId="56" xfId="11" applyFont="1" applyFill="1" applyBorder="1" applyAlignment="1">
      <alignment horizontal="center" vertical="center"/>
    </xf>
    <xf numFmtId="0" fontId="12" fillId="2" borderId="57" xfId="11" applyFont="1" applyFill="1" applyBorder="1" applyAlignment="1">
      <alignment horizontal="center" vertical="center"/>
    </xf>
    <xf numFmtId="0" fontId="12" fillId="2" borderId="59" xfId="11" applyFont="1" applyFill="1" applyBorder="1" applyAlignment="1">
      <alignment horizontal="center" vertical="center"/>
    </xf>
    <xf numFmtId="0" fontId="12" fillId="2" borderId="58" xfId="11" applyFont="1" applyFill="1" applyBorder="1" applyAlignment="1">
      <alignment horizontal="center" vertical="center"/>
    </xf>
    <xf numFmtId="0" fontId="11" fillId="0" borderId="61" xfId="11" applyFont="1" applyFill="1" applyBorder="1" applyAlignment="1">
      <alignment horizontal="center" vertical="center"/>
    </xf>
    <xf numFmtId="0" fontId="12" fillId="0" borderId="61" xfId="11" applyFont="1" applyBorder="1" applyAlignment="1">
      <alignment horizontal="center" vertical="center"/>
    </xf>
    <xf numFmtId="0" fontId="11" fillId="0" borderId="62" xfId="11" applyFont="1" applyFill="1" applyBorder="1" applyAlignment="1">
      <alignment horizontal="center" vertical="center"/>
    </xf>
    <xf numFmtId="0" fontId="12" fillId="0" borderId="63" xfId="11" applyFont="1" applyBorder="1" applyAlignment="1">
      <alignment horizontal="center" vertical="center"/>
    </xf>
    <xf numFmtId="0" fontId="12" fillId="0" borderId="64" xfId="11" applyFont="1" applyBorder="1" applyAlignment="1">
      <alignment horizontal="center" vertical="center"/>
    </xf>
    <xf numFmtId="0" fontId="12" fillId="2" borderId="66" xfId="11" applyFont="1" applyFill="1" applyBorder="1" applyAlignment="1">
      <alignment horizontal="center" vertical="center"/>
    </xf>
    <xf numFmtId="0" fontId="12" fillId="2" borderId="60" xfId="11" applyFont="1" applyFill="1" applyBorder="1" applyAlignment="1">
      <alignment horizontal="center" vertical="center"/>
    </xf>
    <xf numFmtId="0" fontId="7" fillId="0" borderId="0" xfId="11" applyFill="1" applyBorder="1" applyAlignment="1">
      <alignment vertical="center"/>
    </xf>
    <xf numFmtId="0" fontId="7" fillId="0" borderId="9" xfId="11" applyFill="1" applyBorder="1" applyAlignment="1">
      <alignment vertical="center"/>
    </xf>
    <xf numFmtId="0" fontId="7" fillId="0" borderId="57" xfId="11" applyFill="1" applyBorder="1" applyAlignment="1">
      <alignment vertical="center"/>
    </xf>
    <xf numFmtId="0" fontId="7" fillId="0" borderId="58" xfId="11" applyFill="1" applyBorder="1" applyAlignment="1">
      <alignment vertical="center"/>
    </xf>
    <xf numFmtId="0" fontId="15" fillId="2" borderId="67" xfId="11" applyFont="1" applyFill="1" applyBorder="1" applyAlignment="1">
      <alignment horizontal="center" vertical="center"/>
    </xf>
    <xf numFmtId="0" fontId="15" fillId="2" borderId="51" xfId="11" applyFont="1" applyFill="1" applyBorder="1" applyAlignment="1">
      <alignment horizontal="center" vertical="center"/>
    </xf>
    <xf numFmtId="0" fontId="15" fillId="2" borderId="53" xfId="11" applyFont="1" applyFill="1" applyBorder="1" applyAlignment="1">
      <alignment horizontal="center" vertical="center"/>
    </xf>
    <xf numFmtId="0" fontId="15" fillId="2" borderId="54" xfId="11" applyFont="1" applyFill="1" applyBorder="1" applyAlignment="1">
      <alignment horizontal="center" vertical="center"/>
    </xf>
    <xf numFmtId="0" fontId="15" fillId="2" borderId="68" xfId="11" applyFont="1" applyFill="1" applyBorder="1" applyAlignment="1">
      <alignment horizontal="center" vertical="center"/>
    </xf>
    <xf numFmtId="0" fontId="15" fillId="2" borderId="7" xfId="11" applyFont="1" applyFill="1" applyBorder="1" applyAlignment="1">
      <alignment horizontal="center" vertical="center"/>
    </xf>
    <xf numFmtId="0" fontId="15" fillId="2" borderId="0" xfId="11" applyFont="1" applyFill="1" applyBorder="1" applyAlignment="1">
      <alignment horizontal="center" vertical="center"/>
    </xf>
    <xf numFmtId="0" fontId="15" fillId="2" borderId="65" xfId="11" applyFont="1" applyFill="1" applyBorder="1" applyAlignment="1">
      <alignment horizontal="center" vertical="center"/>
    </xf>
    <xf numFmtId="0" fontId="15" fillId="2" borderId="9" xfId="11" applyFont="1" applyFill="1" applyBorder="1" applyAlignment="1">
      <alignment horizontal="center" vertical="center"/>
    </xf>
    <xf numFmtId="0" fontId="15" fillId="2" borderId="7" xfId="11" applyFont="1" applyFill="1" applyBorder="1" applyAlignment="1">
      <alignment vertical="center"/>
    </xf>
    <xf numFmtId="0" fontId="7" fillId="2" borderId="0" xfId="11" applyFill="1" applyBorder="1" applyAlignment="1">
      <alignment vertical="center"/>
    </xf>
    <xf numFmtId="0" fontId="7" fillId="2" borderId="9" xfId="11" applyFill="1" applyBorder="1" applyAlignment="1">
      <alignment vertical="center"/>
    </xf>
    <xf numFmtId="0" fontId="12" fillId="2" borderId="0" xfId="11" applyFont="1" applyFill="1" applyBorder="1" applyAlignment="1">
      <alignment vertical="center"/>
    </xf>
    <xf numFmtId="0" fontId="15" fillId="2" borderId="56" xfId="11" applyFont="1" applyFill="1" applyBorder="1" applyAlignment="1">
      <alignment horizontal="center" vertical="center"/>
    </xf>
    <xf numFmtId="0" fontId="15" fillId="2" borderId="57" xfId="11" applyFont="1" applyFill="1" applyBorder="1" applyAlignment="1">
      <alignment horizontal="center" vertical="center"/>
    </xf>
    <xf numFmtId="0" fontId="15" fillId="2" borderId="59" xfId="11" applyFont="1" applyFill="1" applyBorder="1" applyAlignment="1">
      <alignment horizontal="center" vertical="center"/>
    </xf>
    <xf numFmtId="0" fontId="15" fillId="2" borderId="58" xfId="11" applyFont="1" applyFill="1" applyBorder="1" applyAlignment="1">
      <alignment horizontal="center" vertical="center"/>
    </xf>
    <xf numFmtId="0" fontId="15" fillId="2" borderId="56" xfId="11" applyFont="1" applyFill="1" applyBorder="1" applyAlignment="1">
      <alignment vertical="center"/>
    </xf>
    <xf numFmtId="0" fontId="7" fillId="2" borderId="57" xfId="11" applyFill="1" applyBorder="1" applyAlignment="1">
      <alignment vertical="center"/>
    </xf>
    <xf numFmtId="0" fontId="7" fillId="2" borderId="58" xfId="11" applyFill="1" applyBorder="1" applyAlignment="1">
      <alignment vertical="center"/>
    </xf>
    <xf numFmtId="0" fontId="12" fillId="2" borderId="57" xfId="11" applyFont="1" applyFill="1" applyBorder="1" applyAlignment="1">
      <alignment vertical="center"/>
    </xf>
    <xf numFmtId="0" fontId="15" fillId="2" borderId="62" xfId="11" applyFont="1" applyFill="1" applyBorder="1" applyAlignment="1">
      <alignment horizontal="center" vertical="center"/>
    </xf>
    <xf numFmtId="0" fontId="15" fillId="2" borderId="63" xfId="11" applyFont="1" applyFill="1" applyBorder="1" applyAlignment="1">
      <alignment horizontal="center" vertical="center"/>
    </xf>
    <xf numFmtId="0" fontId="15" fillId="2" borderId="64" xfId="11" applyFont="1" applyFill="1" applyBorder="1" applyAlignment="1">
      <alignment horizontal="center" vertical="center"/>
    </xf>
    <xf numFmtId="0" fontId="15" fillId="2" borderId="66" xfId="11" applyFont="1" applyFill="1" applyBorder="1" applyAlignment="1">
      <alignment horizontal="center" vertical="center"/>
    </xf>
    <xf numFmtId="0" fontId="15" fillId="2" borderId="69" xfId="11" applyFont="1" applyFill="1" applyBorder="1" applyAlignment="1">
      <alignment horizontal="center" vertical="center"/>
    </xf>
    <xf numFmtId="0" fontId="15" fillId="2" borderId="51" xfId="11" applyFont="1" applyFill="1" applyBorder="1" applyAlignment="1">
      <alignment vertical="center"/>
    </xf>
    <xf numFmtId="0" fontId="7" fillId="2" borderId="53" xfId="11" applyFill="1" applyBorder="1" applyAlignment="1">
      <alignment vertical="center"/>
    </xf>
    <xf numFmtId="0" fontId="7" fillId="2" borderId="54" xfId="11" applyFill="1" applyBorder="1" applyAlignment="1">
      <alignment vertical="center"/>
    </xf>
    <xf numFmtId="0" fontId="12" fillId="2" borderId="51" xfId="11" applyFont="1" applyFill="1" applyBorder="1" applyAlignment="1">
      <alignment vertical="center"/>
    </xf>
    <xf numFmtId="0" fontId="15" fillId="2" borderId="60" xfId="11" applyFont="1" applyFill="1" applyBorder="1" applyAlignment="1">
      <alignment horizontal="center" vertical="center"/>
    </xf>
    <xf numFmtId="0" fontId="17" fillId="2" borderId="51" xfId="11" applyFont="1" applyFill="1" applyBorder="1" applyAlignment="1">
      <alignment horizontal="center" vertical="center" wrapText="1" shrinkToFit="1"/>
    </xf>
    <xf numFmtId="0" fontId="17" fillId="2" borderId="53" xfId="11" applyFont="1" applyFill="1" applyBorder="1" applyAlignment="1">
      <alignment horizontal="center" vertical="center" wrapText="1" shrinkToFit="1"/>
    </xf>
    <xf numFmtId="0" fontId="17" fillId="2" borderId="54" xfId="11" applyFont="1" applyFill="1" applyBorder="1" applyAlignment="1">
      <alignment horizontal="center" vertical="center" wrapText="1" shrinkToFit="1"/>
    </xf>
    <xf numFmtId="0" fontId="15" fillId="2" borderId="70" xfId="11" applyFont="1" applyFill="1" applyBorder="1" applyAlignment="1">
      <alignment horizontal="center" vertical="center"/>
    </xf>
    <xf numFmtId="0" fontId="17" fillId="0" borderId="51" xfId="11" applyFont="1" applyFill="1" applyBorder="1" applyAlignment="1">
      <alignment horizontal="center" vertical="center" wrapText="1" shrinkToFit="1"/>
    </xf>
    <xf numFmtId="0" fontId="17" fillId="0" borderId="53" xfId="11" applyFont="1" applyFill="1" applyBorder="1" applyAlignment="1">
      <alignment horizontal="center" vertical="center" wrapText="1" shrinkToFit="1"/>
    </xf>
    <xf numFmtId="0" fontId="17" fillId="0" borderId="54" xfId="11" applyFont="1" applyFill="1" applyBorder="1" applyAlignment="1">
      <alignment horizontal="center" vertical="center" wrapText="1" shrinkToFit="1"/>
    </xf>
    <xf numFmtId="0" fontId="17" fillId="4" borderId="51" xfId="11" applyFont="1" applyFill="1" applyBorder="1" applyAlignment="1">
      <alignment horizontal="center" vertical="center" wrapText="1" shrinkToFit="1"/>
    </xf>
    <xf numFmtId="0" fontId="17" fillId="4" borderId="53" xfId="11" applyFont="1" applyFill="1" applyBorder="1" applyAlignment="1">
      <alignment horizontal="center" vertical="center" wrapText="1" shrinkToFit="1"/>
    </xf>
    <xf numFmtId="0" fontId="17" fillId="4" borderId="54" xfId="11" applyFont="1" applyFill="1" applyBorder="1" applyAlignment="1">
      <alignment horizontal="center" vertical="center" wrapText="1" shrinkToFit="1"/>
    </xf>
    <xf numFmtId="0" fontId="12" fillId="2" borderId="53" xfId="11" applyFont="1" applyFill="1" applyBorder="1" applyAlignment="1">
      <alignment vertical="center"/>
    </xf>
    <xf numFmtId="0" fontId="12" fillId="2" borderId="56" xfId="11" applyFont="1" applyFill="1" applyBorder="1" applyAlignment="1">
      <alignment horizontal="left" vertical="center"/>
    </xf>
    <xf numFmtId="0" fontId="7" fillId="2" borderId="57" xfId="11" applyFill="1" applyBorder="1" applyAlignment="1">
      <alignment horizontal="left" vertical="center"/>
    </xf>
    <xf numFmtId="0" fontId="7" fillId="2" borderId="58" xfId="11" applyFill="1" applyBorder="1" applyAlignment="1">
      <alignment horizontal="left" vertical="center"/>
    </xf>
    <xf numFmtId="0" fontId="17" fillId="2" borderId="62" xfId="11" applyFont="1" applyFill="1" applyBorder="1" applyAlignment="1">
      <alignment horizontal="center" vertical="center" wrapText="1" shrinkToFit="1"/>
    </xf>
    <xf numFmtId="0" fontId="17" fillId="2" borderId="63" xfId="11" applyFont="1" applyFill="1" applyBorder="1" applyAlignment="1">
      <alignment horizontal="center" vertical="center" wrapText="1" shrinkToFit="1"/>
    </xf>
    <xf numFmtId="0" fontId="17" fillId="2" borderId="64" xfId="11" applyFont="1" applyFill="1" applyBorder="1" applyAlignment="1">
      <alignment horizontal="center" vertical="center" wrapText="1" shrinkToFit="1"/>
    </xf>
    <xf numFmtId="0" fontId="12" fillId="0" borderId="51" xfId="11" applyFont="1" applyFill="1" applyBorder="1" applyAlignment="1">
      <alignment vertical="center"/>
    </xf>
    <xf numFmtId="0" fontId="15" fillId="0" borderId="53" xfId="11" applyFont="1" applyFill="1" applyBorder="1" applyAlignment="1">
      <alignment vertical="center"/>
    </xf>
    <xf numFmtId="0" fontId="15" fillId="0" borderId="54" xfId="11" applyFont="1" applyFill="1" applyBorder="1" applyAlignment="1">
      <alignment vertical="center"/>
    </xf>
    <xf numFmtId="0" fontId="12" fillId="0" borderId="54" xfId="11" applyFont="1" applyFill="1" applyBorder="1" applyAlignment="1">
      <alignment vertical="center"/>
    </xf>
    <xf numFmtId="0" fontId="15" fillId="2" borderId="51" xfId="15" applyFont="1" applyFill="1" applyBorder="1" applyAlignment="1">
      <alignment horizontal="center" vertical="center"/>
    </xf>
    <xf numFmtId="0" fontId="15" fillId="2" borderId="53" xfId="15" applyFont="1" applyFill="1" applyBorder="1" applyAlignment="1">
      <alignment horizontal="center" vertical="center"/>
    </xf>
    <xf numFmtId="0" fontId="15" fillId="2" borderId="70" xfId="15" applyFont="1" applyFill="1" applyBorder="1" applyAlignment="1">
      <alignment horizontal="center" vertical="center"/>
    </xf>
    <xf numFmtId="0" fontId="15" fillId="2" borderId="69" xfId="15" applyFont="1" applyFill="1" applyBorder="1" applyAlignment="1">
      <alignment horizontal="center" vertical="center"/>
    </xf>
    <xf numFmtId="0" fontId="15" fillId="2" borderId="54" xfId="15" applyFont="1" applyFill="1" applyBorder="1" applyAlignment="1">
      <alignment horizontal="center" vertical="center"/>
    </xf>
    <xf numFmtId="0" fontId="15" fillId="2" borderId="51" xfId="15" applyFont="1" applyFill="1" applyBorder="1" applyAlignment="1">
      <alignment vertical="center"/>
    </xf>
    <xf numFmtId="0" fontId="15" fillId="2" borderId="53" xfId="15" applyFont="1" applyFill="1" applyBorder="1" applyAlignment="1">
      <alignment vertical="center"/>
    </xf>
    <xf numFmtId="0" fontId="15" fillId="2" borderId="54" xfId="15" applyFont="1" applyFill="1" applyBorder="1" applyAlignment="1">
      <alignment vertical="center"/>
    </xf>
    <xf numFmtId="0" fontId="12" fillId="2" borderId="51" xfId="15" applyFont="1" applyFill="1" applyBorder="1" applyAlignment="1">
      <alignment vertical="center"/>
    </xf>
    <xf numFmtId="0" fontId="12" fillId="2" borderId="53" xfId="15" applyFont="1" applyFill="1" applyBorder="1" applyAlignment="1">
      <alignment vertical="center"/>
    </xf>
    <xf numFmtId="0" fontId="12" fillId="2" borderId="54" xfId="15" applyFont="1" applyFill="1" applyBorder="1" applyAlignment="1">
      <alignment vertical="center"/>
    </xf>
    <xf numFmtId="0" fontId="15" fillId="0" borderId="51" xfId="15" applyFont="1" applyFill="1" applyBorder="1" applyAlignment="1">
      <alignment horizontal="center" vertical="center"/>
    </xf>
    <xf numFmtId="0" fontId="15" fillId="0" borderId="53" xfId="15" applyFont="1" applyFill="1" applyBorder="1" applyAlignment="1">
      <alignment horizontal="center" vertical="center"/>
    </xf>
    <xf numFmtId="0" fontId="15" fillId="0" borderId="70" xfId="15" applyFont="1" applyFill="1" applyBorder="1" applyAlignment="1">
      <alignment horizontal="center" vertical="center"/>
    </xf>
    <xf numFmtId="0" fontId="15" fillId="0" borderId="69" xfId="15" applyFont="1" applyFill="1" applyBorder="1" applyAlignment="1">
      <alignment horizontal="center" vertical="center"/>
    </xf>
    <xf numFmtId="0" fontId="15" fillId="0" borderId="54" xfId="15" applyFont="1" applyFill="1" applyBorder="1" applyAlignment="1">
      <alignment horizontal="center" vertical="center"/>
    </xf>
    <xf numFmtId="0" fontId="15" fillId="0" borderId="51" xfId="15" applyFont="1" applyFill="1" applyBorder="1" applyAlignment="1">
      <alignment vertical="center"/>
    </xf>
    <xf numFmtId="0" fontId="15" fillId="0" borderId="53" xfId="15" applyFont="1" applyFill="1" applyBorder="1" applyAlignment="1">
      <alignment vertical="center"/>
    </xf>
    <xf numFmtId="0" fontId="15" fillId="0" borderId="54" xfId="15" applyFont="1" applyFill="1" applyBorder="1" applyAlignment="1">
      <alignment vertical="center"/>
    </xf>
    <xf numFmtId="0" fontId="12" fillId="0" borderId="51" xfId="15" applyFont="1" applyFill="1" applyBorder="1" applyAlignment="1">
      <alignment vertical="center"/>
    </xf>
    <xf numFmtId="0" fontId="12" fillId="0" borderId="53" xfId="15" applyFont="1" applyFill="1" applyBorder="1" applyAlignment="1">
      <alignment vertical="center"/>
    </xf>
    <xf numFmtId="0" fontId="12" fillId="0" borderId="54" xfId="15" applyFont="1" applyFill="1" applyBorder="1" applyAlignment="1">
      <alignment vertical="center"/>
    </xf>
    <xf numFmtId="0" fontId="15" fillId="2" borderId="62" xfId="15" applyFont="1" applyFill="1" applyBorder="1" applyAlignment="1">
      <alignment horizontal="center" vertical="center"/>
    </xf>
    <xf numFmtId="0" fontId="15" fillId="2" borderId="63" xfId="15" applyFont="1" applyFill="1" applyBorder="1" applyAlignment="1">
      <alignment horizontal="center" vertical="center"/>
    </xf>
    <xf numFmtId="0" fontId="15" fillId="2" borderId="71" xfId="15" applyFont="1" applyFill="1" applyBorder="1" applyAlignment="1">
      <alignment horizontal="center" vertical="center"/>
    </xf>
    <xf numFmtId="0" fontId="15" fillId="2" borderId="72" xfId="15" applyFont="1" applyFill="1" applyBorder="1" applyAlignment="1">
      <alignment horizontal="center" vertical="center"/>
    </xf>
    <xf numFmtId="0" fontId="15" fillId="2" borderId="64" xfId="15" applyFont="1" applyFill="1" applyBorder="1" applyAlignment="1">
      <alignment horizontal="center" vertical="center"/>
    </xf>
    <xf numFmtId="0" fontId="15" fillId="2" borderId="62" xfId="15" applyFont="1" applyFill="1" applyBorder="1" applyAlignment="1">
      <alignment vertical="center"/>
    </xf>
    <xf numFmtId="0" fontId="15" fillId="2" borderId="63" xfId="15" applyFont="1" applyFill="1" applyBorder="1" applyAlignment="1">
      <alignment vertical="center"/>
    </xf>
    <xf numFmtId="0" fontId="15" fillId="2" borderId="64" xfId="15" applyFont="1" applyFill="1" applyBorder="1" applyAlignment="1">
      <alignment vertical="center"/>
    </xf>
    <xf numFmtId="0" fontId="12" fillId="2" borderId="62" xfId="15" applyFont="1" applyFill="1" applyBorder="1" applyAlignment="1">
      <alignment vertical="center"/>
    </xf>
    <xf numFmtId="0" fontId="12" fillId="2" borderId="63" xfId="15" applyFont="1" applyFill="1" applyBorder="1" applyAlignment="1">
      <alignment vertical="center"/>
    </xf>
    <xf numFmtId="0" fontId="12" fillId="2" borderId="64" xfId="15" applyFont="1" applyFill="1" applyBorder="1" applyAlignment="1">
      <alignment vertical="center"/>
    </xf>
    <xf numFmtId="0" fontId="15" fillId="2" borderId="56" xfId="15" applyFont="1" applyFill="1" applyBorder="1" applyAlignment="1">
      <alignment horizontal="center" vertical="center"/>
    </xf>
    <xf numFmtId="0" fontId="15" fillId="2" borderId="57" xfId="15" applyFont="1" applyFill="1" applyBorder="1" applyAlignment="1">
      <alignment horizontal="center" vertical="center"/>
    </xf>
    <xf numFmtId="0" fontId="15" fillId="2" borderId="60" xfId="15" applyFont="1" applyFill="1" applyBorder="1" applyAlignment="1">
      <alignment horizontal="center" vertical="center"/>
    </xf>
    <xf numFmtId="0" fontId="15" fillId="2" borderId="59" xfId="15" applyFont="1" applyFill="1" applyBorder="1" applyAlignment="1">
      <alignment horizontal="center" vertical="center"/>
    </xf>
    <xf numFmtId="0" fontId="15" fillId="2" borderId="58" xfId="15" applyFont="1" applyFill="1" applyBorder="1" applyAlignment="1">
      <alignment horizontal="center" vertical="center"/>
    </xf>
    <xf numFmtId="0" fontId="15" fillId="2" borderId="56" xfId="15" applyFont="1" applyFill="1" applyBorder="1" applyAlignment="1">
      <alignment vertical="center"/>
    </xf>
    <xf numFmtId="0" fontId="15" fillId="2" borderId="57" xfId="15" applyFont="1" applyFill="1" applyBorder="1" applyAlignment="1">
      <alignment vertical="center"/>
    </xf>
    <xf numFmtId="0" fontId="15" fillId="2" borderId="58" xfId="15" applyFont="1" applyFill="1" applyBorder="1" applyAlignment="1">
      <alignment vertical="center"/>
    </xf>
    <xf numFmtId="0" fontId="12" fillId="2" borderId="56" xfId="15" applyFont="1" applyFill="1" applyBorder="1" applyAlignment="1">
      <alignment vertical="center"/>
    </xf>
    <xf numFmtId="0" fontId="12" fillId="2" borderId="57" xfId="15" applyFont="1" applyFill="1" applyBorder="1" applyAlignment="1">
      <alignment vertical="center"/>
    </xf>
    <xf numFmtId="0" fontId="12" fillId="2" borderId="58" xfId="15" applyFont="1" applyFill="1" applyBorder="1" applyAlignment="1">
      <alignment vertical="center"/>
    </xf>
    <xf numFmtId="0" fontId="22" fillId="2" borderId="51" xfId="11" applyFont="1" applyFill="1" applyBorder="1" applyAlignment="1">
      <alignment horizontal="center" vertical="center"/>
    </xf>
    <xf numFmtId="0" fontId="22" fillId="2" borderId="53" xfId="11" applyFont="1" applyFill="1" applyBorder="1" applyAlignment="1">
      <alignment horizontal="center" vertical="center"/>
    </xf>
    <xf numFmtId="0" fontId="22" fillId="2" borderId="54" xfId="11" applyFont="1" applyFill="1" applyBorder="1" applyAlignment="1">
      <alignment horizontal="center" vertical="center"/>
    </xf>
    <xf numFmtId="0" fontId="7" fillId="0" borderId="53" xfId="11" applyFill="1" applyBorder="1" applyAlignment="1">
      <alignment horizontal="center" vertical="center"/>
    </xf>
    <xf numFmtId="0" fontId="7" fillId="0" borderId="54" xfId="11" applyFill="1" applyBorder="1" applyAlignment="1">
      <alignment horizontal="center" vertical="center"/>
    </xf>
    <xf numFmtId="0" fontId="7" fillId="0" borderId="3" xfId="11" applyFill="1" applyBorder="1" applyAlignment="1">
      <alignment horizontal="center" vertical="center"/>
    </xf>
    <xf numFmtId="0" fontId="7" fillId="0" borderId="2" xfId="11" applyFill="1" applyBorder="1" applyAlignment="1">
      <alignment horizontal="center" vertical="center"/>
    </xf>
    <xf numFmtId="0" fontId="12" fillId="0" borderId="3" xfId="11" applyFont="1" applyFill="1" applyBorder="1" applyAlignment="1">
      <alignment horizontal="center" vertical="center"/>
    </xf>
    <xf numFmtId="0" fontId="7" fillId="0" borderId="0" xfId="11" applyFill="1" applyBorder="1" applyAlignment="1">
      <alignment horizontal="center" vertical="center"/>
    </xf>
    <xf numFmtId="0" fontId="7" fillId="0" borderId="9" xfId="11" applyFill="1" applyBorder="1" applyAlignment="1">
      <alignment horizontal="center" vertical="center"/>
    </xf>
    <xf numFmtId="0" fontId="12" fillId="0" borderId="0" xfId="11" applyFont="1" applyFill="1" applyBorder="1" applyAlignment="1">
      <alignment horizontal="center" vertical="center"/>
    </xf>
    <xf numFmtId="0" fontId="12" fillId="2" borderId="53" xfId="14" applyFont="1" applyFill="1" applyBorder="1" applyAlignment="1">
      <alignment horizontal="center" vertical="center"/>
    </xf>
    <xf numFmtId="0" fontId="1" fillId="2" borderId="53" xfId="14" applyFill="1" applyBorder="1" applyAlignment="1">
      <alignment horizontal="center" vertical="center"/>
    </xf>
    <xf numFmtId="0" fontId="1" fillId="2" borderId="54" xfId="14" applyFill="1" applyBorder="1" applyAlignment="1">
      <alignment horizontal="center" vertical="center"/>
    </xf>
    <xf numFmtId="0" fontId="12" fillId="2" borderId="3" xfId="14" applyFont="1" applyFill="1" applyBorder="1" applyAlignment="1">
      <alignment horizontal="center" vertical="center"/>
    </xf>
    <xf numFmtId="0" fontId="1" fillId="2" borderId="3" xfId="14" applyFill="1" applyBorder="1" applyAlignment="1">
      <alignment horizontal="center" vertical="center"/>
    </xf>
    <xf numFmtId="0" fontId="1" fillId="2" borderId="2" xfId="14" applyFill="1" applyBorder="1" applyAlignment="1">
      <alignment horizontal="center" vertical="center"/>
    </xf>
    <xf numFmtId="0" fontId="15" fillId="2" borderId="53" xfId="14" applyFont="1" applyFill="1" applyBorder="1" applyAlignment="1">
      <alignment horizontal="center" vertical="center"/>
    </xf>
    <xf numFmtId="0" fontId="15" fillId="2" borderId="3" xfId="14" applyFont="1" applyFill="1" applyBorder="1" applyAlignment="1">
      <alignment horizontal="center" vertical="center"/>
    </xf>
    <xf numFmtId="0" fontId="12" fillId="2" borderId="0" xfId="14" applyFont="1" applyFill="1" applyBorder="1" applyAlignment="1">
      <alignment horizontal="center" vertical="center"/>
    </xf>
    <xf numFmtId="0" fontId="1" fillId="2" borderId="0" xfId="14" applyFill="1" applyBorder="1" applyAlignment="1">
      <alignment horizontal="center" vertical="center"/>
    </xf>
    <xf numFmtId="0" fontId="1" fillId="2" borderId="9" xfId="14" applyFill="1" applyBorder="1" applyAlignment="1">
      <alignment horizontal="center" vertical="center"/>
    </xf>
    <xf numFmtId="0" fontId="7" fillId="0" borderId="57" xfId="11" applyFill="1" applyBorder="1" applyAlignment="1">
      <alignment horizontal="center" vertical="center"/>
    </xf>
    <xf numFmtId="0" fontId="7" fillId="0" borderId="58" xfId="11" applyFill="1" applyBorder="1" applyAlignment="1">
      <alignment horizontal="center" vertical="center"/>
    </xf>
    <xf numFmtId="0" fontId="12" fillId="2" borderId="57" xfId="14" applyFont="1" applyFill="1" applyBorder="1" applyAlignment="1">
      <alignment horizontal="center" vertical="center"/>
    </xf>
    <xf numFmtId="0" fontId="1" fillId="2" borderId="57" xfId="14" applyFill="1" applyBorder="1" applyAlignment="1">
      <alignment horizontal="center" vertical="center"/>
    </xf>
    <xf numFmtId="0" fontId="1" fillId="2" borderId="58" xfId="14" applyFill="1" applyBorder="1" applyAlignment="1">
      <alignment horizontal="center" vertical="center"/>
    </xf>
    <xf numFmtId="0" fontId="15" fillId="2" borderId="0" xfId="14" applyFont="1" applyFill="1" applyBorder="1" applyAlignment="1">
      <alignment horizontal="center" vertical="center"/>
    </xf>
    <xf numFmtId="0" fontId="7" fillId="2" borderId="3" xfId="11" applyFill="1" applyBorder="1" applyAlignment="1">
      <alignment horizontal="center" vertical="center"/>
    </xf>
    <xf numFmtId="0" fontId="7" fillId="2" borderId="2" xfId="11" applyFill="1" applyBorder="1" applyAlignment="1">
      <alignment horizontal="center" vertical="center"/>
    </xf>
    <xf numFmtId="0" fontId="7" fillId="2" borderId="0" xfId="11" applyFill="1" applyBorder="1" applyAlignment="1">
      <alignment horizontal="center" vertical="center"/>
    </xf>
    <xf numFmtId="0" fontId="7" fillId="2" borderId="9" xfId="11" applyFill="1" applyBorder="1" applyAlignment="1">
      <alignment horizontal="center" vertical="center"/>
    </xf>
    <xf numFmtId="0" fontId="7" fillId="2" borderId="57" xfId="11" applyFill="1" applyBorder="1" applyAlignment="1">
      <alignment horizontal="center" vertical="center"/>
    </xf>
    <xf numFmtId="0" fontId="7" fillId="2" borderId="58" xfId="11" applyFill="1" applyBorder="1" applyAlignment="1">
      <alignment horizontal="center" vertical="center"/>
    </xf>
    <xf numFmtId="0" fontId="15" fillId="0" borderId="71" xfId="11" applyFont="1" applyFill="1" applyBorder="1" applyAlignment="1">
      <alignment horizontal="center" vertical="center"/>
    </xf>
    <xf numFmtId="0" fontId="15" fillId="0" borderId="72" xfId="11" applyFont="1" applyFill="1" applyBorder="1" applyAlignment="1">
      <alignment horizontal="center" vertical="center"/>
    </xf>
    <xf numFmtId="0" fontId="15" fillId="0" borderId="51" xfId="12" applyFont="1" applyFill="1" applyBorder="1" applyAlignment="1">
      <alignment vertical="center"/>
    </xf>
    <xf numFmtId="0" fontId="1" fillId="0" borderId="53" xfId="12" applyFill="1" applyBorder="1" applyAlignment="1">
      <alignment vertical="center"/>
    </xf>
    <xf numFmtId="0" fontId="1" fillId="0" borderId="54" xfId="12" applyFill="1" applyBorder="1" applyAlignment="1">
      <alignment vertical="center"/>
    </xf>
    <xf numFmtId="0" fontId="15" fillId="0" borderId="1" xfId="12" applyFont="1" applyFill="1" applyBorder="1" applyAlignment="1">
      <alignment vertical="center"/>
    </xf>
    <xf numFmtId="0" fontId="1" fillId="0" borderId="3" xfId="12" applyFill="1" applyBorder="1" applyAlignment="1">
      <alignment vertical="center"/>
    </xf>
    <xf numFmtId="0" fontId="1" fillId="0" borderId="2" xfId="12" applyFill="1" applyBorder="1" applyAlignment="1">
      <alignment vertical="center"/>
    </xf>
    <xf numFmtId="0" fontId="15" fillId="0" borderId="7" xfId="12" applyFont="1" applyFill="1" applyBorder="1" applyAlignment="1">
      <alignment vertical="center"/>
    </xf>
    <xf numFmtId="0" fontId="1" fillId="0" borderId="0" xfId="12" applyFill="1" applyBorder="1" applyAlignment="1">
      <alignment vertical="center"/>
    </xf>
    <xf numFmtId="0" fontId="1" fillId="0" borderId="9" xfId="12" applyFill="1" applyBorder="1" applyAlignment="1">
      <alignment vertical="center"/>
    </xf>
    <xf numFmtId="0" fontId="15" fillId="2" borderId="56" xfId="12" applyFont="1" applyFill="1" applyBorder="1" applyAlignment="1">
      <alignment vertical="center"/>
    </xf>
    <xf numFmtId="0" fontId="1" fillId="2" borderId="57" xfId="12" applyFill="1" applyBorder="1" applyAlignment="1">
      <alignment vertical="center"/>
    </xf>
    <xf numFmtId="0" fontId="1" fillId="2" borderId="58" xfId="12" applyFill="1" applyBorder="1" applyAlignment="1">
      <alignment vertical="center"/>
    </xf>
    <xf numFmtId="0" fontId="15" fillId="0" borderId="62" xfId="12" applyFont="1" applyFill="1" applyBorder="1" applyAlignment="1">
      <alignment horizontal="center" vertical="center"/>
    </xf>
    <xf numFmtId="0" fontId="15" fillId="0" borderId="63" xfId="12" applyFont="1" applyFill="1" applyBorder="1" applyAlignment="1">
      <alignment horizontal="center" vertical="center"/>
    </xf>
    <xf numFmtId="0" fontId="15" fillId="0" borderId="64" xfId="12" applyFont="1" applyFill="1" applyBorder="1" applyAlignment="1">
      <alignment horizontal="center" vertical="center"/>
    </xf>
    <xf numFmtId="0" fontId="15" fillId="0" borderId="0" xfId="12" applyFont="1" applyFill="1" applyBorder="1" applyAlignment="1">
      <alignment horizontal="center" vertical="center"/>
    </xf>
    <xf numFmtId="0" fontId="12" fillId="4" borderId="51" xfId="13" applyFont="1" applyFill="1" applyBorder="1" applyAlignment="1">
      <alignment horizontal="center" vertical="center"/>
    </xf>
    <xf numFmtId="0" fontId="12" fillId="4" borderId="53" xfId="13" applyFont="1" applyFill="1" applyBorder="1" applyAlignment="1">
      <alignment horizontal="center" vertical="center"/>
    </xf>
    <xf numFmtId="0" fontId="12" fillId="4" borderId="54" xfId="13" applyFont="1" applyFill="1" applyBorder="1" applyAlignment="1">
      <alignment horizontal="center" vertical="center"/>
    </xf>
    <xf numFmtId="0" fontId="12" fillId="0" borderId="51" xfId="13" applyFont="1" applyFill="1" applyBorder="1" applyAlignment="1">
      <alignment horizontal="center" vertical="center"/>
    </xf>
    <xf numFmtId="0" fontId="12" fillId="0" borderId="53" xfId="13" applyFont="1" applyFill="1" applyBorder="1" applyAlignment="1">
      <alignment horizontal="center" vertical="center"/>
    </xf>
    <xf numFmtId="0" fontId="12" fillId="0" borderId="54" xfId="13" applyFont="1" applyFill="1" applyBorder="1" applyAlignment="1">
      <alignment horizontal="center" vertical="center"/>
    </xf>
    <xf numFmtId="0" fontId="12" fillId="0" borderId="69" xfId="11" applyFont="1" applyFill="1" applyBorder="1" applyAlignment="1">
      <alignment horizontal="center" vertical="center"/>
    </xf>
    <xf numFmtId="0" fontId="12" fillId="0" borderId="70" xfId="11" applyFont="1" applyFill="1" applyBorder="1" applyAlignment="1">
      <alignment horizontal="center" vertical="center"/>
    </xf>
    <xf numFmtId="0" fontId="12" fillId="0" borderId="72" xfId="11" applyFont="1" applyFill="1" applyBorder="1" applyAlignment="1">
      <alignment horizontal="center" vertical="center"/>
    </xf>
    <xf numFmtId="0" fontId="12" fillId="0" borderId="60" xfId="11" applyFont="1" applyFill="1" applyBorder="1" applyAlignment="1">
      <alignment horizontal="center" vertical="center"/>
    </xf>
    <xf numFmtId="0" fontId="12" fillId="0" borderId="59" xfId="11" applyFont="1" applyFill="1" applyBorder="1" applyAlignment="1">
      <alignment horizontal="center" vertical="center"/>
    </xf>
    <xf numFmtId="0" fontId="12" fillId="4" borderId="62" xfId="13" applyFont="1" applyFill="1" applyBorder="1" applyAlignment="1">
      <alignment horizontal="center" vertical="center"/>
    </xf>
    <xf numFmtId="0" fontId="12" fillId="4" borderId="63" xfId="13" applyFont="1" applyFill="1" applyBorder="1" applyAlignment="1">
      <alignment horizontal="center" vertical="center"/>
    </xf>
    <xf numFmtId="0" fontId="12" fillId="4" borderId="64" xfId="13" applyFont="1" applyFill="1" applyBorder="1" applyAlignment="1">
      <alignment horizontal="center" vertical="center"/>
    </xf>
    <xf numFmtId="0" fontId="12" fillId="0" borderId="71" xfId="11" applyFont="1" applyFill="1" applyBorder="1" applyAlignment="1">
      <alignment horizontal="center" vertical="center"/>
    </xf>
    <xf numFmtId="0" fontId="7" fillId="2" borderId="53" xfId="11" applyFill="1" applyBorder="1" applyAlignment="1">
      <alignment horizontal="center" vertical="center"/>
    </xf>
    <xf numFmtId="0" fontId="7" fillId="2" borderId="54" xfId="11" applyFill="1" applyBorder="1" applyAlignment="1">
      <alignment horizontal="center" vertical="center"/>
    </xf>
    <xf numFmtId="0" fontId="15" fillId="0" borderId="51" xfId="12" applyFont="1" applyFill="1" applyBorder="1" applyAlignment="1">
      <alignment horizontal="distributed" vertical="center" indent="1"/>
    </xf>
    <xf numFmtId="0" fontId="15" fillId="0" borderId="53" xfId="12" applyFont="1" applyFill="1" applyBorder="1" applyAlignment="1">
      <alignment horizontal="distributed" vertical="center" indent="1"/>
    </xf>
    <xf numFmtId="0" fontId="15" fillId="0" borderId="54" xfId="12" applyFont="1" applyFill="1" applyBorder="1" applyAlignment="1">
      <alignment horizontal="distributed" vertical="center" indent="1"/>
    </xf>
    <xf numFmtId="0" fontId="15" fillId="0" borderId="1" xfId="12" applyFont="1" applyFill="1" applyBorder="1" applyAlignment="1">
      <alignment horizontal="distributed" vertical="center" indent="1"/>
    </xf>
    <xf numFmtId="0" fontId="15" fillId="0" borderId="3" xfId="12" applyFont="1" applyFill="1" applyBorder="1" applyAlignment="1">
      <alignment horizontal="distributed" vertical="center" indent="1"/>
    </xf>
    <xf numFmtId="0" fontId="15" fillId="0" borderId="2" xfId="12" applyFont="1" applyFill="1" applyBorder="1" applyAlignment="1">
      <alignment horizontal="distributed" vertical="center" indent="1"/>
    </xf>
    <xf numFmtId="0" fontId="15" fillId="0" borderId="7" xfId="12" applyFont="1" applyFill="1" applyBorder="1" applyAlignment="1">
      <alignment horizontal="distributed" vertical="center" indent="1"/>
    </xf>
    <xf numFmtId="0" fontId="15" fillId="0" borderId="0" xfId="12" applyFont="1" applyFill="1" applyBorder="1" applyAlignment="1">
      <alignment horizontal="distributed" vertical="center" indent="1"/>
    </xf>
    <xf numFmtId="0" fontId="15" fillId="0" borderId="9" xfId="12" applyFont="1" applyFill="1" applyBorder="1" applyAlignment="1">
      <alignment horizontal="distributed" vertical="center" indent="1"/>
    </xf>
    <xf numFmtId="0" fontId="15" fillId="2" borderId="53" xfId="11" applyFont="1" applyFill="1" applyBorder="1" applyAlignment="1">
      <alignment vertical="center"/>
    </xf>
    <xf numFmtId="0" fontId="15" fillId="2" borderId="54" xfId="11" applyFont="1" applyFill="1" applyBorder="1" applyAlignment="1">
      <alignment vertical="center"/>
    </xf>
    <xf numFmtId="0" fontId="12" fillId="2" borderId="54" xfId="11" applyFont="1" applyFill="1" applyBorder="1" applyAlignment="1">
      <alignment vertical="center"/>
    </xf>
    <xf numFmtId="0" fontId="15" fillId="2" borderId="56" xfId="11" applyFont="1" applyFill="1" applyBorder="1" applyAlignment="1">
      <alignment horizontal="distributed" vertical="center" indent="1"/>
    </xf>
    <xf numFmtId="0" fontId="15" fillId="2" borderId="57" xfId="11" applyFont="1" applyFill="1" applyBorder="1" applyAlignment="1">
      <alignment horizontal="distributed" vertical="center" indent="1"/>
    </xf>
    <xf numFmtId="0" fontId="15" fillId="2" borderId="58" xfId="11" applyFont="1" applyFill="1" applyBorder="1" applyAlignment="1">
      <alignment horizontal="distributed" vertical="center" indent="1"/>
    </xf>
    <xf numFmtId="0" fontId="15" fillId="2" borderId="62" xfId="11" applyFont="1" applyFill="1" applyBorder="1" applyAlignment="1">
      <alignment vertical="center"/>
    </xf>
    <xf numFmtId="0" fontId="15" fillId="2" borderId="63" xfId="11" applyFont="1" applyFill="1" applyBorder="1" applyAlignment="1">
      <alignment vertical="center"/>
    </xf>
    <xf numFmtId="0" fontId="15" fillId="2" borderId="64" xfId="11" applyFont="1" applyFill="1" applyBorder="1" applyAlignment="1">
      <alignment vertical="center"/>
    </xf>
    <xf numFmtId="0" fontId="12" fillId="2" borderId="62" xfId="11" applyFont="1" applyFill="1" applyBorder="1" applyAlignment="1">
      <alignment vertical="center"/>
    </xf>
    <xf numFmtId="0" fontId="12" fillId="2" borderId="63" xfId="11" applyFont="1" applyFill="1" applyBorder="1" applyAlignment="1">
      <alignment vertical="center"/>
    </xf>
    <xf numFmtId="0" fontId="12" fillId="2" borderId="64" xfId="11" applyFont="1" applyFill="1" applyBorder="1" applyAlignment="1">
      <alignment vertical="center"/>
    </xf>
    <xf numFmtId="0" fontId="15" fillId="2" borderId="71" xfId="11" applyFont="1" applyFill="1" applyBorder="1" applyAlignment="1">
      <alignment horizontal="center" vertical="center"/>
    </xf>
    <xf numFmtId="0" fontId="15" fillId="2" borderId="72" xfId="11" applyFont="1" applyFill="1" applyBorder="1" applyAlignment="1">
      <alignment horizontal="center" vertical="center"/>
    </xf>
    <xf numFmtId="0" fontId="12" fillId="0" borderId="52" xfId="11" applyFont="1" applyFill="1" applyBorder="1" applyAlignment="1">
      <alignment horizontal="center" vertical="center"/>
    </xf>
    <xf numFmtId="0" fontId="12" fillId="4" borderId="52" xfId="11" applyFont="1" applyFill="1" applyBorder="1" applyAlignment="1">
      <alignment horizontal="center" vertical="center"/>
    </xf>
    <xf numFmtId="0" fontId="15" fillId="2" borderId="52" xfId="11" applyFont="1" applyFill="1" applyBorder="1" applyAlignment="1">
      <alignment horizontal="center" vertical="center"/>
    </xf>
    <xf numFmtId="0" fontId="7" fillId="2" borderId="52" xfId="11" applyFill="1" applyBorder="1" applyAlignment="1">
      <alignment horizontal="center" vertical="center"/>
    </xf>
    <xf numFmtId="0" fontId="12" fillId="2" borderId="52" xfId="11" applyFont="1" applyFill="1" applyBorder="1" applyAlignment="1">
      <alignment horizontal="center" vertical="center"/>
    </xf>
    <xf numFmtId="0" fontId="12" fillId="0" borderId="32" xfId="11" applyFont="1" applyFill="1" applyBorder="1" applyAlignment="1">
      <alignment horizontal="center" vertical="center"/>
    </xf>
    <xf numFmtId="0" fontId="12" fillId="0" borderId="73" xfId="11" applyFont="1" applyFill="1" applyBorder="1" applyAlignment="1">
      <alignment horizontal="center" vertical="center"/>
    </xf>
    <xf numFmtId="0" fontId="12" fillId="0" borderId="74" xfId="11" applyFont="1" applyFill="1" applyBorder="1" applyAlignment="1">
      <alignment horizontal="center" vertical="center"/>
    </xf>
    <xf numFmtId="0" fontId="12" fillId="0" borderId="75" xfId="11" applyFont="1" applyFill="1" applyBorder="1" applyAlignment="1">
      <alignment horizontal="center" vertical="center"/>
    </xf>
    <xf numFmtId="0" fontId="12" fillId="0" borderId="76" xfId="11" applyFont="1" applyFill="1" applyBorder="1" applyAlignment="1">
      <alignment horizontal="center" vertical="center"/>
    </xf>
    <xf numFmtId="0" fontId="12" fillId="0" borderId="77" xfId="11" applyFont="1" applyFill="1" applyBorder="1" applyAlignment="1">
      <alignment horizontal="center" vertical="center"/>
    </xf>
    <xf numFmtId="0" fontId="15" fillId="4" borderId="51" xfId="11" applyFont="1" applyFill="1" applyBorder="1" applyAlignment="1">
      <alignment horizontal="center" vertical="center"/>
    </xf>
    <xf numFmtId="0" fontId="15" fillId="4" borderId="53" xfId="11" applyFont="1" applyFill="1" applyBorder="1" applyAlignment="1">
      <alignment horizontal="center" vertical="center"/>
    </xf>
    <xf numFmtId="0" fontId="15" fillId="4" borderId="54" xfId="11" applyFont="1" applyFill="1" applyBorder="1" applyAlignment="1">
      <alignment horizontal="center" vertical="center"/>
    </xf>
    <xf numFmtId="0" fontId="7" fillId="0" borderId="63" xfId="11" applyFill="1" applyBorder="1" applyAlignment="1">
      <alignment horizontal="center" vertical="center"/>
    </xf>
    <xf numFmtId="0" fontId="7" fillId="0" borderId="64" xfId="11" applyFill="1" applyBorder="1" applyAlignment="1">
      <alignment horizontal="center" vertical="center"/>
    </xf>
    <xf numFmtId="0" fontId="15" fillId="4" borderId="62" xfId="11" applyFont="1" applyFill="1" applyBorder="1" applyAlignment="1">
      <alignment horizontal="center" vertical="center"/>
    </xf>
    <xf numFmtId="0" fontId="15" fillId="4" borderId="63" xfId="11" applyFont="1" applyFill="1" applyBorder="1" applyAlignment="1">
      <alignment horizontal="center" vertical="center"/>
    </xf>
    <xf numFmtId="0" fontId="15" fillId="4" borderId="64" xfId="11" applyFont="1" applyFill="1" applyBorder="1" applyAlignment="1">
      <alignment horizontal="center" vertical="center"/>
    </xf>
    <xf numFmtId="0" fontId="12" fillId="0" borderId="2" xfId="11" applyFont="1" applyFill="1" applyBorder="1" applyAlignment="1">
      <alignment horizontal="center" vertical="center"/>
    </xf>
    <xf numFmtId="0" fontId="26" fillId="0" borderId="3" xfId="11" applyFont="1" applyFill="1" applyBorder="1" applyAlignment="1">
      <alignment horizontal="center" vertical="center"/>
    </xf>
    <xf numFmtId="0" fontId="7" fillId="0" borderId="3" xfId="11" applyFont="1" applyFill="1" applyBorder="1" applyAlignment="1">
      <alignment horizontal="center" vertical="center"/>
    </xf>
    <xf numFmtId="0" fontId="7" fillId="0" borderId="2" xfId="11" applyFont="1" applyFill="1" applyBorder="1" applyAlignment="1">
      <alignment horizontal="center" vertical="center"/>
    </xf>
    <xf numFmtId="0" fontId="11" fillId="0" borderId="67" xfId="11" applyFont="1" applyFill="1" applyBorder="1" applyAlignment="1">
      <alignment horizontal="center" vertical="center"/>
    </xf>
    <xf numFmtId="0" fontId="11" fillId="0" borderId="3" xfId="11" applyFont="1" applyFill="1" applyBorder="1" applyAlignment="1">
      <alignment horizontal="center" vertical="center"/>
    </xf>
    <xf numFmtId="0" fontId="11" fillId="0" borderId="2" xfId="11" applyFont="1" applyFill="1" applyBorder="1" applyAlignment="1">
      <alignment horizontal="center" vertical="center"/>
    </xf>
    <xf numFmtId="0" fontId="11" fillId="0" borderId="1" xfId="11" applyFont="1" applyFill="1" applyBorder="1" applyAlignment="1">
      <alignment horizontal="center" vertical="center"/>
    </xf>
    <xf numFmtId="0" fontId="11" fillId="0" borderId="51" xfId="11" applyFont="1" applyFill="1" applyBorder="1" applyAlignment="1">
      <alignment horizontal="center" vertical="center" shrinkToFit="1"/>
    </xf>
    <xf numFmtId="0" fontId="11" fillId="0" borderId="53" xfId="11" applyFont="1" applyFill="1" applyBorder="1" applyAlignment="1">
      <alignment horizontal="center" vertical="center" shrinkToFit="1"/>
    </xf>
    <xf numFmtId="0" fontId="11" fillId="0" borderId="54" xfId="11" applyFont="1" applyFill="1" applyBorder="1" applyAlignment="1">
      <alignment horizontal="center" vertical="center" shrinkToFit="1"/>
    </xf>
    <xf numFmtId="0" fontId="11" fillId="0" borderId="69" xfId="11" applyFont="1" applyFill="1" applyBorder="1" applyAlignment="1">
      <alignment horizontal="center" vertical="center"/>
    </xf>
    <xf numFmtId="0" fontId="11" fillId="0" borderId="70" xfId="11" applyFont="1" applyFill="1" applyBorder="1" applyAlignment="1">
      <alignment horizontal="center" vertical="center"/>
    </xf>
    <xf numFmtId="0" fontId="11" fillId="0" borderId="68" xfId="11" applyFont="1" applyFill="1" applyBorder="1" applyAlignment="1">
      <alignment horizontal="center" vertical="center"/>
    </xf>
    <xf numFmtId="0" fontId="17" fillId="0" borderId="51" xfId="11" applyFont="1" applyFill="1" applyBorder="1" applyAlignment="1">
      <alignment horizontal="center" vertical="center" shrinkToFit="1"/>
    </xf>
    <xf numFmtId="0" fontId="17" fillId="0" borderId="53" xfId="11" applyFont="1" applyFill="1" applyBorder="1" applyAlignment="1">
      <alignment horizontal="center" vertical="center" shrinkToFit="1"/>
    </xf>
    <xf numFmtId="0" fontId="17" fillId="0" borderId="54" xfId="11" applyFont="1" applyFill="1" applyBorder="1" applyAlignment="1">
      <alignment horizontal="center" vertical="center" shrinkToFit="1"/>
    </xf>
    <xf numFmtId="0" fontId="11" fillId="0" borderId="7" xfId="11" applyFont="1" applyFill="1" applyBorder="1" applyAlignment="1">
      <alignment horizontal="center" vertical="center"/>
    </xf>
    <xf numFmtId="0" fontId="11" fillId="0" borderId="0" xfId="11" applyFont="1" applyFill="1" applyBorder="1" applyAlignment="1">
      <alignment horizontal="center" vertical="center"/>
    </xf>
    <xf numFmtId="0" fontId="11" fillId="0" borderId="9" xfId="11" applyFont="1" applyFill="1" applyBorder="1" applyAlignment="1">
      <alignment horizontal="center" vertical="center"/>
    </xf>
    <xf numFmtId="0" fontId="11" fillId="0" borderId="59" xfId="11" applyFont="1" applyFill="1" applyBorder="1" applyAlignment="1">
      <alignment horizontal="center" vertical="center"/>
    </xf>
    <xf numFmtId="0" fontId="11" fillId="0" borderId="57" xfId="11" applyFont="1" applyFill="1" applyBorder="1" applyAlignment="1">
      <alignment horizontal="center" vertical="center"/>
    </xf>
    <xf numFmtId="0" fontId="11" fillId="0" borderId="58" xfId="11" applyFont="1" applyFill="1" applyBorder="1" applyAlignment="1">
      <alignment horizontal="center" vertical="center"/>
    </xf>
    <xf numFmtId="0" fontId="11" fillId="0" borderId="56" xfId="11" applyFont="1" applyFill="1" applyBorder="1" applyAlignment="1">
      <alignment horizontal="center" vertical="center"/>
    </xf>
    <xf numFmtId="0" fontId="11" fillId="0" borderId="62" xfId="11" applyFont="1" applyFill="1" applyBorder="1" applyAlignment="1">
      <alignment horizontal="center" vertical="center" shrinkToFit="1"/>
    </xf>
    <xf numFmtId="0" fontId="11" fillId="0" borderId="63" xfId="11" applyFont="1" applyFill="1" applyBorder="1" applyAlignment="1">
      <alignment horizontal="center" vertical="center" shrinkToFit="1"/>
    </xf>
    <xf numFmtId="0" fontId="11" fillId="0" borderId="64" xfId="11" applyFont="1" applyFill="1" applyBorder="1" applyAlignment="1">
      <alignment horizontal="center" vertical="center" shrinkToFit="1"/>
    </xf>
    <xf numFmtId="0" fontId="11" fillId="0" borderId="65" xfId="11" applyFont="1" applyFill="1" applyBorder="1" applyAlignment="1">
      <alignment horizontal="center" vertical="center"/>
    </xf>
    <xf numFmtId="0" fontId="11" fillId="0" borderId="66" xfId="11" applyFont="1" applyFill="1" applyBorder="1" applyAlignment="1">
      <alignment horizontal="center" vertical="center"/>
    </xf>
    <xf numFmtId="0" fontId="7" fillId="2" borderId="53" xfId="11" applyFont="1" applyFill="1" applyBorder="1" applyAlignment="1">
      <alignment horizontal="center" vertical="center"/>
    </xf>
    <xf numFmtId="0" fontId="7" fillId="2" borderId="54" xfId="11" applyFont="1" applyFill="1" applyBorder="1" applyAlignment="1">
      <alignment horizontal="center" vertical="center"/>
    </xf>
    <xf numFmtId="0" fontId="11" fillId="0" borderId="60" xfId="11" applyFont="1" applyFill="1" applyBorder="1" applyAlignment="1">
      <alignment horizontal="center" vertical="center"/>
    </xf>
    <xf numFmtId="0" fontId="7" fillId="2" borderId="3" xfId="11" applyFont="1" applyFill="1" applyBorder="1" applyAlignment="1">
      <alignment horizontal="center" vertical="center"/>
    </xf>
    <xf numFmtId="0" fontId="7" fillId="2" borderId="2" xfId="11" applyFont="1" applyFill="1" applyBorder="1" applyAlignment="1">
      <alignment horizontal="center" vertical="center"/>
    </xf>
    <xf numFmtId="0" fontId="7" fillId="2" borderId="0" xfId="11" applyFont="1" applyFill="1" applyBorder="1" applyAlignment="1">
      <alignment horizontal="center" vertical="center"/>
    </xf>
    <xf numFmtId="0" fontId="7" fillId="2" borderId="9" xfId="11" applyFont="1" applyFill="1" applyBorder="1" applyAlignment="1">
      <alignment horizontal="center" vertical="center"/>
    </xf>
    <xf numFmtId="0" fontId="15" fillId="0" borderId="69" xfId="12" applyFont="1" applyFill="1" applyBorder="1" applyAlignment="1">
      <alignment horizontal="center" vertical="center"/>
    </xf>
    <xf numFmtId="0" fontId="15" fillId="0" borderId="51" xfId="12" applyFont="1" applyFill="1" applyBorder="1" applyAlignment="1">
      <alignment horizontal="distributed" vertical="center"/>
    </xf>
    <xf numFmtId="0" fontId="1" fillId="0" borderId="53" xfId="12" applyFill="1" applyBorder="1" applyAlignment="1">
      <alignment horizontal="distributed" vertical="center"/>
    </xf>
    <xf numFmtId="0" fontId="1" fillId="0" borderId="54" xfId="12" applyFill="1" applyBorder="1" applyAlignment="1">
      <alignment horizontal="distributed" vertical="center"/>
    </xf>
    <xf numFmtId="0" fontId="12" fillId="0" borderId="53" xfId="12" applyFont="1" applyFill="1" applyBorder="1" applyAlignment="1">
      <alignment horizontal="distributed" vertical="center"/>
    </xf>
    <xf numFmtId="0" fontId="15" fillId="0" borderId="67" xfId="12" applyFont="1" applyFill="1" applyBorder="1" applyAlignment="1">
      <alignment horizontal="center" vertical="center"/>
    </xf>
    <xf numFmtId="0" fontId="15" fillId="0" borderId="1" xfId="12" applyFont="1" applyFill="1" applyBorder="1" applyAlignment="1">
      <alignment horizontal="distributed" vertical="center"/>
    </xf>
    <xf numFmtId="0" fontId="1" fillId="0" borderId="3" xfId="12" applyFill="1" applyBorder="1" applyAlignment="1">
      <alignment horizontal="distributed" vertical="center"/>
    </xf>
    <xf numFmtId="0" fontId="1" fillId="0" borderId="2" xfId="12" applyFill="1" applyBorder="1" applyAlignment="1">
      <alignment horizontal="distributed" vertical="center"/>
    </xf>
    <xf numFmtId="0" fontId="12" fillId="0" borderId="3" xfId="12" applyFont="1" applyFill="1" applyBorder="1" applyAlignment="1">
      <alignment horizontal="distributed" vertical="center"/>
    </xf>
    <xf numFmtId="0" fontId="15" fillId="0" borderId="53" xfId="12" applyFont="1" applyFill="1" applyBorder="1" applyAlignment="1">
      <alignment horizontal="distributed" vertical="center"/>
    </xf>
    <xf numFmtId="0" fontId="15" fillId="0" borderId="54" xfId="12" applyFont="1" applyFill="1" applyBorder="1" applyAlignment="1">
      <alignment horizontal="distributed" vertical="center"/>
    </xf>
    <xf numFmtId="0" fontId="15" fillId="0" borderId="70" xfId="12" applyFont="1" applyFill="1" applyBorder="1" applyAlignment="1">
      <alignment horizontal="center" vertical="center"/>
    </xf>
    <xf numFmtId="0" fontId="15" fillId="0" borderId="3" xfId="12" applyFont="1" applyFill="1" applyBorder="1" applyAlignment="1">
      <alignment horizontal="distributed" vertical="center"/>
    </xf>
    <xf numFmtId="0" fontId="15" fillId="0" borderId="2" xfId="12" applyFont="1" applyFill="1" applyBorder="1" applyAlignment="1">
      <alignment horizontal="distributed" vertical="center"/>
    </xf>
    <xf numFmtId="0" fontId="15" fillId="0" borderId="68" xfId="12" applyFont="1" applyFill="1" applyBorder="1" applyAlignment="1">
      <alignment horizontal="center" vertical="center"/>
    </xf>
    <xf numFmtId="0" fontId="15" fillId="0" borderId="3" xfId="12" applyFont="1" applyFill="1" applyBorder="1" applyAlignment="1">
      <alignment horizontal="distributed" vertical="center" wrapText="1"/>
    </xf>
    <xf numFmtId="0" fontId="15" fillId="0" borderId="7" xfId="12" applyFont="1" applyFill="1" applyBorder="1" applyAlignment="1">
      <alignment horizontal="center" vertical="center"/>
    </xf>
    <xf numFmtId="0" fontId="15" fillId="0" borderId="65" xfId="12" applyFont="1" applyFill="1" applyBorder="1" applyAlignment="1">
      <alignment horizontal="center" vertical="center"/>
    </xf>
    <xf numFmtId="0" fontId="15" fillId="0" borderId="9" xfId="12" applyFont="1" applyFill="1" applyBorder="1" applyAlignment="1">
      <alignment horizontal="center" vertical="center"/>
    </xf>
    <xf numFmtId="0" fontId="15" fillId="0" borderId="7" xfId="12" applyFont="1" applyFill="1" applyBorder="1" applyAlignment="1">
      <alignment horizontal="distributed" vertical="center"/>
    </xf>
    <xf numFmtId="0" fontId="1" fillId="0" borderId="0" xfId="12" applyFill="1" applyBorder="1" applyAlignment="1">
      <alignment horizontal="distributed" vertical="center"/>
    </xf>
    <xf numFmtId="0" fontId="1" fillId="0" borderId="9" xfId="12" applyFill="1" applyBorder="1" applyAlignment="1">
      <alignment horizontal="distributed" vertical="center"/>
    </xf>
    <xf numFmtId="0" fontId="12" fillId="0" borderId="0" xfId="12" applyFont="1" applyFill="1" applyBorder="1" applyAlignment="1">
      <alignment horizontal="distributed" vertical="center"/>
    </xf>
    <xf numFmtId="0" fontId="15" fillId="0" borderId="56" xfId="12" applyFont="1" applyFill="1" applyBorder="1" applyAlignment="1">
      <alignment horizontal="center" vertical="center"/>
    </xf>
    <xf numFmtId="0" fontId="15" fillId="0" borderId="57" xfId="12" applyFont="1" applyFill="1" applyBorder="1" applyAlignment="1">
      <alignment horizontal="center" vertical="center"/>
    </xf>
    <xf numFmtId="0" fontId="15" fillId="0" borderId="59" xfId="12" applyFont="1" applyFill="1" applyBorder="1" applyAlignment="1">
      <alignment horizontal="center" vertical="center"/>
    </xf>
    <xf numFmtId="0" fontId="15" fillId="0" borderId="58" xfId="12" applyFont="1" applyFill="1" applyBorder="1" applyAlignment="1">
      <alignment horizontal="center" vertical="center"/>
    </xf>
    <xf numFmtId="0" fontId="15" fillId="0" borderId="56" xfId="12" applyFont="1" applyFill="1" applyBorder="1" applyAlignment="1">
      <alignment horizontal="distributed" vertical="center"/>
    </xf>
    <xf numFmtId="0" fontId="1" fillId="0" borderId="57" xfId="12" applyFill="1" applyBorder="1" applyAlignment="1">
      <alignment horizontal="distributed" vertical="center"/>
    </xf>
    <xf numFmtId="0" fontId="1" fillId="0" borderId="58" xfId="12" applyFill="1" applyBorder="1" applyAlignment="1">
      <alignment horizontal="distributed" vertical="center"/>
    </xf>
    <xf numFmtId="0" fontId="12" fillId="0" borderId="57" xfId="12" applyFont="1" applyFill="1" applyBorder="1" applyAlignment="1">
      <alignment horizontal="distributed" vertical="center"/>
    </xf>
    <xf numFmtId="0" fontId="15" fillId="0" borderId="0" xfId="12" applyFont="1" applyFill="1" applyBorder="1" applyAlignment="1">
      <alignment horizontal="distributed" vertical="center"/>
    </xf>
    <xf numFmtId="0" fontId="15" fillId="0" borderId="9" xfId="12" applyFont="1" applyFill="1" applyBorder="1" applyAlignment="1">
      <alignment horizontal="distributed" vertical="center"/>
    </xf>
    <xf numFmtId="0" fontId="15" fillId="0" borderId="66" xfId="12" applyFont="1" applyFill="1" applyBorder="1" applyAlignment="1">
      <alignment horizontal="center" vertical="center"/>
    </xf>
    <xf numFmtId="0" fontId="7" fillId="2" borderId="53" xfId="11" applyFont="1" applyFill="1" applyBorder="1" applyAlignment="1">
      <alignment vertical="center"/>
    </xf>
    <xf numFmtId="0" fontId="7" fillId="2" borderId="54" xfId="11" applyFont="1" applyFill="1" applyBorder="1" applyAlignment="1">
      <alignment vertical="center"/>
    </xf>
    <xf numFmtId="0" fontId="15" fillId="0" borderId="57" xfId="12" applyFont="1" applyFill="1" applyBorder="1" applyAlignment="1">
      <alignment horizontal="distributed" vertical="center"/>
    </xf>
    <xf numFmtId="0" fontId="15" fillId="0" borderId="58" xfId="12" applyFont="1" applyFill="1" applyBorder="1" applyAlignment="1">
      <alignment horizontal="distributed" vertical="center"/>
    </xf>
    <xf numFmtId="0" fontId="15" fillId="0" borderId="60" xfId="12" applyFont="1" applyFill="1" applyBorder="1" applyAlignment="1">
      <alignment horizontal="center" vertical="center"/>
    </xf>
    <xf numFmtId="0" fontId="7" fillId="2" borderId="3" xfId="11" applyFont="1" applyFill="1" applyBorder="1" applyAlignment="1">
      <alignment vertical="center"/>
    </xf>
    <xf numFmtId="0" fontId="7" fillId="2" borderId="2" xfId="11" applyFont="1" applyFill="1" applyBorder="1" applyAlignment="1">
      <alignment vertical="center"/>
    </xf>
    <xf numFmtId="0" fontId="7" fillId="2" borderId="0" xfId="11" applyFont="1" applyFill="1" applyBorder="1" applyAlignment="1">
      <alignment vertical="center"/>
    </xf>
    <xf numFmtId="0" fontId="7" fillId="2" borderId="9" xfId="11" applyFont="1" applyFill="1" applyBorder="1" applyAlignment="1">
      <alignment vertical="center"/>
    </xf>
    <xf numFmtId="0" fontId="7" fillId="2" borderId="57" xfId="11" applyFont="1" applyFill="1" applyBorder="1" applyAlignment="1">
      <alignment vertical="center"/>
    </xf>
    <xf numFmtId="0" fontId="7" fillId="2" borderId="58" xfId="11" applyFont="1" applyFill="1" applyBorder="1" applyAlignment="1">
      <alignment vertical="center"/>
    </xf>
    <xf numFmtId="0" fontId="15" fillId="0" borderId="62" xfId="11" applyFont="1" applyFill="1" applyBorder="1" applyAlignment="1">
      <alignment vertical="center"/>
    </xf>
    <xf numFmtId="0" fontId="15" fillId="0" borderId="63" xfId="11" applyFont="1" applyFill="1" applyBorder="1" applyAlignment="1">
      <alignment vertical="center"/>
    </xf>
    <xf numFmtId="0" fontId="15" fillId="0" borderId="64" xfId="11" applyFont="1" applyFill="1" applyBorder="1" applyAlignment="1">
      <alignment vertical="center"/>
    </xf>
    <xf numFmtId="0" fontId="12" fillId="0" borderId="62" xfId="11" applyFont="1" applyFill="1" applyBorder="1" applyAlignment="1">
      <alignment vertical="center"/>
    </xf>
    <xf numFmtId="0" fontId="12" fillId="0" borderId="63" xfId="11" applyFont="1" applyFill="1" applyBorder="1" applyAlignment="1">
      <alignment vertical="center"/>
    </xf>
    <xf numFmtId="0" fontId="12" fillId="0" borderId="64" xfId="11" applyFont="1" applyFill="1" applyBorder="1" applyAlignment="1">
      <alignment vertical="center"/>
    </xf>
    <xf numFmtId="0" fontId="12" fillId="0" borderId="62" xfId="11" applyFont="1" applyBorder="1" applyAlignment="1">
      <alignment vertical="center"/>
    </xf>
    <xf numFmtId="0" fontId="12" fillId="0" borderId="63" xfId="11" applyFont="1" applyBorder="1" applyAlignment="1">
      <alignment vertical="center"/>
    </xf>
    <xf numFmtId="0" fontId="12" fillId="0" borderId="64" xfId="11" applyFont="1" applyBorder="1" applyAlignment="1">
      <alignment vertical="center"/>
    </xf>
    <xf numFmtId="0" fontId="12" fillId="2" borderId="56" xfId="11" applyFont="1" applyFill="1" applyBorder="1" applyAlignment="1">
      <alignment vertical="center"/>
    </xf>
    <xf numFmtId="0" fontId="12" fillId="2" borderId="58" xfId="11" applyFont="1" applyFill="1" applyBorder="1" applyAlignment="1">
      <alignment vertical="center"/>
    </xf>
    <xf numFmtId="0" fontId="15" fillId="4" borderId="51" xfId="11" applyFont="1" applyFill="1" applyBorder="1" applyAlignment="1">
      <alignment vertical="center"/>
    </xf>
    <xf numFmtId="0" fontId="15" fillId="4" borderId="53" xfId="11" applyFont="1" applyFill="1" applyBorder="1" applyAlignment="1">
      <alignment vertical="center"/>
    </xf>
    <xf numFmtId="0" fontId="15" fillId="4" borderId="54" xfId="11" applyFont="1" applyFill="1" applyBorder="1" applyAlignment="1">
      <alignment vertical="center"/>
    </xf>
    <xf numFmtId="0" fontId="12" fillId="4" borderId="51" xfId="11" applyFont="1" applyFill="1" applyBorder="1" applyAlignment="1">
      <alignment vertical="center"/>
    </xf>
    <xf numFmtId="0" fontId="12" fillId="4" borderId="53" xfId="11" applyFont="1" applyFill="1" applyBorder="1" applyAlignment="1">
      <alignment vertical="center"/>
    </xf>
    <xf numFmtId="0" fontId="12" fillId="4" borderId="54" xfId="11" applyFont="1" applyFill="1" applyBorder="1" applyAlignment="1">
      <alignment vertical="center"/>
    </xf>
    <xf numFmtId="0" fontId="15" fillId="4" borderId="70" xfId="11" applyFont="1" applyFill="1" applyBorder="1" applyAlignment="1">
      <alignment horizontal="center" vertical="center"/>
    </xf>
    <xf numFmtId="0" fontId="15" fillId="4" borderId="69" xfId="11" applyFont="1" applyFill="1" applyBorder="1" applyAlignment="1">
      <alignment horizontal="center" vertical="center"/>
    </xf>
    <xf numFmtId="0" fontId="15" fillId="4" borderId="71" xfId="11" applyFont="1" applyFill="1" applyBorder="1" applyAlignment="1">
      <alignment horizontal="center" vertical="center"/>
    </xf>
    <xf numFmtId="0" fontId="15" fillId="4" borderId="72" xfId="11" applyFont="1" applyFill="1" applyBorder="1" applyAlignment="1">
      <alignment horizontal="center" vertical="center"/>
    </xf>
    <xf numFmtId="0" fontId="15" fillId="4" borderId="62" xfId="11" applyFont="1" applyFill="1" applyBorder="1" applyAlignment="1">
      <alignment vertical="center"/>
    </xf>
    <xf numFmtId="0" fontId="15" fillId="4" borderId="63" xfId="11" applyFont="1" applyFill="1" applyBorder="1" applyAlignment="1">
      <alignment vertical="center"/>
    </xf>
    <xf numFmtId="0" fontId="15" fillId="4" borderId="64" xfId="11" applyFont="1" applyFill="1" applyBorder="1" applyAlignment="1">
      <alignment vertical="center"/>
    </xf>
    <xf numFmtId="0" fontId="12" fillId="4" borderId="62" xfId="11" applyFont="1" applyFill="1" applyBorder="1" applyAlignment="1">
      <alignment vertical="center"/>
    </xf>
    <xf numFmtId="0" fontId="12" fillId="4" borderId="63" xfId="11" applyFont="1" applyFill="1" applyBorder="1" applyAlignment="1">
      <alignment vertical="center"/>
    </xf>
    <xf numFmtId="0" fontId="12" fillId="4" borderId="64" xfId="11" applyFont="1" applyFill="1" applyBorder="1" applyAlignment="1">
      <alignment vertical="center"/>
    </xf>
    <xf numFmtId="0" fontId="15" fillId="4" borderId="56" xfId="11" applyFont="1" applyFill="1" applyBorder="1" applyAlignment="1">
      <alignment horizontal="center" vertical="center"/>
    </xf>
    <xf numFmtId="0" fontId="15" fillId="4" borderId="57" xfId="11" applyFont="1" applyFill="1" applyBorder="1" applyAlignment="1">
      <alignment horizontal="center" vertical="center"/>
    </xf>
    <xf numFmtId="0" fontId="15" fillId="4" borderId="59" xfId="11" applyFont="1" applyFill="1" applyBorder="1" applyAlignment="1">
      <alignment horizontal="center" vertical="center"/>
    </xf>
    <xf numFmtId="0" fontId="15" fillId="4" borderId="58" xfId="11" applyFont="1" applyFill="1" applyBorder="1" applyAlignment="1">
      <alignment horizontal="center" vertical="center"/>
    </xf>
    <xf numFmtId="0" fontId="15" fillId="4" borderId="56" xfId="11" applyFont="1" applyFill="1" applyBorder="1" applyAlignment="1">
      <alignment vertical="center"/>
    </xf>
    <xf numFmtId="0" fontId="7" fillId="4" borderId="57" xfId="11" applyFill="1" applyBorder="1" applyAlignment="1">
      <alignment vertical="center"/>
    </xf>
    <xf numFmtId="0" fontId="7" fillId="4" borderId="58" xfId="11" applyFill="1" applyBorder="1" applyAlignment="1">
      <alignment vertical="center"/>
    </xf>
    <xf numFmtId="0" fontId="12" fillId="4" borderId="57" xfId="11" applyFont="1" applyFill="1" applyBorder="1" applyAlignment="1">
      <alignment vertical="center"/>
    </xf>
    <xf numFmtId="0" fontId="15" fillId="0" borderId="52" xfId="11" applyFont="1" applyFill="1" applyBorder="1" applyAlignment="1">
      <alignment horizontal="center" vertical="center"/>
    </xf>
    <xf numFmtId="0" fontId="15" fillId="0" borderId="52" xfId="11" applyFont="1" applyFill="1" applyBorder="1" applyAlignment="1">
      <alignment vertical="center"/>
    </xf>
    <xf numFmtId="0" fontId="7" fillId="0" borderId="52" xfId="11" applyFill="1" applyBorder="1" applyAlignment="1">
      <alignment vertical="center"/>
    </xf>
    <xf numFmtId="0" fontId="12" fillId="0" borderId="52" xfId="11" applyFont="1" applyFill="1" applyBorder="1" applyAlignment="1">
      <alignment vertical="center"/>
    </xf>
    <xf numFmtId="0" fontId="15" fillId="4" borderId="60" xfId="11" applyFont="1" applyFill="1" applyBorder="1" applyAlignment="1">
      <alignment horizontal="center" vertical="center"/>
    </xf>
    <xf numFmtId="0" fontId="12" fillId="0" borderId="32" xfId="11" applyFont="1" applyFill="1" applyBorder="1" applyAlignment="1">
      <alignment vertical="center"/>
    </xf>
    <xf numFmtId="0" fontId="7" fillId="0" borderId="32" xfId="11" applyFill="1" applyBorder="1" applyAlignment="1">
      <alignment vertical="center"/>
    </xf>
    <xf numFmtId="0" fontId="12" fillId="0" borderId="56" xfId="11" applyFont="1" applyFill="1" applyBorder="1" applyAlignment="1">
      <alignment vertical="center"/>
    </xf>
    <xf numFmtId="0" fontId="7" fillId="0" borderId="52" xfId="11" applyFill="1" applyBorder="1" applyAlignment="1">
      <alignment horizontal="center" vertical="center"/>
    </xf>
    <xf numFmtId="0" fontId="15" fillId="0" borderId="3" xfId="11" quotePrefix="1" applyFont="1" applyFill="1" applyBorder="1" applyAlignment="1">
      <alignment horizontal="center" vertical="center"/>
    </xf>
    <xf numFmtId="0" fontId="20" fillId="0" borderId="51" xfId="11" applyFont="1" applyFill="1" applyBorder="1" applyAlignment="1">
      <alignment horizontal="center" vertical="center"/>
    </xf>
    <xf numFmtId="0" fontId="20" fillId="0" borderId="53" xfId="11" applyFont="1" applyFill="1" applyBorder="1" applyAlignment="1">
      <alignment horizontal="center" vertical="center"/>
    </xf>
    <xf numFmtId="0" fontId="20" fillId="0" borderId="69" xfId="11" applyFont="1" applyFill="1" applyBorder="1" applyAlignment="1">
      <alignment horizontal="center" vertical="center"/>
    </xf>
    <xf numFmtId="0" fontId="20" fillId="0" borderId="54" xfId="11" applyFont="1" applyFill="1" applyBorder="1" applyAlignment="1">
      <alignment horizontal="center" vertical="center"/>
    </xf>
    <xf numFmtId="0" fontId="21" fillId="0" borderId="53" xfId="11" applyFont="1" applyFill="1" applyBorder="1" applyAlignment="1">
      <alignment horizontal="center" vertical="center"/>
    </xf>
    <xf numFmtId="0" fontId="21" fillId="0" borderId="54" xfId="11" applyFont="1" applyFill="1" applyBorder="1" applyAlignment="1">
      <alignment horizontal="center" vertical="center"/>
    </xf>
    <xf numFmtId="0" fontId="20" fillId="0" borderId="1" xfId="11" applyFont="1" applyFill="1" applyBorder="1" applyAlignment="1">
      <alignment horizontal="center" vertical="center"/>
    </xf>
    <xf numFmtId="0" fontId="20" fillId="0" borderId="3" xfId="11" applyFont="1" applyFill="1" applyBorder="1" applyAlignment="1">
      <alignment horizontal="center" vertical="center"/>
    </xf>
    <xf numFmtId="0" fontId="20" fillId="0" borderId="67" xfId="11" applyFont="1" applyFill="1" applyBorder="1" applyAlignment="1">
      <alignment horizontal="center" vertical="center"/>
    </xf>
    <xf numFmtId="0" fontId="20" fillId="0" borderId="2" xfId="11" applyFont="1" applyFill="1" applyBorder="1" applyAlignment="1">
      <alignment horizontal="center" vertical="center"/>
    </xf>
    <xf numFmtId="0" fontId="20" fillId="0" borderId="51" xfId="11" applyFont="1" applyFill="1" applyBorder="1" applyAlignment="1">
      <alignment horizontal="distributed" vertical="center" indent="1"/>
    </xf>
    <xf numFmtId="0" fontId="20" fillId="0" borderId="53" xfId="11" applyFont="1" applyFill="1" applyBorder="1" applyAlignment="1">
      <alignment horizontal="distributed" vertical="center" indent="1"/>
    </xf>
    <xf numFmtId="0" fontId="20" fillId="0" borderId="54" xfId="11" applyFont="1" applyFill="1" applyBorder="1" applyAlignment="1">
      <alignment horizontal="distributed" vertical="center" indent="1"/>
    </xf>
    <xf numFmtId="0" fontId="20" fillId="0" borderId="53" xfId="11" applyFont="1" applyFill="1" applyBorder="1" applyAlignment="1">
      <alignment horizontal="distributed" vertical="center" justifyLastLine="1"/>
    </xf>
    <xf numFmtId="0" fontId="20" fillId="0" borderId="70" xfId="11" applyFont="1" applyFill="1" applyBorder="1" applyAlignment="1">
      <alignment horizontal="center" vertical="center"/>
    </xf>
    <xf numFmtId="0" fontId="20" fillId="0" borderId="68" xfId="11" applyFont="1" applyFill="1" applyBorder="1" applyAlignment="1">
      <alignment horizontal="center" vertical="center"/>
    </xf>
    <xf numFmtId="0" fontId="22" fillId="0" borderId="1" xfId="11" applyFont="1" applyFill="1" applyBorder="1" applyAlignment="1">
      <alignment horizontal="center" vertical="center"/>
    </xf>
    <xf numFmtId="0" fontId="22" fillId="0" borderId="3" xfId="11" applyFont="1" applyFill="1" applyBorder="1" applyAlignment="1">
      <alignment horizontal="center" vertical="center"/>
    </xf>
    <xf numFmtId="0" fontId="22" fillId="0" borderId="67" xfId="11" applyFont="1" applyFill="1" applyBorder="1" applyAlignment="1">
      <alignment horizontal="center" vertical="center"/>
    </xf>
    <xf numFmtId="0" fontId="22" fillId="0" borderId="2" xfId="11" applyFont="1" applyFill="1" applyBorder="1" applyAlignment="1">
      <alignment horizontal="center" vertical="center"/>
    </xf>
    <xf numFmtId="0" fontId="22" fillId="0" borderId="68" xfId="11" applyFont="1" applyFill="1" applyBorder="1" applyAlignment="1">
      <alignment horizontal="center" vertical="center"/>
    </xf>
    <xf numFmtId="0" fontId="20" fillId="3" borderId="53" xfId="11" applyFont="1" applyFill="1" applyBorder="1" applyAlignment="1">
      <alignment horizontal="distributed" vertical="center" justifyLastLine="1"/>
    </xf>
    <xf numFmtId="0" fontId="21" fillId="0" borderId="3" xfId="11" applyFont="1" applyFill="1" applyBorder="1" applyAlignment="1">
      <alignment horizontal="center" vertical="center"/>
    </xf>
    <xf numFmtId="0" fontId="21" fillId="0" borderId="2" xfId="11" applyFont="1" applyFill="1" applyBorder="1" applyAlignment="1">
      <alignment horizontal="center" vertical="center"/>
    </xf>
    <xf numFmtId="0" fontId="20" fillId="0" borderId="1" xfId="11" applyFont="1" applyFill="1" applyBorder="1" applyAlignment="1">
      <alignment horizontal="distributed" vertical="center" indent="1"/>
    </xf>
    <xf numFmtId="0" fontId="20" fillId="0" borderId="3" xfId="11" applyFont="1" applyFill="1" applyBorder="1" applyAlignment="1">
      <alignment horizontal="distributed" vertical="center" indent="1"/>
    </xf>
    <xf numFmtId="0" fontId="20" fillId="0" borderId="2" xfId="11" applyFont="1" applyFill="1" applyBorder="1" applyAlignment="1">
      <alignment horizontal="distributed" vertical="center" indent="1"/>
    </xf>
    <xf numFmtId="0" fontId="20" fillId="0" borderId="3" xfId="11" applyFont="1" applyFill="1" applyBorder="1" applyAlignment="1">
      <alignment horizontal="distributed" vertical="center" justifyLastLine="1"/>
    </xf>
    <xf numFmtId="0" fontId="20" fillId="3" borderId="7" xfId="11" applyFont="1" applyFill="1" applyBorder="1" applyAlignment="1">
      <alignment horizontal="center" vertical="center"/>
    </xf>
    <xf numFmtId="0" fontId="20" fillId="3" borderId="0" xfId="11" applyFont="1" applyFill="1" applyBorder="1" applyAlignment="1">
      <alignment horizontal="center" vertical="center"/>
    </xf>
    <xf numFmtId="0" fontId="20" fillId="3" borderId="65" xfId="11" applyFont="1" applyFill="1" applyBorder="1" applyAlignment="1">
      <alignment horizontal="center" vertical="center"/>
    </xf>
    <xf numFmtId="0" fontId="20" fillId="3" borderId="9" xfId="11" applyFont="1" applyFill="1" applyBorder="1" applyAlignment="1">
      <alignment horizontal="center" vertical="center"/>
    </xf>
    <xf numFmtId="0" fontId="21" fillId="0" borderId="0" xfId="11" applyFont="1" applyFill="1" applyBorder="1" applyAlignment="1">
      <alignment horizontal="center" vertical="center"/>
    </xf>
    <xf numFmtId="0" fontId="21" fillId="0" borderId="9" xfId="11" applyFont="1" applyFill="1" applyBorder="1" applyAlignment="1">
      <alignment horizontal="center" vertical="center"/>
    </xf>
    <xf numFmtId="0" fontId="20" fillId="0" borderId="3" xfId="11" applyFont="1" applyFill="1" applyBorder="1" applyAlignment="1">
      <alignment horizontal="distributed" vertical="center" wrapText="1" justifyLastLine="1"/>
    </xf>
    <xf numFmtId="0" fontId="20" fillId="0" borderId="56" xfId="11" applyFont="1" applyFill="1" applyBorder="1" applyAlignment="1">
      <alignment horizontal="center" vertical="center"/>
    </xf>
    <xf numFmtId="0" fontId="20" fillId="0" borderId="57" xfId="11" applyFont="1" applyFill="1" applyBorder="1" applyAlignment="1">
      <alignment horizontal="center" vertical="center"/>
    </xf>
    <xf numFmtId="0" fontId="20" fillId="0" borderId="59" xfId="11" applyFont="1" applyFill="1" applyBorder="1" applyAlignment="1">
      <alignment horizontal="center" vertical="center"/>
    </xf>
    <xf numFmtId="0" fontId="20" fillId="0" borderId="58" xfId="11" applyFont="1" applyFill="1" applyBorder="1" applyAlignment="1">
      <alignment horizontal="center" vertical="center"/>
    </xf>
    <xf numFmtId="0" fontId="7" fillId="0" borderId="57" xfId="11" applyFont="1" applyFill="1" applyBorder="1" applyAlignment="1">
      <alignment horizontal="center" vertical="center"/>
    </xf>
    <xf numFmtId="0" fontId="7" fillId="0" borderId="58" xfId="11" applyFont="1" applyFill="1" applyBorder="1" applyAlignment="1">
      <alignment horizontal="center" vertical="center"/>
    </xf>
    <xf numFmtId="0" fontId="20" fillId="0" borderId="7" xfId="11" applyFont="1" applyFill="1" applyBorder="1" applyAlignment="1">
      <alignment horizontal="distributed" vertical="center" indent="1"/>
    </xf>
    <xf numFmtId="0" fontId="20" fillId="0" borderId="0" xfId="11" applyFont="1" applyFill="1" applyBorder="1" applyAlignment="1">
      <alignment horizontal="distributed" vertical="center" indent="1"/>
    </xf>
    <xf numFmtId="0" fontId="20" fillId="0" borderId="9" xfId="11" applyFont="1" applyFill="1" applyBorder="1" applyAlignment="1">
      <alignment horizontal="distributed" vertical="center" indent="1"/>
    </xf>
    <xf numFmtId="0" fontId="20" fillId="3" borderId="0" xfId="11" applyFont="1" applyFill="1" applyBorder="1" applyAlignment="1">
      <alignment horizontal="distributed" vertical="center" justifyLastLine="1"/>
    </xf>
    <xf numFmtId="0" fontId="20" fillId="3" borderId="66" xfId="11" applyFont="1" applyFill="1" applyBorder="1" applyAlignment="1">
      <alignment horizontal="center" vertical="center"/>
    </xf>
    <xf numFmtId="0" fontId="20" fillId="0" borderId="56" xfId="11" applyFont="1" applyFill="1" applyBorder="1" applyAlignment="1">
      <alignment horizontal="distributed" vertical="center" indent="1"/>
    </xf>
    <xf numFmtId="0" fontId="20" fillId="0" borderId="57" xfId="11" applyFont="1" applyFill="1" applyBorder="1" applyAlignment="1">
      <alignment horizontal="distributed" vertical="center" indent="1"/>
    </xf>
    <xf numFmtId="0" fontId="20" fillId="0" borderId="58" xfId="11" applyFont="1" applyFill="1" applyBorder="1" applyAlignment="1">
      <alignment horizontal="distributed" vertical="center" indent="1"/>
    </xf>
    <xf numFmtId="0" fontId="20" fillId="0" borderId="56" xfId="11" applyFont="1" applyFill="1" applyBorder="1" applyAlignment="1">
      <alignment horizontal="distributed" vertical="center" justifyLastLine="1"/>
    </xf>
    <xf numFmtId="0" fontId="20" fillId="0" borderId="57" xfId="11" applyFont="1" applyFill="1" applyBorder="1" applyAlignment="1">
      <alignment horizontal="distributed" vertical="center" justifyLastLine="1"/>
    </xf>
    <xf numFmtId="0" fontId="20" fillId="0" borderId="60" xfId="11" applyFont="1" applyFill="1" applyBorder="1" applyAlignment="1">
      <alignment horizontal="center" vertical="center"/>
    </xf>
    <xf numFmtId="0" fontId="11" fillId="0" borderId="37" xfId="11" applyFont="1" applyFill="1" applyBorder="1" applyAlignment="1">
      <alignment horizontal="center" vertical="center" shrinkToFit="1"/>
    </xf>
    <xf numFmtId="0" fontId="11" fillId="0" borderId="50" xfId="11" applyFont="1" applyFill="1" applyBorder="1" applyAlignment="1">
      <alignment horizontal="center" vertical="center" shrinkToFit="1"/>
    </xf>
    <xf numFmtId="0" fontId="11" fillId="0" borderId="32" xfId="11" applyFont="1" applyFill="1" applyBorder="1" applyAlignment="1">
      <alignment horizontal="center" vertical="center" shrinkToFit="1"/>
    </xf>
    <xf numFmtId="0" fontId="15" fillId="0" borderId="1" xfId="11" applyFont="1" applyFill="1" applyBorder="1" applyAlignment="1">
      <alignment horizontal="distributed" vertical="center" wrapText="1" justifyLastLine="1"/>
    </xf>
    <xf numFmtId="0" fontId="15" fillId="0" borderId="3" xfId="11" applyFont="1" applyFill="1" applyBorder="1" applyAlignment="1">
      <alignment horizontal="distributed" vertical="center" justifyLastLine="1"/>
    </xf>
    <xf numFmtId="0" fontId="15" fillId="0" borderId="2" xfId="11" applyFont="1" applyFill="1" applyBorder="1" applyAlignment="1">
      <alignment horizontal="distributed" vertical="center" justifyLastLine="1"/>
    </xf>
    <xf numFmtId="0" fontId="15" fillId="0" borderId="7" xfId="11" applyFont="1" applyFill="1" applyBorder="1" applyAlignment="1">
      <alignment horizontal="distributed" vertical="center" justifyLastLine="1"/>
    </xf>
    <xf numFmtId="0" fontId="15" fillId="0" borderId="0" xfId="11" applyFont="1" applyFill="1" applyBorder="1" applyAlignment="1">
      <alignment horizontal="distributed" vertical="center" justifyLastLine="1"/>
    </xf>
    <xf numFmtId="0" fontId="15" fillId="0" borderId="9" xfId="11" applyFont="1" applyFill="1" applyBorder="1" applyAlignment="1">
      <alignment horizontal="distributed" vertical="center" justifyLastLine="1"/>
    </xf>
    <xf numFmtId="0" fontId="15" fillId="0" borderId="4" xfId="11" applyFont="1" applyFill="1" applyBorder="1" applyAlignment="1">
      <alignment horizontal="distributed" vertical="center" justifyLastLine="1"/>
    </xf>
    <xf numFmtId="0" fontId="15" fillId="0" borderId="5" xfId="11" applyFont="1" applyFill="1" applyBorder="1" applyAlignment="1">
      <alignment horizontal="distributed" vertical="center" justifyLastLine="1"/>
    </xf>
    <xf numFmtId="0" fontId="15" fillId="0" borderId="6" xfId="11" applyFont="1" applyFill="1" applyBorder="1" applyAlignment="1">
      <alignment horizontal="distributed" vertical="center" justifyLastLine="1"/>
    </xf>
    <xf numFmtId="0" fontId="15" fillId="0" borderId="1" xfId="11" applyFont="1" applyFill="1" applyBorder="1" applyAlignment="1">
      <alignment horizontal="distributed" vertical="center" wrapText="1"/>
    </xf>
    <xf numFmtId="0" fontId="7" fillId="0" borderId="7" xfId="11" applyFill="1" applyBorder="1" applyAlignment="1">
      <alignment vertical="center"/>
    </xf>
    <xf numFmtId="0" fontId="7" fillId="0" borderId="4" xfId="11" applyFill="1" applyBorder="1" applyAlignment="1">
      <alignment vertical="center"/>
    </xf>
    <xf numFmtId="0" fontId="7" fillId="0" borderId="5" xfId="11" applyFill="1" applyBorder="1" applyAlignment="1">
      <alignment vertical="center"/>
    </xf>
    <xf numFmtId="0" fontId="15" fillId="0" borderId="1" xfId="11" applyFont="1" applyFill="1" applyBorder="1" applyAlignment="1">
      <alignment horizontal="distributed" vertical="center"/>
    </xf>
    <xf numFmtId="0" fontId="7" fillId="0" borderId="6" xfId="11" applyFill="1" applyBorder="1" applyAlignment="1">
      <alignment vertical="center"/>
    </xf>
    <xf numFmtId="179" fontId="11" fillId="0" borderId="50" xfId="11" applyNumberFormat="1" applyFont="1" applyFill="1" applyBorder="1" applyAlignment="1">
      <alignment horizontal="center" vertical="center"/>
    </xf>
    <xf numFmtId="0" fontId="15" fillId="0" borderId="1" xfId="11" applyFont="1" applyFill="1" applyBorder="1" applyAlignment="1">
      <alignment vertical="center" shrinkToFit="1"/>
    </xf>
    <xf numFmtId="0" fontId="7" fillId="0" borderId="0" xfId="11" applyFill="1" applyAlignment="1">
      <alignment vertical="center"/>
    </xf>
  </cellXfs>
  <cellStyles count="18">
    <cellStyle name="桁区切り 2" xfId="1"/>
    <cellStyle name="桁区切り 2 2" xfId="16"/>
    <cellStyle name="標準" xfId="0" builtinId="0"/>
    <cellStyle name="標準 2" xfId="2"/>
    <cellStyle name="標準 2 2" xfId="11"/>
    <cellStyle name="標準 2 3" xfId="15"/>
    <cellStyle name="標準 3" xfId="3"/>
    <cellStyle name="標準 3 2" xfId="4"/>
    <cellStyle name="標準 3 3" xfId="14"/>
    <cellStyle name="標準 4" xfId="5"/>
    <cellStyle name="標準 5" xfId="6"/>
    <cellStyle name="標準 6" xfId="7"/>
    <cellStyle name="標準 7" xfId="8"/>
    <cellStyle name="標準 8" xfId="9"/>
    <cellStyle name="標準 9" xfId="12"/>
    <cellStyle name="標準_Sheet1" xfId="10"/>
    <cellStyle name="標準_市町村長等名簿(H16.7.1更新)" xfId="17"/>
    <cellStyle name="標準_市町村表" xfId="13"/>
  </cellStyles>
  <dxfs count="1">
    <dxf>
      <font>
        <b/>
        <i val="0"/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7620</xdr:rowOff>
    </xdr:from>
    <xdr:to>
      <xdr:col>3</xdr:col>
      <xdr:colOff>0</xdr:colOff>
      <xdr:row>5</xdr:row>
      <xdr:rowOff>281940</xdr:rowOff>
    </xdr:to>
    <xdr:sp macro="" textlink="">
      <xdr:nvSpPr>
        <xdr:cNvPr id="23692" name="Line 2"/>
        <xdr:cNvSpPr>
          <a:spLocks noChangeShapeType="1"/>
        </xdr:cNvSpPr>
      </xdr:nvSpPr>
      <xdr:spPr bwMode="auto">
        <a:xfrm>
          <a:off x="7620" y="914400"/>
          <a:ext cx="853440" cy="556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E248"/>
  <sheetViews>
    <sheetView showGridLines="0" tabSelected="1" zoomScaleNormal="100" zoomScaleSheetLayoutView="100" workbookViewId="0">
      <selection activeCell="Q43" sqref="Q43"/>
    </sheetView>
  </sheetViews>
  <sheetFormatPr defaultColWidth="9" defaultRowHeight="13.2"/>
  <cols>
    <col min="1" max="1" width="0.88671875" style="1" customWidth="1"/>
    <col min="2" max="2" width="10.77734375" style="146" customWidth="1"/>
    <col min="3" max="4" width="0.88671875" style="146" customWidth="1"/>
    <col min="5" max="5" width="13" style="147" customWidth="1"/>
    <col min="6" max="6" width="0.88671875" style="147" customWidth="1"/>
    <col min="7" max="9" width="4.33203125" style="147" customWidth="1"/>
    <col min="10" max="10" width="4.33203125" style="146" customWidth="1"/>
    <col min="11" max="11" width="0.88671875" style="146" customWidth="1"/>
    <col min="12" max="12" width="10.77734375" style="148" customWidth="1"/>
    <col min="13" max="14" width="0.88671875" style="146" customWidth="1"/>
    <col min="15" max="15" width="13" style="147" customWidth="1"/>
    <col min="16" max="16" width="0.88671875" style="146" customWidth="1"/>
    <col min="17" max="20" width="4.33203125" style="147" customWidth="1"/>
    <col min="21" max="21" width="0.88671875" style="1" customWidth="1"/>
    <col min="22" max="22" width="6.77734375" style="66" customWidth="1"/>
    <col min="23" max="23" width="6.77734375" style="1" customWidth="1"/>
    <col min="24" max="24" width="0.88671875" style="1" customWidth="1"/>
    <col min="25" max="25" width="2.21875" style="1" customWidth="1"/>
    <col min="26" max="16384" width="9" style="1"/>
  </cols>
  <sheetData>
    <row r="1" spans="1:30" ht="30.75" customHeight="1">
      <c r="A1" s="454" t="s">
        <v>47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70"/>
    </row>
    <row r="2" spans="1:30" ht="11.25" customHeight="1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403"/>
      <c r="V2" s="403"/>
      <c r="W2" s="403"/>
      <c r="Y2" s="2"/>
    </row>
    <row r="3" spans="1:30" ht="17.25" customHeight="1">
      <c r="A3" s="425" t="s">
        <v>48</v>
      </c>
      <c r="B3" s="426"/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426"/>
      <c r="S3" s="426"/>
      <c r="T3" s="426"/>
      <c r="U3" s="426"/>
      <c r="V3" s="426"/>
      <c r="W3" s="427"/>
      <c r="X3" s="427"/>
      <c r="Y3" s="2"/>
    </row>
    <row r="4" spans="1:30" s="4" customFormat="1">
      <c r="A4" s="467" t="s">
        <v>181</v>
      </c>
      <c r="B4" s="467"/>
      <c r="C4" s="467"/>
      <c r="D4" s="467"/>
      <c r="E4" s="467"/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7"/>
      <c r="U4" s="467"/>
      <c r="V4" s="467"/>
      <c r="W4" s="467"/>
      <c r="X4" s="467"/>
      <c r="Y4" s="3"/>
    </row>
    <row r="5" spans="1:30" s="11" customFormat="1" ht="22.2" customHeight="1">
      <c r="A5" s="471" t="s">
        <v>175</v>
      </c>
      <c r="B5" s="472"/>
      <c r="C5" s="473"/>
      <c r="D5" s="81"/>
      <c r="E5" s="441" t="s">
        <v>49</v>
      </c>
      <c r="F5" s="82"/>
      <c r="G5" s="435" t="s">
        <v>50</v>
      </c>
      <c r="H5" s="436"/>
      <c r="I5" s="437"/>
      <c r="J5" s="474" t="s">
        <v>133</v>
      </c>
      <c r="K5" s="83"/>
      <c r="L5" s="441" t="s">
        <v>132</v>
      </c>
      <c r="M5" s="84"/>
      <c r="N5" s="81"/>
      <c r="O5" s="441" t="s">
        <v>51</v>
      </c>
      <c r="P5" s="85"/>
      <c r="Q5" s="435" t="s">
        <v>50</v>
      </c>
      <c r="R5" s="436"/>
      <c r="S5" s="437"/>
      <c r="T5" s="474" t="s">
        <v>133</v>
      </c>
      <c r="U5" s="6"/>
      <c r="V5" s="483" t="s">
        <v>52</v>
      </c>
      <c r="W5" s="483"/>
      <c r="X5" s="7"/>
      <c r="Y5" s="9"/>
      <c r="Z5" s="10"/>
    </row>
    <row r="6" spans="1:30" s="16" customFormat="1" ht="22.2" customHeight="1">
      <c r="A6" s="432" t="s">
        <v>131</v>
      </c>
      <c r="B6" s="433"/>
      <c r="C6" s="434"/>
      <c r="D6" s="86"/>
      <c r="E6" s="442"/>
      <c r="F6" s="53"/>
      <c r="G6" s="438"/>
      <c r="H6" s="439"/>
      <c r="I6" s="440"/>
      <c r="J6" s="475"/>
      <c r="K6" s="87"/>
      <c r="L6" s="442"/>
      <c r="M6" s="88"/>
      <c r="N6" s="86"/>
      <c r="O6" s="442"/>
      <c r="P6" s="89"/>
      <c r="Q6" s="438"/>
      <c r="R6" s="439"/>
      <c r="S6" s="440"/>
      <c r="T6" s="475"/>
      <c r="U6" s="12"/>
      <c r="V6" s="484"/>
      <c r="W6" s="484"/>
      <c r="X6" s="14"/>
      <c r="Y6" s="15"/>
    </row>
    <row r="7" spans="1:30" s="11" customFormat="1" ht="17.25" customHeight="1">
      <c r="A7" s="17"/>
      <c r="B7" s="73" t="s">
        <v>0</v>
      </c>
      <c r="C7" s="74"/>
      <c r="D7" s="75"/>
      <c r="E7" s="73" t="s">
        <v>53</v>
      </c>
      <c r="F7" s="76"/>
      <c r="G7" s="77">
        <v>31</v>
      </c>
      <c r="H7" s="78">
        <v>4</v>
      </c>
      <c r="I7" s="79">
        <v>22</v>
      </c>
      <c r="J7" s="77">
        <v>4</v>
      </c>
      <c r="K7" s="90"/>
      <c r="L7" s="73" t="s">
        <v>54</v>
      </c>
      <c r="M7" s="73"/>
      <c r="N7" s="90"/>
      <c r="O7" s="73" t="s">
        <v>179</v>
      </c>
      <c r="P7" s="91"/>
      <c r="Q7" s="79">
        <v>31</v>
      </c>
      <c r="R7" s="78">
        <v>5</v>
      </c>
      <c r="S7" s="79">
        <v>1</v>
      </c>
      <c r="T7" s="77">
        <v>1</v>
      </c>
      <c r="U7" s="18"/>
      <c r="V7" s="8"/>
      <c r="W7" s="19"/>
      <c r="X7" s="20"/>
      <c r="Y7" s="21"/>
    </row>
    <row r="8" spans="1:30" s="11" customFormat="1" ht="17.25" customHeight="1">
      <c r="A8" s="22"/>
      <c r="B8" s="39" t="s">
        <v>1</v>
      </c>
      <c r="C8" s="92"/>
      <c r="D8" s="93"/>
      <c r="E8" s="39" t="s">
        <v>55</v>
      </c>
      <c r="F8" s="94"/>
      <c r="G8" s="95">
        <v>31</v>
      </c>
      <c r="H8" s="40">
        <v>6</v>
      </c>
      <c r="I8" s="41">
        <v>28</v>
      </c>
      <c r="J8" s="95">
        <v>4</v>
      </c>
      <c r="K8" s="46"/>
      <c r="L8" s="39"/>
      <c r="M8" s="39"/>
      <c r="N8" s="46"/>
      <c r="O8" s="39"/>
      <c r="P8" s="47"/>
      <c r="Q8" s="41"/>
      <c r="R8" s="40"/>
      <c r="S8" s="41"/>
      <c r="T8" s="95"/>
      <c r="U8" s="23"/>
      <c r="V8" s="457" t="s">
        <v>56</v>
      </c>
      <c r="W8" s="457"/>
      <c r="X8" s="24"/>
      <c r="Y8" s="9"/>
    </row>
    <row r="9" spans="1:30" s="11" customFormat="1" ht="17.25" customHeight="1">
      <c r="A9" s="25"/>
      <c r="B9" s="39" t="s">
        <v>2</v>
      </c>
      <c r="C9" s="92"/>
      <c r="D9" s="93"/>
      <c r="E9" s="39" t="s">
        <v>57</v>
      </c>
      <c r="F9" s="94" t="s">
        <v>174</v>
      </c>
      <c r="G9" s="95">
        <v>31</v>
      </c>
      <c r="H9" s="40">
        <v>9</v>
      </c>
      <c r="I9" s="41">
        <v>10</v>
      </c>
      <c r="J9" s="95">
        <v>3</v>
      </c>
      <c r="K9" s="46"/>
      <c r="L9" s="39"/>
      <c r="M9" s="39"/>
      <c r="N9" s="46"/>
      <c r="O9" s="39"/>
      <c r="P9" s="47"/>
      <c r="Q9" s="41"/>
      <c r="R9" s="40"/>
      <c r="S9" s="41"/>
      <c r="T9" s="95"/>
      <c r="U9" s="23"/>
      <c r="V9" s="405"/>
      <c r="W9" s="405"/>
      <c r="X9" s="24"/>
      <c r="Y9" s="9"/>
    </row>
    <row r="10" spans="1:30" s="11" customFormat="1" ht="17.25" customHeight="1">
      <c r="A10" s="22"/>
      <c r="B10" s="39" t="s">
        <v>173</v>
      </c>
      <c r="C10" s="92"/>
      <c r="D10" s="93"/>
      <c r="E10" s="39" t="s">
        <v>58</v>
      </c>
      <c r="F10" s="94"/>
      <c r="G10" s="95">
        <v>29</v>
      </c>
      <c r="H10" s="40">
        <v>11</v>
      </c>
      <c r="I10" s="41">
        <v>20</v>
      </c>
      <c r="J10" s="95">
        <v>3</v>
      </c>
      <c r="K10" s="46"/>
      <c r="L10" s="39" t="s">
        <v>59</v>
      </c>
      <c r="M10" s="39"/>
      <c r="N10" s="46"/>
      <c r="O10" s="39" t="s">
        <v>60</v>
      </c>
      <c r="P10" s="47"/>
      <c r="Q10" s="41">
        <v>29</v>
      </c>
      <c r="R10" s="40">
        <v>8</v>
      </c>
      <c r="S10" s="41">
        <v>21</v>
      </c>
      <c r="T10" s="95">
        <v>2</v>
      </c>
      <c r="U10" s="23"/>
      <c r="V10" s="26" t="s">
        <v>61</v>
      </c>
      <c r="W10" s="27">
        <f>COUNTIF(J7:J58,"1")</f>
        <v>9</v>
      </c>
      <c r="X10" s="24"/>
      <c r="Y10" s="9"/>
    </row>
    <row r="11" spans="1:30" s="11" customFormat="1" ht="17.25" customHeight="1">
      <c r="A11" s="22"/>
      <c r="B11" s="39" t="s">
        <v>4</v>
      </c>
      <c r="C11" s="92"/>
      <c r="D11" s="93"/>
      <c r="E11" s="39" t="s">
        <v>172</v>
      </c>
      <c r="F11" s="94"/>
      <c r="G11" s="95">
        <v>29</v>
      </c>
      <c r="H11" s="40">
        <v>4</v>
      </c>
      <c r="I11" s="41">
        <v>19</v>
      </c>
      <c r="J11" s="95">
        <v>2</v>
      </c>
      <c r="K11" s="46"/>
      <c r="L11" s="39"/>
      <c r="M11" s="39"/>
      <c r="N11" s="46"/>
      <c r="O11" s="39"/>
      <c r="P11" s="47"/>
      <c r="Q11" s="41"/>
      <c r="R11" s="40"/>
      <c r="S11" s="41"/>
      <c r="T11" s="95"/>
      <c r="U11" s="23"/>
      <c r="V11" s="26"/>
      <c r="W11" s="27"/>
      <c r="X11" s="24"/>
      <c r="Y11" s="9"/>
    </row>
    <row r="12" spans="1:30" s="11" customFormat="1" ht="17.25" customHeight="1">
      <c r="A12" s="17"/>
      <c r="B12" s="39" t="s">
        <v>5</v>
      </c>
      <c r="C12" s="92"/>
      <c r="D12" s="93"/>
      <c r="E12" s="39" t="s">
        <v>171</v>
      </c>
      <c r="F12" s="94"/>
      <c r="G12" s="95">
        <v>29</v>
      </c>
      <c r="H12" s="40">
        <v>2</v>
      </c>
      <c r="I12" s="41">
        <v>13</v>
      </c>
      <c r="J12" s="95">
        <v>2</v>
      </c>
      <c r="K12" s="46"/>
      <c r="L12" s="39"/>
      <c r="M12" s="39"/>
      <c r="N12" s="46"/>
      <c r="O12" s="39"/>
      <c r="P12" s="47"/>
      <c r="Q12" s="41"/>
      <c r="R12" s="40"/>
      <c r="S12" s="48"/>
      <c r="T12" s="41"/>
      <c r="U12" s="23"/>
      <c r="V12" s="26" t="s">
        <v>62</v>
      </c>
      <c r="W12" s="27">
        <f>COUNTIF(J7:J58,"2")</f>
        <v>16</v>
      </c>
      <c r="X12" s="24"/>
      <c r="Y12" s="9"/>
    </row>
    <row r="13" spans="1:30" s="11" customFormat="1" ht="17.25" customHeight="1">
      <c r="A13" s="28"/>
      <c r="B13" s="400" t="s">
        <v>6</v>
      </c>
      <c r="C13" s="96"/>
      <c r="D13" s="43"/>
      <c r="E13" s="400" t="s">
        <v>170</v>
      </c>
      <c r="F13" s="44"/>
      <c r="G13" s="30">
        <v>30</v>
      </c>
      <c r="H13" s="406">
        <v>11</v>
      </c>
      <c r="I13" s="31">
        <v>11</v>
      </c>
      <c r="J13" s="30">
        <v>1</v>
      </c>
      <c r="K13" s="52"/>
      <c r="L13" s="400"/>
      <c r="M13" s="400"/>
      <c r="N13" s="52"/>
      <c r="O13" s="400"/>
      <c r="P13" s="53"/>
      <c r="Q13" s="31"/>
      <c r="R13" s="406"/>
      <c r="S13" s="54"/>
      <c r="T13" s="30"/>
      <c r="U13" s="23"/>
      <c r="V13" s="26"/>
      <c r="W13" s="27"/>
      <c r="X13" s="24"/>
      <c r="Y13" s="9"/>
      <c r="AD13" s="10"/>
    </row>
    <row r="14" spans="1:30" s="11" customFormat="1" ht="17.25" customHeight="1">
      <c r="A14" s="33"/>
      <c r="B14" s="73" t="s">
        <v>7</v>
      </c>
      <c r="C14" s="74"/>
      <c r="D14" s="75"/>
      <c r="E14" s="73" t="s">
        <v>169</v>
      </c>
      <c r="F14" s="76"/>
      <c r="G14" s="77">
        <v>29</v>
      </c>
      <c r="H14" s="78">
        <v>9</v>
      </c>
      <c r="I14" s="79">
        <v>25</v>
      </c>
      <c r="J14" s="77">
        <v>6</v>
      </c>
      <c r="K14" s="90"/>
      <c r="L14" s="73"/>
      <c r="M14" s="73"/>
      <c r="N14" s="90"/>
      <c r="O14" s="73"/>
      <c r="P14" s="91"/>
      <c r="Q14" s="79"/>
      <c r="R14" s="78"/>
      <c r="S14" s="97"/>
      <c r="T14" s="98"/>
      <c r="U14" s="23"/>
      <c r="V14" s="26" t="s">
        <v>63</v>
      </c>
      <c r="W14" s="27">
        <f>COUNTIF(J7:J58,"3")</f>
        <v>10</v>
      </c>
      <c r="X14" s="24"/>
      <c r="Y14" s="9"/>
    </row>
    <row r="15" spans="1:30" s="11" customFormat="1" ht="17.25" customHeight="1">
      <c r="A15" s="34"/>
      <c r="B15" s="99" t="s">
        <v>8</v>
      </c>
      <c r="C15" s="100"/>
      <c r="D15" s="101"/>
      <c r="E15" s="99" t="s">
        <v>168</v>
      </c>
      <c r="F15" s="94"/>
      <c r="G15" s="98">
        <v>32</v>
      </c>
      <c r="H15" s="409">
        <v>12</v>
      </c>
      <c r="I15" s="102">
        <v>8</v>
      </c>
      <c r="J15" s="98">
        <v>4</v>
      </c>
      <c r="K15" s="103"/>
      <c r="L15" s="99"/>
      <c r="M15" s="99"/>
      <c r="N15" s="103"/>
      <c r="O15" s="99"/>
      <c r="P15" s="104"/>
      <c r="Q15" s="102"/>
      <c r="R15" s="409"/>
      <c r="S15" s="105"/>
      <c r="T15" s="106"/>
      <c r="U15" s="23"/>
      <c r="V15" s="26"/>
      <c r="W15" s="27"/>
      <c r="X15" s="24"/>
      <c r="Y15" s="9"/>
    </row>
    <row r="16" spans="1:30" s="11" customFormat="1" ht="17.25" customHeight="1">
      <c r="A16" s="25"/>
      <c r="B16" s="39" t="s">
        <v>9</v>
      </c>
      <c r="C16" s="92"/>
      <c r="D16" s="93"/>
      <c r="E16" s="39" t="s">
        <v>167</v>
      </c>
      <c r="F16" s="94"/>
      <c r="G16" s="95">
        <v>31</v>
      </c>
      <c r="H16" s="40">
        <v>7</v>
      </c>
      <c r="I16" s="41">
        <v>27</v>
      </c>
      <c r="J16" s="95">
        <v>3</v>
      </c>
      <c r="K16" s="46"/>
      <c r="L16" s="39"/>
      <c r="M16" s="39"/>
      <c r="N16" s="46"/>
      <c r="O16" s="39"/>
      <c r="P16" s="47"/>
      <c r="Q16" s="41"/>
      <c r="R16" s="40"/>
      <c r="S16" s="48"/>
      <c r="T16" s="106"/>
      <c r="U16" s="23"/>
      <c r="V16" s="26" t="s">
        <v>64</v>
      </c>
      <c r="W16" s="27">
        <f>COUNTIF(J7:J58,"4")</f>
        <v>10</v>
      </c>
      <c r="X16" s="24"/>
      <c r="Y16" s="9"/>
    </row>
    <row r="17" spans="1:29" s="11" customFormat="1" ht="17.25" customHeight="1">
      <c r="A17" s="22"/>
      <c r="B17" s="99" t="s">
        <v>10</v>
      </c>
      <c r="C17" s="100"/>
      <c r="D17" s="101"/>
      <c r="E17" s="99" t="s">
        <v>166</v>
      </c>
      <c r="F17" s="107"/>
      <c r="G17" s="98">
        <v>31</v>
      </c>
      <c r="H17" s="409">
        <v>8</v>
      </c>
      <c r="I17" s="102">
        <v>30</v>
      </c>
      <c r="J17" s="98">
        <v>4</v>
      </c>
      <c r="K17" s="103"/>
      <c r="L17" s="99" t="s">
        <v>65</v>
      </c>
      <c r="M17" s="99"/>
      <c r="N17" s="103"/>
      <c r="O17" s="99" t="s">
        <v>165</v>
      </c>
      <c r="P17" s="104"/>
      <c r="Q17" s="102">
        <v>29</v>
      </c>
      <c r="R17" s="409">
        <v>5</v>
      </c>
      <c r="S17" s="105">
        <v>26</v>
      </c>
      <c r="T17" s="95">
        <v>2</v>
      </c>
      <c r="U17" s="23"/>
      <c r="V17" s="26"/>
      <c r="W17" s="27"/>
      <c r="X17" s="24"/>
      <c r="Y17" s="9"/>
    </row>
    <row r="18" spans="1:29" s="11" customFormat="1" ht="17.25" customHeight="1">
      <c r="A18" s="22"/>
      <c r="B18" s="99" t="s">
        <v>11</v>
      </c>
      <c r="C18" s="100"/>
      <c r="D18" s="101"/>
      <c r="E18" s="99" t="s">
        <v>164</v>
      </c>
      <c r="F18" s="107"/>
      <c r="G18" s="98">
        <v>29</v>
      </c>
      <c r="H18" s="409">
        <v>4</v>
      </c>
      <c r="I18" s="102">
        <v>4</v>
      </c>
      <c r="J18" s="98">
        <v>2</v>
      </c>
      <c r="K18" s="103"/>
      <c r="L18" s="99" t="s">
        <v>66</v>
      </c>
      <c r="M18" s="99"/>
      <c r="N18" s="103"/>
      <c r="O18" s="99" t="s">
        <v>163</v>
      </c>
      <c r="P18" s="104"/>
      <c r="Q18" s="102">
        <v>29</v>
      </c>
      <c r="R18" s="409">
        <v>6</v>
      </c>
      <c r="S18" s="407">
        <v>13</v>
      </c>
      <c r="T18" s="98">
        <v>2</v>
      </c>
      <c r="U18" s="23"/>
      <c r="V18" s="26" t="s">
        <v>67</v>
      </c>
      <c r="W18" s="72">
        <f>COUNTIF(J7:J58,"5")</f>
        <v>0</v>
      </c>
      <c r="X18" s="24"/>
      <c r="Y18" s="9"/>
    </row>
    <row r="19" spans="1:29" s="11" customFormat="1" ht="17.25" customHeight="1">
      <c r="A19" s="22"/>
      <c r="B19" s="39" t="s">
        <v>12</v>
      </c>
      <c r="C19" s="92"/>
      <c r="D19" s="93"/>
      <c r="E19" s="39" t="s">
        <v>1595</v>
      </c>
      <c r="F19" s="94"/>
      <c r="G19" s="95">
        <v>32</v>
      </c>
      <c r="H19" s="40">
        <v>7</v>
      </c>
      <c r="I19" s="41">
        <v>30</v>
      </c>
      <c r="J19" s="95">
        <v>1</v>
      </c>
      <c r="K19" s="46"/>
      <c r="L19" s="39"/>
      <c r="M19" s="39"/>
      <c r="N19" s="46"/>
      <c r="O19" s="39"/>
      <c r="P19" s="47"/>
      <c r="Q19" s="41"/>
      <c r="R19" s="40"/>
      <c r="S19" s="108"/>
      <c r="T19" s="95"/>
      <c r="U19" s="23"/>
      <c r="V19" s="35"/>
      <c r="W19" s="26"/>
      <c r="X19" s="24"/>
      <c r="Y19" s="21"/>
    </row>
    <row r="20" spans="1:29" s="11" customFormat="1" ht="17.25" customHeight="1">
      <c r="A20" s="17"/>
      <c r="B20" s="109"/>
      <c r="C20" s="110"/>
      <c r="D20" s="111"/>
      <c r="E20" s="109"/>
      <c r="F20" s="112"/>
      <c r="G20" s="458">
        <v>31</v>
      </c>
      <c r="H20" s="428">
        <v>4</v>
      </c>
      <c r="I20" s="430">
        <v>22</v>
      </c>
      <c r="J20" s="455">
        <v>2</v>
      </c>
      <c r="K20" s="401"/>
      <c r="L20" s="402" t="s">
        <v>68</v>
      </c>
      <c r="M20" s="39"/>
      <c r="N20" s="46"/>
      <c r="O20" s="39" t="s">
        <v>162</v>
      </c>
      <c r="P20" s="47"/>
      <c r="Q20" s="113">
        <v>29</v>
      </c>
      <c r="R20" s="40">
        <v>8</v>
      </c>
      <c r="S20" s="48">
        <v>29</v>
      </c>
      <c r="T20" s="41">
        <v>2</v>
      </c>
      <c r="U20" s="23"/>
      <c r="V20" s="35" t="s">
        <v>130</v>
      </c>
      <c r="W20" s="27">
        <f>COUNTIF(J7:J58,"6")</f>
        <v>2</v>
      </c>
      <c r="X20" s="24"/>
      <c r="Y20" s="21"/>
    </row>
    <row r="21" spans="1:29" s="11" customFormat="1" ht="17.25" customHeight="1">
      <c r="A21" s="17"/>
      <c r="B21" s="114" t="s">
        <v>69</v>
      </c>
      <c r="C21" s="115"/>
      <c r="D21" s="116"/>
      <c r="E21" s="117" t="s">
        <v>135</v>
      </c>
      <c r="F21" s="118"/>
      <c r="G21" s="459"/>
      <c r="H21" s="461"/>
      <c r="I21" s="463"/>
      <c r="J21" s="465"/>
      <c r="K21" s="119"/>
      <c r="L21" s="402" t="s">
        <v>70</v>
      </c>
      <c r="M21" s="120"/>
      <c r="N21" s="121"/>
      <c r="O21" s="114" t="s">
        <v>124</v>
      </c>
      <c r="P21" s="122"/>
      <c r="Q21" s="102">
        <v>29</v>
      </c>
      <c r="R21" s="409">
        <v>11</v>
      </c>
      <c r="S21" s="105">
        <v>18</v>
      </c>
      <c r="T21" s="102">
        <v>1</v>
      </c>
      <c r="U21" s="36"/>
      <c r="V21" s="35"/>
      <c r="W21" s="26"/>
      <c r="X21" s="37"/>
      <c r="Y21" s="21"/>
    </row>
    <row r="22" spans="1:29" s="11" customFormat="1" ht="17.25" customHeight="1">
      <c r="A22" s="17"/>
      <c r="B22" s="123"/>
      <c r="C22" s="124"/>
      <c r="D22" s="125"/>
      <c r="E22" s="123"/>
      <c r="F22" s="126"/>
      <c r="G22" s="460"/>
      <c r="H22" s="462"/>
      <c r="I22" s="464"/>
      <c r="J22" s="466"/>
      <c r="K22" s="127"/>
      <c r="L22" s="38" t="s">
        <v>71</v>
      </c>
      <c r="M22" s="128"/>
      <c r="N22" s="127"/>
      <c r="O22" s="38" t="s">
        <v>72</v>
      </c>
      <c r="P22" s="129"/>
      <c r="Q22" s="102">
        <v>31</v>
      </c>
      <c r="R22" s="409">
        <v>4</v>
      </c>
      <c r="S22" s="105">
        <v>21</v>
      </c>
      <c r="T22" s="102">
        <v>3</v>
      </c>
      <c r="U22" s="36"/>
      <c r="V22" s="35"/>
      <c r="W22" s="26"/>
      <c r="X22" s="37"/>
      <c r="Y22" s="21"/>
    </row>
    <row r="23" spans="1:29" s="11" customFormat="1" ht="17.25" customHeight="1">
      <c r="A23" s="33"/>
      <c r="B23" s="73" t="s">
        <v>14</v>
      </c>
      <c r="C23" s="74"/>
      <c r="D23" s="75"/>
      <c r="E23" s="73" t="s">
        <v>4019</v>
      </c>
      <c r="F23" s="76"/>
      <c r="G23" s="77">
        <v>32</v>
      </c>
      <c r="H23" s="78">
        <v>10</v>
      </c>
      <c r="I23" s="79">
        <v>24</v>
      </c>
      <c r="J23" s="77">
        <v>1</v>
      </c>
      <c r="K23" s="90"/>
      <c r="L23" s="73" t="s">
        <v>73</v>
      </c>
      <c r="M23" s="73"/>
      <c r="N23" s="90"/>
      <c r="O23" s="73" t="s">
        <v>161</v>
      </c>
      <c r="P23" s="91"/>
      <c r="Q23" s="79">
        <v>30</v>
      </c>
      <c r="R23" s="78">
        <v>11</v>
      </c>
      <c r="S23" s="130">
        <v>17</v>
      </c>
      <c r="T23" s="79">
        <v>3</v>
      </c>
      <c r="U23" s="23"/>
      <c r="V23" s="35"/>
      <c r="W23" s="26"/>
      <c r="X23" s="24"/>
      <c r="Y23" s="21"/>
    </row>
    <row r="24" spans="1:29" s="11" customFormat="1" ht="17.25" customHeight="1">
      <c r="A24" s="22"/>
      <c r="B24" s="39" t="s">
        <v>15</v>
      </c>
      <c r="C24" s="92"/>
      <c r="D24" s="93"/>
      <c r="E24" s="39" t="s">
        <v>74</v>
      </c>
      <c r="F24" s="94"/>
      <c r="G24" s="95">
        <v>32</v>
      </c>
      <c r="H24" s="40">
        <v>11</v>
      </c>
      <c r="I24" s="41">
        <v>8</v>
      </c>
      <c r="J24" s="95">
        <v>4</v>
      </c>
      <c r="K24" s="46"/>
      <c r="L24" s="39"/>
      <c r="M24" s="39"/>
      <c r="N24" s="46"/>
      <c r="O24" s="39"/>
      <c r="P24" s="47"/>
      <c r="Q24" s="41"/>
      <c r="R24" s="40"/>
      <c r="S24" s="48"/>
      <c r="T24" s="41"/>
      <c r="U24" s="23"/>
      <c r="V24" s="405"/>
      <c r="W24" s="26"/>
      <c r="X24" s="24"/>
      <c r="Y24" s="21"/>
    </row>
    <row r="25" spans="1:29" s="11" customFormat="1" ht="17.25" customHeight="1">
      <c r="A25" s="22"/>
      <c r="B25" s="39" t="s">
        <v>16</v>
      </c>
      <c r="C25" s="92"/>
      <c r="D25" s="93"/>
      <c r="E25" s="39" t="s">
        <v>160</v>
      </c>
      <c r="F25" s="94"/>
      <c r="G25" s="95">
        <v>30</v>
      </c>
      <c r="H25" s="40">
        <v>3</v>
      </c>
      <c r="I25" s="41">
        <v>26</v>
      </c>
      <c r="J25" s="95">
        <v>6</v>
      </c>
      <c r="K25" s="46"/>
      <c r="L25" s="39"/>
      <c r="M25" s="39"/>
      <c r="N25" s="46"/>
      <c r="O25" s="39"/>
      <c r="P25" s="47"/>
      <c r="Q25" s="41"/>
      <c r="R25" s="40"/>
      <c r="S25" s="48"/>
      <c r="T25" s="41"/>
      <c r="U25" s="23"/>
      <c r="V25" s="457" t="s">
        <v>75</v>
      </c>
      <c r="W25" s="457"/>
      <c r="X25" s="24"/>
      <c r="Y25" s="9"/>
    </row>
    <row r="26" spans="1:29" s="11" customFormat="1" ht="17.25" customHeight="1">
      <c r="A26" s="42"/>
      <c r="B26" s="400" t="s">
        <v>17</v>
      </c>
      <c r="C26" s="96"/>
      <c r="D26" s="43"/>
      <c r="E26" s="400" t="s">
        <v>159</v>
      </c>
      <c r="F26" s="44"/>
      <c r="G26" s="30">
        <v>31</v>
      </c>
      <c r="H26" s="406">
        <v>4</v>
      </c>
      <c r="I26" s="31">
        <v>22</v>
      </c>
      <c r="J26" s="30">
        <v>4</v>
      </c>
      <c r="K26" s="52"/>
      <c r="L26" s="400"/>
      <c r="M26" s="400"/>
      <c r="N26" s="52"/>
      <c r="O26" s="38"/>
      <c r="P26" s="53"/>
      <c r="Q26" s="31"/>
      <c r="R26" s="406"/>
      <c r="S26" s="54"/>
      <c r="T26" s="31"/>
      <c r="U26" s="23"/>
      <c r="V26" s="405"/>
      <c r="W26" s="405"/>
      <c r="X26" s="24"/>
      <c r="Y26" s="9"/>
    </row>
    <row r="27" spans="1:29" s="11" customFormat="1" ht="17.25" customHeight="1">
      <c r="A27" s="33"/>
      <c r="B27" s="73" t="s">
        <v>18</v>
      </c>
      <c r="C27" s="74"/>
      <c r="D27" s="75"/>
      <c r="E27" s="73" t="s">
        <v>180</v>
      </c>
      <c r="F27" s="76"/>
      <c r="G27" s="77">
        <v>31</v>
      </c>
      <c r="H27" s="78">
        <v>2</v>
      </c>
      <c r="I27" s="79">
        <v>16</v>
      </c>
      <c r="J27" s="77">
        <v>1</v>
      </c>
      <c r="K27" s="90"/>
      <c r="L27" s="73"/>
      <c r="M27" s="73"/>
      <c r="N27" s="90"/>
      <c r="O27" s="73"/>
      <c r="P27" s="91"/>
      <c r="Q27" s="79"/>
      <c r="R27" s="78"/>
      <c r="S27" s="130"/>
      <c r="T27" s="131"/>
      <c r="U27" s="23"/>
      <c r="V27" s="405" t="s">
        <v>76</v>
      </c>
      <c r="W27" s="27">
        <f>COUNTIF(T7:T58,"1")</f>
        <v>6</v>
      </c>
      <c r="X27" s="24"/>
      <c r="Y27" s="9"/>
    </row>
    <row r="28" spans="1:29" s="11" customFormat="1" ht="17.25" customHeight="1">
      <c r="A28" s="17"/>
      <c r="B28" s="39" t="s">
        <v>19</v>
      </c>
      <c r="C28" s="92"/>
      <c r="D28" s="93"/>
      <c r="E28" s="39" t="s">
        <v>77</v>
      </c>
      <c r="F28" s="94"/>
      <c r="G28" s="95">
        <v>30</v>
      </c>
      <c r="H28" s="40">
        <v>8</v>
      </c>
      <c r="I28" s="41">
        <v>31</v>
      </c>
      <c r="J28" s="95">
        <v>2</v>
      </c>
      <c r="K28" s="46"/>
      <c r="L28" s="39"/>
      <c r="M28" s="39"/>
      <c r="N28" s="46"/>
      <c r="O28" s="39"/>
      <c r="P28" s="47"/>
      <c r="Q28" s="41"/>
      <c r="R28" s="40"/>
      <c r="S28" s="48"/>
      <c r="T28" s="49"/>
      <c r="U28" s="23"/>
      <c r="V28" s="405"/>
      <c r="W28" s="27"/>
      <c r="X28" s="24"/>
      <c r="Y28" s="9"/>
      <c r="AC28" s="10"/>
    </row>
    <row r="29" spans="1:29" s="11" customFormat="1" ht="17.25" customHeight="1">
      <c r="A29" s="25"/>
      <c r="B29" s="39" t="s">
        <v>20</v>
      </c>
      <c r="C29" s="92"/>
      <c r="D29" s="93"/>
      <c r="E29" s="39" t="s">
        <v>158</v>
      </c>
      <c r="F29" s="94"/>
      <c r="G29" s="95">
        <v>29</v>
      </c>
      <c r="H29" s="40">
        <v>2</v>
      </c>
      <c r="I29" s="41">
        <v>5</v>
      </c>
      <c r="J29" s="95">
        <v>3</v>
      </c>
      <c r="K29" s="46"/>
      <c r="L29" s="39"/>
      <c r="M29" s="39"/>
      <c r="N29" s="46"/>
      <c r="O29" s="132"/>
      <c r="P29" s="47"/>
      <c r="Q29" s="41"/>
      <c r="R29" s="40"/>
      <c r="S29" s="48"/>
      <c r="T29" s="49"/>
      <c r="U29" s="23"/>
      <c r="V29" s="405" t="s">
        <v>78</v>
      </c>
      <c r="W29" s="27">
        <f>COUNTIF(T7:T58,"2")</f>
        <v>8</v>
      </c>
      <c r="X29" s="24"/>
      <c r="Y29" s="9"/>
      <c r="AC29" s="10"/>
    </row>
    <row r="30" spans="1:29" s="11" customFormat="1" ht="17.25" customHeight="1">
      <c r="A30" s="25"/>
      <c r="B30" s="447" t="s">
        <v>79</v>
      </c>
      <c r="C30" s="443"/>
      <c r="D30" s="445"/>
      <c r="E30" s="447" t="s">
        <v>157</v>
      </c>
      <c r="F30" s="112"/>
      <c r="G30" s="458">
        <v>29</v>
      </c>
      <c r="H30" s="428">
        <v>7</v>
      </c>
      <c r="I30" s="430">
        <v>4</v>
      </c>
      <c r="J30" s="455">
        <v>2</v>
      </c>
      <c r="K30" s="46"/>
      <c r="L30" s="39" t="s">
        <v>80</v>
      </c>
      <c r="M30" s="39"/>
      <c r="N30" s="46"/>
      <c r="O30" s="39" t="s">
        <v>115</v>
      </c>
      <c r="P30" s="47"/>
      <c r="Q30" s="41">
        <v>31</v>
      </c>
      <c r="R30" s="40">
        <v>4</v>
      </c>
      <c r="S30" s="48">
        <v>12</v>
      </c>
      <c r="T30" s="49">
        <v>2</v>
      </c>
      <c r="U30" s="45"/>
      <c r="V30" s="410"/>
      <c r="W30" s="27"/>
      <c r="X30" s="24"/>
      <c r="Y30" s="9"/>
    </row>
    <row r="31" spans="1:29" s="11" customFormat="1" ht="17.25" customHeight="1">
      <c r="A31" s="17"/>
      <c r="B31" s="451"/>
      <c r="C31" s="444"/>
      <c r="D31" s="446"/>
      <c r="E31" s="448"/>
      <c r="F31" s="107"/>
      <c r="G31" s="468"/>
      <c r="H31" s="469"/>
      <c r="I31" s="470"/>
      <c r="J31" s="456"/>
      <c r="K31" s="46"/>
      <c r="L31" s="39" t="s">
        <v>81</v>
      </c>
      <c r="M31" s="39"/>
      <c r="N31" s="46"/>
      <c r="O31" s="39" t="s">
        <v>156</v>
      </c>
      <c r="P31" s="47"/>
      <c r="Q31" s="41">
        <v>31</v>
      </c>
      <c r="R31" s="40">
        <v>4</v>
      </c>
      <c r="S31" s="48">
        <v>30</v>
      </c>
      <c r="T31" s="49">
        <v>3</v>
      </c>
      <c r="U31" s="45"/>
      <c r="V31" s="405" t="s">
        <v>82</v>
      </c>
      <c r="W31" s="27">
        <f>COUNTIF(T7:T58,"3")</f>
        <v>6</v>
      </c>
      <c r="X31" s="24"/>
      <c r="Y31" s="9"/>
    </row>
    <row r="32" spans="1:29" s="11" customFormat="1" ht="17.25" customHeight="1">
      <c r="A32" s="25"/>
      <c r="B32" s="39" t="s">
        <v>22</v>
      </c>
      <c r="C32" s="92"/>
      <c r="D32" s="93"/>
      <c r="E32" s="39" t="s">
        <v>116</v>
      </c>
      <c r="F32" s="94"/>
      <c r="G32" s="95">
        <v>31</v>
      </c>
      <c r="H32" s="40">
        <v>2</v>
      </c>
      <c r="I32" s="41">
        <v>14</v>
      </c>
      <c r="J32" s="95">
        <v>2</v>
      </c>
      <c r="K32" s="46"/>
      <c r="L32" s="39" t="s">
        <v>83</v>
      </c>
      <c r="M32" s="39"/>
      <c r="N32" s="46"/>
      <c r="O32" s="39" t="s">
        <v>155</v>
      </c>
      <c r="P32" s="47"/>
      <c r="Q32" s="41">
        <v>29</v>
      </c>
      <c r="R32" s="40">
        <v>4</v>
      </c>
      <c r="S32" s="48">
        <v>27</v>
      </c>
      <c r="T32" s="49">
        <v>3</v>
      </c>
      <c r="U32" s="23"/>
      <c r="X32" s="24"/>
      <c r="Y32" s="9"/>
    </row>
    <row r="33" spans="1:31" s="11" customFormat="1" ht="17.25" customHeight="1">
      <c r="A33" s="28"/>
      <c r="B33" s="400" t="s">
        <v>23</v>
      </c>
      <c r="C33" s="96"/>
      <c r="D33" s="43"/>
      <c r="E33" s="400" t="s">
        <v>117</v>
      </c>
      <c r="F33" s="44"/>
      <c r="G33" s="30">
        <v>31</v>
      </c>
      <c r="H33" s="406">
        <v>4</v>
      </c>
      <c r="I33" s="31">
        <v>20</v>
      </c>
      <c r="J33" s="30">
        <v>2</v>
      </c>
      <c r="K33" s="52"/>
      <c r="L33" s="400"/>
      <c r="M33" s="400"/>
      <c r="N33" s="52"/>
      <c r="O33" s="400"/>
      <c r="P33" s="53"/>
      <c r="Q33" s="31"/>
      <c r="R33" s="406"/>
      <c r="S33" s="54"/>
      <c r="T33" s="408"/>
      <c r="U33" s="23"/>
      <c r="V33" s="405" t="s">
        <v>120</v>
      </c>
      <c r="W33" s="72">
        <f>COUNTIF(T7:T58,"4")</f>
        <v>0</v>
      </c>
      <c r="X33" s="24"/>
      <c r="Y33" s="9"/>
    </row>
    <row r="34" spans="1:31" s="11" customFormat="1" ht="17.25" customHeight="1">
      <c r="A34" s="5"/>
      <c r="B34" s="73" t="s">
        <v>24</v>
      </c>
      <c r="C34" s="74"/>
      <c r="D34" s="75"/>
      <c r="E34" s="73" t="s">
        <v>154</v>
      </c>
      <c r="F34" s="76"/>
      <c r="G34" s="77">
        <v>30</v>
      </c>
      <c r="H34" s="78">
        <v>7</v>
      </c>
      <c r="I34" s="79">
        <v>19</v>
      </c>
      <c r="J34" s="77">
        <v>1</v>
      </c>
      <c r="K34" s="90"/>
      <c r="L34" s="73"/>
      <c r="M34" s="73"/>
      <c r="N34" s="90"/>
      <c r="O34" s="73"/>
      <c r="P34" s="91"/>
      <c r="Q34" s="79"/>
      <c r="R34" s="78"/>
      <c r="S34" s="130"/>
      <c r="T34" s="131"/>
      <c r="U34" s="23"/>
      <c r="X34" s="24"/>
      <c r="Y34" s="9"/>
    </row>
    <row r="35" spans="1:31" s="11" customFormat="1" ht="17.25" customHeight="1">
      <c r="A35" s="25"/>
      <c r="B35" s="39" t="s">
        <v>25</v>
      </c>
      <c r="C35" s="92"/>
      <c r="D35" s="93"/>
      <c r="E35" s="39" t="s">
        <v>153</v>
      </c>
      <c r="F35" s="94"/>
      <c r="G35" s="95">
        <v>30</v>
      </c>
      <c r="H35" s="40">
        <v>4</v>
      </c>
      <c r="I35" s="41">
        <v>15</v>
      </c>
      <c r="J35" s="95">
        <v>4</v>
      </c>
      <c r="K35" s="46"/>
      <c r="L35" s="39" t="s">
        <v>84</v>
      </c>
      <c r="M35" s="39"/>
      <c r="N35" s="46"/>
      <c r="O35" s="39" t="s">
        <v>152</v>
      </c>
      <c r="P35" s="47"/>
      <c r="Q35" s="41">
        <v>32</v>
      </c>
      <c r="R35" s="40">
        <v>2</v>
      </c>
      <c r="S35" s="48">
        <v>24</v>
      </c>
      <c r="T35" s="49">
        <v>3</v>
      </c>
      <c r="U35" s="23"/>
      <c r="V35" s="405" t="s">
        <v>121</v>
      </c>
      <c r="W35" s="72">
        <f>COUNTIF(T7:T58,"5")</f>
        <v>0</v>
      </c>
      <c r="X35" s="24"/>
      <c r="Y35" s="9"/>
      <c r="Z35" s="485"/>
      <c r="AA35" s="486"/>
      <c r="AB35" s="486"/>
    </row>
    <row r="36" spans="1:31" s="11" customFormat="1" ht="17.25" customHeight="1">
      <c r="A36" s="449"/>
      <c r="B36" s="447" t="s">
        <v>85</v>
      </c>
      <c r="C36" s="443"/>
      <c r="D36" s="445"/>
      <c r="E36" s="447" t="s">
        <v>119</v>
      </c>
      <c r="F36" s="443"/>
      <c r="G36" s="458">
        <v>31</v>
      </c>
      <c r="H36" s="428">
        <v>11</v>
      </c>
      <c r="I36" s="430">
        <v>26</v>
      </c>
      <c r="J36" s="455">
        <v>2</v>
      </c>
      <c r="K36" s="46"/>
      <c r="L36" s="39" t="s">
        <v>86</v>
      </c>
      <c r="M36" s="39"/>
      <c r="N36" s="46"/>
      <c r="O36" s="39" t="s">
        <v>177</v>
      </c>
      <c r="P36" s="47"/>
      <c r="Q36" s="41">
        <v>31</v>
      </c>
      <c r="R36" s="40">
        <v>12</v>
      </c>
      <c r="S36" s="48">
        <v>18</v>
      </c>
      <c r="T36" s="49">
        <v>1</v>
      </c>
      <c r="U36" s="50"/>
      <c r="X36" s="24"/>
      <c r="Y36" s="9"/>
      <c r="Z36" s="486"/>
      <c r="AA36" s="486"/>
      <c r="AB36" s="486"/>
      <c r="AE36" s="411"/>
    </row>
    <row r="37" spans="1:31" s="11" customFormat="1" ht="17.25" customHeight="1">
      <c r="A37" s="450"/>
      <c r="B37" s="451"/>
      <c r="C37" s="444"/>
      <c r="D37" s="446"/>
      <c r="E37" s="448"/>
      <c r="F37" s="444"/>
      <c r="G37" s="487"/>
      <c r="H37" s="429"/>
      <c r="I37" s="431"/>
      <c r="J37" s="488"/>
      <c r="K37" s="103"/>
      <c r="L37" s="99" t="s">
        <v>87</v>
      </c>
      <c r="M37" s="99"/>
      <c r="N37" s="103"/>
      <c r="O37" s="99" t="s">
        <v>151</v>
      </c>
      <c r="P37" s="104"/>
      <c r="Q37" s="102">
        <v>29</v>
      </c>
      <c r="R37" s="409">
        <v>10</v>
      </c>
      <c r="S37" s="105">
        <v>7</v>
      </c>
      <c r="T37" s="404">
        <v>2</v>
      </c>
      <c r="U37" s="45"/>
      <c r="V37" s="405" t="s">
        <v>130</v>
      </c>
      <c r="W37" s="72">
        <f>COUNTIF(T7:T58,"6")</f>
        <v>0</v>
      </c>
      <c r="X37" s="24"/>
      <c r="Y37" s="9"/>
    </row>
    <row r="38" spans="1:31" s="11" customFormat="1" ht="17.25" customHeight="1">
      <c r="A38" s="17"/>
      <c r="B38" s="99" t="s">
        <v>27</v>
      </c>
      <c r="C38" s="100"/>
      <c r="D38" s="101"/>
      <c r="E38" s="99" t="s">
        <v>150</v>
      </c>
      <c r="F38" s="107"/>
      <c r="G38" s="98">
        <v>29</v>
      </c>
      <c r="H38" s="409">
        <v>7</v>
      </c>
      <c r="I38" s="102">
        <v>31</v>
      </c>
      <c r="J38" s="98">
        <v>4</v>
      </c>
      <c r="K38" s="103"/>
      <c r="L38" s="99" t="s">
        <v>88</v>
      </c>
      <c r="M38" s="99"/>
      <c r="N38" s="103"/>
      <c r="O38" s="99" t="s">
        <v>125</v>
      </c>
      <c r="P38" s="104"/>
      <c r="Q38" s="102">
        <v>29</v>
      </c>
      <c r="R38" s="409">
        <v>11</v>
      </c>
      <c r="S38" s="105">
        <v>19</v>
      </c>
      <c r="T38" s="404">
        <v>1</v>
      </c>
      <c r="U38" s="23"/>
      <c r="V38" s="405"/>
      <c r="W38" s="26"/>
      <c r="X38" s="24"/>
      <c r="Y38" s="21"/>
    </row>
    <row r="39" spans="1:31" s="11" customFormat="1" ht="17.25" customHeight="1">
      <c r="A39" s="25"/>
      <c r="B39" s="39" t="s">
        <v>28</v>
      </c>
      <c r="C39" s="92"/>
      <c r="D39" s="93"/>
      <c r="E39" s="39" t="s">
        <v>149</v>
      </c>
      <c r="F39" s="94"/>
      <c r="G39" s="95">
        <v>31</v>
      </c>
      <c r="H39" s="40">
        <v>5</v>
      </c>
      <c r="I39" s="41">
        <v>2</v>
      </c>
      <c r="J39" s="95">
        <v>3</v>
      </c>
      <c r="K39" s="46"/>
      <c r="L39" s="39"/>
      <c r="M39" s="39"/>
      <c r="N39" s="46"/>
      <c r="O39" s="39"/>
      <c r="P39" s="47"/>
      <c r="Q39" s="41"/>
      <c r="R39" s="40"/>
      <c r="S39" s="48"/>
      <c r="T39" s="49"/>
      <c r="U39" s="23"/>
      <c r="V39" s="405"/>
      <c r="W39" s="26"/>
      <c r="X39" s="24"/>
      <c r="Y39" s="21"/>
    </row>
    <row r="40" spans="1:31" s="11" customFormat="1" ht="18" customHeight="1">
      <c r="A40" s="28"/>
      <c r="B40" s="400" t="s">
        <v>29</v>
      </c>
      <c r="C40" s="96"/>
      <c r="D40" s="43"/>
      <c r="E40" s="400" t="s">
        <v>148</v>
      </c>
      <c r="F40" s="44"/>
      <c r="G40" s="30">
        <v>30</v>
      </c>
      <c r="H40" s="406">
        <v>12</v>
      </c>
      <c r="I40" s="31">
        <v>16</v>
      </c>
      <c r="J40" s="30">
        <v>3</v>
      </c>
      <c r="K40" s="133"/>
      <c r="L40" s="400"/>
      <c r="M40" s="400"/>
      <c r="N40" s="52"/>
      <c r="O40" s="400"/>
      <c r="P40" s="53"/>
      <c r="Q40" s="31"/>
      <c r="R40" s="406"/>
      <c r="S40" s="54"/>
      <c r="T40" s="408"/>
      <c r="U40" s="23"/>
      <c r="V40" s="405"/>
      <c r="W40" s="26"/>
      <c r="X40" s="24"/>
      <c r="Y40" s="21"/>
    </row>
    <row r="41" spans="1:31" s="11" customFormat="1" ht="17.25" customHeight="1">
      <c r="A41" s="5"/>
      <c r="B41" s="73" t="s">
        <v>30</v>
      </c>
      <c r="C41" s="74"/>
      <c r="D41" s="75"/>
      <c r="E41" s="73" t="s">
        <v>147</v>
      </c>
      <c r="F41" s="76"/>
      <c r="G41" s="77">
        <v>31</v>
      </c>
      <c r="H41" s="78">
        <v>4</v>
      </c>
      <c r="I41" s="79">
        <v>12</v>
      </c>
      <c r="J41" s="77">
        <v>3</v>
      </c>
      <c r="K41" s="90"/>
      <c r="L41" s="73"/>
      <c r="M41" s="73"/>
      <c r="N41" s="90"/>
      <c r="O41" s="73"/>
      <c r="P41" s="91"/>
      <c r="Q41" s="79"/>
      <c r="R41" s="78"/>
      <c r="S41" s="130"/>
      <c r="T41" s="79"/>
      <c r="U41" s="23"/>
      <c r="V41" s="405"/>
      <c r="W41" s="26"/>
      <c r="X41" s="24"/>
      <c r="Y41" s="21"/>
    </row>
    <row r="42" spans="1:31" s="11" customFormat="1" ht="17.25" customHeight="1">
      <c r="A42" s="25"/>
      <c r="B42" s="402" t="s">
        <v>31</v>
      </c>
      <c r="C42" s="92"/>
      <c r="D42" s="93"/>
      <c r="E42" s="39" t="s">
        <v>146</v>
      </c>
      <c r="F42" s="94"/>
      <c r="G42" s="95">
        <v>31</v>
      </c>
      <c r="H42" s="40">
        <v>4</v>
      </c>
      <c r="I42" s="41">
        <v>29</v>
      </c>
      <c r="J42" s="95">
        <v>3</v>
      </c>
      <c r="K42" s="46"/>
      <c r="L42" s="39"/>
      <c r="M42" s="39"/>
      <c r="N42" s="46"/>
      <c r="O42" s="39"/>
      <c r="P42" s="47"/>
      <c r="Q42" s="41"/>
      <c r="R42" s="40"/>
      <c r="S42" s="48"/>
      <c r="T42" s="41"/>
      <c r="U42" s="23"/>
      <c r="V42" s="405"/>
      <c r="W42" s="26"/>
      <c r="X42" s="24"/>
      <c r="Y42" s="21"/>
    </row>
    <row r="43" spans="1:31" s="11" customFormat="1" ht="17.25" customHeight="1">
      <c r="A43" s="25"/>
      <c r="B43" s="39" t="s">
        <v>32</v>
      </c>
      <c r="C43" s="92"/>
      <c r="D43" s="93"/>
      <c r="E43" s="39" t="s">
        <v>122</v>
      </c>
      <c r="F43" s="94"/>
      <c r="G43" s="95">
        <v>32</v>
      </c>
      <c r="H43" s="40">
        <v>11</v>
      </c>
      <c r="I43" s="41">
        <v>11</v>
      </c>
      <c r="J43" s="95">
        <v>2</v>
      </c>
      <c r="K43" s="46"/>
      <c r="L43" s="39" t="s">
        <v>89</v>
      </c>
      <c r="M43" s="39"/>
      <c r="N43" s="46"/>
      <c r="O43" s="39" t="s">
        <v>126</v>
      </c>
      <c r="P43" s="47"/>
      <c r="Q43" s="41">
        <v>29</v>
      </c>
      <c r="R43" s="40">
        <v>10</v>
      </c>
      <c r="S43" s="48">
        <v>8</v>
      </c>
      <c r="T43" s="41">
        <v>1</v>
      </c>
      <c r="U43" s="23"/>
      <c r="V43" s="405"/>
      <c r="W43" s="26"/>
      <c r="X43" s="24"/>
      <c r="Y43" s="21"/>
    </row>
    <row r="44" spans="1:31" s="11" customFormat="1" ht="17.25" customHeight="1">
      <c r="A44" s="25"/>
      <c r="B44" s="402" t="s">
        <v>33</v>
      </c>
      <c r="C44" s="92"/>
      <c r="D44" s="93"/>
      <c r="E44" s="39" t="s">
        <v>145</v>
      </c>
      <c r="F44" s="94"/>
      <c r="G44" s="95">
        <v>29</v>
      </c>
      <c r="H44" s="40">
        <v>11</v>
      </c>
      <c r="I44" s="41">
        <v>28</v>
      </c>
      <c r="J44" s="95">
        <v>2</v>
      </c>
      <c r="K44" s="46"/>
      <c r="L44" s="39" t="s">
        <v>90</v>
      </c>
      <c r="M44" s="39"/>
      <c r="N44" s="46"/>
      <c r="O44" s="39" t="s">
        <v>118</v>
      </c>
      <c r="P44" s="47"/>
      <c r="Q44" s="41">
        <v>31</v>
      </c>
      <c r="R44" s="40">
        <v>4</v>
      </c>
      <c r="S44" s="48">
        <v>11</v>
      </c>
      <c r="T44" s="41">
        <v>2</v>
      </c>
      <c r="U44" s="23"/>
      <c r="V44" s="405"/>
      <c r="W44" s="26"/>
      <c r="X44" s="24"/>
      <c r="Y44" s="21"/>
    </row>
    <row r="45" spans="1:31" s="4" customFormat="1" ht="17.25" customHeight="1">
      <c r="A45" s="51"/>
      <c r="B45" s="38" t="s">
        <v>34</v>
      </c>
      <c r="C45" s="96"/>
      <c r="D45" s="43"/>
      <c r="E45" s="400" t="s">
        <v>144</v>
      </c>
      <c r="F45" s="44"/>
      <c r="G45" s="30">
        <v>30</v>
      </c>
      <c r="H45" s="406">
        <v>2</v>
      </c>
      <c r="I45" s="31">
        <v>22</v>
      </c>
      <c r="J45" s="30">
        <v>1</v>
      </c>
      <c r="K45" s="52"/>
      <c r="L45" s="38"/>
      <c r="M45" s="400"/>
      <c r="N45" s="52"/>
      <c r="O45" s="400"/>
      <c r="P45" s="53"/>
      <c r="Q45" s="31"/>
      <c r="R45" s="406"/>
      <c r="S45" s="54"/>
      <c r="T45" s="31"/>
      <c r="U45" s="50"/>
      <c r="V45" s="55"/>
      <c r="W45" s="56"/>
      <c r="X45" s="57"/>
      <c r="Y45" s="58"/>
    </row>
    <row r="46" spans="1:31" s="11" customFormat="1" ht="17.25" customHeight="1">
      <c r="A46" s="33"/>
      <c r="B46" s="73" t="s">
        <v>35</v>
      </c>
      <c r="C46" s="74"/>
      <c r="D46" s="75"/>
      <c r="E46" s="73" t="s">
        <v>143</v>
      </c>
      <c r="F46" s="76"/>
      <c r="G46" s="77">
        <v>31</v>
      </c>
      <c r="H46" s="78">
        <v>5</v>
      </c>
      <c r="I46" s="79">
        <v>17</v>
      </c>
      <c r="J46" s="77">
        <v>4</v>
      </c>
      <c r="K46" s="90"/>
      <c r="L46" s="73"/>
      <c r="M46" s="73"/>
      <c r="N46" s="90"/>
      <c r="O46" s="73"/>
      <c r="P46" s="91"/>
      <c r="Q46" s="79"/>
      <c r="R46" s="78"/>
      <c r="S46" s="130"/>
      <c r="T46" s="79"/>
      <c r="U46" s="23"/>
      <c r="V46" s="405"/>
      <c r="W46" s="26"/>
      <c r="X46" s="24"/>
      <c r="Y46" s="21"/>
    </row>
    <row r="47" spans="1:31" s="11" customFormat="1" ht="17.25" customHeight="1">
      <c r="A47" s="17"/>
      <c r="B47" s="114" t="s">
        <v>36</v>
      </c>
      <c r="C47" s="92"/>
      <c r="D47" s="93"/>
      <c r="E47" s="39" t="s">
        <v>91</v>
      </c>
      <c r="F47" s="94"/>
      <c r="G47" s="95">
        <v>30</v>
      </c>
      <c r="H47" s="40">
        <v>9</v>
      </c>
      <c r="I47" s="41">
        <v>4</v>
      </c>
      <c r="J47" s="95">
        <v>2</v>
      </c>
      <c r="K47" s="46"/>
      <c r="L47" s="39"/>
      <c r="M47" s="39"/>
      <c r="N47" s="46"/>
      <c r="O47" s="39"/>
      <c r="P47" s="47"/>
      <c r="Q47" s="41"/>
      <c r="R47" s="40"/>
      <c r="S47" s="48"/>
      <c r="T47" s="41"/>
      <c r="U47" s="23"/>
      <c r="V47" s="405"/>
      <c r="W47" s="26"/>
      <c r="X47" s="24"/>
      <c r="Y47" s="21"/>
    </row>
    <row r="48" spans="1:31" s="11" customFormat="1" ht="17.25" customHeight="1">
      <c r="A48" s="22"/>
      <c r="B48" s="39" t="s">
        <v>37</v>
      </c>
      <c r="C48" s="92"/>
      <c r="D48" s="93"/>
      <c r="E48" s="39" t="s">
        <v>92</v>
      </c>
      <c r="F48" s="94"/>
      <c r="G48" s="95">
        <v>30</v>
      </c>
      <c r="H48" s="40">
        <v>11</v>
      </c>
      <c r="I48" s="41">
        <v>30</v>
      </c>
      <c r="J48" s="95">
        <v>2</v>
      </c>
      <c r="K48" s="46"/>
      <c r="L48" s="39"/>
      <c r="M48" s="39"/>
      <c r="N48" s="46"/>
      <c r="O48" s="39"/>
      <c r="P48" s="47"/>
      <c r="Q48" s="41"/>
      <c r="R48" s="40"/>
      <c r="S48" s="48"/>
      <c r="T48" s="41"/>
      <c r="U48" s="23"/>
      <c r="V48" s="405"/>
      <c r="W48" s="26"/>
      <c r="X48" s="24"/>
      <c r="Y48" s="21"/>
    </row>
    <row r="49" spans="1:26" s="11" customFormat="1" ht="17.25" customHeight="1">
      <c r="A49" s="17"/>
      <c r="B49" s="400" t="s">
        <v>38</v>
      </c>
      <c r="C49" s="96"/>
      <c r="D49" s="43"/>
      <c r="E49" s="400" t="s">
        <v>142</v>
      </c>
      <c r="F49" s="44"/>
      <c r="G49" s="30">
        <v>31</v>
      </c>
      <c r="H49" s="406">
        <v>12</v>
      </c>
      <c r="I49" s="31">
        <v>6</v>
      </c>
      <c r="J49" s="30">
        <v>3</v>
      </c>
      <c r="K49" s="52"/>
      <c r="L49" s="400"/>
      <c r="M49" s="400"/>
      <c r="N49" s="52"/>
      <c r="O49" s="400"/>
      <c r="P49" s="53"/>
      <c r="Q49" s="31"/>
      <c r="R49" s="406"/>
      <c r="S49" s="54"/>
      <c r="T49" s="31"/>
      <c r="U49" s="23"/>
      <c r="V49" s="405"/>
      <c r="W49" s="26"/>
      <c r="X49" s="24"/>
      <c r="Y49" s="21"/>
    </row>
    <row r="50" spans="1:26" s="11" customFormat="1" ht="17.25" customHeight="1">
      <c r="A50" s="5"/>
      <c r="B50" s="441" t="s">
        <v>39</v>
      </c>
      <c r="C50" s="134"/>
      <c r="D50" s="135"/>
      <c r="E50" s="441" t="s">
        <v>134</v>
      </c>
      <c r="F50" s="134"/>
      <c r="G50" s="477">
        <v>31</v>
      </c>
      <c r="H50" s="479">
        <v>4</v>
      </c>
      <c r="I50" s="481">
        <v>22</v>
      </c>
      <c r="J50" s="452">
        <v>2</v>
      </c>
      <c r="K50" s="90"/>
      <c r="L50" s="73" t="s">
        <v>93</v>
      </c>
      <c r="M50" s="91"/>
      <c r="N50" s="90"/>
      <c r="O50" s="73" t="s">
        <v>141</v>
      </c>
      <c r="P50" s="91"/>
      <c r="Q50" s="136">
        <v>31</v>
      </c>
      <c r="R50" s="78">
        <v>2</v>
      </c>
      <c r="S50" s="130">
        <v>19</v>
      </c>
      <c r="T50" s="79">
        <v>3</v>
      </c>
      <c r="U50" s="23"/>
      <c r="V50" s="405"/>
      <c r="W50" s="26"/>
      <c r="X50" s="24"/>
      <c r="Y50" s="21"/>
    </row>
    <row r="51" spans="1:26" s="11" customFormat="1" ht="17.25" customHeight="1">
      <c r="A51" s="17"/>
      <c r="B51" s="476"/>
      <c r="C51" s="137"/>
      <c r="D51" s="138"/>
      <c r="E51" s="476"/>
      <c r="F51" s="137"/>
      <c r="G51" s="478"/>
      <c r="H51" s="480"/>
      <c r="I51" s="482"/>
      <c r="J51" s="453"/>
      <c r="K51" s="139"/>
      <c r="L51" s="99" t="s">
        <v>94</v>
      </c>
      <c r="M51" s="140"/>
      <c r="N51" s="139"/>
      <c r="O51" s="39" t="s">
        <v>95</v>
      </c>
      <c r="P51" s="140"/>
      <c r="Q51" s="102">
        <v>30</v>
      </c>
      <c r="R51" s="40">
        <v>12</v>
      </c>
      <c r="S51" s="48">
        <v>6</v>
      </c>
      <c r="T51" s="41">
        <v>2</v>
      </c>
      <c r="U51" s="36"/>
      <c r="V51" s="405"/>
      <c r="W51" s="26"/>
      <c r="X51" s="37"/>
      <c r="Y51" s="21"/>
    </row>
    <row r="52" spans="1:26" s="11" customFormat="1" ht="17.25" customHeight="1">
      <c r="A52" s="25"/>
      <c r="B52" s="402" t="s">
        <v>40</v>
      </c>
      <c r="C52" s="92"/>
      <c r="D52" s="93"/>
      <c r="E52" s="39" t="s">
        <v>176</v>
      </c>
      <c r="F52" s="94"/>
      <c r="G52" s="95">
        <v>31</v>
      </c>
      <c r="H52" s="40">
        <v>1</v>
      </c>
      <c r="I52" s="41">
        <v>10</v>
      </c>
      <c r="J52" s="95">
        <v>1</v>
      </c>
      <c r="K52" s="46"/>
      <c r="L52" s="39"/>
      <c r="M52" s="39"/>
      <c r="N52" s="46"/>
      <c r="O52" s="39"/>
      <c r="P52" s="47"/>
      <c r="Q52" s="41"/>
      <c r="R52" s="40"/>
      <c r="S52" s="48"/>
      <c r="T52" s="41"/>
      <c r="U52" s="23"/>
      <c r="V52" s="405"/>
      <c r="W52" s="26"/>
      <c r="X52" s="24"/>
      <c r="Y52" s="21"/>
    </row>
    <row r="53" spans="1:26" s="4" customFormat="1" ht="17.25" customHeight="1">
      <c r="A53" s="67"/>
      <c r="B53" s="39" t="s">
        <v>41</v>
      </c>
      <c r="C53" s="92"/>
      <c r="D53" s="93"/>
      <c r="E53" s="39" t="s">
        <v>96</v>
      </c>
      <c r="F53" s="94"/>
      <c r="G53" s="95">
        <v>30</v>
      </c>
      <c r="H53" s="40">
        <v>3</v>
      </c>
      <c r="I53" s="41">
        <v>1</v>
      </c>
      <c r="J53" s="95">
        <v>2</v>
      </c>
      <c r="K53" s="46"/>
      <c r="L53" s="39"/>
      <c r="M53" s="39"/>
      <c r="N53" s="46"/>
      <c r="O53" s="39"/>
      <c r="P53" s="47"/>
      <c r="Q53" s="41"/>
      <c r="R53" s="40"/>
      <c r="S53" s="48"/>
      <c r="T53" s="41"/>
      <c r="U53" s="50"/>
      <c r="V53" s="55"/>
      <c r="W53" s="56"/>
      <c r="X53" s="57"/>
      <c r="Y53" s="58"/>
    </row>
    <row r="54" spans="1:26" s="11" customFormat="1" ht="17.25" customHeight="1">
      <c r="A54" s="22"/>
      <c r="B54" s="39" t="s">
        <v>42</v>
      </c>
      <c r="C54" s="92"/>
      <c r="D54" s="93"/>
      <c r="E54" s="39" t="s">
        <v>140</v>
      </c>
      <c r="F54" s="94"/>
      <c r="G54" s="95">
        <v>32</v>
      </c>
      <c r="H54" s="40">
        <v>4</v>
      </c>
      <c r="I54" s="41">
        <v>15</v>
      </c>
      <c r="J54" s="95">
        <v>3</v>
      </c>
      <c r="K54" s="46"/>
      <c r="L54" s="39" t="s">
        <v>123</v>
      </c>
      <c r="M54" s="39"/>
      <c r="N54" s="46"/>
      <c r="O54" s="39" t="s">
        <v>139</v>
      </c>
      <c r="P54" s="47"/>
      <c r="Q54" s="41">
        <v>30</v>
      </c>
      <c r="R54" s="40">
        <v>12</v>
      </c>
      <c r="S54" s="48">
        <v>2</v>
      </c>
      <c r="T54" s="41">
        <v>1</v>
      </c>
      <c r="U54" s="23"/>
      <c r="V54" s="405"/>
      <c r="W54" s="26"/>
      <c r="X54" s="24"/>
      <c r="Y54" s="21"/>
    </row>
    <row r="55" spans="1:26" s="11" customFormat="1" ht="17.25" customHeight="1">
      <c r="A55" s="22"/>
      <c r="B55" s="39" t="s">
        <v>43</v>
      </c>
      <c r="C55" s="92"/>
      <c r="D55" s="93"/>
      <c r="E55" s="39" t="s">
        <v>138</v>
      </c>
      <c r="F55" s="94"/>
      <c r="G55" s="95">
        <v>31</v>
      </c>
      <c r="H55" s="40">
        <v>4</v>
      </c>
      <c r="I55" s="41">
        <v>27</v>
      </c>
      <c r="J55" s="95">
        <v>4</v>
      </c>
      <c r="K55" s="46"/>
      <c r="L55" s="39"/>
      <c r="M55" s="39"/>
      <c r="N55" s="46"/>
      <c r="O55" s="39"/>
      <c r="P55" s="47"/>
      <c r="Q55" s="41"/>
      <c r="R55" s="40"/>
      <c r="S55" s="48"/>
      <c r="T55" s="41"/>
      <c r="U55" s="23"/>
      <c r="V55" s="405"/>
      <c r="W55" s="26"/>
      <c r="X55" s="24"/>
      <c r="Y55" s="21"/>
    </row>
    <row r="56" spans="1:26" s="11" customFormat="1" ht="17.25" customHeight="1">
      <c r="A56" s="17"/>
      <c r="B56" s="114" t="s">
        <v>44</v>
      </c>
      <c r="C56" s="92"/>
      <c r="D56" s="93"/>
      <c r="E56" s="39" t="s">
        <v>97</v>
      </c>
      <c r="F56" s="94"/>
      <c r="G56" s="95">
        <v>31</v>
      </c>
      <c r="H56" s="40">
        <v>1</v>
      </c>
      <c r="I56" s="41">
        <v>20</v>
      </c>
      <c r="J56" s="95">
        <v>2</v>
      </c>
      <c r="K56" s="46"/>
      <c r="L56" s="39"/>
      <c r="M56" s="39"/>
      <c r="N56" s="46"/>
      <c r="O56" s="39"/>
      <c r="P56" s="47"/>
      <c r="Q56" s="41"/>
      <c r="R56" s="40"/>
      <c r="S56" s="48"/>
      <c r="T56" s="41"/>
      <c r="U56" s="23"/>
      <c r="V56" s="405"/>
      <c r="W56" s="26"/>
      <c r="X56" s="24"/>
      <c r="Y56" s="21"/>
    </row>
    <row r="57" spans="1:26" s="11" customFormat="1" ht="17.25" customHeight="1">
      <c r="A57" s="25"/>
      <c r="B57" s="402" t="s">
        <v>45</v>
      </c>
      <c r="C57" s="92"/>
      <c r="D57" s="93"/>
      <c r="E57" s="39" t="s">
        <v>3837</v>
      </c>
      <c r="F57" s="94"/>
      <c r="G57" s="95">
        <v>32</v>
      </c>
      <c r="H57" s="40">
        <v>7</v>
      </c>
      <c r="I57" s="41">
        <v>27</v>
      </c>
      <c r="J57" s="95">
        <v>1</v>
      </c>
      <c r="K57" s="46"/>
      <c r="L57" s="39"/>
      <c r="M57" s="39"/>
      <c r="N57" s="46"/>
      <c r="O57" s="39"/>
      <c r="P57" s="47"/>
      <c r="Q57" s="41"/>
      <c r="R57" s="40"/>
      <c r="S57" s="48"/>
      <c r="T57" s="41"/>
      <c r="U57" s="23"/>
      <c r="V57" s="405"/>
      <c r="W57" s="26"/>
      <c r="X57" s="24"/>
      <c r="Y57" s="21"/>
    </row>
    <row r="58" spans="1:26" s="11" customFormat="1" ht="16.5" customHeight="1">
      <c r="A58" s="28"/>
      <c r="B58" s="38" t="s">
        <v>46</v>
      </c>
      <c r="C58" s="96"/>
      <c r="D58" s="43"/>
      <c r="E58" s="400" t="s">
        <v>137</v>
      </c>
      <c r="F58" s="44"/>
      <c r="G58" s="30">
        <v>30</v>
      </c>
      <c r="H58" s="406">
        <v>12</v>
      </c>
      <c r="I58" s="31">
        <v>9</v>
      </c>
      <c r="J58" s="30">
        <v>1</v>
      </c>
      <c r="K58" s="52"/>
      <c r="L58" s="400"/>
      <c r="M58" s="400"/>
      <c r="N58" s="52"/>
      <c r="O58" s="400"/>
      <c r="P58" s="53"/>
      <c r="Q58" s="31"/>
      <c r="R58" s="406"/>
      <c r="S58" s="54"/>
      <c r="T58" s="31"/>
      <c r="U58" s="32"/>
      <c r="V58" s="13"/>
      <c r="W58" s="59"/>
      <c r="X58" s="29"/>
      <c r="Y58" s="10"/>
    </row>
    <row r="59" spans="1:26" s="11" customFormat="1" ht="3" customHeight="1">
      <c r="B59" s="141"/>
      <c r="C59" s="141"/>
      <c r="D59" s="141"/>
      <c r="E59" s="142"/>
      <c r="F59" s="142"/>
      <c r="G59" s="143"/>
      <c r="H59" s="143"/>
      <c r="I59" s="143"/>
      <c r="J59" s="142"/>
      <c r="K59" s="141"/>
      <c r="L59" s="142"/>
      <c r="M59" s="141"/>
      <c r="N59" s="141"/>
      <c r="O59" s="142"/>
      <c r="P59" s="141"/>
      <c r="Q59" s="143"/>
      <c r="R59" s="143"/>
      <c r="S59" s="143"/>
      <c r="T59" s="142"/>
      <c r="U59" s="61"/>
      <c r="V59" s="62"/>
      <c r="W59" s="63"/>
      <c r="X59" s="61"/>
      <c r="Y59" s="60"/>
    </row>
    <row r="60" spans="1:26" s="11" customFormat="1" ht="99" customHeight="1">
      <c r="A60" s="424" t="s">
        <v>136</v>
      </c>
      <c r="B60" s="424"/>
      <c r="C60" s="424"/>
      <c r="D60" s="424"/>
      <c r="E60" s="424"/>
      <c r="F60" s="424"/>
      <c r="G60" s="424"/>
      <c r="H60" s="424"/>
      <c r="I60" s="424"/>
      <c r="J60" s="424"/>
      <c r="K60" s="424"/>
      <c r="L60" s="424"/>
      <c r="M60" s="424"/>
      <c r="N60" s="424"/>
      <c r="O60" s="424"/>
      <c r="P60" s="424"/>
      <c r="Q60" s="424"/>
      <c r="R60" s="424"/>
      <c r="S60" s="424"/>
      <c r="T60" s="424"/>
      <c r="U60" s="424"/>
      <c r="V60" s="424"/>
      <c r="W60" s="424"/>
      <c r="X60" s="424"/>
      <c r="Y60" s="71"/>
      <c r="Z60" s="71"/>
    </row>
    <row r="61" spans="1:26" s="11" customFormat="1" ht="9" customHeight="1">
      <c r="B61" s="141"/>
      <c r="C61" s="141"/>
      <c r="D61" s="141"/>
      <c r="E61" s="142"/>
      <c r="F61" s="142"/>
      <c r="G61" s="143"/>
      <c r="H61" s="143"/>
      <c r="I61" s="143"/>
      <c r="J61" s="142"/>
      <c r="K61" s="141"/>
      <c r="L61" s="142"/>
      <c r="M61" s="141"/>
      <c r="N61" s="141"/>
      <c r="O61" s="142"/>
      <c r="P61" s="141"/>
      <c r="Q61" s="143"/>
      <c r="R61" s="143"/>
      <c r="S61" s="143"/>
      <c r="T61" s="142"/>
      <c r="U61" s="61"/>
      <c r="V61" s="62"/>
      <c r="W61" s="64"/>
      <c r="X61" s="64"/>
    </row>
    <row r="62" spans="1:26" s="11" customFormat="1" ht="6.75" customHeight="1">
      <c r="B62" s="141"/>
      <c r="C62" s="141"/>
      <c r="D62" s="141"/>
      <c r="E62" s="142"/>
      <c r="F62" s="142"/>
      <c r="G62" s="143"/>
      <c r="H62" s="143"/>
      <c r="I62" s="143"/>
      <c r="J62" s="142"/>
      <c r="K62" s="141"/>
      <c r="L62" s="142"/>
      <c r="M62" s="141"/>
      <c r="N62" s="141"/>
      <c r="O62" s="142"/>
      <c r="P62" s="141"/>
      <c r="Q62" s="143"/>
      <c r="R62" s="143"/>
      <c r="S62" s="143"/>
      <c r="T62" s="142"/>
      <c r="U62" s="61"/>
      <c r="V62" s="62"/>
    </row>
    <row r="63" spans="1:26" s="11" customFormat="1">
      <c r="B63" s="4"/>
      <c r="C63" s="4"/>
      <c r="D63" s="4"/>
      <c r="E63" s="144"/>
      <c r="F63" s="144"/>
      <c r="G63" s="144"/>
      <c r="H63" s="144"/>
      <c r="I63" s="144"/>
      <c r="J63" s="4"/>
      <c r="K63" s="4"/>
      <c r="L63" s="145"/>
      <c r="M63" s="4"/>
      <c r="N63" s="4"/>
      <c r="O63" s="144"/>
      <c r="P63" s="4"/>
      <c r="Q63" s="144"/>
      <c r="R63" s="144"/>
      <c r="S63" s="144"/>
      <c r="T63" s="144"/>
      <c r="V63" s="65"/>
    </row>
    <row r="64" spans="1:26" s="11" customFormat="1">
      <c r="B64" s="4"/>
      <c r="C64" s="4"/>
      <c r="D64" s="4"/>
      <c r="E64" s="144"/>
      <c r="F64" s="144"/>
      <c r="G64" s="144"/>
      <c r="H64" s="144"/>
      <c r="I64" s="144"/>
      <c r="J64" s="4"/>
      <c r="K64" s="4"/>
      <c r="L64" s="145"/>
      <c r="M64" s="4"/>
      <c r="N64" s="4"/>
      <c r="O64" s="144"/>
      <c r="P64" s="4"/>
      <c r="Q64" s="144"/>
      <c r="R64" s="144"/>
      <c r="S64" s="144"/>
      <c r="T64" s="144"/>
      <c r="V64" s="65"/>
    </row>
    <row r="65" spans="2:22" s="11" customFormat="1">
      <c r="B65" s="4"/>
      <c r="C65" s="4"/>
      <c r="D65" s="4"/>
      <c r="E65" s="144"/>
      <c r="F65" s="144"/>
      <c r="G65" s="144"/>
      <c r="H65" s="144"/>
      <c r="I65" s="144"/>
      <c r="J65" s="4"/>
      <c r="K65" s="4"/>
      <c r="L65" s="145"/>
      <c r="M65" s="4"/>
      <c r="N65" s="4"/>
      <c r="O65" s="144"/>
      <c r="P65" s="4"/>
      <c r="Q65" s="144"/>
      <c r="R65" s="144"/>
      <c r="S65" s="144"/>
      <c r="T65" s="144"/>
      <c r="V65" s="65"/>
    </row>
    <row r="66" spans="2:22" s="11" customFormat="1">
      <c r="B66" s="4"/>
      <c r="C66" s="4"/>
      <c r="D66" s="4"/>
      <c r="E66" s="144"/>
      <c r="F66" s="144"/>
      <c r="G66" s="144"/>
      <c r="H66" s="144"/>
      <c r="I66" s="144"/>
      <c r="J66" s="4"/>
      <c r="K66" s="4"/>
      <c r="L66" s="145"/>
      <c r="M66" s="4"/>
      <c r="N66" s="4"/>
      <c r="O66" s="144"/>
      <c r="P66" s="4"/>
      <c r="Q66" s="144"/>
      <c r="R66" s="144"/>
      <c r="S66" s="144"/>
      <c r="T66" s="144"/>
      <c r="V66" s="65"/>
    </row>
    <row r="67" spans="2:22" s="11" customFormat="1">
      <c r="B67" s="4"/>
      <c r="C67" s="4"/>
      <c r="D67" s="4"/>
      <c r="E67" s="144"/>
      <c r="F67" s="144"/>
      <c r="G67" s="144"/>
      <c r="H67" s="144"/>
      <c r="I67" s="144"/>
      <c r="J67" s="4"/>
      <c r="K67" s="4"/>
      <c r="L67" s="145"/>
      <c r="M67" s="4"/>
      <c r="N67" s="4"/>
      <c r="O67" s="144"/>
      <c r="P67" s="4"/>
      <c r="Q67" s="144"/>
      <c r="R67" s="144"/>
      <c r="S67" s="144"/>
      <c r="T67" s="144"/>
      <c r="V67" s="65"/>
    </row>
    <row r="68" spans="2:22" s="11" customFormat="1">
      <c r="B68" s="4"/>
      <c r="C68" s="4"/>
      <c r="D68" s="4"/>
      <c r="E68" s="144"/>
      <c r="F68" s="144"/>
      <c r="G68" s="144"/>
      <c r="H68" s="144"/>
      <c r="I68" s="144"/>
      <c r="J68" s="4"/>
      <c r="K68" s="4"/>
      <c r="L68" s="145"/>
      <c r="M68" s="4"/>
      <c r="N68" s="4"/>
      <c r="O68" s="144"/>
      <c r="P68" s="4"/>
      <c r="Q68" s="144"/>
      <c r="R68" s="144"/>
      <c r="S68" s="144"/>
      <c r="T68" s="144"/>
      <c r="V68" s="65"/>
    </row>
    <row r="69" spans="2:22" s="11" customFormat="1">
      <c r="B69" s="4"/>
      <c r="C69" s="4"/>
      <c r="D69" s="4"/>
      <c r="E69" s="144"/>
      <c r="F69" s="144"/>
      <c r="G69" s="144"/>
      <c r="H69" s="144"/>
      <c r="I69" s="144"/>
      <c r="J69" s="4"/>
      <c r="K69" s="4"/>
      <c r="L69" s="145"/>
      <c r="M69" s="4"/>
      <c r="N69" s="4"/>
      <c r="O69" s="144"/>
      <c r="P69" s="4"/>
      <c r="Q69" s="144"/>
      <c r="R69" s="144"/>
      <c r="S69" s="144"/>
      <c r="T69" s="144"/>
      <c r="V69" s="65"/>
    </row>
    <row r="70" spans="2:22" s="11" customFormat="1">
      <c r="B70" s="4"/>
      <c r="C70" s="4"/>
      <c r="D70" s="4"/>
      <c r="E70" s="144"/>
      <c r="F70" s="144"/>
      <c r="G70" s="144"/>
      <c r="H70" s="144"/>
      <c r="I70" s="144"/>
      <c r="J70" s="4"/>
      <c r="K70" s="4"/>
      <c r="L70" s="145"/>
      <c r="M70" s="4"/>
      <c r="N70" s="4"/>
      <c r="O70" s="144"/>
      <c r="P70" s="4"/>
      <c r="Q70" s="144"/>
      <c r="R70" s="144"/>
      <c r="S70" s="144"/>
      <c r="T70" s="144"/>
      <c r="V70" s="65"/>
    </row>
    <row r="71" spans="2:22" s="11" customFormat="1">
      <c r="B71" s="4"/>
      <c r="C71" s="4"/>
      <c r="D71" s="4"/>
      <c r="E71" s="144"/>
      <c r="F71" s="144"/>
      <c r="G71" s="144"/>
      <c r="H71" s="144"/>
      <c r="I71" s="144"/>
      <c r="J71" s="4"/>
      <c r="K71" s="4"/>
      <c r="L71" s="145"/>
      <c r="M71" s="4"/>
      <c r="N71" s="4"/>
      <c r="O71" s="144"/>
      <c r="P71" s="4"/>
      <c r="Q71" s="144"/>
      <c r="R71" s="144"/>
      <c r="S71" s="144"/>
      <c r="T71" s="144"/>
      <c r="V71" s="65"/>
    </row>
    <row r="72" spans="2:22" s="11" customFormat="1">
      <c r="B72" s="4"/>
      <c r="C72" s="4"/>
      <c r="D72" s="4"/>
      <c r="E72" s="144"/>
      <c r="F72" s="144"/>
      <c r="G72" s="144"/>
      <c r="H72" s="144"/>
      <c r="I72" s="144"/>
      <c r="J72" s="4"/>
      <c r="K72" s="4"/>
      <c r="L72" s="145"/>
      <c r="M72" s="4"/>
      <c r="N72" s="4"/>
      <c r="O72" s="144"/>
      <c r="P72" s="4"/>
      <c r="Q72" s="144"/>
      <c r="R72" s="144"/>
      <c r="S72" s="144"/>
      <c r="T72" s="144"/>
      <c r="V72" s="65"/>
    </row>
    <row r="73" spans="2:22" s="11" customFormat="1">
      <c r="B73" s="4"/>
      <c r="C73" s="4"/>
      <c r="D73" s="4"/>
      <c r="E73" s="144"/>
      <c r="F73" s="144"/>
      <c r="G73" s="144"/>
      <c r="H73" s="144"/>
      <c r="I73" s="144"/>
      <c r="J73" s="4"/>
      <c r="K73" s="4"/>
      <c r="L73" s="145"/>
      <c r="M73" s="4"/>
      <c r="N73" s="4"/>
      <c r="O73" s="144"/>
      <c r="P73" s="4"/>
      <c r="Q73" s="144"/>
      <c r="R73" s="144"/>
      <c r="S73" s="144"/>
      <c r="T73" s="144"/>
      <c r="V73" s="65"/>
    </row>
    <row r="74" spans="2:22" s="11" customFormat="1">
      <c r="B74" s="4"/>
      <c r="C74" s="4"/>
      <c r="D74" s="4"/>
      <c r="E74" s="144"/>
      <c r="F74" s="144"/>
      <c r="G74" s="144"/>
      <c r="H74" s="144"/>
      <c r="I74" s="144"/>
      <c r="J74" s="4"/>
      <c r="K74" s="4"/>
      <c r="L74" s="145"/>
      <c r="M74" s="4"/>
      <c r="N74" s="4"/>
      <c r="O74" s="144"/>
      <c r="P74" s="4"/>
      <c r="Q74" s="144"/>
      <c r="R74" s="144"/>
      <c r="S74" s="144"/>
      <c r="T74" s="144"/>
      <c r="V74" s="65"/>
    </row>
    <row r="75" spans="2:22" s="11" customFormat="1">
      <c r="B75" s="4"/>
      <c r="C75" s="4"/>
      <c r="D75" s="4"/>
      <c r="E75" s="144"/>
      <c r="F75" s="144"/>
      <c r="G75" s="144"/>
      <c r="H75" s="144"/>
      <c r="I75" s="144"/>
      <c r="J75" s="4"/>
      <c r="K75" s="4"/>
      <c r="L75" s="145"/>
      <c r="M75" s="4"/>
      <c r="N75" s="4"/>
      <c r="O75" s="144"/>
      <c r="P75" s="4"/>
      <c r="Q75" s="144"/>
      <c r="R75" s="144"/>
      <c r="S75" s="144"/>
      <c r="T75" s="144"/>
      <c r="V75" s="65"/>
    </row>
    <row r="76" spans="2:22" s="11" customFormat="1">
      <c r="B76" s="4"/>
      <c r="C76" s="4"/>
      <c r="D76" s="4"/>
      <c r="E76" s="144"/>
      <c r="F76" s="144"/>
      <c r="G76" s="144"/>
      <c r="H76" s="144"/>
      <c r="I76" s="144"/>
      <c r="J76" s="4"/>
      <c r="K76" s="4"/>
      <c r="L76" s="145"/>
      <c r="M76" s="4"/>
      <c r="N76" s="4"/>
      <c r="O76" s="144"/>
      <c r="P76" s="4"/>
      <c r="Q76" s="144"/>
      <c r="R76" s="144"/>
      <c r="S76" s="144"/>
      <c r="T76" s="144"/>
      <c r="V76" s="65"/>
    </row>
    <row r="77" spans="2:22" s="11" customFormat="1">
      <c r="B77" s="4"/>
      <c r="C77" s="4"/>
      <c r="D77" s="4"/>
      <c r="E77" s="144"/>
      <c r="F77" s="144"/>
      <c r="G77" s="144"/>
      <c r="H77" s="144"/>
      <c r="I77" s="144"/>
      <c r="J77" s="4"/>
      <c r="K77" s="4"/>
      <c r="L77" s="145"/>
      <c r="M77" s="4"/>
      <c r="N77" s="4"/>
      <c r="O77" s="144"/>
      <c r="P77" s="4"/>
      <c r="Q77" s="144"/>
      <c r="R77" s="144"/>
      <c r="S77" s="144"/>
      <c r="T77" s="144"/>
      <c r="V77" s="65"/>
    </row>
    <row r="78" spans="2:22" s="11" customFormat="1">
      <c r="B78" s="4"/>
      <c r="C78" s="4"/>
      <c r="D78" s="4"/>
      <c r="E78" s="144"/>
      <c r="F78" s="144"/>
      <c r="G78" s="144"/>
      <c r="H78" s="144"/>
      <c r="I78" s="144"/>
      <c r="J78" s="4"/>
      <c r="K78" s="4"/>
      <c r="L78" s="145"/>
      <c r="M78" s="4"/>
      <c r="N78" s="4"/>
      <c r="O78" s="144"/>
      <c r="P78" s="4"/>
      <c r="Q78" s="144"/>
      <c r="R78" s="144"/>
      <c r="S78" s="144"/>
      <c r="T78" s="144"/>
      <c r="V78" s="65"/>
    </row>
    <row r="79" spans="2:22" s="11" customFormat="1">
      <c r="B79" s="4"/>
      <c r="C79" s="4"/>
      <c r="D79" s="4"/>
      <c r="E79" s="144"/>
      <c r="F79" s="144"/>
      <c r="G79" s="144"/>
      <c r="H79" s="144"/>
      <c r="I79" s="144"/>
      <c r="J79" s="4"/>
      <c r="K79" s="4"/>
      <c r="L79" s="145"/>
      <c r="M79" s="4"/>
      <c r="N79" s="4"/>
      <c r="O79" s="144"/>
      <c r="P79" s="4"/>
      <c r="Q79" s="144"/>
      <c r="R79" s="144"/>
      <c r="S79" s="144"/>
      <c r="T79" s="144"/>
      <c r="V79" s="65"/>
    </row>
    <row r="80" spans="2:22" s="11" customFormat="1">
      <c r="B80" s="4"/>
      <c r="C80" s="4"/>
      <c r="D80" s="4"/>
      <c r="E80" s="144"/>
      <c r="F80" s="144"/>
      <c r="G80" s="144"/>
      <c r="H80" s="144"/>
      <c r="I80" s="144"/>
      <c r="J80" s="4"/>
      <c r="K80" s="4"/>
      <c r="L80" s="145"/>
      <c r="M80" s="4"/>
      <c r="N80" s="4"/>
      <c r="O80" s="144"/>
      <c r="P80" s="4"/>
      <c r="Q80" s="144"/>
      <c r="R80" s="144"/>
      <c r="S80" s="144"/>
      <c r="T80" s="144"/>
      <c r="V80" s="65"/>
    </row>
    <row r="81" spans="2:22" s="11" customFormat="1">
      <c r="B81" s="4"/>
      <c r="C81" s="4"/>
      <c r="D81" s="4"/>
      <c r="E81" s="144"/>
      <c r="F81" s="144"/>
      <c r="G81" s="144"/>
      <c r="H81" s="144"/>
      <c r="I81" s="144"/>
      <c r="J81" s="4"/>
      <c r="K81" s="4"/>
      <c r="L81" s="145"/>
      <c r="M81" s="4"/>
      <c r="N81" s="4"/>
      <c r="O81" s="144"/>
      <c r="P81" s="4"/>
      <c r="Q81" s="144"/>
      <c r="R81" s="144"/>
      <c r="S81" s="144"/>
      <c r="T81" s="144"/>
      <c r="V81" s="65"/>
    </row>
    <row r="82" spans="2:22" s="11" customFormat="1">
      <c r="B82" s="4"/>
      <c r="C82" s="4"/>
      <c r="D82" s="4"/>
      <c r="E82" s="144"/>
      <c r="F82" s="144"/>
      <c r="G82" s="144"/>
      <c r="H82" s="144"/>
      <c r="I82" s="144"/>
      <c r="J82" s="4"/>
      <c r="K82" s="4"/>
      <c r="L82" s="145"/>
      <c r="M82" s="4"/>
      <c r="N82" s="4"/>
      <c r="O82" s="144"/>
      <c r="P82" s="4"/>
      <c r="Q82" s="144"/>
      <c r="R82" s="144"/>
      <c r="S82" s="144"/>
      <c r="T82" s="144"/>
      <c r="V82" s="65"/>
    </row>
    <row r="83" spans="2:22" s="11" customFormat="1">
      <c r="B83" s="4"/>
      <c r="C83" s="4"/>
      <c r="D83" s="4"/>
      <c r="E83" s="144"/>
      <c r="F83" s="144"/>
      <c r="G83" s="144"/>
      <c r="H83" s="144"/>
      <c r="I83" s="144"/>
      <c r="J83" s="4"/>
      <c r="K83" s="4"/>
      <c r="L83" s="145"/>
      <c r="M83" s="4"/>
      <c r="N83" s="4"/>
      <c r="O83" s="144"/>
      <c r="P83" s="4"/>
      <c r="Q83" s="144"/>
      <c r="R83" s="144"/>
      <c r="S83" s="144"/>
      <c r="T83" s="144"/>
      <c r="V83" s="65"/>
    </row>
    <row r="84" spans="2:22" s="11" customFormat="1">
      <c r="B84" s="4"/>
      <c r="C84" s="4"/>
      <c r="D84" s="4"/>
      <c r="E84" s="144"/>
      <c r="F84" s="144"/>
      <c r="G84" s="144"/>
      <c r="H84" s="144"/>
      <c r="I84" s="144"/>
      <c r="J84" s="4"/>
      <c r="K84" s="4"/>
      <c r="L84" s="145"/>
      <c r="M84" s="4"/>
      <c r="N84" s="4"/>
      <c r="O84" s="144"/>
      <c r="P84" s="4"/>
      <c r="Q84" s="144"/>
      <c r="R84" s="144"/>
      <c r="S84" s="144"/>
      <c r="T84" s="144"/>
      <c r="V84" s="65"/>
    </row>
    <row r="85" spans="2:22" s="11" customFormat="1">
      <c r="B85" s="4"/>
      <c r="C85" s="4"/>
      <c r="D85" s="4"/>
      <c r="E85" s="144"/>
      <c r="F85" s="144"/>
      <c r="G85" s="144"/>
      <c r="H85" s="144"/>
      <c r="I85" s="144"/>
      <c r="J85" s="4"/>
      <c r="K85" s="4"/>
      <c r="L85" s="145"/>
      <c r="M85" s="4"/>
      <c r="N85" s="4"/>
      <c r="O85" s="144"/>
      <c r="P85" s="4"/>
      <c r="Q85" s="144"/>
      <c r="R85" s="144"/>
      <c r="S85" s="144"/>
      <c r="T85" s="144"/>
      <c r="V85" s="65"/>
    </row>
    <row r="86" spans="2:22" s="11" customFormat="1">
      <c r="B86" s="4"/>
      <c r="C86" s="4"/>
      <c r="D86" s="4"/>
      <c r="E86" s="144"/>
      <c r="F86" s="144"/>
      <c r="G86" s="144"/>
      <c r="H86" s="144"/>
      <c r="I86" s="144"/>
      <c r="J86" s="4"/>
      <c r="K86" s="4"/>
      <c r="L86" s="145"/>
      <c r="M86" s="4"/>
      <c r="N86" s="4"/>
      <c r="O86" s="144"/>
      <c r="P86" s="4"/>
      <c r="Q86" s="144"/>
      <c r="R86" s="144"/>
      <c r="S86" s="144"/>
      <c r="T86" s="144"/>
      <c r="V86" s="65"/>
    </row>
    <row r="87" spans="2:22" s="11" customFormat="1">
      <c r="B87" s="4"/>
      <c r="C87" s="4"/>
      <c r="D87" s="4"/>
      <c r="E87" s="144"/>
      <c r="F87" s="144"/>
      <c r="G87" s="144"/>
      <c r="H87" s="144"/>
      <c r="I87" s="144"/>
      <c r="J87" s="4"/>
      <c r="K87" s="4"/>
      <c r="L87" s="145"/>
      <c r="M87" s="4"/>
      <c r="N87" s="4"/>
      <c r="O87" s="144"/>
      <c r="P87" s="4"/>
      <c r="Q87" s="144"/>
      <c r="R87" s="144"/>
      <c r="S87" s="144"/>
      <c r="T87" s="144"/>
      <c r="V87" s="65"/>
    </row>
    <row r="88" spans="2:22" s="11" customFormat="1">
      <c r="B88" s="4"/>
      <c r="C88" s="4"/>
      <c r="D88" s="4"/>
      <c r="E88" s="144"/>
      <c r="F88" s="144"/>
      <c r="G88" s="144"/>
      <c r="H88" s="144"/>
      <c r="I88" s="144"/>
      <c r="J88" s="4"/>
      <c r="K88" s="4"/>
      <c r="L88" s="145"/>
      <c r="M88" s="4"/>
      <c r="N88" s="4"/>
      <c r="O88" s="144"/>
      <c r="P88" s="4"/>
      <c r="Q88" s="144"/>
      <c r="R88" s="144"/>
      <c r="S88" s="144"/>
      <c r="T88" s="144"/>
      <c r="V88" s="65"/>
    </row>
    <row r="89" spans="2:22" s="11" customFormat="1">
      <c r="B89" s="4"/>
      <c r="C89" s="4"/>
      <c r="D89" s="4"/>
      <c r="E89" s="144"/>
      <c r="F89" s="144"/>
      <c r="G89" s="144"/>
      <c r="H89" s="144"/>
      <c r="I89" s="144"/>
      <c r="J89" s="4"/>
      <c r="K89" s="4"/>
      <c r="L89" s="145"/>
      <c r="M89" s="4"/>
      <c r="N89" s="4"/>
      <c r="O89" s="144"/>
      <c r="P89" s="4"/>
      <c r="Q89" s="144"/>
      <c r="R89" s="144"/>
      <c r="S89" s="144"/>
      <c r="T89" s="144"/>
      <c r="V89" s="65"/>
    </row>
    <row r="90" spans="2:22" s="11" customFormat="1">
      <c r="B90" s="4"/>
      <c r="C90" s="4"/>
      <c r="D90" s="4"/>
      <c r="E90" s="144"/>
      <c r="F90" s="144"/>
      <c r="G90" s="144"/>
      <c r="H90" s="144"/>
      <c r="I90" s="144"/>
      <c r="J90" s="4"/>
      <c r="K90" s="4"/>
      <c r="L90" s="145"/>
      <c r="M90" s="4"/>
      <c r="N90" s="4"/>
      <c r="O90" s="144"/>
      <c r="P90" s="4"/>
      <c r="Q90" s="144"/>
      <c r="R90" s="144"/>
      <c r="S90" s="144"/>
      <c r="T90" s="144"/>
      <c r="V90" s="65"/>
    </row>
    <row r="91" spans="2:22" s="11" customFormat="1">
      <c r="B91" s="4"/>
      <c r="C91" s="4"/>
      <c r="D91" s="4"/>
      <c r="E91" s="144"/>
      <c r="F91" s="144"/>
      <c r="G91" s="144"/>
      <c r="H91" s="144"/>
      <c r="I91" s="144"/>
      <c r="J91" s="4"/>
      <c r="K91" s="4"/>
      <c r="L91" s="145"/>
      <c r="M91" s="4"/>
      <c r="N91" s="4"/>
      <c r="O91" s="144"/>
      <c r="P91" s="4"/>
      <c r="Q91" s="144"/>
      <c r="R91" s="144"/>
      <c r="S91" s="144"/>
      <c r="T91" s="144"/>
      <c r="V91" s="65"/>
    </row>
    <row r="92" spans="2:22" s="11" customFormat="1">
      <c r="B92" s="4"/>
      <c r="C92" s="4"/>
      <c r="D92" s="4"/>
      <c r="E92" s="144"/>
      <c r="F92" s="144"/>
      <c r="G92" s="144"/>
      <c r="H92" s="144"/>
      <c r="I92" s="144"/>
      <c r="J92" s="4"/>
      <c r="K92" s="4"/>
      <c r="L92" s="145"/>
      <c r="M92" s="4"/>
      <c r="N92" s="4"/>
      <c r="O92" s="144"/>
      <c r="P92" s="4"/>
      <c r="Q92" s="144"/>
      <c r="R92" s="144"/>
      <c r="S92" s="144"/>
      <c r="T92" s="144"/>
      <c r="V92" s="65"/>
    </row>
    <row r="93" spans="2:22" s="11" customFormat="1">
      <c r="B93" s="4"/>
      <c r="C93" s="4"/>
      <c r="D93" s="4"/>
      <c r="E93" s="144"/>
      <c r="F93" s="144"/>
      <c r="G93" s="144"/>
      <c r="H93" s="144"/>
      <c r="I93" s="144"/>
      <c r="J93" s="4"/>
      <c r="K93" s="4"/>
      <c r="L93" s="145"/>
      <c r="M93" s="4"/>
      <c r="N93" s="4"/>
      <c r="O93" s="144"/>
      <c r="P93" s="4"/>
      <c r="Q93" s="144"/>
      <c r="R93" s="144"/>
      <c r="S93" s="144"/>
      <c r="T93" s="144"/>
      <c r="V93" s="65"/>
    </row>
    <row r="94" spans="2:22" s="11" customFormat="1">
      <c r="B94" s="4"/>
      <c r="C94" s="4"/>
      <c r="D94" s="4"/>
      <c r="E94" s="144"/>
      <c r="F94" s="144"/>
      <c r="G94" s="144"/>
      <c r="H94" s="144"/>
      <c r="I94" s="144"/>
      <c r="J94" s="4"/>
      <c r="K94" s="4"/>
      <c r="L94" s="145"/>
      <c r="M94" s="4"/>
      <c r="N94" s="4"/>
      <c r="O94" s="144"/>
      <c r="P94" s="4"/>
      <c r="Q94" s="144"/>
      <c r="R94" s="144"/>
      <c r="S94" s="144"/>
      <c r="T94" s="144"/>
      <c r="V94" s="65"/>
    </row>
    <row r="95" spans="2:22" s="11" customFormat="1">
      <c r="B95" s="4"/>
      <c r="C95" s="4"/>
      <c r="D95" s="4"/>
      <c r="E95" s="144"/>
      <c r="F95" s="144"/>
      <c r="G95" s="144"/>
      <c r="H95" s="144"/>
      <c r="I95" s="144"/>
      <c r="J95" s="4"/>
      <c r="K95" s="4"/>
      <c r="L95" s="145"/>
      <c r="M95" s="4"/>
      <c r="N95" s="4"/>
      <c r="O95" s="144"/>
      <c r="P95" s="4"/>
      <c r="Q95" s="144"/>
      <c r="R95" s="144"/>
      <c r="S95" s="144"/>
      <c r="T95" s="144"/>
      <c r="V95" s="65"/>
    </row>
    <row r="96" spans="2:22" s="11" customFormat="1">
      <c r="B96" s="4"/>
      <c r="C96" s="4"/>
      <c r="D96" s="4"/>
      <c r="E96" s="144"/>
      <c r="F96" s="144"/>
      <c r="G96" s="144"/>
      <c r="H96" s="144"/>
      <c r="I96" s="144"/>
      <c r="J96" s="4"/>
      <c r="K96" s="4"/>
      <c r="L96" s="145"/>
      <c r="M96" s="4"/>
      <c r="N96" s="4"/>
      <c r="O96" s="144"/>
      <c r="P96" s="4"/>
      <c r="Q96" s="144"/>
      <c r="R96" s="144"/>
      <c r="S96" s="144"/>
      <c r="T96" s="144"/>
      <c r="V96" s="65"/>
    </row>
    <row r="97" spans="2:22" s="11" customFormat="1">
      <c r="B97" s="4"/>
      <c r="C97" s="4"/>
      <c r="D97" s="4"/>
      <c r="E97" s="144"/>
      <c r="F97" s="144"/>
      <c r="G97" s="144"/>
      <c r="H97" s="144"/>
      <c r="I97" s="144"/>
      <c r="J97" s="4"/>
      <c r="K97" s="4"/>
      <c r="L97" s="145"/>
      <c r="M97" s="4"/>
      <c r="N97" s="4"/>
      <c r="O97" s="144"/>
      <c r="P97" s="4"/>
      <c r="Q97" s="144"/>
      <c r="R97" s="144"/>
      <c r="S97" s="144"/>
      <c r="T97" s="144"/>
      <c r="V97" s="65"/>
    </row>
    <row r="98" spans="2:22" s="11" customFormat="1">
      <c r="B98" s="4"/>
      <c r="C98" s="4"/>
      <c r="D98" s="4"/>
      <c r="E98" s="144"/>
      <c r="F98" s="144"/>
      <c r="G98" s="144"/>
      <c r="H98" s="144"/>
      <c r="I98" s="144"/>
      <c r="J98" s="4"/>
      <c r="K98" s="4"/>
      <c r="L98" s="145"/>
      <c r="M98" s="4"/>
      <c r="N98" s="4"/>
      <c r="O98" s="144"/>
      <c r="P98" s="4"/>
      <c r="Q98" s="144"/>
      <c r="R98" s="144"/>
      <c r="S98" s="144"/>
      <c r="T98" s="144"/>
      <c r="V98" s="65"/>
    </row>
    <row r="99" spans="2:22" s="11" customFormat="1">
      <c r="B99" s="4"/>
      <c r="C99" s="4"/>
      <c r="D99" s="4"/>
      <c r="E99" s="144"/>
      <c r="F99" s="144"/>
      <c r="G99" s="144"/>
      <c r="H99" s="144"/>
      <c r="I99" s="144"/>
      <c r="J99" s="4"/>
      <c r="K99" s="4"/>
      <c r="L99" s="145"/>
      <c r="M99" s="4"/>
      <c r="N99" s="4"/>
      <c r="O99" s="144"/>
      <c r="P99" s="4"/>
      <c r="Q99" s="144"/>
      <c r="R99" s="144"/>
      <c r="S99" s="144"/>
      <c r="T99" s="144"/>
      <c r="V99" s="65"/>
    </row>
    <row r="100" spans="2:22" s="11" customFormat="1">
      <c r="B100" s="4"/>
      <c r="C100" s="4"/>
      <c r="D100" s="4"/>
      <c r="E100" s="144"/>
      <c r="F100" s="144"/>
      <c r="G100" s="144"/>
      <c r="H100" s="144"/>
      <c r="I100" s="144"/>
      <c r="J100" s="4"/>
      <c r="K100" s="4"/>
      <c r="L100" s="145"/>
      <c r="M100" s="4"/>
      <c r="N100" s="4"/>
      <c r="O100" s="144"/>
      <c r="P100" s="4"/>
      <c r="Q100" s="144"/>
      <c r="R100" s="144"/>
      <c r="S100" s="144"/>
      <c r="T100" s="144"/>
      <c r="V100" s="65"/>
    </row>
    <row r="101" spans="2:22" s="11" customFormat="1">
      <c r="B101" s="4"/>
      <c r="C101" s="4"/>
      <c r="D101" s="4"/>
      <c r="E101" s="144"/>
      <c r="F101" s="144"/>
      <c r="G101" s="144"/>
      <c r="H101" s="144"/>
      <c r="I101" s="144"/>
      <c r="J101" s="4"/>
      <c r="K101" s="4"/>
      <c r="L101" s="145"/>
      <c r="M101" s="4"/>
      <c r="N101" s="4"/>
      <c r="O101" s="144"/>
      <c r="P101" s="4"/>
      <c r="Q101" s="144"/>
      <c r="R101" s="144"/>
      <c r="S101" s="144"/>
      <c r="T101" s="144"/>
      <c r="V101" s="65"/>
    </row>
    <row r="102" spans="2:22" s="11" customFormat="1">
      <c r="B102" s="4"/>
      <c r="C102" s="4"/>
      <c r="D102" s="4"/>
      <c r="E102" s="144"/>
      <c r="F102" s="144"/>
      <c r="G102" s="144"/>
      <c r="H102" s="144"/>
      <c r="I102" s="144"/>
      <c r="J102" s="4"/>
      <c r="K102" s="4"/>
      <c r="L102" s="145"/>
      <c r="M102" s="4"/>
      <c r="N102" s="4"/>
      <c r="O102" s="144"/>
      <c r="P102" s="4"/>
      <c r="Q102" s="144"/>
      <c r="R102" s="144"/>
      <c r="S102" s="144"/>
      <c r="T102" s="144"/>
      <c r="V102" s="65"/>
    </row>
    <row r="103" spans="2:22" s="11" customFormat="1">
      <c r="B103" s="4"/>
      <c r="C103" s="4"/>
      <c r="D103" s="4"/>
      <c r="E103" s="144"/>
      <c r="F103" s="144"/>
      <c r="G103" s="144"/>
      <c r="H103" s="144"/>
      <c r="I103" s="144"/>
      <c r="J103" s="4"/>
      <c r="K103" s="4"/>
      <c r="L103" s="145"/>
      <c r="M103" s="4"/>
      <c r="N103" s="4"/>
      <c r="O103" s="144"/>
      <c r="P103" s="4"/>
      <c r="Q103" s="144"/>
      <c r="R103" s="144"/>
      <c r="S103" s="144"/>
      <c r="T103" s="144"/>
      <c r="V103" s="65"/>
    </row>
    <row r="104" spans="2:22" s="11" customFormat="1">
      <c r="B104" s="4"/>
      <c r="C104" s="4"/>
      <c r="D104" s="4"/>
      <c r="E104" s="144"/>
      <c r="F104" s="144"/>
      <c r="G104" s="144"/>
      <c r="H104" s="144"/>
      <c r="I104" s="144"/>
      <c r="J104" s="4"/>
      <c r="K104" s="4"/>
      <c r="L104" s="145"/>
      <c r="M104" s="4"/>
      <c r="N104" s="4"/>
      <c r="O104" s="144"/>
      <c r="P104" s="4"/>
      <c r="Q104" s="144"/>
      <c r="R104" s="144"/>
      <c r="S104" s="144"/>
      <c r="T104" s="144"/>
      <c r="V104" s="65"/>
    </row>
    <row r="105" spans="2:22" s="11" customFormat="1">
      <c r="B105" s="4"/>
      <c r="C105" s="4"/>
      <c r="D105" s="4"/>
      <c r="E105" s="144"/>
      <c r="F105" s="144"/>
      <c r="G105" s="144"/>
      <c r="H105" s="144"/>
      <c r="I105" s="144"/>
      <c r="J105" s="4"/>
      <c r="K105" s="4"/>
      <c r="L105" s="145"/>
      <c r="M105" s="4"/>
      <c r="N105" s="4"/>
      <c r="O105" s="144"/>
      <c r="P105" s="4"/>
      <c r="Q105" s="144"/>
      <c r="R105" s="144"/>
      <c r="S105" s="144"/>
      <c r="T105" s="144"/>
      <c r="V105" s="65"/>
    </row>
    <row r="106" spans="2:22" s="11" customFormat="1">
      <c r="B106" s="4"/>
      <c r="C106" s="4"/>
      <c r="D106" s="4"/>
      <c r="E106" s="144"/>
      <c r="F106" s="144"/>
      <c r="G106" s="144"/>
      <c r="H106" s="144"/>
      <c r="I106" s="144"/>
      <c r="J106" s="4"/>
      <c r="K106" s="4"/>
      <c r="L106" s="145"/>
      <c r="M106" s="4"/>
      <c r="N106" s="4"/>
      <c r="O106" s="144"/>
      <c r="P106" s="4"/>
      <c r="Q106" s="144"/>
      <c r="R106" s="144"/>
      <c r="S106" s="144"/>
      <c r="T106" s="144"/>
      <c r="V106" s="65"/>
    </row>
    <row r="107" spans="2:22" s="11" customFormat="1">
      <c r="B107" s="4"/>
      <c r="C107" s="4"/>
      <c r="D107" s="4"/>
      <c r="E107" s="144"/>
      <c r="F107" s="144"/>
      <c r="G107" s="144"/>
      <c r="H107" s="144"/>
      <c r="I107" s="144"/>
      <c r="J107" s="4"/>
      <c r="K107" s="4"/>
      <c r="L107" s="145"/>
      <c r="M107" s="4"/>
      <c r="N107" s="4"/>
      <c r="O107" s="144"/>
      <c r="P107" s="4"/>
      <c r="Q107" s="144"/>
      <c r="R107" s="144"/>
      <c r="S107" s="144"/>
      <c r="T107" s="144"/>
      <c r="V107" s="65"/>
    </row>
    <row r="108" spans="2:22" s="11" customFormat="1">
      <c r="B108" s="4"/>
      <c r="C108" s="4"/>
      <c r="D108" s="4"/>
      <c r="E108" s="144"/>
      <c r="F108" s="144"/>
      <c r="G108" s="144"/>
      <c r="H108" s="144"/>
      <c r="I108" s="144"/>
      <c r="J108" s="4"/>
      <c r="K108" s="4"/>
      <c r="L108" s="145"/>
      <c r="M108" s="4"/>
      <c r="N108" s="4"/>
      <c r="O108" s="144"/>
      <c r="P108" s="4"/>
      <c r="Q108" s="144"/>
      <c r="R108" s="144"/>
      <c r="S108" s="144"/>
      <c r="T108" s="144"/>
      <c r="V108" s="65"/>
    </row>
    <row r="109" spans="2:22" s="11" customFormat="1">
      <c r="B109" s="4"/>
      <c r="C109" s="4"/>
      <c r="D109" s="4"/>
      <c r="E109" s="144"/>
      <c r="F109" s="144"/>
      <c r="G109" s="144"/>
      <c r="H109" s="144"/>
      <c r="I109" s="144"/>
      <c r="J109" s="4"/>
      <c r="K109" s="4"/>
      <c r="L109" s="145"/>
      <c r="M109" s="4"/>
      <c r="N109" s="4"/>
      <c r="O109" s="144"/>
      <c r="P109" s="4"/>
      <c r="Q109" s="144"/>
      <c r="R109" s="144"/>
      <c r="S109" s="144"/>
      <c r="T109" s="144"/>
      <c r="V109" s="65"/>
    </row>
    <row r="110" spans="2:22" s="11" customFormat="1">
      <c r="B110" s="4"/>
      <c r="C110" s="4"/>
      <c r="D110" s="4"/>
      <c r="E110" s="144"/>
      <c r="F110" s="144"/>
      <c r="G110" s="144"/>
      <c r="H110" s="144"/>
      <c r="I110" s="144"/>
      <c r="J110" s="4"/>
      <c r="K110" s="4"/>
      <c r="L110" s="145"/>
      <c r="M110" s="4"/>
      <c r="N110" s="4"/>
      <c r="O110" s="144"/>
      <c r="P110" s="4"/>
      <c r="Q110" s="144"/>
      <c r="R110" s="144"/>
      <c r="S110" s="144"/>
      <c r="T110" s="144"/>
      <c r="V110" s="65"/>
    </row>
    <row r="111" spans="2:22" s="11" customFormat="1">
      <c r="B111" s="4"/>
      <c r="C111" s="4"/>
      <c r="D111" s="4"/>
      <c r="E111" s="144"/>
      <c r="F111" s="144"/>
      <c r="G111" s="144"/>
      <c r="H111" s="144"/>
      <c r="I111" s="144"/>
      <c r="J111" s="4"/>
      <c r="K111" s="4"/>
      <c r="L111" s="145"/>
      <c r="M111" s="4"/>
      <c r="N111" s="4"/>
      <c r="O111" s="144"/>
      <c r="P111" s="4"/>
      <c r="Q111" s="144"/>
      <c r="R111" s="144"/>
      <c r="S111" s="144"/>
      <c r="T111" s="144"/>
      <c r="V111" s="65"/>
    </row>
    <row r="112" spans="2:22" s="11" customFormat="1">
      <c r="B112" s="4"/>
      <c r="C112" s="4"/>
      <c r="D112" s="4"/>
      <c r="E112" s="144"/>
      <c r="F112" s="144"/>
      <c r="G112" s="144"/>
      <c r="H112" s="144"/>
      <c r="I112" s="144"/>
      <c r="J112" s="4"/>
      <c r="K112" s="4"/>
      <c r="L112" s="145"/>
      <c r="M112" s="4"/>
      <c r="N112" s="4"/>
      <c r="O112" s="144"/>
      <c r="P112" s="4"/>
      <c r="Q112" s="144"/>
      <c r="R112" s="144"/>
      <c r="S112" s="144"/>
      <c r="T112" s="144"/>
      <c r="V112" s="65"/>
    </row>
    <row r="113" spans="2:22" s="11" customFormat="1">
      <c r="B113" s="4"/>
      <c r="C113" s="4"/>
      <c r="D113" s="4"/>
      <c r="E113" s="144"/>
      <c r="F113" s="144"/>
      <c r="G113" s="144"/>
      <c r="H113" s="144"/>
      <c r="I113" s="144"/>
      <c r="J113" s="4"/>
      <c r="K113" s="4"/>
      <c r="L113" s="145"/>
      <c r="M113" s="4"/>
      <c r="N113" s="4"/>
      <c r="O113" s="144"/>
      <c r="P113" s="4"/>
      <c r="Q113" s="144"/>
      <c r="R113" s="144"/>
      <c r="S113" s="144"/>
      <c r="T113" s="144"/>
      <c r="V113" s="65"/>
    </row>
    <row r="114" spans="2:22" s="11" customFormat="1">
      <c r="B114" s="4"/>
      <c r="C114" s="4"/>
      <c r="D114" s="4"/>
      <c r="E114" s="144"/>
      <c r="F114" s="144"/>
      <c r="G114" s="144"/>
      <c r="H114" s="144"/>
      <c r="I114" s="144"/>
      <c r="J114" s="4"/>
      <c r="K114" s="4"/>
      <c r="L114" s="145"/>
      <c r="M114" s="4"/>
      <c r="N114" s="4"/>
      <c r="O114" s="144"/>
      <c r="P114" s="4"/>
      <c r="Q114" s="144"/>
      <c r="R114" s="144"/>
      <c r="S114" s="144"/>
      <c r="T114" s="144"/>
      <c r="V114" s="65"/>
    </row>
    <row r="115" spans="2:22" s="11" customFormat="1">
      <c r="B115" s="4"/>
      <c r="C115" s="4"/>
      <c r="D115" s="4"/>
      <c r="E115" s="144"/>
      <c r="F115" s="144"/>
      <c r="G115" s="144"/>
      <c r="H115" s="144"/>
      <c r="I115" s="144"/>
      <c r="J115" s="4"/>
      <c r="K115" s="4"/>
      <c r="L115" s="145"/>
      <c r="M115" s="4"/>
      <c r="N115" s="4"/>
      <c r="O115" s="144"/>
      <c r="P115" s="4"/>
      <c r="Q115" s="144"/>
      <c r="R115" s="144"/>
      <c r="S115" s="144"/>
      <c r="T115" s="144"/>
      <c r="V115" s="65"/>
    </row>
    <row r="116" spans="2:22" s="11" customFormat="1">
      <c r="B116" s="4"/>
      <c r="C116" s="4"/>
      <c r="D116" s="4"/>
      <c r="E116" s="144"/>
      <c r="F116" s="144"/>
      <c r="G116" s="144"/>
      <c r="H116" s="144"/>
      <c r="I116" s="144"/>
      <c r="J116" s="4"/>
      <c r="K116" s="4"/>
      <c r="L116" s="145"/>
      <c r="M116" s="4"/>
      <c r="N116" s="4"/>
      <c r="O116" s="144"/>
      <c r="P116" s="4"/>
      <c r="Q116" s="144"/>
      <c r="R116" s="144"/>
      <c r="S116" s="144"/>
      <c r="T116" s="144"/>
      <c r="V116" s="65"/>
    </row>
    <row r="117" spans="2:22" s="11" customFormat="1">
      <c r="B117" s="4"/>
      <c r="C117" s="4"/>
      <c r="D117" s="4"/>
      <c r="E117" s="144"/>
      <c r="F117" s="144"/>
      <c r="G117" s="144"/>
      <c r="H117" s="144"/>
      <c r="I117" s="144"/>
      <c r="J117" s="4"/>
      <c r="K117" s="4"/>
      <c r="L117" s="145"/>
      <c r="M117" s="4"/>
      <c r="N117" s="4"/>
      <c r="O117" s="144"/>
      <c r="P117" s="4"/>
      <c r="Q117" s="144"/>
      <c r="R117" s="144"/>
      <c r="S117" s="144"/>
      <c r="T117" s="144"/>
      <c r="V117" s="65"/>
    </row>
    <row r="118" spans="2:22" s="11" customFormat="1">
      <c r="B118" s="4"/>
      <c r="C118" s="4"/>
      <c r="D118" s="4"/>
      <c r="E118" s="144"/>
      <c r="F118" s="144"/>
      <c r="G118" s="144"/>
      <c r="H118" s="144"/>
      <c r="I118" s="144"/>
      <c r="J118" s="4"/>
      <c r="K118" s="4"/>
      <c r="L118" s="145"/>
      <c r="M118" s="4"/>
      <c r="N118" s="4"/>
      <c r="O118" s="144"/>
      <c r="P118" s="4"/>
      <c r="Q118" s="144"/>
      <c r="R118" s="144"/>
      <c r="S118" s="144"/>
      <c r="T118" s="144"/>
      <c r="V118" s="65"/>
    </row>
    <row r="119" spans="2:22" s="11" customFormat="1">
      <c r="B119" s="4"/>
      <c r="C119" s="4"/>
      <c r="D119" s="4"/>
      <c r="E119" s="144"/>
      <c r="F119" s="144"/>
      <c r="G119" s="144"/>
      <c r="H119" s="144"/>
      <c r="I119" s="144"/>
      <c r="J119" s="4"/>
      <c r="K119" s="4"/>
      <c r="L119" s="145"/>
      <c r="M119" s="4"/>
      <c r="N119" s="4"/>
      <c r="O119" s="144"/>
      <c r="P119" s="4"/>
      <c r="Q119" s="144"/>
      <c r="R119" s="144"/>
      <c r="S119" s="144"/>
      <c r="T119" s="144"/>
      <c r="V119" s="65"/>
    </row>
    <row r="120" spans="2:22" s="11" customFormat="1">
      <c r="B120" s="4"/>
      <c r="C120" s="4"/>
      <c r="D120" s="4"/>
      <c r="E120" s="144"/>
      <c r="F120" s="144"/>
      <c r="G120" s="144"/>
      <c r="H120" s="144"/>
      <c r="I120" s="144"/>
      <c r="J120" s="4"/>
      <c r="K120" s="4"/>
      <c r="L120" s="145"/>
      <c r="M120" s="4"/>
      <c r="N120" s="4"/>
      <c r="O120" s="144"/>
      <c r="P120" s="4"/>
      <c r="Q120" s="144"/>
      <c r="R120" s="144"/>
      <c r="S120" s="144"/>
      <c r="T120" s="144"/>
      <c r="V120" s="65"/>
    </row>
    <row r="121" spans="2:22" s="11" customFormat="1">
      <c r="B121" s="4"/>
      <c r="C121" s="4"/>
      <c r="D121" s="4"/>
      <c r="E121" s="144"/>
      <c r="F121" s="144"/>
      <c r="G121" s="144"/>
      <c r="H121" s="144"/>
      <c r="I121" s="144"/>
      <c r="J121" s="4"/>
      <c r="K121" s="4"/>
      <c r="L121" s="145"/>
      <c r="M121" s="4"/>
      <c r="N121" s="4"/>
      <c r="O121" s="144"/>
      <c r="P121" s="4"/>
      <c r="Q121" s="144"/>
      <c r="R121" s="144"/>
      <c r="S121" s="144"/>
      <c r="T121" s="144"/>
      <c r="V121" s="65"/>
    </row>
    <row r="122" spans="2:22" s="11" customFormat="1">
      <c r="B122" s="4"/>
      <c r="C122" s="4"/>
      <c r="D122" s="4"/>
      <c r="E122" s="144"/>
      <c r="F122" s="144"/>
      <c r="G122" s="144"/>
      <c r="H122" s="144"/>
      <c r="I122" s="144"/>
      <c r="J122" s="4"/>
      <c r="K122" s="4"/>
      <c r="L122" s="145"/>
      <c r="M122" s="4"/>
      <c r="N122" s="4"/>
      <c r="O122" s="144"/>
      <c r="P122" s="4"/>
      <c r="Q122" s="144"/>
      <c r="R122" s="144"/>
      <c r="S122" s="144"/>
      <c r="T122" s="144"/>
      <c r="V122" s="65"/>
    </row>
    <row r="123" spans="2:22" s="11" customFormat="1">
      <c r="B123" s="4"/>
      <c r="C123" s="4"/>
      <c r="D123" s="4"/>
      <c r="E123" s="144"/>
      <c r="F123" s="144"/>
      <c r="G123" s="144"/>
      <c r="H123" s="144"/>
      <c r="I123" s="144"/>
      <c r="J123" s="4"/>
      <c r="K123" s="4"/>
      <c r="L123" s="145"/>
      <c r="M123" s="4"/>
      <c r="N123" s="4"/>
      <c r="O123" s="144"/>
      <c r="P123" s="4"/>
      <c r="Q123" s="144"/>
      <c r="R123" s="144"/>
      <c r="S123" s="144"/>
      <c r="T123" s="144"/>
      <c r="V123" s="65"/>
    </row>
    <row r="124" spans="2:22" s="11" customFormat="1">
      <c r="B124" s="4"/>
      <c r="C124" s="4"/>
      <c r="D124" s="4"/>
      <c r="E124" s="144"/>
      <c r="F124" s="144"/>
      <c r="G124" s="144"/>
      <c r="H124" s="144"/>
      <c r="I124" s="144"/>
      <c r="J124" s="4"/>
      <c r="K124" s="4"/>
      <c r="L124" s="145"/>
      <c r="M124" s="4"/>
      <c r="N124" s="4"/>
      <c r="O124" s="144"/>
      <c r="P124" s="4"/>
      <c r="Q124" s="144"/>
      <c r="R124" s="144"/>
      <c r="S124" s="144"/>
      <c r="T124" s="144"/>
      <c r="V124" s="65"/>
    </row>
    <row r="125" spans="2:22" s="11" customFormat="1">
      <c r="B125" s="4"/>
      <c r="C125" s="4"/>
      <c r="D125" s="4"/>
      <c r="E125" s="144"/>
      <c r="F125" s="144"/>
      <c r="G125" s="144"/>
      <c r="H125" s="144"/>
      <c r="I125" s="144"/>
      <c r="J125" s="4"/>
      <c r="K125" s="4"/>
      <c r="L125" s="145"/>
      <c r="M125" s="4"/>
      <c r="N125" s="4"/>
      <c r="O125" s="144"/>
      <c r="P125" s="4"/>
      <c r="Q125" s="144"/>
      <c r="R125" s="144"/>
      <c r="S125" s="144"/>
      <c r="T125" s="144"/>
      <c r="V125" s="65"/>
    </row>
    <row r="126" spans="2:22" s="11" customFormat="1">
      <c r="B126" s="4"/>
      <c r="C126" s="4"/>
      <c r="D126" s="4"/>
      <c r="E126" s="144"/>
      <c r="F126" s="144"/>
      <c r="G126" s="144"/>
      <c r="H126" s="144"/>
      <c r="I126" s="144"/>
      <c r="J126" s="4"/>
      <c r="K126" s="4"/>
      <c r="L126" s="145"/>
      <c r="M126" s="4"/>
      <c r="N126" s="4"/>
      <c r="O126" s="144"/>
      <c r="P126" s="4"/>
      <c r="Q126" s="144"/>
      <c r="R126" s="144"/>
      <c r="S126" s="144"/>
      <c r="T126" s="144"/>
      <c r="V126" s="65"/>
    </row>
    <row r="127" spans="2:22" s="11" customFormat="1">
      <c r="B127" s="4"/>
      <c r="C127" s="4"/>
      <c r="D127" s="4"/>
      <c r="E127" s="144"/>
      <c r="F127" s="144"/>
      <c r="G127" s="144"/>
      <c r="H127" s="144"/>
      <c r="I127" s="144"/>
      <c r="J127" s="4"/>
      <c r="K127" s="4"/>
      <c r="L127" s="145"/>
      <c r="M127" s="4"/>
      <c r="N127" s="4"/>
      <c r="O127" s="144"/>
      <c r="P127" s="4"/>
      <c r="Q127" s="144"/>
      <c r="R127" s="144"/>
      <c r="S127" s="144"/>
      <c r="T127" s="144"/>
      <c r="V127" s="65"/>
    </row>
    <row r="128" spans="2:22" s="11" customFormat="1">
      <c r="B128" s="4"/>
      <c r="C128" s="4"/>
      <c r="D128" s="4"/>
      <c r="E128" s="144"/>
      <c r="F128" s="144"/>
      <c r="G128" s="144"/>
      <c r="H128" s="144"/>
      <c r="I128" s="144"/>
      <c r="J128" s="4"/>
      <c r="K128" s="4"/>
      <c r="L128" s="145"/>
      <c r="M128" s="4"/>
      <c r="N128" s="4"/>
      <c r="O128" s="144"/>
      <c r="P128" s="4"/>
      <c r="Q128" s="144"/>
      <c r="R128" s="144"/>
      <c r="S128" s="144"/>
      <c r="T128" s="144"/>
      <c r="V128" s="65"/>
    </row>
    <row r="129" spans="2:22" s="11" customFormat="1">
      <c r="B129" s="4"/>
      <c r="C129" s="4"/>
      <c r="D129" s="4"/>
      <c r="E129" s="144"/>
      <c r="F129" s="144"/>
      <c r="G129" s="144"/>
      <c r="H129" s="144"/>
      <c r="I129" s="144"/>
      <c r="J129" s="4"/>
      <c r="K129" s="4"/>
      <c r="L129" s="145"/>
      <c r="M129" s="4"/>
      <c r="N129" s="4"/>
      <c r="O129" s="144"/>
      <c r="P129" s="4"/>
      <c r="Q129" s="144"/>
      <c r="R129" s="144"/>
      <c r="S129" s="144"/>
      <c r="T129" s="144"/>
      <c r="V129" s="65"/>
    </row>
    <row r="130" spans="2:22" s="11" customFormat="1">
      <c r="B130" s="4"/>
      <c r="C130" s="4"/>
      <c r="D130" s="4"/>
      <c r="E130" s="144"/>
      <c r="F130" s="144"/>
      <c r="G130" s="144"/>
      <c r="H130" s="144"/>
      <c r="I130" s="144"/>
      <c r="J130" s="4"/>
      <c r="K130" s="4"/>
      <c r="L130" s="145"/>
      <c r="M130" s="4"/>
      <c r="N130" s="4"/>
      <c r="O130" s="144"/>
      <c r="P130" s="4"/>
      <c r="Q130" s="144"/>
      <c r="R130" s="144"/>
      <c r="S130" s="144"/>
      <c r="T130" s="144"/>
      <c r="V130" s="65"/>
    </row>
    <row r="131" spans="2:22" s="11" customFormat="1">
      <c r="B131" s="4"/>
      <c r="C131" s="4"/>
      <c r="D131" s="4"/>
      <c r="E131" s="144"/>
      <c r="F131" s="144"/>
      <c r="G131" s="144"/>
      <c r="H131" s="144"/>
      <c r="I131" s="144"/>
      <c r="J131" s="4"/>
      <c r="K131" s="4"/>
      <c r="L131" s="145"/>
      <c r="M131" s="4"/>
      <c r="N131" s="4"/>
      <c r="O131" s="144"/>
      <c r="P131" s="4"/>
      <c r="Q131" s="144"/>
      <c r="R131" s="144"/>
      <c r="S131" s="144"/>
      <c r="T131" s="144"/>
      <c r="V131" s="65"/>
    </row>
    <row r="132" spans="2:22" s="11" customFormat="1">
      <c r="B132" s="4"/>
      <c r="C132" s="4"/>
      <c r="D132" s="4"/>
      <c r="E132" s="144"/>
      <c r="F132" s="144"/>
      <c r="G132" s="144"/>
      <c r="H132" s="144"/>
      <c r="I132" s="144"/>
      <c r="J132" s="4"/>
      <c r="K132" s="4"/>
      <c r="L132" s="145"/>
      <c r="M132" s="4"/>
      <c r="N132" s="4"/>
      <c r="O132" s="144"/>
      <c r="P132" s="4"/>
      <c r="Q132" s="144"/>
      <c r="R132" s="144"/>
      <c r="S132" s="144"/>
      <c r="T132" s="144"/>
      <c r="V132" s="65"/>
    </row>
    <row r="133" spans="2:22" s="11" customFormat="1">
      <c r="B133" s="4"/>
      <c r="C133" s="4"/>
      <c r="D133" s="4"/>
      <c r="E133" s="144"/>
      <c r="F133" s="144"/>
      <c r="G133" s="144"/>
      <c r="H133" s="144"/>
      <c r="I133" s="144"/>
      <c r="J133" s="4"/>
      <c r="K133" s="4"/>
      <c r="L133" s="145"/>
      <c r="M133" s="4"/>
      <c r="N133" s="4"/>
      <c r="O133" s="144"/>
      <c r="P133" s="4"/>
      <c r="Q133" s="144"/>
      <c r="R133" s="144"/>
      <c r="S133" s="144"/>
      <c r="T133" s="144"/>
      <c r="V133" s="65"/>
    </row>
    <row r="134" spans="2:22" s="11" customFormat="1">
      <c r="B134" s="4"/>
      <c r="C134" s="4"/>
      <c r="D134" s="4"/>
      <c r="E134" s="144"/>
      <c r="F134" s="144"/>
      <c r="G134" s="144"/>
      <c r="H134" s="144"/>
      <c r="I134" s="144"/>
      <c r="J134" s="4"/>
      <c r="K134" s="4"/>
      <c r="L134" s="145"/>
      <c r="M134" s="4"/>
      <c r="N134" s="4"/>
      <c r="O134" s="144"/>
      <c r="P134" s="4"/>
      <c r="Q134" s="144"/>
      <c r="R134" s="144"/>
      <c r="S134" s="144"/>
      <c r="T134" s="144"/>
      <c r="V134" s="65"/>
    </row>
    <row r="135" spans="2:22" s="11" customFormat="1">
      <c r="B135" s="4"/>
      <c r="C135" s="4"/>
      <c r="D135" s="4"/>
      <c r="E135" s="144"/>
      <c r="F135" s="144"/>
      <c r="G135" s="144"/>
      <c r="H135" s="144"/>
      <c r="I135" s="144"/>
      <c r="J135" s="4"/>
      <c r="K135" s="4"/>
      <c r="L135" s="145"/>
      <c r="M135" s="4"/>
      <c r="N135" s="4"/>
      <c r="O135" s="144"/>
      <c r="P135" s="4"/>
      <c r="Q135" s="144"/>
      <c r="R135" s="144"/>
      <c r="S135" s="144"/>
      <c r="T135" s="144"/>
      <c r="V135" s="65"/>
    </row>
    <row r="136" spans="2:22" s="11" customFormat="1">
      <c r="B136" s="4"/>
      <c r="C136" s="4"/>
      <c r="D136" s="4"/>
      <c r="E136" s="144"/>
      <c r="F136" s="144"/>
      <c r="G136" s="144"/>
      <c r="H136" s="144"/>
      <c r="I136" s="144"/>
      <c r="J136" s="4"/>
      <c r="K136" s="4"/>
      <c r="L136" s="145"/>
      <c r="M136" s="4"/>
      <c r="N136" s="4"/>
      <c r="O136" s="144"/>
      <c r="P136" s="4"/>
      <c r="Q136" s="144"/>
      <c r="R136" s="144"/>
      <c r="S136" s="144"/>
      <c r="T136" s="144"/>
      <c r="V136" s="65"/>
    </row>
    <row r="137" spans="2:22" s="11" customFormat="1">
      <c r="B137" s="4"/>
      <c r="C137" s="4"/>
      <c r="D137" s="4"/>
      <c r="E137" s="144"/>
      <c r="F137" s="144"/>
      <c r="G137" s="144"/>
      <c r="H137" s="144"/>
      <c r="I137" s="144"/>
      <c r="J137" s="4"/>
      <c r="K137" s="4"/>
      <c r="L137" s="145"/>
      <c r="M137" s="4"/>
      <c r="N137" s="4"/>
      <c r="O137" s="144"/>
      <c r="P137" s="4"/>
      <c r="Q137" s="144"/>
      <c r="R137" s="144"/>
      <c r="S137" s="144"/>
      <c r="T137" s="144"/>
      <c r="V137" s="65"/>
    </row>
    <row r="138" spans="2:22" s="11" customFormat="1">
      <c r="B138" s="4"/>
      <c r="C138" s="4"/>
      <c r="D138" s="4"/>
      <c r="E138" s="144"/>
      <c r="F138" s="144"/>
      <c r="G138" s="144"/>
      <c r="H138" s="144"/>
      <c r="I138" s="144"/>
      <c r="J138" s="4"/>
      <c r="K138" s="4"/>
      <c r="L138" s="145"/>
      <c r="M138" s="4"/>
      <c r="N138" s="4"/>
      <c r="O138" s="144"/>
      <c r="P138" s="4"/>
      <c r="Q138" s="144"/>
      <c r="R138" s="144"/>
      <c r="S138" s="144"/>
      <c r="T138" s="144"/>
      <c r="V138" s="65"/>
    </row>
    <row r="139" spans="2:22" s="11" customFormat="1">
      <c r="B139" s="4"/>
      <c r="C139" s="4"/>
      <c r="D139" s="4"/>
      <c r="E139" s="144"/>
      <c r="F139" s="144"/>
      <c r="G139" s="144"/>
      <c r="H139" s="144"/>
      <c r="I139" s="144"/>
      <c r="J139" s="4"/>
      <c r="K139" s="4"/>
      <c r="L139" s="145"/>
      <c r="M139" s="4"/>
      <c r="N139" s="4"/>
      <c r="O139" s="144"/>
      <c r="P139" s="4"/>
      <c r="Q139" s="144"/>
      <c r="R139" s="144"/>
      <c r="S139" s="144"/>
      <c r="T139" s="144"/>
      <c r="V139" s="65"/>
    </row>
    <row r="140" spans="2:22" s="11" customFormat="1">
      <c r="B140" s="4"/>
      <c r="C140" s="4"/>
      <c r="D140" s="4"/>
      <c r="E140" s="144"/>
      <c r="F140" s="144"/>
      <c r="G140" s="144"/>
      <c r="H140" s="144"/>
      <c r="I140" s="144"/>
      <c r="J140" s="4"/>
      <c r="K140" s="4"/>
      <c r="L140" s="145"/>
      <c r="M140" s="4"/>
      <c r="N140" s="4"/>
      <c r="O140" s="144"/>
      <c r="P140" s="4"/>
      <c r="Q140" s="144"/>
      <c r="R140" s="144"/>
      <c r="S140" s="144"/>
      <c r="T140" s="144"/>
      <c r="V140" s="65"/>
    </row>
    <row r="141" spans="2:22" s="11" customFormat="1">
      <c r="B141" s="4"/>
      <c r="C141" s="4"/>
      <c r="D141" s="4"/>
      <c r="E141" s="144"/>
      <c r="F141" s="144"/>
      <c r="G141" s="144"/>
      <c r="H141" s="144"/>
      <c r="I141" s="144"/>
      <c r="J141" s="4"/>
      <c r="K141" s="4"/>
      <c r="L141" s="145"/>
      <c r="M141" s="4"/>
      <c r="N141" s="4"/>
      <c r="O141" s="144"/>
      <c r="P141" s="4"/>
      <c r="Q141" s="144"/>
      <c r="R141" s="144"/>
      <c r="S141" s="144"/>
      <c r="T141" s="144"/>
      <c r="V141" s="65"/>
    </row>
    <row r="142" spans="2:22" s="11" customFormat="1">
      <c r="B142" s="4"/>
      <c r="C142" s="4"/>
      <c r="D142" s="4"/>
      <c r="E142" s="144"/>
      <c r="F142" s="144"/>
      <c r="G142" s="144"/>
      <c r="H142" s="144"/>
      <c r="I142" s="144"/>
      <c r="J142" s="4"/>
      <c r="K142" s="4"/>
      <c r="L142" s="145"/>
      <c r="M142" s="4"/>
      <c r="N142" s="4"/>
      <c r="O142" s="144"/>
      <c r="P142" s="4"/>
      <c r="Q142" s="144"/>
      <c r="R142" s="144"/>
      <c r="S142" s="144"/>
      <c r="T142" s="144"/>
      <c r="V142" s="65"/>
    </row>
    <row r="143" spans="2:22" s="11" customFormat="1">
      <c r="B143" s="4"/>
      <c r="C143" s="4"/>
      <c r="D143" s="4"/>
      <c r="E143" s="144"/>
      <c r="F143" s="144"/>
      <c r="G143" s="144"/>
      <c r="H143" s="144"/>
      <c r="I143" s="144"/>
      <c r="J143" s="4"/>
      <c r="K143" s="4"/>
      <c r="L143" s="145"/>
      <c r="M143" s="4"/>
      <c r="N143" s="4"/>
      <c r="O143" s="144"/>
      <c r="P143" s="4"/>
      <c r="Q143" s="144"/>
      <c r="R143" s="144"/>
      <c r="S143" s="144"/>
      <c r="T143" s="144"/>
      <c r="V143" s="65"/>
    </row>
    <row r="144" spans="2:22" s="11" customFormat="1">
      <c r="B144" s="4"/>
      <c r="C144" s="4"/>
      <c r="D144" s="4"/>
      <c r="E144" s="144"/>
      <c r="F144" s="144"/>
      <c r="G144" s="144"/>
      <c r="H144" s="144"/>
      <c r="I144" s="144"/>
      <c r="J144" s="4"/>
      <c r="K144" s="4"/>
      <c r="L144" s="145"/>
      <c r="M144" s="4"/>
      <c r="N144" s="4"/>
      <c r="O144" s="144"/>
      <c r="P144" s="4"/>
      <c r="Q144" s="144"/>
      <c r="R144" s="144"/>
      <c r="S144" s="144"/>
      <c r="T144" s="144"/>
      <c r="V144" s="65"/>
    </row>
    <row r="145" spans="2:22" s="11" customFormat="1">
      <c r="B145" s="4"/>
      <c r="C145" s="4"/>
      <c r="D145" s="4"/>
      <c r="E145" s="144"/>
      <c r="F145" s="144"/>
      <c r="G145" s="144"/>
      <c r="H145" s="144"/>
      <c r="I145" s="144"/>
      <c r="J145" s="4"/>
      <c r="K145" s="4"/>
      <c r="L145" s="145"/>
      <c r="M145" s="4"/>
      <c r="N145" s="4"/>
      <c r="O145" s="144"/>
      <c r="P145" s="4"/>
      <c r="Q145" s="144"/>
      <c r="R145" s="144"/>
      <c r="S145" s="144"/>
      <c r="T145" s="144"/>
      <c r="V145" s="65"/>
    </row>
    <row r="146" spans="2:22" s="11" customFormat="1">
      <c r="B146" s="4"/>
      <c r="C146" s="4"/>
      <c r="D146" s="4"/>
      <c r="E146" s="144"/>
      <c r="F146" s="144"/>
      <c r="G146" s="144"/>
      <c r="H146" s="144"/>
      <c r="I146" s="144"/>
      <c r="J146" s="4"/>
      <c r="K146" s="4"/>
      <c r="L146" s="145"/>
      <c r="M146" s="4"/>
      <c r="N146" s="4"/>
      <c r="O146" s="144"/>
      <c r="P146" s="4"/>
      <c r="Q146" s="144"/>
      <c r="R146" s="144"/>
      <c r="S146" s="144"/>
      <c r="T146" s="144"/>
      <c r="V146" s="65"/>
    </row>
    <row r="147" spans="2:22" s="11" customFormat="1">
      <c r="B147" s="4"/>
      <c r="C147" s="4"/>
      <c r="D147" s="4"/>
      <c r="E147" s="144"/>
      <c r="F147" s="144"/>
      <c r="G147" s="144"/>
      <c r="H147" s="144"/>
      <c r="I147" s="144"/>
      <c r="J147" s="4"/>
      <c r="K147" s="4"/>
      <c r="L147" s="145"/>
      <c r="M147" s="4"/>
      <c r="N147" s="4"/>
      <c r="O147" s="144"/>
      <c r="P147" s="4"/>
      <c r="Q147" s="144"/>
      <c r="R147" s="144"/>
      <c r="S147" s="144"/>
      <c r="T147" s="144"/>
      <c r="V147" s="65"/>
    </row>
    <row r="148" spans="2:22" s="11" customFormat="1">
      <c r="B148" s="4"/>
      <c r="C148" s="4"/>
      <c r="D148" s="4"/>
      <c r="E148" s="144"/>
      <c r="F148" s="144"/>
      <c r="G148" s="144"/>
      <c r="H148" s="144"/>
      <c r="I148" s="144"/>
      <c r="J148" s="4"/>
      <c r="K148" s="4"/>
      <c r="L148" s="145"/>
      <c r="M148" s="4"/>
      <c r="N148" s="4"/>
      <c r="O148" s="144"/>
      <c r="P148" s="4"/>
      <c r="Q148" s="144"/>
      <c r="R148" s="144"/>
      <c r="S148" s="144"/>
      <c r="T148" s="144"/>
      <c r="V148" s="65"/>
    </row>
    <row r="149" spans="2:22" s="11" customFormat="1">
      <c r="B149" s="4"/>
      <c r="C149" s="4"/>
      <c r="D149" s="4"/>
      <c r="E149" s="144"/>
      <c r="F149" s="144"/>
      <c r="G149" s="144"/>
      <c r="H149" s="144"/>
      <c r="I149" s="144"/>
      <c r="J149" s="4"/>
      <c r="K149" s="4"/>
      <c r="L149" s="145"/>
      <c r="M149" s="4"/>
      <c r="N149" s="4"/>
      <c r="O149" s="144"/>
      <c r="P149" s="4"/>
      <c r="Q149" s="144"/>
      <c r="R149" s="144"/>
      <c r="S149" s="144"/>
      <c r="T149" s="144"/>
      <c r="V149" s="65"/>
    </row>
    <row r="150" spans="2:22" s="11" customFormat="1">
      <c r="B150" s="4"/>
      <c r="C150" s="4"/>
      <c r="D150" s="4"/>
      <c r="E150" s="144"/>
      <c r="F150" s="144"/>
      <c r="G150" s="144"/>
      <c r="H150" s="144"/>
      <c r="I150" s="144"/>
      <c r="J150" s="4"/>
      <c r="K150" s="4"/>
      <c r="L150" s="145"/>
      <c r="M150" s="4"/>
      <c r="N150" s="4"/>
      <c r="O150" s="144"/>
      <c r="P150" s="4"/>
      <c r="Q150" s="144"/>
      <c r="R150" s="144"/>
      <c r="S150" s="144"/>
      <c r="T150" s="144"/>
      <c r="V150" s="65"/>
    </row>
    <row r="151" spans="2:22" s="11" customFormat="1">
      <c r="B151" s="4"/>
      <c r="C151" s="4"/>
      <c r="D151" s="4"/>
      <c r="E151" s="144"/>
      <c r="F151" s="144"/>
      <c r="G151" s="144"/>
      <c r="H151" s="144"/>
      <c r="I151" s="144"/>
      <c r="J151" s="4"/>
      <c r="K151" s="4"/>
      <c r="L151" s="145"/>
      <c r="M151" s="4"/>
      <c r="N151" s="4"/>
      <c r="O151" s="144"/>
      <c r="P151" s="4"/>
      <c r="Q151" s="144"/>
      <c r="R151" s="144"/>
      <c r="S151" s="144"/>
      <c r="T151" s="144"/>
      <c r="V151" s="65"/>
    </row>
    <row r="152" spans="2:22" s="11" customFormat="1">
      <c r="B152" s="4"/>
      <c r="C152" s="4"/>
      <c r="D152" s="4"/>
      <c r="E152" s="144"/>
      <c r="F152" s="144"/>
      <c r="G152" s="144"/>
      <c r="H152" s="144"/>
      <c r="I152" s="144"/>
      <c r="J152" s="4"/>
      <c r="K152" s="4"/>
      <c r="L152" s="145"/>
      <c r="M152" s="4"/>
      <c r="N152" s="4"/>
      <c r="O152" s="144"/>
      <c r="P152" s="4"/>
      <c r="Q152" s="144"/>
      <c r="R152" s="144"/>
      <c r="S152" s="144"/>
      <c r="T152" s="144"/>
      <c r="V152" s="65"/>
    </row>
    <row r="153" spans="2:22" s="11" customFormat="1">
      <c r="B153" s="4"/>
      <c r="C153" s="4"/>
      <c r="D153" s="4"/>
      <c r="E153" s="144"/>
      <c r="F153" s="144"/>
      <c r="G153" s="144"/>
      <c r="H153" s="144"/>
      <c r="I153" s="144"/>
      <c r="J153" s="4"/>
      <c r="K153" s="4"/>
      <c r="L153" s="145"/>
      <c r="M153" s="4"/>
      <c r="N153" s="4"/>
      <c r="O153" s="144"/>
      <c r="P153" s="4"/>
      <c r="Q153" s="144"/>
      <c r="R153" s="144"/>
      <c r="S153" s="144"/>
      <c r="T153" s="144"/>
      <c r="V153" s="65"/>
    </row>
    <row r="154" spans="2:22" s="11" customFormat="1">
      <c r="B154" s="4"/>
      <c r="C154" s="4"/>
      <c r="D154" s="4"/>
      <c r="E154" s="144"/>
      <c r="F154" s="144"/>
      <c r="G154" s="144"/>
      <c r="H154" s="144"/>
      <c r="I154" s="144"/>
      <c r="J154" s="4"/>
      <c r="K154" s="4"/>
      <c r="L154" s="145"/>
      <c r="M154" s="4"/>
      <c r="N154" s="4"/>
      <c r="O154" s="144"/>
      <c r="P154" s="4"/>
      <c r="Q154" s="144"/>
      <c r="R154" s="144"/>
      <c r="S154" s="144"/>
      <c r="T154" s="144"/>
      <c r="V154" s="65"/>
    </row>
    <row r="155" spans="2:22" s="11" customFormat="1">
      <c r="B155" s="4"/>
      <c r="C155" s="4"/>
      <c r="D155" s="4"/>
      <c r="E155" s="144"/>
      <c r="F155" s="144"/>
      <c r="G155" s="144"/>
      <c r="H155" s="144"/>
      <c r="I155" s="144"/>
      <c r="J155" s="4"/>
      <c r="K155" s="4"/>
      <c r="L155" s="145"/>
      <c r="M155" s="4"/>
      <c r="N155" s="4"/>
      <c r="O155" s="144"/>
      <c r="P155" s="4"/>
      <c r="Q155" s="144"/>
      <c r="R155" s="144"/>
      <c r="S155" s="144"/>
      <c r="T155" s="144"/>
      <c r="V155" s="65"/>
    </row>
    <row r="156" spans="2:22" s="11" customFormat="1">
      <c r="B156" s="4"/>
      <c r="C156" s="4"/>
      <c r="D156" s="4"/>
      <c r="E156" s="144"/>
      <c r="F156" s="144"/>
      <c r="G156" s="144"/>
      <c r="H156" s="144"/>
      <c r="I156" s="144"/>
      <c r="J156" s="4"/>
      <c r="K156" s="4"/>
      <c r="L156" s="145"/>
      <c r="M156" s="4"/>
      <c r="N156" s="4"/>
      <c r="O156" s="144"/>
      <c r="P156" s="4"/>
      <c r="Q156" s="144"/>
      <c r="R156" s="144"/>
      <c r="S156" s="144"/>
      <c r="T156" s="144"/>
      <c r="V156" s="65"/>
    </row>
    <row r="157" spans="2:22" s="11" customFormat="1">
      <c r="B157" s="4"/>
      <c r="C157" s="4"/>
      <c r="D157" s="4"/>
      <c r="E157" s="144"/>
      <c r="F157" s="144"/>
      <c r="G157" s="144"/>
      <c r="H157" s="144"/>
      <c r="I157" s="144"/>
      <c r="J157" s="4"/>
      <c r="K157" s="4"/>
      <c r="L157" s="145"/>
      <c r="M157" s="4"/>
      <c r="N157" s="4"/>
      <c r="O157" s="144"/>
      <c r="P157" s="4"/>
      <c r="Q157" s="144"/>
      <c r="R157" s="144"/>
      <c r="S157" s="144"/>
      <c r="T157" s="144"/>
      <c r="V157" s="65"/>
    </row>
    <row r="158" spans="2:22" s="11" customFormat="1">
      <c r="B158" s="4"/>
      <c r="C158" s="4"/>
      <c r="D158" s="4"/>
      <c r="E158" s="144"/>
      <c r="F158" s="144"/>
      <c r="G158" s="144"/>
      <c r="H158" s="144"/>
      <c r="I158" s="144"/>
      <c r="J158" s="4"/>
      <c r="K158" s="4"/>
      <c r="L158" s="145"/>
      <c r="M158" s="4"/>
      <c r="N158" s="4"/>
      <c r="O158" s="144"/>
      <c r="P158" s="4"/>
      <c r="Q158" s="144"/>
      <c r="R158" s="144"/>
      <c r="S158" s="144"/>
      <c r="T158" s="144"/>
      <c r="V158" s="65"/>
    </row>
    <row r="159" spans="2:22" s="11" customFormat="1">
      <c r="B159" s="4"/>
      <c r="C159" s="4"/>
      <c r="D159" s="4"/>
      <c r="E159" s="144"/>
      <c r="F159" s="144"/>
      <c r="G159" s="144"/>
      <c r="H159" s="144"/>
      <c r="I159" s="144"/>
      <c r="J159" s="4"/>
      <c r="K159" s="4"/>
      <c r="L159" s="145"/>
      <c r="M159" s="4"/>
      <c r="N159" s="4"/>
      <c r="O159" s="144"/>
      <c r="P159" s="4"/>
      <c r="Q159" s="144"/>
      <c r="R159" s="144"/>
      <c r="S159" s="144"/>
      <c r="T159" s="144"/>
      <c r="V159" s="65"/>
    </row>
    <row r="160" spans="2:22" s="11" customFormat="1">
      <c r="B160" s="4"/>
      <c r="C160" s="4"/>
      <c r="D160" s="4"/>
      <c r="E160" s="144"/>
      <c r="F160" s="144"/>
      <c r="G160" s="144"/>
      <c r="H160" s="144"/>
      <c r="I160" s="144"/>
      <c r="J160" s="4"/>
      <c r="K160" s="4"/>
      <c r="L160" s="145"/>
      <c r="M160" s="4"/>
      <c r="N160" s="4"/>
      <c r="O160" s="144"/>
      <c r="P160" s="4"/>
      <c r="Q160" s="144"/>
      <c r="R160" s="144"/>
      <c r="S160" s="144"/>
      <c r="T160" s="144"/>
      <c r="V160" s="65"/>
    </row>
    <row r="161" spans="2:22" s="11" customFormat="1">
      <c r="B161" s="4"/>
      <c r="C161" s="4"/>
      <c r="D161" s="4"/>
      <c r="E161" s="144"/>
      <c r="F161" s="144"/>
      <c r="G161" s="144"/>
      <c r="H161" s="144"/>
      <c r="I161" s="144"/>
      <c r="J161" s="4"/>
      <c r="K161" s="4"/>
      <c r="L161" s="145"/>
      <c r="M161" s="4"/>
      <c r="N161" s="4"/>
      <c r="O161" s="144"/>
      <c r="P161" s="4"/>
      <c r="Q161" s="144"/>
      <c r="R161" s="144"/>
      <c r="S161" s="144"/>
      <c r="T161" s="144"/>
      <c r="V161" s="65"/>
    </row>
    <row r="162" spans="2:22" s="11" customFormat="1">
      <c r="B162" s="4"/>
      <c r="C162" s="4"/>
      <c r="D162" s="4"/>
      <c r="E162" s="144"/>
      <c r="F162" s="144"/>
      <c r="G162" s="144"/>
      <c r="H162" s="144"/>
      <c r="I162" s="144"/>
      <c r="J162" s="4"/>
      <c r="K162" s="4"/>
      <c r="L162" s="145"/>
      <c r="M162" s="4"/>
      <c r="N162" s="4"/>
      <c r="O162" s="144"/>
      <c r="P162" s="4"/>
      <c r="Q162" s="144"/>
      <c r="R162" s="144"/>
      <c r="S162" s="144"/>
      <c r="T162" s="144"/>
      <c r="V162" s="65"/>
    </row>
    <row r="163" spans="2:22" s="11" customFormat="1">
      <c r="B163" s="4"/>
      <c r="C163" s="4"/>
      <c r="D163" s="4"/>
      <c r="E163" s="144"/>
      <c r="F163" s="144"/>
      <c r="G163" s="144"/>
      <c r="H163" s="144"/>
      <c r="I163" s="144"/>
      <c r="J163" s="4"/>
      <c r="K163" s="4"/>
      <c r="L163" s="145"/>
      <c r="M163" s="4"/>
      <c r="N163" s="4"/>
      <c r="O163" s="144"/>
      <c r="P163" s="4"/>
      <c r="Q163" s="144"/>
      <c r="R163" s="144"/>
      <c r="S163" s="144"/>
      <c r="T163" s="144"/>
      <c r="V163" s="65"/>
    </row>
    <row r="164" spans="2:22" s="11" customFormat="1">
      <c r="B164" s="4"/>
      <c r="C164" s="4"/>
      <c r="D164" s="4"/>
      <c r="E164" s="144"/>
      <c r="F164" s="144"/>
      <c r="G164" s="144"/>
      <c r="H164" s="144"/>
      <c r="I164" s="144"/>
      <c r="J164" s="4"/>
      <c r="K164" s="4"/>
      <c r="L164" s="145"/>
      <c r="M164" s="4"/>
      <c r="N164" s="4"/>
      <c r="O164" s="144"/>
      <c r="P164" s="4"/>
      <c r="Q164" s="144"/>
      <c r="R164" s="144"/>
      <c r="S164" s="144"/>
      <c r="T164" s="144"/>
      <c r="V164" s="65"/>
    </row>
    <row r="165" spans="2:22" s="11" customFormat="1">
      <c r="B165" s="4"/>
      <c r="C165" s="4"/>
      <c r="D165" s="4"/>
      <c r="E165" s="144"/>
      <c r="F165" s="144"/>
      <c r="G165" s="144"/>
      <c r="H165" s="144"/>
      <c r="I165" s="144"/>
      <c r="J165" s="4"/>
      <c r="K165" s="4"/>
      <c r="L165" s="145"/>
      <c r="M165" s="4"/>
      <c r="N165" s="4"/>
      <c r="O165" s="144"/>
      <c r="P165" s="4"/>
      <c r="Q165" s="144"/>
      <c r="R165" s="144"/>
      <c r="S165" s="144"/>
      <c r="T165" s="144"/>
      <c r="V165" s="65"/>
    </row>
    <row r="166" spans="2:22" s="11" customFormat="1">
      <c r="B166" s="4"/>
      <c r="C166" s="4"/>
      <c r="D166" s="4"/>
      <c r="E166" s="144"/>
      <c r="F166" s="144"/>
      <c r="G166" s="144"/>
      <c r="H166" s="144"/>
      <c r="I166" s="144"/>
      <c r="J166" s="4"/>
      <c r="K166" s="4"/>
      <c r="L166" s="145"/>
      <c r="M166" s="4"/>
      <c r="N166" s="4"/>
      <c r="O166" s="144"/>
      <c r="P166" s="4"/>
      <c r="Q166" s="144"/>
      <c r="R166" s="144"/>
      <c r="S166" s="144"/>
      <c r="T166" s="144"/>
      <c r="V166" s="65"/>
    </row>
    <row r="167" spans="2:22" s="11" customFormat="1">
      <c r="B167" s="4"/>
      <c r="C167" s="4"/>
      <c r="D167" s="4"/>
      <c r="E167" s="144"/>
      <c r="F167" s="144"/>
      <c r="G167" s="144"/>
      <c r="H167" s="144"/>
      <c r="I167" s="144"/>
      <c r="J167" s="4"/>
      <c r="K167" s="4"/>
      <c r="L167" s="145"/>
      <c r="M167" s="4"/>
      <c r="N167" s="4"/>
      <c r="O167" s="144"/>
      <c r="P167" s="4"/>
      <c r="Q167" s="144"/>
      <c r="R167" s="144"/>
      <c r="S167" s="144"/>
      <c r="T167" s="144"/>
      <c r="V167" s="65"/>
    </row>
    <row r="168" spans="2:22" s="11" customFormat="1">
      <c r="B168" s="4"/>
      <c r="C168" s="4"/>
      <c r="D168" s="4"/>
      <c r="E168" s="144"/>
      <c r="F168" s="144"/>
      <c r="G168" s="144"/>
      <c r="H168" s="144"/>
      <c r="I168" s="144"/>
      <c r="J168" s="4"/>
      <c r="K168" s="4"/>
      <c r="L168" s="145"/>
      <c r="M168" s="4"/>
      <c r="N168" s="4"/>
      <c r="O168" s="144"/>
      <c r="P168" s="4"/>
      <c r="Q168" s="144"/>
      <c r="R168" s="144"/>
      <c r="S168" s="144"/>
      <c r="T168" s="144"/>
      <c r="V168" s="65"/>
    </row>
    <row r="169" spans="2:22" s="11" customFormat="1">
      <c r="B169" s="4"/>
      <c r="C169" s="4"/>
      <c r="D169" s="4"/>
      <c r="E169" s="144"/>
      <c r="F169" s="144"/>
      <c r="G169" s="144"/>
      <c r="H169" s="144"/>
      <c r="I169" s="144"/>
      <c r="J169" s="4"/>
      <c r="K169" s="4"/>
      <c r="L169" s="145"/>
      <c r="M169" s="4"/>
      <c r="N169" s="4"/>
      <c r="O169" s="144"/>
      <c r="P169" s="4"/>
      <c r="Q169" s="144"/>
      <c r="R169" s="144"/>
      <c r="S169" s="144"/>
      <c r="T169" s="144"/>
      <c r="V169" s="65"/>
    </row>
    <row r="170" spans="2:22" s="11" customFormat="1">
      <c r="B170" s="4"/>
      <c r="C170" s="4"/>
      <c r="D170" s="4"/>
      <c r="E170" s="144"/>
      <c r="F170" s="144"/>
      <c r="G170" s="144"/>
      <c r="H170" s="144"/>
      <c r="I170" s="144"/>
      <c r="J170" s="4"/>
      <c r="K170" s="4"/>
      <c r="L170" s="145"/>
      <c r="M170" s="4"/>
      <c r="N170" s="4"/>
      <c r="O170" s="144"/>
      <c r="P170" s="4"/>
      <c r="Q170" s="144"/>
      <c r="R170" s="144"/>
      <c r="S170" s="144"/>
      <c r="T170" s="144"/>
      <c r="V170" s="65"/>
    </row>
    <row r="171" spans="2:22" s="11" customFormat="1">
      <c r="B171" s="4"/>
      <c r="C171" s="4"/>
      <c r="D171" s="4"/>
      <c r="E171" s="144"/>
      <c r="F171" s="144"/>
      <c r="G171" s="144"/>
      <c r="H171" s="144"/>
      <c r="I171" s="144"/>
      <c r="J171" s="4"/>
      <c r="K171" s="4"/>
      <c r="L171" s="145"/>
      <c r="M171" s="4"/>
      <c r="N171" s="4"/>
      <c r="O171" s="144"/>
      <c r="P171" s="4"/>
      <c r="Q171" s="144"/>
      <c r="R171" s="144"/>
      <c r="S171" s="144"/>
      <c r="T171" s="144"/>
      <c r="V171" s="65"/>
    </row>
    <row r="172" spans="2:22" s="11" customFormat="1">
      <c r="B172" s="4"/>
      <c r="C172" s="4"/>
      <c r="D172" s="4"/>
      <c r="E172" s="144"/>
      <c r="F172" s="144"/>
      <c r="G172" s="144"/>
      <c r="H172" s="144"/>
      <c r="I172" s="144"/>
      <c r="J172" s="4"/>
      <c r="K172" s="4"/>
      <c r="L172" s="145"/>
      <c r="M172" s="4"/>
      <c r="N172" s="4"/>
      <c r="O172" s="144"/>
      <c r="P172" s="4"/>
      <c r="Q172" s="144"/>
      <c r="R172" s="144"/>
      <c r="S172" s="144"/>
      <c r="T172" s="144"/>
      <c r="V172" s="65"/>
    </row>
    <row r="173" spans="2:22" s="11" customFormat="1">
      <c r="B173" s="4"/>
      <c r="C173" s="4"/>
      <c r="D173" s="4"/>
      <c r="E173" s="144"/>
      <c r="F173" s="144"/>
      <c r="G173" s="144"/>
      <c r="H173" s="144"/>
      <c r="I173" s="144"/>
      <c r="J173" s="4"/>
      <c r="K173" s="4"/>
      <c r="L173" s="145"/>
      <c r="M173" s="4"/>
      <c r="N173" s="4"/>
      <c r="O173" s="144"/>
      <c r="P173" s="4"/>
      <c r="Q173" s="144"/>
      <c r="R173" s="144"/>
      <c r="S173" s="144"/>
      <c r="T173" s="144"/>
      <c r="V173" s="65"/>
    </row>
    <row r="174" spans="2:22" s="11" customFormat="1">
      <c r="B174" s="4"/>
      <c r="C174" s="4"/>
      <c r="D174" s="4"/>
      <c r="E174" s="144"/>
      <c r="F174" s="144"/>
      <c r="G174" s="144"/>
      <c r="H174" s="144"/>
      <c r="I174" s="144"/>
      <c r="J174" s="4"/>
      <c r="K174" s="4"/>
      <c r="L174" s="145"/>
      <c r="M174" s="4"/>
      <c r="N174" s="4"/>
      <c r="O174" s="144"/>
      <c r="P174" s="4"/>
      <c r="Q174" s="144"/>
      <c r="R174" s="144"/>
      <c r="S174" s="144"/>
      <c r="T174" s="144"/>
      <c r="V174" s="65"/>
    </row>
    <row r="175" spans="2:22" s="11" customFormat="1">
      <c r="B175" s="4"/>
      <c r="C175" s="4"/>
      <c r="D175" s="4"/>
      <c r="E175" s="144"/>
      <c r="F175" s="144"/>
      <c r="G175" s="144"/>
      <c r="H175" s="144"/>
      <c r="I175" s="144"/>
      <c r="J175" s="4"/>
      <c r="K175" s="4"/>
      <c r="L175" s="145"/>
      <c r="M175" s="4"/>
      <c r="N175" s="4"/>
      <c r="O175" s="144"/>
      <c r="P175" s="4"/>
      <c r="Q175" s="144"/>
      <c r="R175" s="144"/>
      <c r="S175" s="144"/>
      <c r="T175" s="144"/>
      <c r="V175" s="65"/>
    </row>
    <row r="176" spans="2:22" s="11" customFormat="1">
      <c r="B176" s="4"/>
      <c r="C176" s="4"/>
      <c r="D176" s="4"/>
      <c r="E176" s="144"/>
      <c r="F176" s="144"/>
      <c r="G176" s="144"/>
      <c r="H176" s="144"/>
      <c r="I176" s="144"/>
      <c r="J176" s="4"/>
      <c r="K176" s="4"/>
      <c r="L176" s="145"/>
      <c r="M176" s="4"/>
      <c r="N176" s="4"/>
      <c r="O176" s="144"/>
      <c r="P176" s="4"/>
      <c r="Q176" s="144"/>
      <c r="R176" s="144"/>
      <c r="S176" s="144"/>
      <c r="T176" s="144"/>
      <c r="V176" s="65"/>
    </row>
    <row r="177" spans="2:22" s="11" customFormat="1">
      <c r="B177" s="4"/>
      <c r="C177" s="4"/>
      <c r="D177" s="4"/>
      <c r="E177" s="144"/>
      <c r="F177" s="144"/>
      <c r="G177" s="144"/>
      <c r="H177" s="144"/>
      <c r="I177" s="144"/>
      <c r="J177" s="4"/>
      <c r="K177" s="4"/>
      <c r="L177" s="145"/>
      <c r="M177" s="4"/>
      <c r="N177" s="4"/>
      <c r="O177" s="144"/>
      <c r="P177" s="4"/>
      <c r="Q177" s="144"/>
      <c r="R177" s="144"/>
      <c r="S177" s="144"/>
      <c r="T177" s="144"/>
      <c r="V177" s="65"/>
    </row>
    <row r="178" spans="2:22" s="11" customFormat="1">
      <c r="B178" s="4"/>
      <c r="C178" s="4"/>
      <c r="D178" s="4"/>
      <c r="E178" s="144"/>
      <c r="F178" s="144"/>
      <c r="G178" s="144"/>
      <c r="H178" s="144"/>
      <c r="I178" s="144"/>
      <c r="J178" s="4"/>
      <c r="K178" s="4"/>
      <c r="L178" s="145"/>
      <c r="M178" s="4"/>
      <c r="N178" s="4"/>
      <c r="O178" s="144"/>
      <c r="P178" s="4"/>
      <c r="Q178" s="144"/>
      <c r="R178" s="144"/>
      <c r="S178" s="144"/>
      <c r="T178" s="144"/>
      <c r="V178" s="65"/>
    </row>
    <row r="179" spans="2:22" s="11" customFormat="1">
      <c r="B179" s="4"/>
      <c r="C179" s="4"/>
      <c r="D179" s="4"/>
      <c r="E179" s="144"/>
      <c r="F179" s="144"/>
      <c r="G179" s="144"/>
      <c r="H179" s="144"/>
      <c r="I179" s="144"/>
      <c r="J179" s="4"/>
      <c r="K179" s="4"/>
      <c r="L179" s="145"/>
      <c r="M179" s="4"/>
      <c r="N179" s="4"/>
      <c r="O179" s="144"/>
      <c r="P179" s="4"/>
      <c r="Q179" s="144"/>
      <c r="R179" s="144"/>
      <c r="S179" s="144"/>
      <c r="T179" s="144"/>
      <c r="V179" s="65"/>
    </row>
    <row r="180" spans="2:22" s="11" customFormat="1">
      <c r="B180" s="4"/>
      <c r="C180" s="4"/>
      <c r="D180" s="4"/>
      <c r="E180" s="144"/>
      <c r="F180" s="144"/>
      <c r="G180" s="144"/>
      <c r="H180" s="144"/>
      <c r="I180" s="144"/>
      <c r="J180" s="4"/>
      <c r="K180" s="4"/>
      <c r="L180" s="145"/>
      <c r="M180" s="4"/>
      <c r="N180" s="4"/>
      <c r="O180" s="144"/>
      <c r="P180" s="4"/>
      <c r="Q180" s="144"/>
      <c r="R180" s="144"/>
      <c r="S180" s="144"/>
      <c r="T180" s="144"/>
      <c r="V180" s="65"/>
    </row>
    <row r="181" spans="2:22" s="11" customFormat="1">
      <c r="B181" s="4"/>
      <c r="C181" s="4"/>
      <c r="D181" s="4"/>
      <c r="E181" s="144"/>
      <c r="F181" s="144"/>
      <c r="G181" s="144"/>
      <c r="H181" s="144"/>
      <c r="I181" s="144"/>
      <c r="J181" s="4"/>
      <c r="K181" s="4"/>
      <c r="L181" s="145"/>
      <c r="M181" s="4"/>
      <c r="N181" s="4"/>
      <c r="O181" s="144"/>
      <c r="P181" s="4"/>
      <c r="Q181" s="144"/>
      <c r="R181" s="144"/>
      <c r="S181" s="144"/>
      <c r="T181" s="144"/>
      <c r="V181" s="65"/>
    </row>
    <row r="182" spans="2:22" s="11" customFormat="1">
      <c r="B182" s="4"/>
      <c r="C182" s="4"/>
      <c r="D182" s="4"/>
      <c r="E182" s="144"/>
      <c r="F182" s="144"/>
      <c r="G182" s="144"/>
      <c r="H182" s="144"/>
      <c r="I182" s="144"/>
      <c r="J182" s="4"/>
      <c r="K182" s="4"/>
      <c r="L182" s="145"/>
      <c r="M182" s="4"/>
      <c r="N182" s="4"/>
      <c r="O182" s="144"/>
      <c r="P182" s="4"/>
      <c r="Q182" s="144"/>
      <c r="R182" s="144"/>
      <c r="S182" s="144"/>
      <c r="T182" s="144"/>
      <c r="V182" s="65"/>
    </row>
    <row r="183" spans="2:22" s="11" customFormat="1">
      <c r="B183" s="4"/>
      <c r="C183" s="4"/>
      <c r="D183" s="4"/>
      <c r="E183" s="144"/>
      <c r="F183" s="144"/>
      <c r="G183" s="144"/>
      <c r="H183" s="144"/>
      <c r="I183" s="144"/>
      <c r="J183" s="4"/>
      <c r="K183" s="4"/>
      <c r="L183" s="145"/>
      <c r="M183" s="4"/>
      <c r="N183" s="4"/>
      <c r="O183" s="144"/>
      <c r="P183" s="4"/>
      <c r="Q183" s="144"/>
      <c r="R183" s="144"/>
      <c r="S183" s="144"/>
      <c r="T183" s="144"/>
      <c r="V183" s="65"/>
    </row>
    <row r="184" spans="2:22" s="11" customFormat="1">
      <c r="B184" s="4"/>
      <c r="C184" s="4"/>
      <c r="D184" s="4"/>
      <c r="E184" s="144"/>
      <c r="F184" s="144"/>
      <c r="G184" s="144"/>
      <c r="H184" s="144"/>
      <c r="I184" s="144"/>
      <c r="J184" s="4"/>
      <c r="K184" s="4"/>
      <c r="L184" s="145"/>
      <c r="M184" s="4"/>
      <c r="N184" s="4"/>
      <c r="O184" s="144"/>
      <c r="P184" s="4"/>
      <c r="Q184" s="144"/>
      <c r="R184" s="144"/>
      <c r="S184" s="144"/>
      <c r="T184" s="144"/>
      <c r="V184" s="65"/>
    </row>
    <row r="185" spans="2:22" s="11" customFormat="1">
      <c r="B185" s="4"/>
      <c r="C185" s="4"/>
      <c r="D185" s="4"/>
      <c r="E185" s="144"/>
      <c r="F185" s="144"/>
      <c r="G185" s="144"/>
      <c r="H185" s="144"/>
      <c r="I185" s="144"/>
      <c r="J185" s="4"/>
      <c r="K185" s="4"/>
      <c r="L185" s="145"/>
      <c r="M185" s="4"/>
      <c r="N185" s="4"/>
      <c r="O185" s="144"/>
      <c r="P185" s="4"/>
      <c r="Q185" s="144"/>
      <c r="R185" s="144"/>
      <c r="S185" s="144"/>
      <c r="T185" s="144"/>
      <c r="V185" s="65"/>
    </row>
    <row r="186" spans="2:22" s="11" customFormat="1">
      <c r="B186" s="4"/>
      <c r="C186" s="4"/>
      <c r="D186" s="4"/>
      <c r="E186" s="144"/>
      <c r="F186" s="144"/>
      <c r="G186" s="144"/>
      <c r="H186" s="144"/>
      <c r="I186" s="144"/>
      <c r="J186" s="4"/>
      <c r="K186" s="4"/>
      <c r="L186" s="145"/>
      <c r="M186" s="4"/>
      <c r="N186" s="4"/>
      <c r="O186" s="144"/>
      <c r="P186" s="4"/>
      <c r="Q186" s="144"/>
      <c r="R186" s="144"/>
      <c r="S186" s="144"/>
      <c r="T186" s="144"/>
      <c r="V186" s="65"/>
    </row>
    <row r="187" spans="2:22" s="11" customFormat="1">
      <c r="B187" s="4"/>
      <c r="C187" s="4"/>
      <c r="D187" s="4"/>
      <c r="E187" s="144"/>
      <c r="F187" s="144"/>
      <c r="G187" s="144"/>
      <c r="H187" s="144"/>
      <c r="I187" s="144"/>
      <c r="J187" s="4"/>
      <c r="K187" s="4"/>
      <c r="L187" s="145"/>
      <c r="M187" s="4"/>
      <c r="N187" s="4"/>
      <c r="O187" s="144"/>
      <c r="P187" s="4"/>
      <c r="Q187" s="144"/>
      <c r="R187" s="144"/>
      <c r="S187" s="144"/>
      <c r="T187" s="144"/>
      <c r="V187" s="65"/>
    </row>
    <row r="188" spans="2:22" s="11" customFormat="1">
      <c r="B188" s="4"/>
      <c r="C188" s="4"/>
      <c r="D188" s="4"/>
      <c r="E188" s="144"/>
      <c r="F188" s="144"/>
      <c r="G188" s="144"/>
      <c r="H188" s="144"/>
      <c r="I188" s="144"/>
      <c r="J188" s="4"/>
      <c r="K188" s="4"/>
      <c r="L188" s="145"/>
      <c r="M188" s="4"/>
      <c r="N188" s="4"/>
      <c r="O188" s="144"/>
      <c r="P188" s="4"/>
      <c r="Q188" s="144"/>
      <c r="R188" s="144"/>
      <c r="S188" s="144"/>
      <c r="T188" s="144"/>
      <c r="V188" s="65"/>
    </row>
    <row r="189" spans="2:22" s="11" customFormat="1">
      <c r="B189" s="4"/>
      <c r="C189" s="4"/>
      <c r="D189" s="4"/>
      <c r="E189" s="144"/>
      <c r="F189" s="144"/>
      <c r="G189" s="144"/>
      <c r="H189" s="144"/>
      <c r="I189" s="144"/>
      <c r="J189" s="4"/>
      <c r="K189" s="4"/>
      <c r="L189" s="145"/>
      <c r="M189" s="4"/>
      <c r="N189" s="4"/>
      <c r="O189" s="144"/>
      <c r="P189" s="4"/>
      <c r="Q189" s="144"/>
      <c r="R189" s="144"/>
      <c r="S189" s="144"/>
      <c r="T189" s="144"/>
      <c r="V189" s="65"/>
    </row>
    <row r="190" spans="2:22" s="11" customFormat="1">
      <c r="B190" s="4"/>
      <c r="C190" s="4"/>
      <c r="D190" s="4"/>
      <c r="E190" s="144"/>
      <c r="F190" s="144"/>
      <c r="G190" s="144"/>
      <c r="H190" s="144"/>
      <c r="I190" s="144"/>
      <c r="J190" s="4"/>
      <c r="K190" s="4"/>
      <c r="L190" s="145"/>
      <c r="M190" s="4"/>
      <c r="N190" s="4"/>
      <c r="O190" s="144"/>
      <c r="P190" s="4"/>
      <c r="Q190" s="144"/>
      <c r="R190" s="144"/>
      <c r="S190" s="144"/>
      <c r="T190" s="144"/>
      <c r="V190" s="65"/>
    </row>
    <row r="191" spans="2:22" s="11" customFormat="1">
      <c r="B191" s="4"/>
      <c r="C191" s="4"/>
      <c r="D191" s="4"/>
      <c r="E191" s="144"/>
      <c r="F191" s="144"/>
      <c r="G191" s="144"/>
      <c r="H191" s="144"/>
      <c r="I191" s="144"/>
      <c r="J191" s="4"/>
      <c r="K191" s="4"/>
      <c r="L191" s="145"/>
      <c r="M191" s="4"/>
      <c r="N191" s="4"/>
      <c r="O191" s="144"/>
      <c r="P191" s="4"/>
      <c r="Q191" s="144"/>
      <c r="R191" s="144"/>
      <c r="S191" s="144"/>
      <c r="T191" s="144"/>
      <c r="V191" s="65"/>
    </row>
    <row r="192" spans="2:22" s="11" customFormat="1">
      <c r="B192" s="4"/>
      <c r="C192" s="4"/>
      <c r="D192" s="4"/>
      <c r="E192" s="144"/>
      <c r="F192" s="144"/>
      <c r="G192" s="144"/>
      <c r="H192" s="144"/>
      <c r="I192" s="144"/>
      <c r="J192" s="4"/>
      <c r="K192" s="4"/>
      <c r="L192" s="145"/>
      <c r="M192" s="4"/>
      <c r="N192" s="4"/>
      <c r="O192" s="144"/>
      <c r="P192" s="4"/>
      <c r="Q192" s="144"/>
      <c r="R192" s="144"/>
      <c r="S192" s="144"/>
      <c r="T192" s="144"/>
      <c r="V192" s="65"/>
    </row>
    <row r="193" spans="2:22" s="11" customFormat="1">
      <c r="B193" s="4"/>
      <c r="C193" s="4"/>
      <c r="D193" s="4"/>
      <c r="E193" s="144"/>
      <c r="F193" s="144"/>
      <c r="G193" s="144"/>
      <c r="H193" s="144"/>
      <c r="I193" s="144"/>
      <c r="J193" s="4"/>
      <c r="K193" s="4"/>
      <c r="L193" s="145"/>
      <c r="M193" s="4"/>
      <c r="N193" s="4"/>
      <c r="O193" s="144"/>
      <c r="P193" s="4"/>
      <c r="Q193" s="144"/>
      <c r="R193" s="144"/>
      <c r="S193" s="144"/>
      <c r="T193" s="144"/>
      <c r="V193" s="65"/>
    </row>
    <row r="194" spans="2:22" s="11" customFormat="1">
      <c r="B194" s="4"/>
      <c r="C194" s="4"/>
      <c r="D194" s="4"/>
      <c r="E194" s="144"/>
      <c r="F194" s="144"/>
      <c r="G194" s="144"/>
      <c r="H194" s="144"/>
      <c r="I194" s="144"/>
      <c r="J194" s="4"/>
      <c r="K194" s="4"/>
      <c r="L194" s="145"/>
      <c r="M194" s="4"/>
      <c r="N194" s="4"/>
      <c r="O194" s="144"/>
      <c r="P194" s="4"/>
      <c r="Q194" s="144"/>
      <c r="R194" s="144"/>
      <c r="S194" s="144"/>
      <c r="T194" s="144"/>
      <c r="V194" s="65"/>
    </row>
    <row r="195" spans="2:22" s="11" customFormat="1">
      <c r="B195" s="4"/>
      <c r="C195" s="4"/>
      <c r="D195" s="4"/>
      <c r="E195" s="144"/>
      <c r="F195" s="144"/>
      <c r="G195" s="144"/>
      <c r="H195" s="144"/>
      <c r="I195" s="144"/>
      <c r="J195" s="4"/>
      <c r="K195" s="4"/>
      <c r="L195" s="145"/>
      <c r="M195" s="4"/>
      <c r="N195" s="4"/>
      <c r="O195" s="144"/>
      <c r="P195" s="4"/>
      <c r="Q195" s="144"/>
      <c r="R195" s="144"/>
      <c r="S195" s="144"/>
      <c r="T195" s="144"/>
      <c r="V195" s="65"/>
    </row>
    <row r="196" spans="2:22" s="11" customFormat="1">
      <c r="B196" s="4"/>
      <c r="C196" s="4"/>
      <c r="D196" s="4"/>
      <c r="E196" s="144"/>
      <c r="F196" s="144"/>
      <c r="G196" s="144"/>
      <c r="H196" s="144"/>
      <c r="I196" s="144"/>
      <c r="J196" s="4"/>
      <c r="K196" s="4"/>
      <c r="L196" s="145"/>
      <c r="M196" s="4"/>
      <c r="N196" s="4"/>
      <c r="O196" s="144"/>
      <c r="P196" s="4"/>
      <c r="Q196" s="144"/>
      <c r="R196" s="144"/>
      <c r="S196" s="144"/>
      <c r="T196" s="144"/>
      <c r="V196" s="65"/>
    </row>
    <row r="197" spans="2:22" s="11" customFormat="1">
      <c r="B197" s="4"/>
      <c r="C197" s="4"/>
      <c r="D197" s="4"/>
      <c r="E197" s="144"/>
      <c r="F197" s="144"/>
      <c r="G197" s="144"/>
      <c r="H197" s="144"/>
      <c r="I197" s="144"/>
      <c r="J197" s="4"/>
      <c r="K197" s="4"/>
      <c r="L197" s="145"/>
      <c r="M197" s="4"/>
      <c r="N197" s="4"/>
      <c r="O197" s="144"/>
      <c r="P197" s="4"/>
      <c r="Q197" s="144"/>
      <c r="R197" s="144"/>
      <c r="S197" s="144"/>
      <c r="T197" s="144"/>
      <c r="V197" s="65"/>
    </row>
    <row r="198" spans="2:22" s="11" customFormat="1">
      <c r="B198" s="4"/>
      <c r="C198" s="4"/>
      <c r="D198" s="4"/>
      <c r="E198" s="144"/>
      <c r="F198" s="144"/>
      <c r="G198" s="144"/>
      <c r="H198" s="144"/>
      <c r="I198" s="144"/>
      <c r="J198" s="4"/>
      <c r="K198" s="4"/>
      <c r="L198" s="145"/>
      <c r="M198" s="4"/>
      <c r="N198" s="4"/>
      <c r="O198" s="144"/>
      <c r="P198" s="4"/>
      <c r="Q198" s="144"/>
      <c r="R198" s="144"/>
      <c r="S198" s="144"/>
      <c r="T198" s="144"/>
      <c r="V198" s="65"/>
    </row>
    <row r="199" spans="2:22" s="11" customFormat="1">
      <c r="B199" s="4"/>
      <c r="C199" s="4"/>
      <c r="D199" s="4"/>
      <c r="E199" s="144"/>
      <c r="F199" s="144"/>
      <c r="G199" s="144"/>
      <c r="H199" s="144"/>
      <c r="I199" s="144"/>
      <c r="J199" s="4"/>
      <c r="K199" s="4"/>
      <c r="L199" s="145"/>
      <c r="M199" s="4"/>
      <c r="N199" s="4"/>
      <c r="O199" s="144"/>
      <c r="P199" s="4"/>
      <c r="Q199" s="144"/>
      <c r="R199" s="144"/>
      <c r="S199" s="144"/>
      <c r="T199" s="144"/>
      <c r="V199" s="65"/>
    </row>
    <row r="200" spans="2:22" s="11" customFormat="1">
      <c r="B200" s="4"/>
      <c r="C200" s="4"/>
      <c r="D200" s="4"/>
      <c r="E200" s="144"/>
      <c r="F200" s="144"/>
      <c r="G200" s="144"/>
      <c r="H200" s="144"/>
      <c r="I200" s="144"/>
      <c r="J200" s="4"/>
      <c r="K200" s="4"/>
      <c r="L200" s="145"/>
      <c r="M200" s="4"/>
      <c r="N200" s="4"/>
      <c r="O200" s="144"/>
      <c r="P200" s="4"/>
      <c r="Q200" s="144"/>
      <c r="R200" s="144"/>
      <c r="S200" s="144"/>
      <c r="T200" s="144"/>
      <c r="V200" s="65"/>
    </row>
    <row r="201" spans="2:22" s="11" customFormat="1">
      <c r="B201" s="4"/>
      <c r="C201" s="4"/>
      <c r="D201" s="4"/>
      <c r="E201" s="144"/>
      <c r="F201" s="144"/>
      <c r="G201" s="144"/>
      <c r="H201" s="144"/>
      <c r="I201" s="144"/>
      <c r="J201" s="4"/>
      <c r="K201" s="4"/>
      <c r="L201" s="145"/>
      <c r="M201" s="4"/>
      <c r="N201" s="4"/>
      <c r="O201" s="144"/>
      <c r="P201" s="4"/>
      <c r="Q201" s="144"/>
      <c r="R201" s="144"/>
      <c r="S201" s="144"/>
      <c r="T201" s="144"/>
      <c r="V201" s="65"/>
    </row>
    <row r="202" spans="2:22" s="11" customFormat="1">
      <c r="B202" s="4"/>
      <c r="C202" s="4"/>
      <c r="D202" s="4"/>
      <c r="E202" s="144"/>
      <c r="F202" s="144"/>
      <c r="G202" s="144"/>
      <c r="H202" s="144"/>
      <c r="I202" s="144"/>
      <c r="J202" s="4"/>
      <c r="K202" s="4"/>
      <c r="L202" s="145"/>
      <c r="M202" s="4"/>
      <c r="N202" s="4"/>
      <c r="O202" s="144"/>
      <c r="P202" s="4"/>
      <c r="Q202" s="144"/>
      <c r="R202" s="144"/>
      <c r="S202" s="144"/>
      <c r="T202" s="144"/>
      <c r="V202" s="65"/>
    </row>
    <row r="203" spans="2:22" s="11" customFormat="1">
      <c r="B203" s="4"/>
      <c r="C203" s="4"/>
      <c r="D203" s="4"/>
      <c r="E203" s="144"/>
      <c r="F203" s="144"/>
      <c r="G203" s="144"/>
      <c r="H203" s="144"/>
      <c r="I203" s="144"/>
      <c r="J203" s="4"/>
      <c r="K203" s="4"/>
      <c r="L203" s="145"/>
      <c r="M203" s="4"/>
      <c r="N203" s="4"/>
      <c r="O203" s="144"/>
      <c r="P203" s="4"/>
      <c r="Q203" s="144"/>
      <c r="R203" s="144"/>
      <c r="S203" s="144"/>
      <c r="T203" s="144"/>
      <c r="V203" s="65"/>
    </row>
    <row r="204" spans="2:22" s="11" customFormat="1">
      <c r="B204" s="4"/>
      <c r="C204" s="4"/>
      <c r="D204" s="4"/>
      <c r="E204" s="144"/>
      <c r="F204" s="144"/>
      <c r="G204" s="144"/>
      <c r="H204" s="144"/>
      <c r="I204" s="144"/>
      <c r="J204" s="4"/>
      <c r="K204" s="4"/>
      <c r="L204" s="145"/>
      <c r="M204" s="4"/>
      <c r="N204" s="4"/>
      <c r="O204" s="144"/>
      <c r="P204" s="4"/>
      <c r="Q204" s="144"/>
      <c r="R204" s="144"/>
      <c r="S204" s="144"/>
      <c r="T204" s="144"/>
      <c r="V204" s="65"/>
    </row>
    <row r="205" spans="2:22" s="11" customFormat="1">
      <c r="B205" s="4"/>
      <c r="C205" s="4"/>
      <c r="D205" s="4"/>
      <c r="E205" s="144"/>
      <c r="F205" s="144"/>
      <c r="G205" s="144"/>
      <c r="H205" s="144"/>
      <c r="I205" s="144"/>
      <c r="J205" s="4"/>
      <c r="K205" s="4"/>
      <c r="L205" s="145"/>
      <c r="M205" s="4"/>
      <c r="N205" s="4"/>
      <c r="O205" s="144"/>
      <c r="P205" s="4"/>
      <c r="Q205" s="144"/>
      <c r="R205" s="144"/>
      <c r="S205" s="144"/>
      <c r="T205" s="144"/>
      <c r="V205" s="65"/>
    </row>
    <row r="206" spans="2:22" s="11" customFormat="1">
      <c r="B206" s="4"/>
      <c r="C206" s="4"/>
      <c r="D206" s="4"/>
      <c r="E206" s="144"/>
      <c r="F206" s="144"/>
      <c r="G206" s="144"/>
      <c r="H206" s="144"/>
      <c r="I206" s="144"/>
      <c r="J206" s="4"/>
      <c r="K206" s="4"/>
      <c r="L206" s="145"/>
      <c r="M206" s="4"/>
      <c r="N206" s="4"/>
      <c r="O206" s="144"/>
      <c r="P206" s="4"/>
      <c r="Q206" s="144"/>
      <c r="R206" s="144"/>
      <c r="S206" s="144"/>
      <c r="T206" s="144"/>
      <c r="V206" s="65"/>
    </row>
    <row r="207" spans="2:22" s="11" customFormat="1">
      <c r="B207" s="4"/>
      <c r="C207" s="4"/>
      <c r="D207" s="4"/>
      <c r="E207" s="144"/>
      <c r="F207" s="144"/>
      <c r="G207" s="144"/>
      <c r="H207" s="144"/>
      <c r="I207" s="144"/>
      <c r="J207" s="4"/>
      <c r="K207" s="4"/>
      <c r="L207" s="145"/>
      <c r="M207" s="4"/>
      <c r="N207" s="4"/>
      <c r="O207" s="144"/>
      <c r="P207" s="4"/>
      <c r="Q207" s="144"/>
      <c r="R207" s="144"/>
      <c r="S207" s="144"/>
      <c r="T207" s="144"/>
      <c r="V207" s="65"/>
    </row>
    <row r="208" spans="2:22" s="11" customFormat="1">
      <c r="B208" s="4"/>
      <c r="C208" s="4"/>
      <c r="D208" s="4"/>
      <c r="E208" s="144"/>
      <c r="F208" s="144"/>
      <c r="G208" s="144"/>
      <c r="H208" s="144"/>
      <c r="I208" s="144"/>
      <c r="J208" s="4"/>
      <c r="K208" s="4"/>
      <c r="L208" s="145"/>
      <c r="M208" s="4"/>
      <c r="N208" s="4"/>
      <c r="O208" s="144"/>
      <c r="P208" s="4"/>
      <c r="Q208" s="144"/>
      <c r="R208" s="144"/>
      <c r="S208" s="144"/>
      <c r="T208" s="144"/>
      <c r="V208" s="65"/>
    </row>
    <row r="209" spans="2:22" s="11" customFormat="1">
      <c r="B209" s="4"/>
      <c r="C209" s="4"/>
      <c r="D209" s="4"/>
      <c r="E209" s="144"/>
      <c r="F209" s="144"/>
      <c r="G209" s="144"/>
      <c r="H209" s="144"/>
      <c r="I209" s="144"/>
      <c r="J209" s="4"/>
      <c r="K209" s="4"/>
      <c r="L209" s="145"/>
      <c r="M209" s="4"/>
      <c r="N209" s="4"/>
      <c r="O209" s="144"/>
      <c r="P209" s="4"/>
      <c r="Q209" s="144"/>
      <c r="R209" s="144"/>
      <c r="S209" s="144"/>
      <c r="T209" s="144"/>
      <c r="V209" s="65"/>
    </row>
    <row r="210" spans="2:22" s="11" customFormat="1">
      <c r="B210" s="4"/>
      <c r="C210" s="4"/>
      <c r="D210" s="4"/>
      <c r="E210" s="144"/>
      <c r="F210" s="144"/>
      <c r="G210" s="144"/>
      <c r="H210" s="144"/>
      <c r="I210" s="144"/>
      <c r="J210" s="4"/>
      <c r="K210" s="4"/>
      <c r="L210" s="145"/>
      <c r="M210" s="4"/>
      <c r="N210" s="4"/>
      <c r="O210" s="144"/>
      <c r="P210" s="4"/>
      <c r="Q210" s="144"/>
      <c r="R210" s="144"/>
      <c r="S210" s="144"/>
      <c r="T210" s="144"/>
      <c r="V210" s="65"/>
    </row>
    <row r="211" spans="2:22" s="11" customFormat="1">
      <c r="B211" s="4"/>
      <c r="C211" s="4"/>
      <c r="D211" s="4"/>
      <c r="E211" s="144"/>
      <c r="F211" s="144"/>
      <c r="G211" s="144"/>
      <c r="H211" s="144"/>
      <c r="I211" s="144"/>
      <c r="J211" s="4"/>
      <c r="K211" s="4"/>
      <c r="L211" s="145"/>
      <c r="M211" s="4"/>
      <c r="N211" s="4"/>
      <c r="O211" s="144"/>
      <c r="P211" s="4"/>
      <c r="Q211" s="144"/>
      <c r="R211" s="144"/>
      <c r="S211" s="144"/>
      <c r="T211" s="144"/>
      <c r="V211" s="65"/>
    </row>
    <row r="212" spans="2:22" s="11" customFormat="1">
      <c r="B212" s="4"/>
      <c r="C212" s="4"/>
      <c r="D212" s="4"/>
      <c r="E212" s="144"/>
      <c r="F212" s="144"/>
      <c r="G212" s="144"/>
      <c r="H212" s="144"/>
      <c r="I212" s="144"/>
      <c r="J212" s="4"/>
      <c r="K212" s="4"/>
      <c r="L212" s="145"/>
      <c r="M212" s="4"/>
      <c r="N212" s="4"/>
      <c r="O212" s="144"/>
      <c r="P212" s="4"/>
      <c r="Q212" s="144"/>
      <c r="R212" s="144"/>
      <c r="S212" s="144"/>
      <c r="T212" s="144"/>
      <c r="V212" s="65"/>
    </row>
    <row r="213" spans="2:22" s="11" customFormat="1">
      <c r="B213" s="4"/>
      <c r="C213" s="4"/>
      <c r="D213" s="4"/>
      <c r="E213" s="144"/>
      <c r="F213" s="144"/>
      <c r="G213" s="144"/>
      <c r="H213" s="144"/>
      <c r="I213" s="144"/>
      <c r="J213" s="4"/>
      <c r="K213" s="4"/>
      <c r="L213" s="145"/>
      <c r="M213" s="4"/>
      <c r="N213" s="4"/>
      <c r="O213" s="144"/>
      <c r="P213" s="4"/>
      <c r="Q213" s="144"/>
      <c r="R213" s="144"/>
      <c r="S213" s="144"/>
      <c r="T213" s="144"/>
      <c r="V213" s="65"/>
    </row>
    <row r="214" spans="2:22" s="11" customFormat="1">
      <c r="B214" s="4"/>
      <c r="C214" s="4"/>
      <c r="D214" s="4"/>
      <c r="E214" s="144"/>
      <c r="F214" s="144"/>
      <c r="G214" s="144"/>
      <c r="H214" s="144"/>
      <c r="I214" s="144"/>
      <c r="J214" s="4"/>
      <c r="K214" s="4"/>
      <c r="L214" s="145"/>
      <c r="M214" s="4"/>
      <c r="N214" s="4"/>
      <c r="O214" s="144"/>
      <c r="P214" s="4"/>
      <c r="Q214" s="144"/>
      <c r="R214" s="144"/>
      <c r="S214" s="144"/>
      <c r="T214" s="144"/>
      <c r="V214" s="65"/>
    </row>
    <row r="215" spans="2:22" s="11" customFormat="1">
      <c r="B215" s="4"/>
      <c r="C215" s="4"/>
      <c r="D215" s="4"/>
      <c r="E215" s="144"/>
      <c r="F215" s="144"/>
      <c r="G215" s="144"/>
      <c r="H215" s="144"/>
      <c r="I215" s="144"/>
      <c r="J215" s="4"/>
      <c r="K215" s="4"/>
      <c r="L215" s="145"/>
      <c r="M215" s="4"/>
      <c r="N215" s="4"/>
      <c r="O215" s="144"/>
      <c r="P215" s="4"/>
      <c r="Q215" s="144"/>
      <c r="R215" s="144"/>
      <c r="S215" s="144"/>
      <c r="T215" s="144"/>
      <c r="V215" s="65"/>
    </row>
    <row r="216" spans="2:22" s="11" customFormat="1">
      <c r="B216" s="4"/>
      <c r="C216" s="4"/>
      <c r="D216" s="4"/>
      <c r="E216" s="144"/>
      <c r="F216" s="144"/>
      <c r="G216" s="144"/>
      <c r="H216" s="144"/>
      <c r="I216" s="144"/>
      <c r="J216" s="4"/>
      <c r="K216" s="4"/>
      <c r="L216" s="145"/>
      <c r="M216" s="4"/>
      <c r="N216" s="4"/>
      <c r="O216" s="144"/>
      <c r="P216" s="4"/>
      <c r="Q216" s="144"/>
      <c r="R216" s="144"/>
      <c r="S216" s="144"/>
      <c r="T216" s="144"/>
      <c r="V216" s="65"/>
    </row>
    <row r="217" spans="2:22" s="11" customFormat="1">
      <c r="B217" s="4"/>
      <c r="C217" s="4"/>
      <c r="D217" s="4"/>
      <c r="E217" s="144"/>
      <c r="F217" s="144"/>
      <c r="G217" s="144"/>
      <c r="H217" s="144"/>
      <c r="I217" s="144"/>
      <c r="J217" s="4"/>
      <c r="K217" s="4"/>
      <c r="L217" s="145"/>
      <c r="M217" s="4"/>
      <c r="N217" s="4"/>
      <c r="O217" s="144"/>
      <c r="P217" s="4"/>
      <c r="Q217" s="144"/>
      <c r="R217" s="144"/>
      <c r="S217" s="144"/>
      <c r="T217" s="144"/>
      <c r="V217" s="65"/>
    </row>
    <row r="218" spans="2:22" s="11" customFormat="1">
      <c r="B218" s="4"/>
      <c r="C218" s="4"/>
      <c r="D218" s="4"/>
      <c r="E218" s="144"/>
      <c r="F218" s="144"/>
      <c r="G218" s="144"/>
      <c r="H218" s="144"/>
      <c r="I218" s="144"/>
      <c r="J218" s="4"/>
      <c r="K218" s="4"/>
      <c r="L218" s="145"/>
      <c r="M218" s="4"/>
      <c r="N218" s="4"/>
      <c r="O218" s="144"/>
      <c r="P218" s="4"/>
      <c r="Q218" s="144"/>
      <c r="R218" s="144"/>
      <c r="S218" s="144"/>
      <c r="T218" s="144"/>
      <c r="V218" s="65"/>
    </row>
    <row r="219" spans="2:22" s="11" customFormat="1">
      <c r="B219" s="4"/>
      <c r="C219" s="4"/>
      <c r="D219" s="4"/>
      <c r="E219" s="144"/>
      <c r="F219" s="144"/>
      <c r="G219" s="144"/>
      <c r="H219" s="144"/>
      <c r="I219" s="144"/>
      <c r="J219" s="4"/>
      <c r="K219" s="4"/>
      <c r="L219" s="145"/>
      <c r="M219" s="4"/>
      <c r="N219" s="4"/>
      <c r="O219" s="144"/>
      <c r="P219" s="4"/>
      <c r="Q219" s="144"/>
      <c r="R219" s="144"/>
      <c r="S219" s="144"/>
      <c r="T219" s="144"/>
      <c r="V219" s="65"/>
    </row>
    <row r="220" spans="2:22" s="11" customFormat="1">
      <c r="B220" s="4"/>
      <c r="C220" s="4"/>
      <c r="D220" s="4"/>
      <c r="E220" s="144"/>
      <c r="F220" s="144"/>
      <c r="G220" s="144"/>
      <c r="H220" s="144"/>
      <c r="I220" s="144"/>
      <c r="J220" s="4"/>
      <c r="K220" s="4"/>
      <c r="L220" s="145"/>
      <c r="M220" s="4"/>
      <c r="N220" s="4"/>
      <c r="O220" s="144"/>
      <c r="P220" s="4"/>
      <c r="Q220" s="144"/>
      <c r="R220" s="144"/>
      <c r="S220" s="144"/>
      <c r="T220" s="144"/>
      <c r="V220" s="65"/>
    </row>
    <row r="221" spans="2:22" s="11" customFormat="1">
      <c r="B221" s="4"/>
      <c r="C221" s="4"/>
      <c r="D221" s="4"/>
      <c r="E221" s="144"/>
      <c r="F221" s="144"/>
      <c r="G221" s="144"/>
      <c r="H221" s="144"/>
      <c r="I221" s="144"/>
      <c r="J221" s="4"/>
      <c r="K221" s="4"/>
      <c r="L221" s="145"/>
      <c r="M221" s="4"/>
      <c r="N221" s="4"/>
      <c r="O221" s="144"/>
      <c r="P221" s="4"/>
      <c r="Q221" s="144"/>
      <c r="R221" s="144"/>
      <c r="S221" s="144"/>
      <c r="T221" s="144"/>
      <c r="V221" s="65"/>
    </row>
    <row r="222" spans="2:22" s="11" customFormat="1">
      <c r="B222" s="4"/>
      <c r="C222" s="4"/>
      <c r="D222" s="4"/>
      <c r="E222" s="144"/>
      <c r="F222" s="144"/>
      <c r="G222" s="144"/>
      <c r="H222" s="144"/>
      <c r="I222" s="144"/>
      <c r="J222" s="4"/>
      <c r="K222" s="4"/>
      <c r="L222" s="145"/>
      <c r="M222" s="4"/>
      <c r="N222" s="4"/>
      <c r="O222" s="144"/>
      <c r="P222" s="4"/>
      <c r="Q222" s="144"/>
      <c r="R222" s="144"/>
      <c r="S222" s="144"/>
      <c r="T222" s="144"/>
      <c r="V222" s="65"/>
    </row>
    <row r="223" spans="2:22" s="11" customFormat="1">
      <c r="B223" s="4"/>
      <c r="C223" s="4"/>
      <c r="D223" s="4"/>
      <c r="E223" s="144"/>
      <c r="F223" s="144"/>
      <c r="G223" s="144"/>
      <c r="H223" s="144"/>
      <c r="I223" s="144"/>
      <c r="J223" s="4"/>
      <c r="K223" s="4"/>
      <c r="L223" s="145"/>
      <c r="M223" s="4"/>
      <c r="N223" s="4"/>
      <c r="O223" s="144"/>
      <c r="P223" s="4"/>
      <c r="Q223" s="144"/>
      <c r="R223" s="144"/>
      <c r="S223" s="144"/>
      <c r="T223" s="144"/>
      <c r="V223" s="65"/>
    </row>
    <row r="224" spans="2:22" s="11" customFormat="1">
      <c r="B224" s="4"/>
      <c r="C224" s="4"/>
      <c r="D224" s="4"/>
      <c r="E224" s="144"/>
      <c r="F224" s="144"/>
      <c r="G224" s="144"/>
      <c r="H224" s="144"/>
      <c r="I224" s="144"/>
      <c r="J224" s="4"/>
      <c r="K224" s="4"/>
      <c r="L224" s="145"/>
      <c r="M224" s="4"/>
      <c r="N224" s="4"/>
      <c r="O224" s="144"/>
      <c r="P224" s="4"/>
      <c r="Q224" s="144"/>
      <c r="R224" s="144"/>
      <c r="S224" s="144"/>
      <c r="T224" s="144"/>
      <c r="V224" s="65"/>
    </row>
    <row r="225" spans="2:22" s="11" customFormat="1">
      <c r="B225" s="4"/>
      <c r="C225" s="4"/>
      <c r="D225" s="4"/>
      <c r="E225" s="144"/>
      <c r="F225" s="144"/>
      <c r="G225" s="144"/>
      <c r="H225" s="144"/>
      <c r="I225" s="144"/>
      <c r="J225" s="4"/>
      <c r="K225" s="4"/>
      <c r="L225" s="145"/>
      <c r="M225" s="4"/>
      <c r="N225" s="4"/>
      <c r="O225" s="144"/>
      <c r="P225" s="4"/>
      <c r="Q225" s="144"/>
      <c r="R225" s="144"/>
      <c r="S225" s="144"/>
      <c r="T225" s="144"/>
      <c r="V225" s="65"/>
    </row>
    <row r="226" spans="2:22" s="11" customFormat="1">
      <c r="B226" s="4"/>
      <c r="C226" s="4"/>
      <c r="D226" s="4"/>
      <c r="E226" s="144"/>
      <c r="F226" s="144"/>
      <c r="G226" s="144"/>
      <c r="H226" s="144"/>
      <c r="I226" s="144"/>
      <c r="J226" s="4"/>
      <c r="K226" s="4"/>
      <c r="L226" s="145"/>
      <c r="M226" s="4"/>
      <c r="N226" s="4"/>
      <c r="O226" s="144"/>
      <c r="P226" s="4"/>
      <c r="Q226" s="144"/>
      <c r="R226" s="144"/>
      <c r="S226" s="144"/>
      <c r="T226" s="144"/>
      <c r="V226" s="65"/>
    </row>
    <row r="227" spans="2:22" s="11" customFormat="1">
      <c r="B227" s="4"/>
      <c r="C227" s="4"/>
      <c r="D227" s="4"/>
      <c r="E227" s="144"/>
      <c r="F227" s="144"/>
      <c r="G227" s="144"/>
      <c r="H227" s="144"/>
      <c r="I227" s="144"/>
      <c r="J227" s="4"/>
      <c r="K227" s="4"/>
      <c r="L227" s="145"/>
      <c r="M227" s="4"/>
      <c r="N227" s="4"/>
      <c r="O227" s="144"/>
      <c r="P227" s="4"/>
      <c r="Q227" s="144"/>
      <c r="R227" s="144"/>
      <c r="S227" s="144"/>
      <c r="T227" s="144"/>
      <c r="V227" s="65"/>
    </row>
    <row r="228" spans="2:22" s="11" customFormat="1">
      <c r="B228" s="4"/>
      <c r="C228" s="4"/>
      <c r="D228" s="4"/>
      <c r="E228" s="144"/>
      <c r="F228" s="144"/>
      <c r="G228" s="144"/>
      <c r="H228" s="144"/>
      <c r="I228" s="144"/>
      <c r="J228" s="4"/>
      <c r="K228" s="4"/>
      <c r="L228" s="145"/>
      <c r="M228" s="4"/>
      <c r="N228" s="4"/>
      <c r="O228" s="144"/>
      <c r="P228" s="4"/>
      <c r="Q228" s="144"/>
      <c r="R228" s="144"/>
      <c r="S228" s="144"/>
      <c r="T228" s="144"/>
      <c r="V228" s="65"/>
    </row>
    <row r="229" spans="2:22" s="11" customFormat="1">
      <c r="B229" s="4"/>
      <c r="C229" s="4"/>
      <c r="D229" s="4"/>
      <c r="E229" s="144"/>
      <c r="F229" s="144"/>
      <c r="G229" s="144"/>
      <c r="H229" s="144"/>
      <c r="I229" s="144"/>
      <c r="J229" s="4"/>
      <c r="K229" s="4"/>
      <c r="L229" s="145"/>
      <c r="M229" s="4"/>
      <c r="N229" s="4"/>
      <c r="O229" s="144"/>
      <c r="P229" s="4"/>
      <c r="Q229" s="144"/>
      <c r="R229" s="144"/>
      <c r="S229" s="144"/>
      <c r="T229" s="144"/>
      <c r="V229" s="65"/>
    </row>
    <row r="230" spans="2:22" s="11" customFormat="1">
      <c r="B230" s="4"/>
      <c r="C230" s="4"/>
      <c r="D230" s="4"/>
      <c r="E230" s="144"/>
      <c r="F230" s="144"/>
      <c r="G230" s="144"/>
      <c r="H230" s="144"/>
      <c r="I230" s="144"/>
      <c r="J230" s="4"/>
      <c r="K230" s="4"/>
      <c r="L230" s="145"/>
      <c r="M230" s="4"/>
      <c r="N230" s="4"/>
      <c r="O230" s="144"/>
      <c r="P230" s="4"/>
      <c r="Q230" s="144"/>
      <c r="R230" s="144"/>
      <c r="S230" s="144"/>
      <c r="T230" s="144"/>
      <c r="V230" s="65"/>
    </row>
    <row r="231" spans="2:22" s="11" customFormat="1">
      <c r="B231" s="4"/>
      <c r="C231" s="4"/>
      <c r="D231" s="4"/>
      <c r="E231" s="144"/>
      <c r="F231" s="144"/>
      <c r="G231" s="144"/>
      <c r="H231" s="144"/>
      <c r="I231" s="144"/>
      <c r="J231" s="4"/>
      <c r="K231" s="4"/>
      <c r="L231" s="145"/>
      <c r="M231" s="4"/>
      <c r="N231" s="4"/>
      <c r="O231" s="144"/>
      <c r="P231" s="4"/>
      <c r="Q231" s="144"/>
      <c r="R231" s="144"/>
      <c r="S231" s="144"/>
      <c r="T231" s="144"/>
      <c r="V231" s="65"/>
    </row>
    <row r="232" spans="2:22" s="11" customFormat="1">
      <c r="B232" s="4"/>
      <c r="C232" s="4"/>
      <c r="D232" s="4"/>
      <c r="E232" s="144"/>
      <c r="F232" s="144"/>
      <c r="G232" s="144"/>
      <c r="H232" s="144"/>
      <c r="I232" s="144"/>
      <c r="J232" s="4"/>
      <c r="K232" s="4"/>
      <c r="L232" s="145"/>
      <c r="M232" s="4"/>
      <c r="N232" s="4"/>
      <c r="O232" s="144"/>
      <c r="P232" s="4"/>
      <c r="Q232" s="144"/>
      <c r="R232" s="144"/>
      <c r="S232" s="144"/>
      <c r="T232" s="144"/>
      <c r="V232" s="65"/>
    </row>
    <row r="233" spans="2:22" s="11" customFormat="1">
      <c r="B233" s="4"/>
      <c r="C233" s="4"/>
      <c r="D233" s="4"/>
      <c r="E233" s="144"/>
      <c r="F233" s="144"/>
      <c r="G233" s="144"/>
      <c r="H233" s="144"/>
      <c r="I233" s="144"/>
      <c r="J233" s="4"/>
      <c r="K233" s="4"/>
      <c r="L233" s="145"/>
      <c r="M233" s="4"/>
      <c r="N233" s="4"/>
      <c r="O233" s="144"/>
      <c r="P233" s="4"/>
      <c r="Q233" s="144"/>
      <c r="R233" s="144"/>
      <c r="S233" s="144"/>
      <c r="T233" s="144"/>
      <c r="V233" s="65"/>
    </row>
    <row r="234" spans="2:22" s="11" customFormat="1">
      <c r="B234" s="4"/>
      <c r="C234" s="4"/>
      <c r="D234" s="4"/>
      <c r="E234" s="144"/>
      <c r="F234" s="144"/>
      <c r="G234" s="144"/>
      <c r="H234" s="144"/>
      <c r="I234" s="144"/>
      <c r="J234" s="4"/>
      <c r="K234" s="4"/>
      <c r="L234" s="145"/>
      <c r="M234" s="4"/>
      <c r="N234" s="4"/>
      <c r="O234" s="144"/>
      <c r="P234" s="4"/>
      <c r="Q234" s="144"/>
      <c r="R234" s="144"/>
      <c r="S234" s="144"/>
      <c r="T234" s="144"/>
      <c r="V234" s="65"/>
    </row>
    <row r="235" spans="2:22" s="11" customFormat="1">
      <c r="B235" s="4"/>
      <c r="C235" s="4"/>
      <c r="D235" s="4"/>
      <c r="E235" s="144"/>
      <c r="F235" s="144"/>
      <c r="G235" s="144"/>
      <c r="H235" s="144"/>
      <c r="I235" s="144"/>
      <c r="J235" s="4"/>
      <c r="K235" s="4"/>
      <c r="L235" s="145"/>
      <c r="M235" s="4"/>
      <c r="N235" s="4"/>
      <c r="O235" s="144"/>
      <c r="P235" s="4"/>
      <c r="Q235" s="144"/>
      <c r="R235" s="144"/>
      <c r="S235" s="144"/>
      <c r="T235" s="144"/>
      <c r="V235" s="65"/>
    </row>
    <row r="236" spans="2:22" s="11" customFormat="1">
      <c r="B236" s="4"/>
      <c r="C236" s="4"/>
      <c r="D236" s="4"/>
      <c r="E236" s="144"/>
      <c r="F236" s="144"/>
      <c r="G236" s="144"/>
      <c r="H236" s="144"/>
      <c r="I236" s="144"/>
      <c r="J236" s="4"/>
      <c r="K236" s="4"/>
      <c r="L236" s="145"/>
      <c r="M236" s="4"/>
      <c r="N236" s="4"/>
      <c r="O236" s="144"/>
      <c r="P236" s="4"/>
      <c r="Q236" s="144"/>
      <c r="R236" s="144"/>
      <c r="S236" s="144"/>
      <c r="T236" s="144"/>
      <c r="V236" s="65"/>
    </row>
    <row r="237" spans="2:22" s="11" customFormat="1">
      <c r="B237" s="4"/>
      <c r="C237" s="4"/>
      <c r="D237" s="4"/>
      <c r="E237" s="144"/>
      <c r="F237" s="144"/>
      <c r="G237" s="144"/>
      <c r="H237" s="144"/>
      <c r="I237" s="144"/>
      <c r="J237" s="4"/>
      <c r="K237" s="4"/>
      <c r="L237" s="145"/>
      <c r="M237" s="4"/>
      <c r="N237" s="4"/>
      <c r="O237" s="144"/>
      <c r="P237" s="4"/>
      <c r="Q237" s="144"/>
      <c r="R237" s="144"/>
      <c r="S237" s="144"/>
      <c r="T237" s="144"/>
      <c r="V237" s="65"/>
    </row>
    <row r="238" spans="2:22" s="11" customFormat="1">
      <c r="B238" s="4"/>
      <c r="C238" s="4"/>
      <c r="D238" s="4"/>
      <c r="E238" s="144"/>
      <c r="F238" s="144"/>
      <c r="G238" s="144"/>
      <c r="H238" s="144"/>
      <c r="I238" s="144"/>
      <c r="J238" s="4"/>
      <c r="K238" s="4"/>
      <c r="L238" s="145"/>
      <c r="M238" s="4"/>
      <c r="N238" s="4"/>
      <c r="O238" s="144"/>
      <c r="P238" s="4"/>
      <c r="Q238" s="144"/>
      <c r="R238" s="144"/>
      <c r="S238" s="144"/>
      <c r="T238" s="144"/>
      <c r="V238" s="65"/>
    </row>
    <row r="239" spans="2:22" s="11" customFormat="1">
      <c r="B239" s="4"/>
      <c r="C239" s="4"/>
      <c r="D239" s="4"/>
      <c r="E239" s="144"/>
      <c r="F239" s="144"/>
      <c r="G239" s="144"/>
      <c r="H239" s="144"/>
      <c r="I239" s="144"/>
      <c r="J239" s="4"/>
      <c r="K239" s="4"/>
      <c r="L239" s="145"/>
      <c r="M239" s="4"/>
      <c r="N239" s="4"/>
      <c r="O239" s="144"/>
      <c r="P239" s="4"/>
      <c r="Q239" s="144"/>
      <c r="R239" s="144"/>
      <c r="S239" s="144"/>
      <c r="T239" s="144"/>
      <c r="V239" s="65"/>
    </row>
    <row r="240" spans="2:22" s="11" customFormat="1">
      <c r="B240" s="4"/>
      <c r="C240" s="4"/>
      <c r="D240" s="4"/>
      <c r="E240" s="144"/>
      <c r="F240" s="144"/>
      <c r="G240" s="144"/>
      <c r="H240" s="144"/>
      <c r="I240" s="144"/>
      <c r="J240" s="4"/>
      <c r="K240" s="4"/>
      <c r="L240" s="145"/>
      <c r="M240" s="4"/>
      <c r="N240" s="4"/>
      <c r="O240" s="144"/>
      <c r="P240" s="4"/>
      <c r="Q240" s="144"/>
      <c r="R240" s="144"/>
      <c r="S240" s="144"/>
      <c r="T240" s="144"/>
      <c r="V240" s="65"/>
    </row>
    <row r="241" spans="2:22" s="11" customFormat="1">
      <c r="B241" s="4"/>
      <c r="C241" s="4"/>
      <c r="D241" s="4"/>
      <c r="E241" s="144"/>
      <c r="F241" s="144"/>
      <c r="G241" s="144"/>
      <c r="H241" s="144"/>
      <c r="I241" s="144"/>
      <c r="J241" s="4"/>
      <c r="K241" s="4"/>
      <c r="L241" s="145"/>
      <c r="M241" s="4"/>
      <c r="N241" s="4"/>
      <c r="O241" s="144"/>
      <c r="P241" s="4"/>
      <c r="Q241" s="144"/>
      <c r="R241" s="144"/>
      <c r="S241" s="144"/>
      <c r="T241" s="144"/>
      <c r="V241" s="65"/>
    </row>
    <row r="242" spans="2:22" s="11" customFormat="1">
      <c r="B242" s="4"/>
      <c r="C242" s="4"/>
      <c r="D242" s="4"/>
      <c r="E242" s="144"/>
      <c r="F242" s="144"/>
      <c r="G242" s="144"/>
      <c r="H242" s="144"/>
      <c r="I242" s="144"/>
      <c r="J242" s="4"/>
      <c r="K242" s="4"/>
      <c r="L242" s="145"/>
      <c r="M242" s="4"/>
      <c r="N242" s="4"/>
      <c r="O242" s="144"/>
      <c r="P242" s="4"/>
      <c r="Q242" s="144"/>
      <c r="R242" s="144"/>
      <c r="S242" s="144"/>
      <c r="T242" s="144"/>
      <c r="V242" s="65"/>
    </row>
    <row r="243" spans="2:22" s="11" customFormat="1">
      <c r="B243" s="4"/>
      <c r="C243" s="4"/>
      <c r="D243" s="4"/>
      <c r="E243" s="144"/>
      <c r="F243" s="144"/>
      <c r="G243" s="144"/>
      <c r="H243" s="144"/>
      <c r="I243" s="144"/>
      <c r="J243" s="4"/>
      <c r="K243" s="4"/>
      <c r="L243" s="145"/>
      <c r="M243" s="4"/>
      <c r="N243" s="4"/>
      <c r="O243" s="144"/>
      <c r="P243" s="4"/>
      <c r="Q243" s="144"/>
      <c r="R243" s="144"/>
      <c r="S243" s="144"/>
      <c r="T243" s="144"/>
      <c r="V243" s="65"/>
    </row>
    <row r="244" spans="2:22" s="11" customFormat="1">
      <c r="B244" s="4"/>
      <c r="C244" s="4"/>
      <c r="D244" s="4"/>
      <c r="E244" s="144"/>
      <c r="F244" s="144"/>
      <c r="G244" s="144"/>
      <c r="H244" s="144"/>
      <c r="I244" s="144"/>
      <c r="J244" s="4"/>
      <c r="K244" s="4"/>
      <c r="L244" s="145"/>
      <c r="M244" s="4"/>
      <c r="N244" s="4"/>
      <c r="O244" s="144"/>
      <c r="P244" s="4"/>
      <c r="Q244" s="144"/>
      <c r="R244" s="144"/>
      <c r="S244" s="144"/>
      <c r="T244" s="144"/>
      <c r="V244" s="65"/>
    </row>
    <row r="245" spans="2:22" s="11" customFormat="1">
      <c r="B245" s="4"/>
      <c r="C245" s="4"/>
      <c r="D245" s="4"/>
      <c r="E245" s="144"/>
      <c r="F245" s="144"/>
      <c r="G245" s="144"/>
      <c r="H245" s="144"/>
      <c r="I245" s="144"/>
      <c r="J245" s="4"/>
      <c r="K245" s="4"/>
      <c r="L245" s="145"/>
      <c r="M245" s="4"/>
      <c r="N245" s="4"/>
      <c r="O245" s="144"/>
      <c r="P245" s="4"/>
      <c r="Q245" s="144"/>
      <c r="R245" s="144"/>
      <c r="S245" s="144"/>
      <c r="T245" s="144"/>
      <c r="V245" s="65"/>
    </row>
    <row r="246" spans="2:22" s="11" customFormat="1">
      <c r="B246" s="4"/>
      <c r="C246" s="4"/>
      <c r="D246" s="4"/>
      <c r="E246" s="144"/>
      <c r="F246" s="144"/>
      <c r="G246" s="144"/>
      <c r="H246" s="144"/>
      <c r="I246" s="144"/>
      <c r="J246" s="4"/>
      <c r="K246" s="4"/>
      <c r="L246" s="145"/>
      <c r="M246" s="4"/>
      <c r="N246" s="4"/>
      <c r="O246" s="144"/>
      <c r="P246" s="4"/>
      <c r="Q246" s="144"/>
      <c r="R246" s="144"/>
      <c r="S246" s="144"/>
      <c r="T246" s="144"/>
      <c r="V246" s="65"/>
    </row>
    <row r="247" spans="2:22" s="11" customFormat="1">
      <c r="B247" s="4"/>
      <c r="C247" s="4"/>
      <c r="D247" s="4"/>
      <c r="E247" s="144"/>
      <c r="F247" s="144"/>
      <c r="G247" s="144"/>
      <c r="H247" s="144"/>
      <c r="I247" s="144"/>
      <c r="J247" s="4"/>
      <c r="K247" s="4"/>
      <c r="L247" s="145"/>
      <c r="M247" s="4"/>
      <c r="N247" s="4"/>
      <c r="O247" s="144"/>
      <c r="P247" s="4"/>
      <c r="Q247" s="144"/>
      <c r="R247" s="144"/>
      <c r="S247" s="144"/>
      <c r="T247" s="144"/>
      <c r="V247" s="65"/>
    </row>
    <row r="248" spans="2:22" s="11" customFormat="1">
      <c r="B248" s="4"/>
      <c r="C248" s="4"/>
      <c r="D248" s="4"/>
      <c r="E248" s="144"/>
      <c r="F248" s="144"/>
      <c r="G248" s="144"/>
      <c r="H248" s="144"/>
      <c r="I248" s="144"/>
      <c r="J248" s="4"/>
      <c r="K248" s="4"/>
      <c r="L248" s="145"/>
      <c r="M248" s="4"/>
      <c r="N248" s="4"/>
      <c r="O248" s="144"/>
      <c r="P248" s="4"/>
      <c r="Q248" s="144"/>
      <c r="R248" s="144"/>
      <c r="S248" s="144"/>
      <c r="T248" s="144"/>
      <c r="V248" s="65"/>
    </row>
  </sheetData>
  <autoFilter ref="A6:AE58">
    <filterColumn colId="0" showButton="0"/>
    <filterColumn colId="1" showButton="0"/>
    <filterColumn colId="6" showButton="0"/>
    <filterColumn colId="7" showButton="0"/>
    <filterColumn colId="16" showButton="0"/>
    <filterColumn colId="17" showButton="0"/>
    <filterColumn colId="21" showButton="0"/>
  </autoFilter>
  <mergeCells count="45">
    <mergeCell ref="Q5:S6"/>
    <mergeCell ref="V5:W6"/>
    <mergeCell ref="E5:E6"/>
    <mergeCell ref="O5:O6"/>
    <mergeCell ref="Z35:AB36"/>
    <mergeCell ref="G36:G37"/>
    <mergeCell ref="J36:J37"/>
    <mergeCell ref="T5:T6"/>
    <mergeCell ref="B50:B51"/>
    <mergeCell ref="E50:E51"/>
    <mergeCell ref="G50:G51"/>
    <mergeCell ref="H50:H51"/>
    <mergeCell ref="I50:I51"/>
    <mergeCell ref="J50:J51"/>
    <mergeCell ref="A1:X1"/>
    <mergeCell ref="J30:J31"/>
    <mergeCell ref="V8:W8"/>
    <mergeCell ref="G20:G22"/>
    <mergeCell ref="H20:H22"/>
    <mergeCell ref="I20:I22"/>
    <mergeCell ref="J20:J22"/>
    <mergeCell ref="A4:X4"/>
    <mergeCell ref="V25:W25"/>
    <mergeCell ref="B30:B31"/>
    <mergeCell ref="G30:G31"/>
    <mergeCell ref="H30:H31"/>
    <mergeCell ref="I30:I31"/>
    <mergeCell ref="A5:C5"/>
    <mergeCell ref="J5:J6"/>
    <mergeCell ref="A60:X60"/>
    <mergeCell ref="A3:X3"/>
    <mergeCell ref="H36:H37"/>
    <mergeCell ref="I36:I37"/>
    <mergeCell ref="A6:C6"/>
    <mergeCell ref="G5:I6"/>
    <mergeCell ref="L5:L6"/>
    <mergeCell ref="C30:C31"/>
    <mergeCell ref="D30:D31"/>
    <mergeCell ref="E30:E31"/>
    <mergeCell ref="A36:A37"/>
    <mergeCell ref="B36:B37"/>
    <mergeCell ref="C36:C37"/>
    <mergeCell ref="D36:D37"/>
    <mergeCell ref="E36:E37"/>
    <mergeCell ref="F36:F37"/>
  </mergeCells>
  <phoneticPr fontId="2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75" orientation="portrait" r:id="rId1"/>
  <headerFooter alignWithMargins="0"/>
  <colBreaks count="1" manualBreakCount="1"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0"/>
  <sheetViews>
    <sheetView zoomScale="75" zoomScaleNormal="75" zoomScaleSheetLayoutView="75" workbookViewId="0">
      <pane xSplit="2" ySplit="2" topLeftCell="C3" activePane="bottomRight" state="frozen"/>
      <selection activeCell="Q43" sqref="Q43"/>
      <selection pane="topRight" activeCell="Q43" sqref="Q43"/>
      <selection pane="bottomLeft" activeCell="Q43" sqref="Q43"/>
      <selection pane="bottomRight" activeCell="Q43" sqref="Q43"/>
    </sheetView>
  </sheetViews>
  <sheetFormatPr defaultColWidth="9" defaultRowHeight="15" customHeight="1"/>
  <cols>
    <col min="1" max="1" width="3.109375" style="423" customWidth="1"/>
    <col min="2" max="2" width="13.109375" style="421" customWidth="1"/>
    <col min="3" max="13" width="12.109375" style="421" customWidth="1"/>
    <col min="14" max="14" width="30.77734375" style="421" customWidth="1"/>
    <col min="15" max="16384" width="9" style="421"/>
  </cols>
  <sheetData>
    <row r="1" spans="1:18" s="150" customFormat="1" ht="24" customHeight="1">
      <c r="A1" s="489"/>
      <c r="B1" s="149" t="s">
        <v>98</v>
      </c>
      <c r="M1" s="490" t="s">
        <v>181</v>
      </c>
      <c r="N1" s="490"/>
    </row>
    <row r="2" spans="1:18" s="69" customFormat="1" ht="15" customHeight="1">
      <c r="A2" s="489"/>
      <c r="B2" s="151" t="s">
        <v>99</v>
      </c>
      <c r="C2" s="152" t="s">
        <v>100</v>
      </c>
      <c r="D2" s="153" t="s">
        <v>101</v>
      </c>
      <c r="E2" s="152" t="s">
        <v>102</v>
      </c>
      <c r="F2" s="153" t="s">
        <v>103</v>
      </c>
      <c r="G2" s="152" t="s">
        <v>104</v>
      </c>
      <c r="H2" s="153" t="s">
        <v>105</v>
      </c>
      <c r="I2" s="152" t="s">
        <v>106</v>
      </c>
      <c r="J2" s="153" t="s">
        <v>107</v>
      </c>
      <c r="K2" s="152" t="s">
        <v>108</v>
      </c>
      <c r="L2" s="153" t="s">
        <v>109</v>
      </c>
      <c r="M2" s="152" t="s">
        <v>110</v>
      </c>
      <c r="N2" s="154" t="s">
        <v>129</v>
      </c>
      <c r="O2" s="155"/>
      <c r="P2" s="155"/>
      <c r="Q2" s="155"/>
      <c r="R2" s="155"/>
    </row>
    <row r="3" spans="1:18" s="69" customFormat="1" ht="15" customHeight="1">
      <c r="A3" s="489"/>
      <c r="B3" s="156" t="s">
        <v>0</v>
      </c>
      <c r="C3" s="157">
        <v>35</v>
      </c>
      <c r="D3" s="158">
        <v>6</v>
      </c>
      <c r="E3" s="157">
        <v>15</v>
      </c>
      <c r="F3" s="158">
        <v>11</v>
      </c>
      <c r="G3" s="157">
        <v>1</v>
      </c>
      <c r="H3" s="158">
        <v>2</v>
      </c>
      <c r="I3" s="157" t="s">
        <v>4016</v>
      </c>
      <c r="J3" s="158" t="s">
        <v>4016</v>
      </c>
      <c r="K3" s="157" t="s">
        <v>4016</v>
      </c>
      <c r="L3" s="158" t="s">
        <v>4016</v>
      </c>
      <c r="M3" s="157" t="s">
        <v>4016</v>
      </c>
      <c r="N3" s="159"/>
      <c r="O3" s="68"/>
      <c r="P3" s="68"/>
      <c r="Q3" s="68"/>
      <c r="R3" s="68"/>
    </row>
    <row r="4" spans="1:18" s="69" customFormat="1" ht="15" customHeight="1">
      <c r="A4" s="489"/>
      <c r="B4" s="156" t="s">
        <v>1</v>
      </c>
      <c r="C4" s="157">
        <v>10</v>
      </c>
      <c r="D4" s="158">
        <v>4</v>
      </c>
      <c r="E4" s="157">
        <v>2</v>
      </c>
      <c r="F4" s="158">
        <v>4</v>
      </c>
      <c r="G4" s="157" t="s">
        <v>4016</v>
      </c>
      <c r="H4" s="158" t="s">
        <v>4016</v>
      </c>
      <c r="I4" s="157" t="s">
        <v>4016</v>
      </c>
      <c r="J4" s="158" t="s">
        <v>4016</v>
      </c>
      <c r="K4" s="157" t="s">
        <v>4016</v>
      </c>
      <c r="L4" s="158" t="s">
        <v>4016</v>
      </c>
      <c r="M4" s="157" t="s">
        <v>4016</v>
      </c>
      <c r="N4" s="159"/>
      <c r="O4" s="68"/>
      <c r="P4" s="68"/>
      <c r="Q4" s="68"/>
      <c r="R4" s="68"/>
    </row>
    <row r="5" spans="1:18" s="69" customFormat="1" ht="15" customHeight="1">
      <c r="A5" s="489"/>
      <c r="B5" s="156" t="s">
        <v>2</v>
      </c>
      <c r="C5" s="157">
        <v>14</v>
      </c>
      <c r="D5" s="158">
        <v>3</v>
      </c>
      <c r="E5" s="157">
        <v>6</v>
      </c>
      <c r="F5" s="158">
        <v>4</v>
      </c>
      <c r="G5" s="157">
        <v>1</v>
      </c>
      <c r="H5" s="158" t="s">
        <v>4016</v>
      </c>
      <c r="I5" s="157" t="s">
        <v>4016</v>
      </c>
      <c r="J5" s="158" t="s">
        <v>4016</v>
      </c>
      <c r="K5" s="157" t="s">
        <v>4016</v>
      </c>
      <c r="L5" s="158" t="s">
        <v>4016</v>
      </c>
      <c r="M5" s="157" t="s">
        <v>4016</v>
      </c>
      <c r="N5" s="159"/>
      <c r="O5" s="68"/>
      <c r="P5" s="68"/>
      <c r="Q5" s="68"/>
      <c r="R5" s="68"/>
    </row>
    <row r="6" spans="1:18" s="69" customFormat="1" ht="15" customHeight="1">
      <c r="A6" s="489"/>
      <c r="B6" s="156" t="s">
        <v>3</v>
      </c>
      <c r="C6" s="157">
        <v>14</v>
      </c>
      <c r="D6" s="158">
        <v>4</v>
      </c>
      <c r="E6" s="157">
        <v>3</v>
      </c>
      <c r="F6" s="158">
        <v>6</v>
      </c>
      <c r="G6" s="157">
        <v>1</v>
      </c>
      <c r="H6" s="158" t="s">
        <v>4016</v>
      </c>
      <c r="I6" s="157" t="s">
        <v>4016</v>
      </c>
      <c r="J6" s="158" t="s">
        <v>4016</v>
      </c>
      <c r="K6" s="157" t="s">
        <v>4016</v>
      </c>
      <c r="L6" s="158" t="s">
        <v>4016</v>
      </c>
      <c r="M6" s="157" t="s">
        <v>4016</v>
      </c>
      <c r="N6" s="159"/>
      <c r="O6" s="68"/>
      <c r="P6" s="68"/>
      <c r="Q6" s="68"/>
      <c r="R6" s="68"/>
    </row>
    <row r="7" spans="1:18" s="69" customFormat="1" ht="15" customHeight="1">
      <c r="A7" s="489"/>
      <c r="B7" s="156" t="s">
        <v>4</v>
      </c>
      <c r="C7" s="157">
        <v>13</v>
      </c>
      <c r="D7" s="158">
        <v>2</v>
      </c>
      <c r="E7" s="157">
        <v>6</v>
      </c>
      <c r="F7" s="158">
        <v>5</v>
      </c>
      <c r="G7" s="157" t="s">
        <v>4016</v>
      </c>
      <c r="H7" s="158" t="s">
        <v>4016</v>
      </c>
      <c r="I7" s="157" t="s">
        <v>4016</v>
      </c>
      <c r="J7" s="158" t="s">
        <v>4016</v>
      </c>
      <c r="K7" s="157" t="s">
        <v>4016</v>
      </c>
      <c r="L7" s="158" t="s">
        <v>4016</v>
      </c>
      <c r="M7" s="157" t="s">
        <v>4016</v>
      </c>
      <c r="N7" s="159"/>
      <c r="O7" s="68"/>
      <c r="P7" s="68"/>
      <c r="Q7" s="68"/>
      <c r="R7" s="68"/>
    </row>
    <row r="8" spans="1:18" s="69" customFormat="1" ht="15" customHeight="1">
      <c r="A8" s="489"/>
      <c r="B8" s="156" t="s">
        <v>5</v>
      </c>
      <c r="C8" s="157">
        <v>13</v>
      </c>
      <c r="D8" s="158">
        <v>5</v>
      </c>
      <c r="E8" s="157">
        <v>3</v>
      </c>
      <c r="F8" s="158">
        <v>4</v>
      </c>
      <c r="G8" s="157" t="s">
        <v>4016</v>
      </c>
      <c r="H8" s="158">
        <v>1</v>
      </c>
      <c r="I8" s="157" t="s">
        <v>4016</v>
      </c>
      <c r="J8" s="158" t="s">
        <v>4016</v>
      </c>
      <c r="K8" s="157" t="s">
        <v>4016</v>
      </c>
      <c r="L8" s="158" t="s">
        <v>4016</v>
      </c>
      <c r="M8" s="157" t="s">
        <v>4016</v>
      </c>
      <c r="N8" s="159"/>
      <c r="O8" s="68"/>
      <c r="P8" s="68"/>
      <c r="Q8" s="68"/>
      <c r="R8" s="68"/>
    </row>
    <row r="9" spans="1:18" s="69" customFormat="1" ht="15" customHeight="1">
      <c r="A9" s="489"/>
      <c r="B9" s="160" t="s">
        <v>6</v>
      </c>
      <c r="C9" s="161">
        <v>13</v>
      </c>
      <c r="D9" s="162">
        <v>4</v>
      </c>
      <c r="E9" s="161">
        <v>4</v>
      </c>
      <c r="F9" s="162">
        <v>4</v>
      </c>
      <c r="G9" s="161">
        <v>1</v>
      </c>
      <c r="H9" s="162" t="s">
        <v>4016</v>
      </c>
      <c r="I9" s="161" t="s">
        <v>4016</v>
      </c>
      <c r="J9" s="162" t="s">
        <v>4016</v>
      </c>
      <c r="K9" s="161" t="s">
        <v>4016</v>
      </c>
      <c r="L9" s="158" t="s">
        <v>4016</v>
      </c>
      <c r="M9" s="161" t="s">
        <v>4016</v>
      </c>
      <c r="N9" s="163"/>
      <c r="O9" s="68"/>
      <c r="P9" s="68"/>
      <c r="Q9" s="68"/>
      <c r="R9" s="68"/>
    </row>
    <row r="10" spans="1:18" s="69" customFormat="1" ht="15" customHeight="1">
      <c r="A10" s="489"/>
      <c r="B10" s="156" t="s">
        <v>7</v>
      </c>
      <c r="C10" s="157">
        <v>32</v>
      </c>
      <c r="D10" s="158">
        <v>14</v>
      </c>
      <c r="E10" s="157">
        <v>8</v>
      </c>
      <c r="F10" s="158">
        <v>7</v>
      </c>
      <c r="G10" s="157">
        <v>3</v>
      </c>
      <c r="H10" s="158" t="s">
        <v>4016</v>
      </c>
      <c r="I10" s="157" t="s">
        <v>4016</v>
      </c>
      <c r="J10" s="158" t="s">
        <v>4016</v>
      </c>
      <c r="K10" s="157" t="s">
        <v>4016</v>
      </c>
      <c r="L10" s="164" t="s">
        <v>4016</v>
      </c>
      <c r="M10" s="157" t="s">
        <v>4016</v>
      </c>
      <c r="N10" s="159"/>
      <c r="O10" s="68"/>
      <c r="P10" s="68"/>
      <c r="Q10" s="68"/>
      <c r="R10" s="68"/>
    </row>
    <row r="11" spans="1:18" s="69" customFormat="1" ht="15" customHeight="1">
      <c r="A11" s="489"/>
      <c r="B11" s="156" t="s">
        <v>178</v>
      </c>
      <c r="C11" s="157">
        <v>14</v>
      </c>
      <c r="D11" s="158">
        <v>3</v>
      </c>
      <c r="E11" s="157">
        <v>4</v>
      </c>
      <c r="F11" s="158">
        <v>5</v>
      </c>
      <c r="G11" s="157">
        <v>1</v>
      </c>
      <c r="H11" s="158">
        <v>1</v>
      </c>
      <c r="I11" s="157" t="s">
        <v>4016</v>
      </c>
      <c r="J11" s="158" t="s">
        <v>4016</v>
      </c>
      <c r="K11" s="157" t="s">
        <v>4016</v>
      </c>
      <c r="L11" s="158" t="s">
        <v>4016</v>
      </c>
      <c r="M11" s="157" t="s">
        <v>4016</v>
      </c>
      <c r="N11" s="159"/>
      <c r="O11" s="68"/>
      <c r="P11" s="68"/>
      <c r="Q11" s="68"/>
      <c r="R11" s="68"/>
    </row>
    <row r="12" spans="1:18" s="69" customFormat="1" ht="15" customHeight="1">
      <c r="A12" s="489"/>
      <c r="B12" s="156" t="s">
        <v>9</v>
      </c>
      <c r="C12" s="157">
        <v>12</v>
      </c>
      <c r="D12" s="158">
        <v>3</v>
      </c>
      <c r="E12" s="157">
        <v>4</v>
      </c>
      <c r="F12" s="158">
        <v>5</v>
      </c>
      <c r="G12" s="157" t="s">
        <v>4016</v>
      </c>
      <c r="H12" s="158" t="s">
        <v>4016</v>
      </c>
      <c r="I12" s="157" t="s">
        <v>4016</v>
      </c>
      <c r="J12" s="158" t="s">
        <v>4016</v>
      </c>
      <c r="K12" s="157" t="s">
        <v>4016</v>
      </c>
      <c r="L12" s="158" t="s">
        <v>4016</v>
      </c>
      <c r="M12" s="157" t="s">
        <v>4016</v>
      </c>
      <c r="N12" s="159"/>
      <c r="O12" s="68"/>
      <c r="P12" s="68"/>
      <c r="Q12" s="68"/>
      <c r="R12" s="68"/>
    </row>
    <row r="13" spans="1:18" s="69" customFormat="1" ht="15" customHeight="1">
      <c r="A13" s="489"/>
      <c r="B13" s="156" t="s">
        <v>10</v>
      </c>
      <c r="C13" s="157">
        <v>40</v>
      </c>
      <c r="D13" s="158">
        <v>10</v>
      </c>
      <c r="E13" s="157">
        <v>16</v>
      </c>
      <c r="F13" s="158">
        <v>12</v>
      </c>
      <c r="G13" s="157">
        <v>1</v>
      </c>
      <c r="H13" s="158">
        <v>1</v>
      </c>
      <c r="I13" s="157" t="s">
        <v>4016</v>
      </c>
      <c r="J13" s="158" t="s">
        <v>4016</v>
      </c>
      <c r="K13" s="157" t="s">
        <v>4016</v>
      </c>
      <c r="L13" s="158" t="s">
        <v>4016</v>
      </c>
      <c r="M13" s="157" t="s">
        <v>4016</v>
      </c>
      <c r="N13" s="159"/>
      <c r="O13" s="68"/>
      <c r="P13" s="68"/>
      <c r="Q13" s="68"/>
      <c r="R13" s="68"/>
    </row>
    <row r="14" spans="1:18" s="69" customFormat="1" ht="15" customHeight="1">
      <c r="A14" s="489"/>
      <c r="B14" s="156" t="s">
        <v>11</v>
      </c>
      <c r="C14" s="157">
        <v>37</v>
      </c>
      <c r="D14" s="158">
        <v>8</v>
      </c>
      <c r="E14" s="157">
        <v>13</v>
      </c>
      <c r="F14" s="158">
        <v>11</v>
      </c>
      <c r="G14" s="157">
        <v>3</v>
      </c>
      <c r="H14" s="158">
        <v>2</v>
      </c>
      <c r="I14" s="157" t="s">
        <v>4016</v>
      </c>
      <c r="J14" s="158" t="s">
        <v>4016</v>
      </c>
      <c r="K14" s="157" t="s">
        <v>4016</v>
      </c>
      <c r="L14" s="158" t="s">
        <v>4016</v>
      </c>
      <c r="M14" s="157" t="s">
        <v>4016</v>
      </c>
      <c r="N14" s="159"/>
      <c r="O14" s="68"/>
      <c r="P14" s="68"/>
      <c r="Q14" s="68"/>
      <c r="R14" s="68"/>
    </row>
    <row r="15" spans="1:18" s="69" customFormat="1" ht="15" customHeight="1">
      <c r="A15" s="489"/>
      <c r="B15" s="156" t="s">
        <v>12</v>
      </c>
      <c r="C15" s="157">
        <v>49</v>
      </c>
      <c r="D15" s="158">
        <v>14</v>
      </c>
      <c r="E15" s="157">
        <v>11</v>
      </c>
      <c r="F15" s="158">
        <v>12</v>
      </c>
      <c r="G15" s="157">
        <v>9</v>
      </c>
      <c r="H15" s="158">
        <v>2</v>
      </c>
      <c r="I15" s="157" t="s">
        <v>4016</v>
      </c>
      <c r="J15" s="158" t="s">
        <v>4016</v>
      </c>
      <c r="K15" s="157">
        <v>1</v>
      </c>
      <c r="L15" s="158" t="s">
        <v>4016</v>
      </c>
      <c r="M15" s="157" t="s">
        <v>4016</v>
      </c>
      <c r="N15" s="159"/>
      <c r="O15" s="68"/>
      <c r="P15" s="68"/>
      <c r="Q15" s="68"/>
      <c r="R15" s="68"/>
    </row>
    <row r="16" spans="1:18" s="69" customFormat="1" ht="15" customHeight="1">
      <c r="A16" s="489"/>
      <c r="B16" s="160" t="s">
        <v>13</v>
      </c>
      <c r="C16" s="161">
        <v>19</v>
      </c>
      <c r="D16" s="162">
        <v>2</v>
      </c>
      <c r="E16" s="161">
        <v>7</v>
      </c>
      <c r="F16" s="162">
        <v>8</v>
      </c>
      <c r="G16" s="161">
        <v>2</v>
      </c>
      <c r="H16" s="162" t="s">
        <v>4016</v>
      </c>
      <c r="I16" s="161" t="s">
        <v>4016</v>
      </c>
      <c r="J16" s="162" t="s">
        <v>4016</v>
      </c>
      <c r="K16" s="161" t="s">
        <v>4016</v>
      </c>
      <c r="L16" s="162" t="s">
        <v>4016</v>
      </c>
      <c r="M16" s="157" t="s">
        <v>4016</v>
      </c>
      <c r="N16" s="163"/>
      <c r="O16" s="68"/>
      <c r="P16" s="68"/>
      <c r="Q16" s="68"/>
      <c r="R16" s="68"/>
    </row>
    <row r="17" spans="1:18" s="69" customFormat="1" ht="15" customHeight="1">
      <c r="A17" s="489"/>
      <c r="B17" s="156" t="s">
        <v>14</v>
      </c>
      <c r="C17" s="157">
        <v>20</v>
      </c>
      <c r="D17" s="158">
        <v>7</v>
      </c>
      <c r="E17" s="157">
        <v>6</v>
      </c>
      <c r="F17" s="158">
        <v>4</v>
      </c>
      <c r="G17" s="157">
        <v>2</v>
      </c>
      <c r="H17" s="158" t="s">
        <v>4016</v>
      </c>
      <c r="I17" s="157">
        <v>1</v>
      </c>
      <c r="J17" s="158" t="s">
        <v>4016</v>
      </c>
      <c r="K17" s="157" t="s">
        <v>4016</v>
      </c>
      <c r="L17" s="158" t="s">
        <v>4016</v>
      </c>
      <c r="M17" s="165" t="s">
        <v>4016</v>
      </c>
      <c r="N17" s="159"/>
      <c r="O17" s="68"/>
      <c r="P17" s="68"/>
      <c r="Q17" s="68"/>
      <c r="R17" s="68"/>
    </row>
    <row r="18" spans="1:18" s="69" customFormat="1" ht="15" customHeight="1">
      <c r="A18" s="489"/>
      <c r="B18" s="156" t="s">
        <v>15</v>
      </c>
      <c r="C18" s="157">
        <v>10</v>
      </c>
      <c r="D18" s="158">
        <v>2</v>
      </c>
      <c r="E18" s="157">
        <v>4</v>
      </c>
      <c r="F18" s="158">
        <v>4</v>
      </c>
      <c r="G18" s="157" t="s">
        <v>4016</v>
      </c>
      <c r="H18" s="158" t="s">
        <v>4016</v>
      </c>
      <c r="I18" s="157" t="s">
        <v>4016</v>
      </c>
      <c r="J18" s="158" t="s">
        <v>4016</v>
      </c>
      <c r="K18" s="157" t="s">
        <v>4016</v>
      </c>
      <c r="L18" s="158" t="s">
        <v>4016</v>
      </c>
      <c r="M18" s="157" t="s">
        <v>4016</v>
      </c>
      <c r="N18" s="159"/>
      <c r="O18" s="68"/>
      <c r="P18" s="68"/>
      <c r="Q18" s="68"/>
      <c r="R18" s="68"/>
    </row>
    <row r="19" spans="1:18" s="69" customFormat="1" ht="15" customHeight="1">
      <c r="A19" s="489"/>
      <c r="B19" s="156" t="s">
        <v>16</v>
      </c>
      <c r="C19" s="157">
        <v>11</v>
      </c>
      <c r="D19" s="158">
        <v>2</v>
      </c>
      <c r="E19" s="157">
        <v>3</v>
      </c>
      <c r="F19" s="158">
        <v>5</v>
      </c>
      <c r="G19" s="157">
        <v>1</v>
      </c>
      <c r="H19" s="158" t="s">
        <v>4016</v>
      </c>
      <c r="I19" s="157" t="s">
        <v>4016</v>
      </c>
      <c r="J19" s="158" t="s">
        <v>4016</v>
      </c>
      <c r="K19" s="157" t="s">
        <v>4016</v>
      </c>
      <c r="L19" s="158" t="s">
        <v>4016</v>
      </c>
      <c r="M19" s="157" t="s">
        <v>4016</v>
      </c>
      <c r="N19" s="159"/>
      <c r="O19" s="68"/>
      <c r="P19" s="68"/>
      <c r="Q19" s="68"/>
      <c r="R19" s="68"/>
    </row>
    <row r="20" spans="1:18" s="69" customFormat="1" ht="15" customHeight="1">
      <c r="A20" s="489"/>
      <c r="B20" s="160" t="s">
        <v>17</v>
      </c>
      <c r="C20" s="161">
        <v>9</v>
      </c>
      <c r="D20" s="162">
        <v>1</v>
      </c>
      <c r="E20" s="161" t="s">
        <v>4016</v>
      </c>
      <c r="F20" s="162">
        <v>6</v>
      </c>
      <c r="G20" s="161">
        <v>1</v>
      </c>
      <c r="H20" s="162">
        <v>1</v>
      </c>
      <c r="I20" s="161" t="s">
        <v>4016</v>
      </c>
      <c r="J20" s="162" t="s">
        <v>4016</v>
      </c>
      <c r="K20" s="161" t="s">
        <v>4016</v>
      </c>
      <c r="L20" s="158" t="s">
        <v>4016</v>
      </c>
      <c r="M20" s="157" t="s">
        <v>4016</v>
      </c>
      <c r="N20" s="163"/>
      <c r="O20" s="68"/>
      <c r="P20" s="68"/>
      <c r="Q20" s="68"/>
      <c r="R20" s="68"/>
    </row>
    <row r="21" spans="1:18" s="69" customFormat="1" ht="15" customHeight="1">
      <c r="A21" s="489"/>
      <c r="B21" s="156" t="s">
        <v>18</v>
      </c>
      <c r="C21" s="157">
        <v>13</v>
      </c>
      <c r="D21" s="158">
        <v>7</v>
      </c>
      <c r="E21" s="157">
        <v>1</v>
      </c>
      <c r="F21" s="158">
        <v>5</v>
      </c>
      <c r="G21" s="157" t="s">
        <v>4016</v>
      </c>
      <c r="H21" s="158" t="s">
        <v>4016</v>
      </c>
      <c r="I21" s="157" t="s">
        <v>4016</v>
      </c>
      <c r="J21" s="158" t="s">
        <v>4016</v>
      </c>
      <c r="K21" s="157" t="s">
        <v>4016</v>
      </c>
      <c r="L21" s="164" t="s">
        <v>4016</v>
      </c>
      <c r="M21" s="165" t="s">
        <v>4016</v>
      </c>
      <c r="N21" s="159"/>
      <c r="O21" s="68"/>
      <c r="P21" s="68"/>
      <c r="Q21" s="68"/>
      <c r="R21" s="68"/>
    </row>
    <row r="22" spans="1:18" s="69" customFormat="1" ht="15" customHeight="1">
      <c r="A22" s="489"/>
      <c r="B22" s="156" t="s">
        <v>19</v>
      </c>
      <c r="C22" s="157">
        <v>19</v>
      </c>
      <c r="D22" s="158">
        <v>3</v>
      </c>
      <c r="E22" s="157">
        <v>6</v>
      </c>
      <c r="F22" s="158">
        <v>6</v>
      </c>
      <c r="G22" s="157">
        <v>4</v>
      </c>
      <c r="H22" s="158" t="s">
        <v>4016</v>
      </c>
      <c r="I22" s="157" t="s">
        <v>4016</v>
      </c>
      <c r="J22" s="158" t="s">
        <v>4016</v>
      </c>
      <c r="K22" s="157" t="s">
        <v>4016</v>
      </c>
      <c r="L22" s="158" t="s">
        <v>4016</v>
      </c>
      <c r="M22" s="157" t="s">
        <v>4016</v>
      </c>
      <c r="N22" s="159"/>
      <c r="O22" s="68"/>
      <c r="P22" s="68"/>
      <c r="Q22" s="68"/>
      <c r="R22" s="68"/>
    </row>
    <row r="23" spans="1:18" s="69" customFormat="1" ht="15" customHeight="1">
      <c r="A23" s="489"/>
      <c r="B23" s="156" t="s">
        <v>20</v>
      </c>
      <c r="C23" s="157">
        <v>21</v>
      </c>
      <c r="D23" s="158">
        <v>6</v>
      </c>
      <c r="E23" s="157">
        <v>7</v>
      </c>
      <c r="F23" s="158">
        <v>5</v>
      </c>
      <c r="G23" s="157">
        <v>2</v>
      </c>
      <c r="H23" s="158" t="s">
        <v>4016</v>
      </c>
      <c r="I23" s="157" t="s">
        <v>4016</v>
      </c>
      <c r="J23" s="158" t="s">
        <v>4016</v>
      </c>
      <c r="K23" s="157" t="s">
        <v>4016</v>
      </c>
      <c r="L23" s="158" t="s">
        <v>4016</v>
      </c>
      <c r="M23" s="157" t="s">
        <v>4016</v>
      </c>
      <c r="N23" s="159" t="s">
        <v>4017</v>
      </c>
      <c r="O23" s="68"/>
      <c r="P23" s="68"/>
      <c r="Q23" s="68"/>
      <c r="R23" s="68"/>
    </row>
    <row r="24" spans="1:18" s="69" customFormat="1" ht="15" customHeight="1">
      <c r="A24" s="489"/>
      <c r="B24" s="156" t="s">
        <v>21</v>
      </c>
      <c r="C24" s="157">
        <v>23</v>
      </c>
      <c r="D24" s="158">
        <v>8</v>
      </c>
      <c r="E24" s="157">
        <v>7</v>
      </c>
      <c r="F24" s="158">
        <v>8</v>
      </c>
      <c r="G24" s="157" t="s">
        <v>4016</v>
      </c>
      <c r="H24" s="158" t="s">
        <v>4016</v>
      </c>
      <c r="I24" s="157" t="s">
        <v>4016</v>
      </c>
      <c r="J24" s="158" t="s">
        <v>4016</v>
      </c>
      <c r="K24" s="157" t="s">
        <v>4016</v>
      </c>
      <c r="L24" s="158" t="s">
        <v>4016</v>
      </c>
      <c r="M24" s="157" t="s">
        <v>4016</v>
      </c>
      <c r="N24" s="159"/>
      <c r="O24" s="68"/>
      <c r="P24" s="68"/>
      <c r="Q24" s="68"/>
      <c r="R24" s="68"/>
    </row>
    <row r="25" spans="1:18" s="69" customFormat="1" ht="15" customHeight="1">
      <c r="A25" s="489"/>
      <c r="B25" s="156" t="s">
        <v>22</v>
      </c>
      <c r="C25" s="157">
        <v>38</v>
      </c>
      <c r="D25" s="158">
        <v>12</v>
      </c>
      <c r="E25" s="157">
        <v>11</v>
      </c>
      <c r="F25" s="158">
        <v>13</v>
      </c>
      <c r="G25" s="157">
        <v>2</v>
      </c>
      <c r="H25" s="158" t="s">
        <v>4016</v>
      </c>
      <c r="I25" s="157" t="s">
        <v>4016</v>
      </c>
      <c r="J25" s="158" t="s">
        <v>4016</v>
      </c>
      <c r="K25" s="157" t="s">
        <v>4016</v>
      </c>
      <c r="L25" s="158" t="s">
        <v>4016</v>
      </c>
      <c r="M25" s="157" t="s">
        <v>4016</v>
      </c>
      <c r="N25" s="159"/>
      <c r="O25" s="68"/>
      <c r="P25" s="68"/>
      <c r="Q25" s="68"/>
      <c r="R25" s="68"/>
    </row>
    <row r="26" spans="1:18" s="69" customFormat="1" ht="15" customHeight="1">
      <c r="A26" s="489"/>
      <c r="B26" s="160" t="s">
        <v>23</v>
      </c>
      <c r="C26" s="161">
        <v>14</v>
      </c>
      <c r="D26" s="162">
        <v>3</v>
      </c>
      <c r="E26" s="157">
        <v>7</v>
      </c>
      <c r="F26" s="158">
        <v>2</v>
      </c>
      <c r="G26" s="157">
        <v>2</v>
      </c>
      <c r="H26" s="158" t="s">
        <v>4016</v>
      </c>
      <c r="I26" s="157" t="s">
        <v>4016</v>
      </c>
      <c r="J26" s="158" t="s">
        <v>4016</v>
      </c>
      <c r="K26" s="157" t="s">
        <v>4016</v>
      </c>
      <c r="L26" s="162" t="s">
        <v>4016</v>
      </c>
      <c r="M26" s="161" t="s">
        <v>4016</v>
      </c>
      <c r="N26" s="163"/>
      <c r="O26" s="68"/>
      <c r="P26" s="68"/>
      <c r="Q26" s="68"/>
      <c r="R26" s="68"/>
    </row>
    <row r="27" spans="1:18" s="69" customFormat="1" ht="15" customHeight="1">
      <c r="A27" s="489"/>
      <c r="B27" s="156" t="s">
        <v>24</v>
      </c>
      <c r="C27" s="157">
        <v>13</v>
      </c>
      <c r="D27" s="158">
        <v>5</v>
      </c>
      <c r="E27" s="165">
        <v>5</v>
      </c>
      <c r="F27" s="164">
        <v>2</v>
      </c>
      <c r="G27" s="165">
        <v>1</v>
      </c>
      <c r="H27" s="164" t="s">
        <v>4016</v>
      </c>
      <c r="I27" s="165" t="s">
        <v>4016</v>
      </c>
      <c r="J27" s="164" t="s">
        <v>4016</v>
      </c>
      <c r="K27" s="165" t="s">
        <v>4016</v>
      </c>
      <c r="L27" s="158" t="s">
        <v>4016</v>
      </c>
      <c r="M27" s="157" t="s">
        <v>4016</v>
      </c>
      <c r="N27" s="159"/>
      <c r="O27" s="68"/>
      <c r="P27" s="68"/>
      <c r="Q27" s="68"/>
      <c r="R27" s="68"/>
    </row>
    <row r="28" spans="1:18" s="69" customFormat="1" ht="15" customHeight="1">
      <c r="A28" s="489"/>
      <c r="B28" s="156" t="s">
        <v>25</v>
      </c>
      <c r="C28" s="157">
        <v>15</v>
      </c>
      <c r="D28" s="158">
        <v>6</v>
      </c>
      <c r="E28" s="157">
        <v>4</v>
      </c>
      <c r="F28" s="158">
        <v>5</v>
      </c>
      <c r="G28" s="157" t="s">
        <v>4016</v>
      </c>
      <c r="H28" s="158" t="s">
        <v>4016</v>
      </c>
      <c r="I28" s="157" t="s">
        <v>4016</v>
      </c>
      <c r="J28" s="158" t="s">
        <v>4016</v>
      </c>
      <c r="K28" s="157" t="s">
        <v>4016</v>
      </c>
      <c r="L28" s="158" t="s">
        <v>4016</v>
      </c>
      <c r="M28" s="157" t="s">
        <v>4016</v>
      </c>
      <c r="N28" s="159"/>
      <c r="O28" s="68"/>
      <c r="P28" s="68"/>
      <c r="Q28" s="68"/>
      <c r="R28" s="68"/>
    </row>
    <row r="29" spans="1:18" s="69" customFormat="1" ht="15" customHeight="1">
      <c r="A29" s="489"/>
      <c r="B29" s="156" t="s">
        <v>26</v>
      </c>
      <c r="C29" s="157">
        <v>33</v>
      </c>
      <c r="D29" s="158">
        <v>16</v>
      </c>
      <c r="E29" s="157">
        <v>8</v>
      </c>
      <c r="F29" s="158">
        <v>5</v>
      </c>
      <c r="G29" s="157">
        <v>3</v>
      </c>
      <c r="H29" s="158">
        <v>1</v>
      </c>
      <c r="I29" s="157" t="s">
        <v>4016</v>
      </c>
      <c r="J29" s="158" t="s">
        <v>4016</v>
      </c>
      <c r="K29" s="157" t="s">
        <v>4016</v>
      </c>
      <c r="L29" s="158" t="s">
        <v>4016</v>
      </c>
      <c r="M29" s="157" t="s">
        <v>4016</v>
      </c>
      <c r="N29" s="159"/>
      <c r="O29" s="68"/>
      <c r="P29" s="68"/>
      <c r="Q29" s="68"/>
      <c r="R29" s="68"/>
    </row>
    <row r="30" spans="1:18" s="69" customFormat="1" ht="15" customHeight="1">
      <c r="A30" s="489"/>
      <c r="B30" s="156" t="s">
        <v>27</v>
      </c>
      <c r="C30" s="157">
        <v>29</v>
      </c>
      <c r="D30" s="158">
        <v>9</v>
      </c>
      <c r="E30" s="157">
        <v>7</v>
      </c>
      <c r="F30" s="158">
        <v>9</v>
      </c>
      <c r="G30" s="157">
        <v>2</v>
      </c>
      <c r="H30" s="158">
        <v>2</v>
      </c>
      <c r="I30" s="157" t="s">
        <v>4016</v>
      </c>
      <c r="J30" s="158" t="s">
        <v>4016</v>
      </c>
      <c r="K30" s="157" t="s">
        <v>4016</v>
      </c>
      <c r="L30" s="158" t="s">
        <v>4016</v>
      </c>
      <c r="M30" s="157" t="s">
        <v>4016</v>
      </c>
      <c r="N30" s="159"/>
      <c r="O30" s="68"/>
      <c r="P30" s="68"/>
      <c r="Q30" s="68"/>
      <c r="R30" s="68"/>
    </row>
    <row r="31" spans="1:18" s="69" customFormat="1" ht="15" customHeight="1">
      <c r="A31" s="489"/>
      <c r="B31" s="156" t="s">
        <v>28</v>
      </c>
      <c r="C31" s="157">
        <v>12</v>
      </c>
      <c r="D31" s="158">
        <v>3</v>
      </c>
      <c r="E31" s="157">
        <v>5</v>
      </c>
      <c r="F31" s="158">
        <v>2</v>
      </c>
      <c r="G31" s="157">
        <v>2</v>
      </c>
      <c r="H31" s="158" t="s">
        <v>4016</v>
      </c>
      <c r="I31" s="157" t="s">
        <v>4016</v>
      </c>
      <c r="J31" s="158" t="s">
        <v>4016</v>
      </c>
      <c r="K31" s="157" t="s">
        <v>4016</v>
      </c>
      <c r="L31" s="158" t="s">
        <v>4016</v>
      </c>
      <c r="M31" s="157" t="s">
        <v>4016</v>
      </c>
      <c r="N31" s="159"/>
      <c r="O31" s="68"/>
      <c r="P31" s="68"/>
      <c r="Q31" s="68"/>
      <c r="R31" s="68"/>
    </row>
    <row r="32" spans="1:18" s="69" customFormat="1" ht="15" customHeight="1">
      <c r="A32" s="489"/>
      <c r="B32" s="160" t="s">
        <v>29</v>
      </c>
      <c r="C32" s="161">
        <v>9</v>
      </c>
      <c r="D32" s="162">
        <v>2</v>
      </c>
      <c r="E32" s="161">
        <v>1</v>
      </c>
      <c r="F32" s="162">
        <v>4</v>
      </c>
      <c r="G32" s="161" t="s">
        <v>4016</v>
      </c>
      <c r="H32" s="162" t="s">
        <v>4016</v>
      </c>
      <c r="I32" s="161">
        <v>1</v>
      </c>
      <c r="J32" s="162">
        <v>1</v>
      </c>
      <c r="K32" s="161" t="s">
        <v>4016</v>
      </c>
      <c r="L32" s="158" t="s">
        <v>4016</v>
      </c>
      <c r="M32" s="157" t="s">
        <v>4016</v>
      </c>
      <c r="N32" s="163"/>
      <c r="O32" s="68"/>
      <c r="P32" s="68"/>
      <c r="Q32" s="68"/>
      <c r="R32" s="68"/>
    </row>
    <row r="33" spans="1:18" s="69" customFormat="1" ht="15" customHeight="1">
      <c r="A33" s="489"/>
      <c r="B33" s="156" t="s">
        <v>30</v>
      </c>
      <c r="C33" s="157">
        <v>4</v>
      </c>
      <c r="D33" s="158">
        <v>1</v>
      </c>
      <c r="E33" s="157">
        <v>1</v>
      </c>
      <c r="F33" s="158">
        <v>1</v>
      </c>
      <c r="G33" s="157">
        <v>1</v>
      </c>
      <c r="H33" s="158" t="s">
        <v>4016</v>
      </c>
      <c r="I33" s="157" t="s">
        <v>4016</v>
      </c>
      <c r="J33" s="158" t="s">
        <v>4016</v>
      </c>
      <c r="K33" s="157" t="s">
        <v>4016</v>
      </c>
      <c r="L33" s="164" t="s">
        <v>4016</v>
      </c>
      <c r="M33" s="165" t="s">
        <v>4016</v>
      </c>
      <c r="N33" s="159"/>
      <c r="O33" s="68"/>
      <c r="P33" s="68"/>
      <c r="Q33" s="68"/>
      <c r="R33" s="68"/>
    </row>
    <row r="34" spans="1:18" s="69" customFormat="1" ht="15" customHeight="1">
      <c r="A34" s="489"/>
      <c r="B34" s="156" t="s">
        <v>31</v>
      </c>
      <c r="C34" s="157">
        <v>8</v>
      </c>
      <c r="D34" s="158">
        <v>2</v>
      </c>
      <c r="E34" s="157">
        <v>2</v>
      </c>
      <c r="F34" s="158">
        <v>3</v>
      </c>
      <c r="G34" s="157">
        <v>1</v>
      </c>
      <c r="H34" s="158" t="s">
        <v>4016</v>
      </c>
      <c r="I34" s="157" t="s">
        <v>4016</v>
      </c>
      <c r="J34" s="158" t="s">
        <v>4016</v>
      </c>
      <c r="K34" s="157" t="s">
        <v>4016</v>
      </c>
      <c r="L34" s="158" t="s">
        <v>4016</v>
      </c>
      <c r="M34" s="157" t="s">
        <v>4016</v>
      </c>
      <c r="N34" s="159"/>
      <c r="O34" s="68"/>
      <c r="P34" s="68"/>
      <c r="Q34" s="68"/>
      <c r="R34" s="68"/>
    </row>
    <row r="35" spans="1:18" s="69" customFormat="1" ht="15" customHeight="1">
      <c r="A35" s="489"/>
      <c r="B35" s="156" t="s">
        <v>32</v>
      </c>
      <c r="C35" s="157">
        <v>15</v>
      </c>
      <c r="D35" s="158">
        <v>7</v>
      </c>
      <c r="E35" s="157">
        <v>3</v>
      </c>
      <c r="F35" s="158">
        <v>5</v>
      </c>
      <c r="G35" s="157" t="s">
        <v>4016</v>
      </c>
      <c r="H35" s="158" t="s">
        <v>4016</v>
      </c>
      <c r="I35" s="157" t="s">
        <v>4016</v>
      </c>
      <c r="J35" s="158" t="s">
        <v>4016</v>
      </c>
      <c r="K35" s="157" t="s">
        <v>4016</v>
      </c>
      <c r="L35" s="158" t="s">
        <v>4016</v>
      </c>
      <c r="M35" s="157" t="s">
        <v>4016</v>
      </c>
      <c r="N35" s="159"/>
      <c r="O35" s="68"/>
      <c r="P35" s="68"/>
      <c r="Q35" s="68"/>
      <c r="R35" s="68"/>
    </row>
    <row r="36" spans="1:18" s="69" customFormat="1" ht="15" customHeight="1">
      <c r="A36" s="489"/>
      <c r="B36" s="156" t="s">
        <v>33</v>
      </c>
      <c r="C36" s="157">
        <v>14</v>
      </c>
      <c r="D36" s="158">
        <v>6</v>
      </c>
      <c r="E36" s="157">
        <v>2</v>
      </c>
      <c r="F36" s="158">
        <v>6</v>
      </c>
      <c r="G36" s="157" t="s">
        <v>4016</v>
      </c>
      <c r="H36" s="158" t="s">
        <v>4016</v>
      </c>
      <c r="I36" s="157" t="s">
        <v>4016</v>
      </c>
      <c r="J36" s="158" t="s">
        <v>4016</v>
      </c>
      <c r="K36" s="157" t="s">
        <v>4016</v>
      </c>
      <c r="L36" s="158" t="s">
        <v>4016</v>
      </c>
      <c r="M36" s="157" t="s">
        <v>4016</v>
      </c>
      <c r="N36" s="159"/>
      <c r="O36" s="68"/>
      <c r="P36" s="68"/>
      <c r="Q36" s="68"/>
      <c r="R36" s="68"/>
    </row>
    <row r="37" spans="1:18" s="69" customFormat="1" ht="15" customHeight="1">
      <c r="A37" s="489"/>
      <c r="B37" s="160" t="s">
        <v>34</v>
      </c>
      <c r="C37" s="161">
        <v>13</v>
      </c>
      <c r="D37" s="162">
        <v>2</v>
      </c>
      <c r="E37" s="157">
        <v>5</v>
      </c>
      <c r="F37" s="158">
        <v>5</v>
      </c>
      <c r="G37" s="157" t="s">
        <v>4016</v>
      </c>
      <c r="H37" s="158">
        <v>1</v>
      </c>
      <c r="I37" s="157" t="s">
        <v>4016</v>
      </c>
      <c r="J37" s="158" t="s">
        <v>4016</v>
      </c>
      <c r="K37" s="157" t="s">
        <v>4016</v>
      </c>
      <c r="L37" s="162" t="s">
        <v>4016</v>
      </c>
      <c r="M37" s="157" t="s">
        <v>4016</v>
      </c>
      <c r="N37" s="163"/>
      <c r="O37" s="68"/>
      <c r="P37" s="68"/>
      <c r="Q37" s="68"/>
      <c r="R37" s="68"/>
    </row>
    <row r="38" spans="1:18" s="69" customFormat="1" ht="15" customHeight="1">
      <c r="A38" s="489"/>
      <c r="B38" s="166" t="s">
        <v>35</v>
      </c>
      <c r="C38" s="165">
        <v>8</v>
      </c>
      <c r="D38" s="164">
        <v>4</v>
      </c>
      <c r="E38" s="165">
        <v>2</v>
      </c>
      <c r="F38" s="164" t="s">
        <v>4016</v>
      </c>
      <c r="G38" s="165">
        <v>2</v>
      </c>
      <c r="H38" s="164" t="s">
        <v>4016</v>
      </c>
      <c r="I38" s="165" t="s">
        <v>4016</v>
      </c>
      <c r="J38" s="164" t="s">
        <v>4016</v>
      </c>
      <c r="K38" s="165" t="s">
        <v>4016</v>
      </c>
      <c r="L38" s="164" t="s">
        <v>4016</v>
      </c>
      <c r="M38" s="165" t="s">
        <v>4016</v>
      </c>
      <c r="N38" s="159"/>
      <c r="O38" s="68"/>
      <c r="P38" s="68"/>
      <c r="Q38" s="68"/>
      <c r="R38" s="68"/>
    </row>
    <row r="39" spans="1:18" s="69" customFormat="1" ht="15" customHeight="1">
      <c r="A39" s="489"/>
      <c r="B39" s="156" t="s">
        <v>36</v>
      </c>
      <c r="C39" s="157">
        <v>8</v>
      </c>
      <c r="D39" s="158">
        <v>1</v>
      </c>
      <c r="E39" s="157">
        <v>2</v>
      </c>
      <c r="F39" s="158">
        <v>5</v>
      </c>
      <c r="G39" s="157" t="s">
        <v>4016</v>
      </c>
      <c r="H39" s="158" t="s">
        <v>4016</v>
      </c>
      <c r="I39" s="157" t="s">
        <v>4016</v>
      </c>
      <c r="J39" s="158" t="s">
        <v>4016</v>
      </c>
      <c r="K39" s="157" t="s">
        <v>4016</v>
      </c>
      <c r="L39" s="158" t="s">
        <v>4016</v>
      </c>
      <c r="M39" s="157" t="s">
        <v>4016</v>
      </c>
      <c r="N39" s="159"/>
      <c r="O39" s="68"/>
      <c r="P39" s="68"/>
      <c r="Q39" s="68"/>
      <c r="R39" s="68"/>
    </row>
    <row r="40" spans="1:18" s="69" customFormat="1" ht="15" customHeight="1">
      <c r="A40" s="489"/>
      <c r="B40" s="156" t="s">
        <v>37</v>
      </c>
      <c r="C40" s="157">
        <v>11</v>
      </c>
      <c r="D40" s="158">
        <v>5</v>
      </c>
      <c r="E40" s="157">
        <v>5</v>
      </c>
      <c r="F40" s="158">
        <v>1</v>
      </c>
      <c r="G40" s="157" t="s">
        <v>4016</v>
      </c>
      <c r="H40" s="158" t="s">
        <v>4016</v>
      </c>
      <c r="I40" s="157" t="s">
        <v>4016</v>
      </c>
      <c r="J40" s="158" t="s">
        <v>4016</v>
      </c>
      <c r="K40" s="157" t="s">
        <v>4016</v>
      </c>
      <c r="L40" s="158" t="s">
        <v>4016</v>
      </c>
      <c r="M40" s="157" t="s">
        <v>4016</v>
      </c>
      <c r="N40" s="159"/>
      <c r="O40" s="68"/>
      <c r="P40" s="68"/>
      <c r="Q40" s="68"/>
      <c r="R40" s="68"/>
    </row>
    <row r="41" spans="1:18" s="69" customFormat="1" ht="15" customHeight="1">
      <c r="A41" s="489"/>
      <c r="B41" s="160" t="s">
        <v>38</v>
      </c>
      <c r="C41" s="161">
        <v>11</v>
      </c>
      <c r="D41" s="162">
        <v>5</v>
      </c>
      <c r="E41" s="161">
        <v>3</v>
      </c>
      <c r="F41" s="162">
        <v>2</v>
      </c>
      <c r="G41" s="161">
        <v>1</v>
      </c>
      <c r="H41" s="162" t="s">
        <v>4016</v>
      </c>
      <c r="I41" s="161" t="s">
        <v>4016</v>
      </c>
      <c r="J41" s="162" t="s">
        <v>4016</v>
      </c>
      <c r="K41" s="161" t="s">
        <v>4016</v>
      </c>
      <c r="L41" s="162" t="s">
        <v>4016</v>
      </c>
      <c r="M41" s="157" t="s">
        <v>4016</v>
      </c>
      <c r="N41" s="163"/>
      <c r="O41" s="68"/>
      <c r="P41" s="68"/>
      <c r="Q41" s="68"/>
      <c r="R41" s="68"/>
    </row>
    <row r="42" spans="1:18" s="69" customFormat="1" ht="15" customHeight="1">
      <c r="A42" s="489"/>
      <c r="B42" s="156" t="s">
        <v>39</v>
      </c>
      <c r="C42" s="157">
        <v>28</v>
      </c>
      <c r="D42" s="158">
        <v>10</v>
      </c>
      <c r="E42" s="157">
        <v>8</v>
      </c>
      <c r="F42" s="158">
        <v>9</v>
      </c>
      <c r="G42" s="157" t="s">
        <v>4016</v>
      </c>
      <c r="H42" s="158">
        <v>1</v>
      </c>
      <c r="I42" s="157" t="s">
        <v>4016</v>
      </c>
      <c r="J42" s="158" t="s">
        <v>4016</v>
      </c>
      <c r="K42" s="157" t="s">
        <v>4016</v>
      </c>
      <c r="L42" s="158" t="s">
        <v>4016</v>
      </c>
      <c r="M42" s="165" t="s">
        <v>4016</v>
      </c>
      <c r="N42" s="159"/>
      <c r="O42" s="68"/>
      <c r="P42" s="68"/>
      <c r="Q42" s="68"/>
      <c r="R42" s="68"/>
    </row>
    <row r="43" spans="1:18" s="69" customFormat="1" ht="15" customHeight="1">
      <c r="A43" s="489"/>
      <c r="B43" s="156" t="s">
        <v>40</v>
      </c>
      <c r="C43" s="157">
        <v>10</v>
      </c>
      <c r="D43" s="158">
        <v>1</v>
      </c>
      <c r="E43" s="157">
        <v>1</v>
      </c>
      <c r="F43" s="158">
        <v>6</v>
      </c>
      <c r="G43" s="157">
        <v>1</v>
      </c>
      <c r="H43" s="158">
        <v>1</v>
      </c>
      <c r="I43" s="157" t="s">
        <v>4016</v>
      </c>
      <c r="J43" s="158" t="s">
        <v>4016</v>
      </c>
      <c r="K43" s="157" t="s">
        <v>4016</v>
      </c>
      <c r="L43" s="158" t="s">
        <v>4016</v>
      </c>
      <c r="M43" s="157" t="s">
        <v>4016</v>
      </c>
      <c r="N43" s="159"/>
      <c r="O43" s="68"/>
      <c r="P43" s="68"/>
      <c r="Q43" s="68"/>
      <c r="R43" s="68"/>
    </row>
    <row r="44" spans="1:18" s="69" customFormat="1" ht="15" customHeight="1">
      <c r="A44" s="489"/>
      <c r="B44" s="156" t="s">
        <v>41</v>
      </c>
      <c r="C44" s="157">
        <v>13</v>
      </c>
      <c r="D44" s="158">
        <v>4</v>
      </c>
      <c r="E44" s="157">
        <v>5</v>
      </c>
      <c r="F44" s="158">
        <v>4</v>
      </c>
      <c r="G44" s="157" t="s">
        <v>4016</v>
      </c>
      <c r="H44" s="158" t="s">
        <v>4016</v>
      </c>
      <c r="I44" s="157" t="s">
        <v>4016</v>
      </c>
      <c r="J44" s="158" t="s">
        <v>4016</v>
      </c>
      <c r="K44" s="157" t="s">
        <v>4016</v>
      </c>
      <c r="L44" s="158" t="s">
        <v>4016</v>
      </c>
      <c r="M44" s="157" t="s">
        <v>4016</v>
      </c>
      <c r="N44" s="159"/>
      <c r="O44" s="68"/>
      <c r="P44" s="68"/>
      <c r="Q44" s="68"/>
      <c r="R44" s="68"/>
    </row>
    <row r="45" spans="1:18" s="69" customFormat="1" ht="15" customHeight="1">
      <c r="A45" s="489"/>
      <c r="B45" s="156" t="s">
        <v>42</v>
      </c>
      <c r="C45" s="157">
        <v>14</v>
      </c>
      <c r="D45" s="158">
        <v>8</v>
      </c>
      <c r="E45" s="157">
        <v>3</v>
      </c>
      <c r="F45" s="158">
        <v>2</v>
      </c>
      <c r="G45" s="157" t="s">
        <v>4016</v>
      </c>
      <c r="H45" s="158" t="s">
        <v>4016</v>
      </c>
      <c r="I45" s="157" t="s">
        <v>4016</v>
      </c>
      <c r="J45" s="158" t="s">
        <v>4016</v>
      </c>
      <c r="K45" s="157" t="s">
        <v>4016</v>
      </c>
      <c r="L45" s="158" t="s">
        <v>4016</v>
      </c>
      <c r="M45" s="157" t="s">
        <v>4016</v>
      </c>
      <c r="N45" s="159" t="s">
        <v>4018</v>
      </c>
      <c r="O45" s="68"/>
      <c r="P45" s="68"/>
      <c r="Q45" s="68"/>
      <c r="R45" s="68"/>
    </row>
    <row r="46" spans="1:18" s="69" customFormat="1" ht="15" customHeight="1">
      <c r="A46" s="489"/>
      <c r="B46" s="156" t="s">
        <v>43</v>
      </c>
      <c r="C46" s="157">
        <v>14</v>
      </c>
      <c r="D46" s="158">
        <v>5</v>
      </c>
      <c r="E46" s="157">
        <v>6</v>
      </c>
      <c r="F46" s="158">
        <v>3</v>
      </c>
      <c r="G46" s="157" t="s">
        <v>4016</v>
      </c>
      <c r="H46" s="158" t="s">
        <v>4016</v>
      </c>
      <c r="I46" s="157" t="s">
        <v>4016</v>
      </c>
      <c r="J46" s="158" t="s">
        <v>4016</v>
      </c>
      <c r="K46" s="157" t="s">
        <v>4016</v>
      </c>
      <c r="L46" s="158" t="s">
        <v>4016</v>
      </c>
      <c r="M46" s="157" t="s">
        <v>4016</v>
      </c>
      <c r="N46" s="159"/>
      <c r="O46" s="68"/>
      <c r="P46" s="68"/>
      <c r="Q46" s="68"/>
      <c r="R46" s="68"/>
    </row>
    <row r="47" spans="1:18" s="69" customFormat="1" ht="15" customHeight="1">
      <c r="A47" s="489"/>
      <c r="B47" s="156" t="s">
        <v>44</v>
      </c>
      <c r="C47" s="157">
        <v>9</v>
      </c>
      <c r="D47" s="158">
        <v>2</v>
      </c>
      <c r="E47" s="157">
        <v>5</v>
      </c>
      <c r="F47" s="158">
        <v>2</v>
      </c>
      <c r="G47" s="157" t="s">
        <v>4016</v>
      </c>
      <c r="H47" s="158" t="s">
        <v>4016</v>
      </c>
      <c r="I47" s="157" t="s">
        <v>4016</v>
      </c>
      <c r="J47" s="158" t="s">
        <v>4016</v>
      </c>
      <c r="K47" s="157" t="s">
        <v>4016</v>
      </c>
      <c r="L47" s="158" t="s">
        <v>4016</v>
      </c>
      <c r="M47" s="157" t="s">
        <v>4016</v>
      </c>
      <c r="N47" s="159"/>
      <c r="O47" s="68"/>
      <c r="P47" s="68"/>
      <c r="Q47" s="68"/>
      <c r="R47" s="68"/>
    </row>
    <row r="48" spans="1:18" s="69" customFormat="1" ht="15" customHeight="1">
      <c r="A48" s="489"/>
      <c r="B48" s="156" t="s">
        <v>45</v>
      </c>
      <c r="C48" s="157">
        <v>19</v>
      </c>
      <c r="D48" s="158">
        <v>3</v>
      </c>
      <c r="E48" s="157">
        <v>7</v>
      </c>
      <c r="F48" s="158">
        <v>8</v>
      </c>
      <c r="G48" s="157">
        <v>1</v>
      </c>
      <c r="H48" s="158" t="s">
        <v>4016</v>
      </c>
      <c r="I48" s="157" t="s">
        <v>4016</v>
      </c>
      <c r="J48" s="158" t="s">
        <v>4016</v>
      </c>
      <c r="K48" s="157" t="s">
        <v>4016</v>
      </c>
      <c r="L48" s="158" t="s">
        <v>4016</v>
      </c>
      <c r="M48" s="157" t="s">
        <v>4016</v>
      </c>
      <c r="N48" s="159"/>
      <c r="O48" s="68"/>
      <c r="P48" s="68"/>
      <c r="Q48" s="68"/>
      <c r="R48" s="68"/>
    </row>
    <row r="49" spans="1:18" s="69" customFormat="1" ht="15" customHeight="1">
      <c r="A49" s="489"/>
      <c r="B49" s="160" t="s">
        <v>46</v>
      </c>
      <c r="C49" s="161">
        <v>11</v>
      </c>
      <c r="D49" s="162">
        <v>4</v>
      </c>
      <c r="E49" s="161">
        <v>6</v>
      </c>
      <c r="F49" s="162">
        <v>1</v>
      </c>
      <c r="G49" s="161" t="s">
        <v>4016</v>
      </c>
      <c r="H49" s="162" t="s">
        <v>4016</v>
      </c>
      <c r="I49" s="161" t="s">
        <v>4016</v>
      </c>
      <c r="J49" s="162" t="s">
        <v>4016</v>
      </c>
      <c r="K49" s="161" t="s">
        <v>4016</v>
      </c>
      <c r="L49" s="162" t="s">
        <v>4016</v>
      </c>
      <c r="M49" s="157" t="s">
        <v>4016</v>
      </c>
      <c r="N49" s="163"/>
      <c r="O49" s="68"/>
      <c r="P49" s="68"/>
      <c r="Q49" s="68"/>
      <c r="R49" s="68"/>
    </row>
    <row r="50" spans="1:18" s="173" customFormat="1" ht="30" customHeight="1">
      <c r="A50" s="489"/>
      <c r="B50" s="167" t="s">
        <v>111</v>
      </c>
      <c r="C50" s="168">
        <f>SUM(C3:C49)</f>
        <v>814</v>
      </c>
      <c r="D50" s="169">
        <f>SUM(D3:D49)</f>
        <v>244</v>
      </c>
      <c r="E50" s="168">
        <f>SUM(E3:E49)</f>
        <v>250</v>
      </c>
      <c r="F50" s="169">
        <f t="shared" ref="F50:M50" si="0">SUM(F3:F49)</f>
        <v>246</v>
      </c>
      <c r="G50" s="168">
        <f t="shared" si="0"/>
        <v>52</v>
      </c>
      <c r="H50" s="169">
        <f t="shared" si="0"/>
        <v>16</v>
      </c>
      <c r="I50" s="168">
        <f t="shared" si="0"/>
        <v>2</v>
      </c>
      <c r="J50" s="169">
        <f t="shared" si="0"/>
        <v>1</v>
      </c>
      <c r="K50" s="168">
        <f t="shared" si="0"/>
        <v>1</v>
      </c>
      <c r="L50" s="169">
        <f t="shared" si="0"/>
        <v>0</v>
      </c>
      <c r="M50" s="170">
        <f t="shared" si="0"/>
        <v>0</v>
      </c>
      <c r="N50" s="171" t="s">
        <v>4020</v>
      </c>
      <c r="O50" s="172"/>
      <c r="P50" s="172"/>
      <c r="Q50" s="172"/>
      <c r="R50" s="172"/>
    </row>
  </sheetData>
  <mergeCells count="2">
    <mergeCell ref="A1:A50"/>
    <mergeCell ref="M1:N1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0"/>
  <sheetViews>
    <sheetView zoomScale="75" zoomScaleNormal="75" zoomScaleSheetLayoutView="75" workbookViewId="0">
      <pane xSplit="2" ySplit="2" topLeftCell="C3" activePane="bottomRight" state="frozen"/>
      <selection activeCell="Q43" sqref="Q43"/>
      <selection pane="topRight" activeCell="Q43" sqref="Q43"/>
      <selection pane="bottomLeft" activeCell="Q43" sqref="Q43"/>
      <selection pane="bottomRight" activeCell="Q43" sqref="Q43"/>
    </sheetView>
  </sheetViews>
  <sheetFormatPr defaultColWidth="9" defaultRowHeight="13.2"/>
  <cols>
    <col min="1" max="1" width="3.109375" style="421" customWidth="1"/>
    <col min="2" max="2" width="13.109375" style="422" customWidth="1"/>
    <col min="3" max="13" width="12.109375" style="421" customWidth="1"/>
    <col min="14" max="14" width="30.6640625" style="421" customWidth="1"/>
    <col min="15" max="16384" width="9" style="421"/>
  </cols>
  <sheetData>
    <row r="1" spans="1:18" s="150" customFormat="1" ht="24" customHeight="1">
      <c r="A1" s="489"/>
      <c r="B1" s="174" t="s">
        <v>127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490" t="s">
        <v>182</v>
      </c>
      <c r="N1" s="490"/>
      <c r="O1" s="176"/>
      <c r="P1" s="176"/>
      <c r="Q1" s="176"/>
    </row>
    <row r="2" spans="1:18" ht="15" customHeight="1">
      <c r="A2" s="489"/>
      <c r="B2" s="151" t="s">
        <v>99</v>
      </c>
      <c r="C2" s="152" t="s">
        <v>100</v>
      </c>
      <c r="D2" s="153" t="s">
        <v>101</v>
      </c>
      <c r="E2" s="151" t="s">
        <v>102</v>
      </c>
      <c r="F2" s="152" t="s">
        <v>103</v>
      </c>
      <c r="G2" s="154" t="s">
        <v>104</v>
      </c>
      <c r="H2" s="151" t="s">
        <v>105</v>
      </c>
      <c r="I2" s="152" t="s">
        <v>106</v>
      </c>
      <c r="J2" s="154" t="s">
        <v>107</v>
      </c>
      <c r="K2" s="153" t="s">
        <v>108</v>
      </c>
      <c r="L2" s="152" t="s">
        <v>112</v>
      </c>
      <c r="M2" s="154" t="s">
        <v>113</v>
      </c>
      <c r="N2" s="154" t="s">
        <v>128</v>
      </c>
      <c r="O2" s="155"/>
      <c r="P2" s="155"/>
    </row>
    <row r="3" spans="1:18" ht="15" customHeight="1">
      <c r="A3" s="489"/>
      <c r="B3" s="156" t="s">
        <v>0</v>
      </c>
      <c r="C3" s="157">
        <v>144</v>
      </c>
      <c r="D3" s="158">
        <v>39</v>
      </c>
      <c r="E3" s="177">
        <v>30</v>
      </c>
      <c r="F3" s="157">
        <v>44</v>
      </c>
      <c r="G3" s="178">
        <v>16</v>
      </c>
      <c r="H3" s="177">
        <v>12</v>
      </c>
      <c r="I3" s="157">
        <v>1</v>
      </c>
      <c r="J3" s="178" t="s">
        <v>4016</v>
      </c>
      <c r="K3" s="158">
        <v>1</v>
      </c>
      <c r="L3" s="157">
        <v>1</v>
      </c>
      <c r="M3" s="178" t="s">
        <v>4016</v>
      </c>
      <c r="N3" s="159"/>
      <c r="O3" s="68"/>
      <c r="P3" s="68"/>
    </row>
    <row r="4" spans="1:18" ht="15" customHeight="1">
      <c r="A4" s="489"/>
      <c r="B4" s="156" t="s">
        <v>1</v>
      </c>
      <c r="C4" s="157">
        <v>30</v>
      </c>
      <c r="D4" s="158">
        <v>8</v>
      </c>
      <c r="E4" s="177">
        <v>9</v>
      </c>
      <c r="F4" s="157">
        <v>8</v>
      </c>
      <c r="G4" s="178">
        <v>2</v>
      </c>
      <c r="H4" s="177">
        <v>2</v>
      </c>
      <c r="I4" s="157" t="s">
        <v>4016</v>
      </c>
      <c r="J4" s="178">
        <v>1</v>
      </c>
      <c r="K4" s="158" t="s">
        <v>4016</v>
      </c>
      <c r="L4" s="157" t="s">
        <v>4016</v>
      </c>
      <c r="M4" s="178" t="s">
        <v>4016</v>
      </c>
      <c r="N4" s="159"/>
      <c r="O4" s="68"/>
      <c r="P4" s="68"/>
    </row>
    <row r="5" spans="1:18" ht="15" customHeight="1">
      <c r="A5" s="489"/>
      <c r="B5" s="156" t="s">
        <v>2</v>
      </c>
      <c r="C5" s="157">
        <v>19</v>
      </c>
      <c r="D5" s="158">
        <v>5</v>
      </c>
      <c r="E5" s="177">
        <v>5</v>
      </c>
      <c r="F5" s="157">
        <v>4</v>
      </c>
      <c r="G5" s="178">
        <v>2</v>
      </c>
      <c r="H5" s="177">
        <v>2</v>
      </c>
      <c r="I5" s="157" t="s">
        <v>4016</v>
      </c>
      <c r="J5" s="178" t="s">
        <v>4016</v>
      </c>
      <c r="K5" s="158">
        <v>1</v>
      </c>
      <c r="L5" s="157" t="s">
        <v>4016</v>
      </c>
      <c r="M5" s="178" t="s">
        <v>4016</v>
      </c>
      <c r="N5" s="159"/>
      <c r="O5" s="68"/>
      <c r="P5" s="68"/>
    </row>
    <row r="6" spans="1:18" ht="15" customHeight="1">
      <c r="A6" s="489"/>
      <c r="B6" s="156" t="s">
        <v>3</v>
      </c>
      <c r="C6" s="157">
        <v>21</v>
      </c>
      <c r="D6" s="158">
        <v>9</v>
      </c>
      <c r="E6" s="177">
        <v>6</v>
      </c>
      <c r="F6" s="157">
        <v>2</v>
      </c>
      <c r="G6" s="178">
        <v>2</v>
      </c>
      <c r="H6" s="177">
        <v>2</v>
      </c>
      <c r="I6" s="157" t="s">
        <v>4016</v>
      </c>
      <c r="J6" s="178" t="s">
        <v>4016</v>
      </c>
      <c r="K6" s="158" t="s">
        <v>4016</v>
      </c>
      <c r="L6" s="157" t="s">
        <v>4016</v>
      </c>
      <c r="M6" s="178" t="s">
        <v>4016</v>
      </c>
      <c r="N6" s="159"/>
      <c r="O6" s="68"/>
      <c r="P6" s="68"/>
    </row>
    <row r="7" spans="1:18" ht="15" customHeight="1">
      <c r="A7" s="489"/>
      <c r="B7" s="156" t="s">
        <v>4</v>
      </c>
      <c r="C7" s="157">
        <v>12</v>
      </c>
      <c r="D7" s="158">
        <v>3</v>
      </c>
      <c r="E7" s="177">
        <v>3</v>
      </c>
      <c r="F7" s="157">
        <v>4</v>
      </c>
      <c r="G7" s="178">
        <v>1</v>
      </c>
      <c r="H7" s="177">
        <v>1</v>
      </c>
      <c r="I7" s="157" t="s">
        <v>4016</v>
      </c>
      <c r="J7" s="178" t="s">
        <v>4016</v>
      </c>
      <c r="K7" s="158" t="s">
        <v>4016</v>
      </c>
      <c r="L7" s="157" t="s">
        <v>4016</v>
      </c>
      <c r="M7" s="178" t="s">
        <v>4016</v>
      </c>
      <c r="N7" s="159"/>
      <c r="O7" s="68"/>
      <c r="P7" s="68"/>
    </row>
    <row r="8" spans="1:18" ht="15" customHeight="1">
      <c r="A8" s="489"/>
      <c r="B8" s="156" t="s">
        <v>5</v>
      </c>
      <c r="C8" s="157">
        <v>22</v>
      </c>
      <c r="D8" s="158">
        <v>3</v>
      </c>
      <c r="E8" s="177">
        <v>3</v>
      </c>
      <c r="F8" s="157">
        <v>9</v>
      </c>
      <c r="G8" s="178">
        <v>6</v>
      </c>
      <c r="H8" s="177">
        <v>1</v>
      </c>
      <c r="I8" s="157" t="s">
        <v>4016</v>
      </c>
      <c r="J8" s="178" t="s">
        <v>4016</v>
      </c>
      <c r="K8" s="158" t="s">
        <v>4016</v>
      </c>
      <c r="L8" s="157" t="s">
        <v>4016</v>
      </c>
      <c r="M8" s="178" t="s">
        <v>4016</v>
      </c>
      <c r="N8" s="159"/>
      <c r="O8" s="68"/>
      <c r="P8" s="68"/>
    </row>
    <row r="9" spans="1:18" ht="15" customHeight="1">
      <c r="A9" s="489"/>
      <c r="B9" s="160" t="s">
        <v>6</v>
      </c>
      <c r="C9" s="161">
        <v>46</v>
      </c>
      <c r="D9" s="158">
        <v>13</v>
      </c>
      <c r="E9" s="177">
        <v>11</v>
      </c>
      <c r="F9" s="161">
        <v>11</v>
      </c>
      <c r="G9" s="178">
        <v>10</v>
      </c>
      <c r="H9" s="177" t="s">
        <v>4016</v>
      </c>
      <c r="I9" s="157">
        <v>1</v>
      </c>
      <c r="J9" s="178" t="s">
        <v>4016</v>
      </c>
      <c r="K9" s="158" t="s">
        <v>4016</v>
      </c>
      <c r="L9" s="157" t="s">
        <v>4016</v>
      </c>
      <c r="M9" s="178" t="s">
        <v>4016</v>
      </c>
      <c r="N9" s="163"/>
      <c r="O9" s="68"/>
      <c r="P9" s="68"/>
    </row>
    <row r="10" spans="1:18" ht="15" customHeight="1">
      <c r="A10" s="489"/>
      <c r="B10" s="166" t="s">
        <v>7</v>
      </c>
      <c r="C10" s="165">
        <v>12</v>
      </c>
      <c r="D10" s="164">
        <v>5</v>
      </c>
      <c r="E10" s="179">
        <v>2</v>
      </c>
      <c r="F10" s="157">
        <v>3</v>
      </c>
      <c r="G10" s="180" t="s">
        <v>4016</v>
      </c>
      <c r="H10" s="179">
        <v>1</v>
      </c>
      <c r="I10" s="165">
        <v>1</v>
      </c>
      <c r="J10" s="180" t="s">
        <v>4016</v>
      </c>
      <c r="K10" s="164" t="s">
        <v>4016</v>
      </c>
      <c r="L10" s="165" t="s">
        <v>4016</v>
      </c>
      <c r="M10" s="180" t="s">
        <v>4016</v>
      </c>
      <c r="N10" s="159"/>
      <c r="O10" s="68"/>
      <c r="P10" s="68"/>
    </row>
    <row r="11" spans="1:18" ht="15" customHeight="1">
      <c r="A11" s="489"/>
      <c r="B11" s="156" t="s">
        <v>8</v>
      </c>
      <c r="C11" s="157">
        <v>11</v>
      </c>
      <c r="D11" s="158">
        <v>3</v>
      </c>
      <c r="E11" s="177">
        <v>5</v>
      </c>
      <c r="F11" s="157">
        <v>2</v>
      </c>
      <c r="G11" s="178">
        <v>1</v>
      </c>
      <c r="H11" s="177" t="s">
        <v>4016</v>
      </c>
      <c r="I11" s="157" t="s">
        <v>4016</v>
      </c>
      <c r="J11" s="178" t="s">
        <v>4016</v>
      </c>
      <c r="K11" s="158" t="s">
        <v>4016</v>
      </c>
      <c r="L11" s="157" t="s">
        <v>4016</v>
      </c>
      <c r="M11" s="178" t="s">
        <v>4016</v>
      </c>
      <c r="N11" s="159"/>
      <c r="O11" s="68"/>
      <c r="P11" s="68"/>
    </row>
    <row r="12" spans="1:18" ht="15" customHeight="1">
      <c r="A12" s="489"/>
      <c r="B12" s="156" t="s">
        <v>9</v>
      </c>
      <c r="C12" s="157">
        <v>23</v>
      </c>
      <c r="D12" s="158">
        <v>12</v>
      </c>
      <c r="E12" s="177">
        <v>5</v>
      </c>
      <c r="F12" s="157">
        <v>5</v>
      </c>
      <c r="G12" s="178">
        <v>1</v>
      </c>
      <c r="H12" s="177" t="s">
        <v>4016</v>
      </c>
      <c r="I12" s="157" t="s">
        <v>4016</v>
      </c>
      <c r="J12" s="178" t="s">
        <v>4016</v>
      </c>
      <c r="K12" s="158" t="s">
        <v>4016</v>
      </c>
      <c r="L12" s="157" t="s">
        <v>4016</v>
      </c>
      <c r="M12" s="178" t="s">
        <v>4016</v>
      </c>
      <c r="N12" s="159"/>
      <c r="O12" s="68"/>
      <c r="P12" s="68"/>
    </row>
    <row r="13" spans="1:18" ht="15" customHeight="1">
      <c r="A13" s="489"/>
      <c r="B13" s="156" t="s">
        <v>10</v>
      </c>
      <c r="C13" s="157">
        <v>23</v>
      </c>
      <c r="D13" s="158">
        <v>8</v>
      </c>
      <c r="E13" s="177">
        <v>6</v>
      </c>
      <c r="F13" s="157">
        <v>6</v>
      </c>
      <c r="G13" s="178">
        <v>3</v>
      </c>
      <c r="H13" s="177" t="s">
        <v>4016</v>
      </c>
      <c r="I13" s="157" t="s">
        <v>4016</v>
      </c>
      <c r="J13" s="178" t="s">
        <v>4016</v>
      </c>
      <c r="K13" s="158" t="s">
        <v>4016</v>
      </c>
      <c r="L13" s="157" t="s">
        <v>4016</v>
      </c>
      <c r="M13" s="178" t="s">
        <v>4016</v>
      </c>
      <c r="N13" s="159"/>
      <c r="O13" s="68"/>
      <c r="P13" s="68"/>
    </row>
    <row r="14" spans="1:18" ht="15" customHeight="1">
      <c r="A14" s="489"/>
      <c r="B14" s="156" t="s">
        <v>11</v>
      </c>
      <c r="C14" s="157">
        <v>17</v>
      </c>
      <c r="D14" s="158">
        <v>4</v>
      </c>
      <c r="E14" s="177">
        <v>5</v>
      </c>
      <c r="F14" s="157">
        <v>3</v>
      </c>
      <c r="G14" s="178">
        <v>1</v>
      </c>
      <c r="H14" s="177">
        <v>1</v>
      </c>
      <c r="I14" s="157">
        <v>3</v>
      </c>
      <c r="J14" s="178" t="s">
        <v>4016</v>
      </c>
      <c r="K14" s="158" t="s">
        <v>4016</v>
      </c>
      <c r="L14" s="157" t="s">
        <v>4016</v>
      </c>
      <c r="M14" s="178" t="s">
        <v>4016</v>
      </c>
      <c r="N14" s="181"/>
      <c r="O14" s="68"/>
      <c r="P14" s="68"/>
    </row>
    <row r="15" spans="1:18" ht="15" customHeight="1">
      <c r="A15" s="489"/>
      <c r="B15" s="156" t="s">
        <v>12</v>
      </c>
      <c r="C15" s="157">
        <v>13</v>
      </c>
      <c r="D15" s="158">
        <v>4</v>
      </c>
      <c r="E15" s="177">
        <v>3</v>
      </c>
      <c r="F15" s="157">
        <v>1</v>
      </c>
      <c r="G15" s="178">
        <v>5</v>
      </c>
      <c r="H15" s="177" t="s">
        <v>4016</v>
      </c>
      <c r="I15" s="157" t="s">
        <v>4016</v>
      </c>
      <c r="J15" s="178" t="s">
        <v>4016</v>
      </c>
      <c r="K15" s="158" t="s">
        <v>4016</v>
      </c>
      <c r="L15" s="157" t="s">
        <v>4016</v>
      </c>
      <c r="M15" s="178" t="s">
        <v>4016</v>
      </c>
      <c r="N15" s="159"/>
      <c r="O15" s="68"/>
      <c r="P15" s="68"/>
    </row>
    <row r="16" spans="1:18" ht="15" customHeight="1">
      <c r="A16" s="489"/>
      <c r="B16" s="160" t="s">
        <v>13</v>
      </c>
      <c r="C16" s="161">
        <v>14</v>
      </c>
      <c r="D16" s="162">
        <v>4</v>
      </c>
      <c r="E16" s="182">
        <v>6</v>
      </c>
      <c r="F16" s="161">
        <v>2</v>
      </c>
      <c r="G16" s="183" t="s">
        <v>4016</v>
      </c>
      <c r="H16" s="182">
        <v>2</v>
      </c>
      <c r="I16" s="161" t="s">
        <v>4016</v>
      </c>
      <c r="J16" s="183" t="s">
        <v>4016</v>
      </c>
      <c r="K16" s="162" t="s">
        <v>4016</v>
      </c>
      <c r="L16" s="161" t="s">
        <v>4016</v>
      </c>
      <c r="M16" s="183" t="s">
        <v>4016</v>
      </c>
      <c r="N16" s="163"/>
      <c r="O16" s="68"/>
      <c r="P16" s="68"/>
      <c r="R16" s="68"/>
    </row>
    <row r="17" spans="1:16" ht="15" customHeight="1">
      <c r="A17" s="489"/>
      <c r="B17" s="166" t="s">
        <v>14</v>
      </c>
      <c r="C17" s="165">
        <v>10</v>
      </c>
      <c r="D17" s="158">
        <v>2</v>
      </c>
      <c r="E17" s="177">
        <v>1</v>
      </c>
      <c r="F17" s="157">
        <v>2</v>
      </c>
      <c r="G17" s="178">
        <v>1</v>
      </c>
      <c r="H17" s="177">
        <v>2</v>
      </c>
      <c r="I17" s="157">
        <v>1</v>
      </c>
      <c r="J17" s="178" t="s">
        <v>4016</v>
      </c>
      <c r="K17" s="158">
        <v>1</v>
      </c>
      <c r="L17" s="157" t="s">
        <v>4016</v>
      </c>
      <c r="M17" s="178" t="s">
        <v>4016</v>
      </c>
      <c r="N17" s="159"/>
      <c r="O17" s="68"/>
      <c r="P17" s="68"/>
    </row>
    <row r="18" spans="1:16" ht="15" customHeight="1">
      <c r="A18" s="489"/>
      <c r="B18" s="156" t="s">
        <v>15</v>
      </c>
      <c r="C18" s="157">
        <v>5</v>
      </c>
      <c r="D18" s="158">
        <v>2</v>
      </c>
      <c r="E18" s="177" t="s">
        <v>4016</v>
      </c>
      <c r="F18" s="157">
        <v>2</v>
      </c>
      <c r="G18" s="178" t="s">
        <v>4016</v>
      </c>
      <c r="H18" s="177">
        <v>1</v>
      </c>
      <c r="I18" s="157" t="s">
        <v>4016</v>
      </c>
      <c r="J18" s="178" t="s">
        <v>4016</v>
      </c>
      <c r="K18" s="158" t="s">
        <v>4016</v>
      </c>
      <c r="L18" s="157" t="s">
        <v>4016</v>
      </c>
      <c r="M18" s="178" t="s">
        <v>4016</v>
      </c>
      <c r="N18" s="159"/>
      <c r="O18" s="68"/>
      <c r="P18" s="68"/>
    </row>
    <row r="19" spans="1:16" ht="15" customHeight="1">
      <c r="A19" s="489"/>
      <c r="B19" s="156" t="s">
        <v>16</v>
      </c>
      <c r="C19" s="157">
        <v>8</v>
      </c>
      <c r="D19" s="158">
        <v>1</v>
      </c>
      <c r="E19" s="177">
        <v>4</v>
      </c>
      <c r="F19" s="157">
        <v>3</v>
      </c>
      <c r="G19" s="178" t="s">
        <v>4016</v>
      </c>
      <c r="H19" s="177" t="s">
        <v>4016</v>
      </c>
      <c r="I19" s="157" t="s">
        <v>4016</v>
      </c>
      <c r="J19" s="178" t="s">
        <v>4016</v>
      </c>
      <c r="K19" s="158" t="s">
        <v>4016</v>
      </c>
      <c r="L19" s="157" t="s">
        <v>4016</v>
      </c>
      <c r="M19" s="178" t="s">
        <v>4016</v>
      </c>
      <c r="N19" s="159"/>
      <c r="O19" s="68"/>
      <c r="P19" s="68"/>
    </row>
    <row r="20" spans="1:16" ht="15" customHeight="1">
      <c r="A20" s="489"/>
      <c r="B20" s="160" t="s">
        <v>17</v>
      </c>
      <c r="C20" s="161">
        <v>8</v>
      </c>
      <c r="D20" s="158">
        <v>3</v>
      </c>
      <c r="E20" s="177">
        <v>2</v>
      </c>
      <c r="F20" s="161">
        <v>1</v>
      </c>
      <c r="G20" s="178" t="s">
        <v>4016</v>
      </c>
      <c r="H20" s="177">
        <v>2</v>
      </c>
      <c r="I20" s="157" t="s">
        <v>4016</v>
      </c>
      <c r="J20" s="178" t="s">
        <v>4016</v>
      </c>
      <c r="K20" s="158" t="s">
        <v>4016</v>
      </c>
      <c r="L20" s="157" t="s">
        <v>4016</v>
      </c>
      <c r="M20" s="178" t="s">
        <v>4016</v>
      </c>
      <c r="N20" s="159"/>
      <c r="O20" s="68"/>
      <c r="P20" s="68"/>
    </row>
    <row r="21" spans="1:16" ht="15" customHeight="1">
      <c r="A21" s="489"/>
      <c r="B21" s="166" t="s">
        <v>18</v>
      </c>
      <c r="C21" s="165">
        <v>14</v>
      </c>
      <c r="D21" s="164">
        <v>4</v>
      </c>
      <c r="E21" s="179">
        <v>5</v>
      </c>
      <c r="F21" s="157">
        <v>3</v>
      </c>
      <c r="G21" s="180">
        <v>1</v>
      </c>
      <c r="H21" s="179" t="s">
        <v>4016</v>
      </c>
      <c r="I21" s="165" t="s">
        <v>4016</v>
      </c>
      <c r="J21" s="180" t="s">
        <v>4016</v>
      </c>
      <c r="K21" s="164" t="s">
        <v>4016</v>
      </c>
      <c r="L21" s="165" t="s">
        <v>4016</v>
      </c>
      <c r="M21" s="180">
        <v>1</v>
      </c>
      <c r="N21" s="184"/>
      <c r="O21" s="68"/>
      <c r="P21" s="68"/>
    </row>
    <row r="22" spans="1:16" ht="15" customHeight="1">
      <c r="A22" s="489"/>
      <c r="B22" s="156" t="s">
        <v>19</v>
      </c>
      <c r="C22" s="157">
        <v>58</v>
      </c>
      <c r="D22" s="158">
        <v>27</v>
      </c>
      <c r="E22" s="177">
        <v>13</v>
      </c>
      <c r="F22" s="157">
        <v>14</v>
      </c>
      <c r="G22" s="178">
        <v>2</v>
      </c>
      <c r="H22" s="177" t="s">
        <v>4016</v>
      </c>
      <c r="I22" s="157">
        <v>1</v>
      </c>
      <c r="J22" s="178" t="s">
        <v>4016</v>
      </c>
      <c r="K22" s="158">
        <v>1</v>
      </c>
      <c r="L22" s="157" t="s">
        <v>4016</v>
      </c>
      <c r="M22" s="178" t="s">
        <v>4016</v>
      </c>
      <c r="N22" s="159"/>
      <c r="O22" s="68"/>
      <c r="P22" s="68"/>
    </row>
    <row r="23" spans="1:16" ht="15" customHeight="1">
      <c r="A23" s="489"/>
      <c r="B23" s="156" t="s">
        <v>20</v>
      </c>
      <c r="C23" s="157">
        <v>21</v>
      </c>
      <c r="D23" s="158">
        <v>5</v>
      </c>
      <c r="E23" s="177">
        <v>7</v>
      </c>
      <c r="F23" s="157">
        <v>5</v>
      </c>
      <c r="G23" s="178">
        <v>3</v>
      </c>
      <c r="H23" s="177">
        <v>1</v>
      </c>
      <c r="I23" s="157" t="s">
        <v>4016</v>
      </c>
      <c r="J23" s="178" t="s">
        <v>4016</v>
      </c>
      <c r="K23" s="158" t="s">
        <v>4016</v>
      </c>
      <c r="L23" s="157" t="s">
        <v>4016</v>
      </c>
      <c r="M23" s="178" t="s">
        <v>4016</v>
      </c>
      <c r="N23" s="159"/>
      <c r="O23" s="68"/>
      <c r="P23" s="68"/>
    </row>
    <row r="24" spans="1:16" ht="15" customHeight="1">
      <c r="A24" s="489"/>
      <c r="B24" s="156" t="s">
        <v>21</v>
      </c>
      <c r="C24" s="157">
        <v>12</v>
      </c>
      <c r="D24" s="158">
        <v>3</v>
      </c>
      <c r="E24" s="177">
        <v>5</v>
      </c>
      <c r="F24" s="157">
        <v>3</v>
      </c>
      <c r="G24" s="178">
        <v>1</v>
      </c>
      <c r="H24" s="177" t="s">
        <v>4016</v>
      </c>
      <c r="I24" s="157" t="s">
        <v>4016</v>
      </c>
      <c r="J24" s="178" t="s">
        <v>4016</v>
      </c>
      <c r="K24" s="158" t="s">
        <v>4016</v>
      </c>
      <c r="L24" s="157" t="s">
        <v>4016</v>
      </c>
      <c r="M24" s="178" t="s">
        <v>4016</v>
      </c>
      <c r="N24" s="159"/>
      <c r="O24" s="68"/>
      <c r="P24" s="68"/>
    </row>
    <row r="25" spans="1:16" ht="15" customHeight="1">
      <c r="A25" s="489"/>
      <c r="B25" s="156" t="s">
        <v>22</v>
      </c>
      <c r="C25" s="157">
        <v>16</v>
      </c>
      <c r="D25" s="158">
        <v>6</v>
      </c>
      <c r="E25" s="177">
        <v>5</v>
      </c>
      <c r="F25" s="157">
        <v>3</v>
      </c>
      <c r="G25" s="178">
        <v>1</v>
      </c>
      <c r="H25" s="177">
        <v>1</v>
      </c>
      <c r="I25" s="157" t="s">
        <v>4016</v>
      </c>
      <c r="J25" s="178" t="s">
        <v>4016</v>
      </c>
      <c r="K25" s="158" t="s">
        <v>4016</v>
      </c>
      <c r="L25" s="157" t="s">
        <v>4016</v>
      </c>
      <c r="M25" s="178" t="s">
        <v>4016</v>
      </c>
      <c r="N25" s="159"/>
      <c r="O25" s="68"/>
      <c r="P25" s="68"/>
    </row>
    <row r="26" spans="1:16" ht="15" customHeight="1">
      <c r="A26" s="489"/>
      <c r="B26" s="160" t="s">
        <v>23</v>
      </c>
      <c r="C26" s="161">
        <v>15</v>
      </c>
      <c r="D26" s="162">
        <v>3</v>
      </c>
      <c r="E26" s="182">
        <v>6</v>
      </c>
      <c r="F26" s="161">
        <v>6</v>
      </c>
      <c r="G26" s="183" t="s">
        <v>4016</v>
      </c>
      <c r="H26" s="182" t="s">
        <v>4016</v>
      </c>
      <c r="I26" s="161" t="s">
        <v>4016</v>
      </c>
      <c r="J26" s="183" t="s">
        <v>4016</v>
      </c>
      <c r="K26" s="162" t="s">
        <v>4016</v>
      </c>
      <c r="L26" s="161" t="s">
        <v>4016</v>
      </c>
      <c r="M26" s="183" t="s">
        <v>4016</v>
      </c>
      <c r="N26" s="163"/>
      <c r="O26" s="68"/>
      <c r="P26" s="68"/>
    </row>
    <row r="27" spans="1:16" ht="15" customHeight="1">
      <c r="A27" s="489"/>
      <c r="B27" s="156" t="s">
        <v>24</v>
      </c>
      <c r="C27" s="157">
        <v>6</v>
      </c>
      <c r="D27" s="158">
        <v>2</v>
      </c>
      <c r="E27" s="177">
        <v>1</v>
      </c>
      <c r="F27" s="157">
        <v>2</v>
      </c>
      <c r="G27" s="178">
        <v>1</v>
      </c>
      <c r="H27" s="177" t="s">
        <v>4016</v>
      </c>
      <c r="I27" s="157" t="s">
        <v>4016</v>
      </c>
      <c r="J27" s="178" t="s">
        <v>4016</v>
      </c>
      <c r="K27" s="158" t="s">
        <v>4016</v>
      </c>
      <c r="L27" s="157" t="s">
        <v>4016</v>
      </c>
      <c r="M27" s="178" t="s">
        <v>4016</v>
      </c>
      <c r="N27" s="159"/>
      <c r="O27" s="68"/>
      <c r="P27" s="68"/>
    </row>
    <row r="28" spans="1:16" ht="15" customHeight="1">
      <c r="A28" s="489"/>
      <c r="B28" s="156" t="s">
        <v>25</v>
      </c>
      <c r="C28" s="157">
        <v>11</v>
      </c>
      <c r="D28" s="158">
        <v>4</v>
      </c>
      <c r="E28" s="177">
        <v>2</v>
      </c>
      <c r="F28" s="157">
        <v>2</v>
      </c>
      <c r="G28" s="178">
        <v>2</v>
      </c>
      <c r="H28" s="177" t="s">
        <v>4016</v>
      </c>
      <c r="I28" s="157">
        <v>1</v>
      </c>
      <c r="J28" s="178" t="s">
        <v>4016</v>
      </c>
      <c r="K28" s="158" t="s">
        <v>4016</v>
      </c>
      <c r="L28" s="157" t="s">
        <v>4016</v>
      </c>
      <c r="M28" s="178" t="s">
        <v>4016</v>
      </c>
      <c r="N28" s="159"/>
      <c r="O28" s="68"/>
      <c r="P28" s="68"/>
    </row>
    <row r="29" spans="1:16" ht="15" customHeight="1">
      <c r="A29" s="489"/>
      <c r="B29" s="156" t="s">
        <v>26</v>
      </c>
      <c r="C29" s="157">
        <v>10</v>
      </c>
      <c r="D29" s="158">
        <v>4</v>
      </c>
      <c r="E29" s="177">
        <v>1</v>
      </c>
      <c r="F29" s="157">
        <v>3</v>
      </c>
      <c r="G29" s="178">
        <v>2</v>
      </c>
      <c r="H29" s="177" t="s">
        <v>4016</v>
      </c>
      <c r="I29" s="157" t="s">
        <v>4016</v>
      </c>
      <c r="J29" s="178" t="s">
        <v>4016</v>
      </c>
      <c r="K29" s="158" t="s">
        <v>4016</v>
      </c>
      <c r="L29" s="157" t="s">
        <v>4016</v>
      </c>
      <c r="M29" s="178" t="s">
        <v>4016</v>
      </c>
      <c r="N29" s="159"/>
      <c r="O29" s="68"/>
      <c r="P29" s="68"/>
    </row>
    <row r="30" spans="1:16" ht="15" customHeight="1">
      <c r="A30" s="489"/>
      <c r="B30" s="156" t="s">
        <v>27</v>
      </c>
      <c r="C30" s="157">
        <v>12</v>
      </c>
      <c r="D30" s="158">
        <v>5</v>
      </c>
      <c r="E30" s="177">
        <v>3</v>
      </c>
      <c r="F30" s="157">
        <v>4</v>
      </c>
      <c r="G30" s="178" t="s">
        <v>4016</v>
      </c>
      <c r="H30" s="177" t="s">
        <v>4016</v>
      </c>
      <c r="I30" s="157" t="s">
        <v>4016</v>
      </c>
      <c r="J30" s="178" t="s">
        <v>4016</v>
      </c>
      <c r="K30" s="158" t="s">
        <v>4016</v>
      </c>
      <c r="L30" s="157" t="s">
        <v>4016</v>
      </c>
      <c r="M30" s="178" t="s">
        <v>4016</v>
      </c>
      <c r="N30" s="159"/>
      <c r="O30" s="68"/>
      <c r="P30" s="68"/>
    </row>
    <row r="31" spans="1:16" ht="15" customHeight="1">
      <c r="A31" s="489"/>
      <c r="B31" s="156" t="s">
        <v>28</v>
      </c>
      <c r="C31" s="157">
        <v>27</v>
      </c>
      <c r="D31" s="158">
        <v>12</v>
      </c>
      <c r="E31" s="177">
        <v>8</v>
      </c>
      <c r="F31" s="157">
        <v>4</v>
      </c>
      <c r="G31" s="178">
        <v>1</v>
      </c>
      <c r="H31" s="177" t="s">
        <v>4016</v>
      </c>
      <c r="I31" s="157" t="s">
        <v>4016</v>
      </c>
      <c r="J31" s="178">
        <v>1</v>
      </c>
      <c r="K31" s="158">
        <v>1</v>
      </c>
      <c r="L31" s="157" t="s">
        <v>4016</v>
      </c>
      <c r="M31" s="178" t="s">
        <v>4016</v>
      </c>
      <c r="N31" s="159"/>
      <c r="O31" s="68"/>
      <c r="P31" s="68"/>
    </row>
    <row r="32" spans="1:16" ht="15" customHeight="1">
      <c r="A32" s="489"/>
      <c r="B32" s="160" t="s">
        <v>29</v>
      </c>
      <c r="C32" s="161">
        <v>21</v>
      </c>
      <c r="D32" s="158">
        <v>6</v>
      </c>
      <c r="E32" s="177">
        <v>7</v>
      </c>
      <c r="F32" s="161">
        <v>6</v>
      </c>
      <c r="G32" s="178">
        <v>1</v>
      </c>
      <c r="H32" s="177">
        <v>1</v>
      </c>
      <c r="I32" s="157" t="s">
        <v>4016</v>
      </c>
      <c r="J32" s="178" t="s">
        <v>4016</v>
      </c>
      <c r="K32" s="158" t="s">
        <v>4016</v>
      </c>
      <c r="L32" s="157" t="s">
        <v>4016</v>
      </c>
      <c r="M32" s="178" t="s">
        <v>4016</v>
      </c>
      <c r="N32" s="163"/>
      <c r="O32" s="68"/>
      <c r="P32" s="68"/>
    </row>
    <row r="33" spans="1:16" ht="15" customHeight="1">
      <c r="A33" s="489"/>
      <c r="B33" s="156" t="s">
        <v>30</v>
      </c>
      <c r="C33" s="157">
        <v>15</v>
      </c>
      <c r="D33" s="164">
        <v>3</v>
      </c>
      <c r="E33" s="179">
        <v>4</v>
      </c>
      <c r="F33" s="157">
        <v>5</v>
      </c>
      <c r="G33" s="180">
        <v>1</v>
      </c>
      <c r="H33" s="179">
        <v>2</v>
      </c>
      <c r="I33" s="165" t="s">
        <v>4016</v>
      </c>
      <c r="J33" s="180" t="s">
        <v>4016</v>
      </c>
      <c r="K33" s="164" t="s">
        <v>4016</v>
      </c>
      <c r="L33" s="165" t="s">
        <v>4016</v>
      </c>
      <c r="M33" s="180" t="s">
        <v>4016</v>
      </c>
      <c r="N33" s="159"/>
      <c r="O33" s="68"/>
      <c r="P33" s="68"/>
    </row>
    <row r="34" spans="1:16" ht="15" customHeight="1">
      <c r="A34" s="489"/>
      <c r="B34" s="156" t="s">
        <v>31</v>
      </c>
      <c r="C34" s="157">
        <v>11</v>
      </c>
      <c r="D34" s="158">
        <v>3</v>
      </c>
      <c r="E34" s="177">
        <v>4</v>
      </c>
      <c r="F34" s="157">
        <v>2</v>
      </c>
      <c r="G34" s="178">
        <v>2</v>
      </c>
      <c r="H34" s="177" t="s">
        <v>4016</v>
      </c>
      <c r="I34" s="157" t="s">
        <v>4016</v>
      </c>
      <c r="J34" s="178" t="s">
        <v>4016</v>
      </c>
      <c r="K34" s="158" t="s">
        <v>4016</v>
      </c>
      <c r="L34" s="157" t="s">
        <v>4016</v>
      </c>
      <c r="M34" s="178" t="s">
        <v>4016</v>
      </c>
      <c r="N34" s="159"/>
      <c r="O34" s="68"/>
      <c r="P34" s="68"/>
    </row>
    <row r="35" spans="1:16" ht="15" customHeight="1">
      <c r="A35" s="489"/>
      <c r="B35" s="156" t="s">
        <v>32</v>
      </c>
      <c r="C35" s="157">
        <v>12</v>
      </c>
      <c r="D35" s="158">
        <v>4</v>
      </c>
      <c r="E35" s="177">
        <v>5</v>
      </c>
      <c r="F35" s="157">
        <v>3</v>
      </c>
      <c r="G35" s="178" t="s">
        <v>4016</v>
      </c>
      <c r="H35" s="177" t="s">
        <v>4016</v>
      </c>
      <c r="I35" s="157" t="s">
        <v>4016</v>
      </c>
      <c r="J35" s="178" t="s">
        <v>4016</v>
      </c>
      <c r="K35" s="158" t="s">
        <v>4016</v>
      </c>
      <c r="L35" s="157" t="s">
        <v>4016</v>
      </c>
      <c r="M35" s="178" t="s">
        <v>4016</v>
      </c>
      <c r="N35" s="159"/>
      <c r="O35" s="68"/>
      <c r="P35" s="68"/>
    </row>
    <row r="36" spans="1:16" ht="15" customHeight="1">
      <c r="A36" s="489"/>
      <c r="B36" s="156" t="s">
        <v>33</v>
      </c>
      <c r="C36" s="157">
        <v>9</v>
      </c>
      <c r="D36" s="158">
        <v>4</v>
      </c>
      <c r="E36" s="177">
        <v>2</v>
      </c>
      <c r="F36" s="157">
        <v>2</v>
      </c>
      <c r="G36" s="178" t="s">
        <v>4016</v>
      </c>
      <c r="H36" s="177" t="s">
        <v>4016</v>
      </c>
      <c r="I36" s="157">
        <v>1</v>
      </c>
      <c r="J36" s="178" t="s">
        <v>4016</v>
      </c>
      <c r="K36" s="158" t="s">
        <v>4016</v>
      </c>
      <c r="L36" s="157" t="s">
        <v>4016</v>
      </c>
      <c r="M36" s="178" t="s">
        <v>4016</v>
      </c>
      <c r="N36" s="159"/>
      <c r="O36" s="68"/>
      <c r="P36" s="68"/>
    </row>
    <row r="37" spans="1:16" ht="15" customHeight="1">
      <c r="A37" s="489"/>
      <c r="B37" s="160" t="s">
        <v>34</v>
      </c>
      <c r="C37" s="161">
        <v>6</v>
      </c>
      <c r="D37" s="162">
        <v>1</v>
      </c>
      <c r="E37" s="182" t="s">
        <v>4016</v>
      </c>
      <c r="F37" s="161">
        <v>3</v>
      </c>
      <c r="G37" s="183">
        <v>1</v>
      </c>
      <c r="H37" s="182">
        <v>1</v>
      </c>
      <c r="I37" s="161" t="s">
        <v>4016</v>
      </c>
      <c r="J37" s="183" t="s">
        <v>4016</v>
      </c>
      <c r="K37" s="162" t="s">
        <v>4016</v>
      </c>
      <c r="L37" s="161" t="s">
        <v>4016</v>
      </c>
      <c r="M37" s="183" t="s">
        <v>4016</v>
      </c>
      <c r="N37" s="163"/>
      <c r="O37" s="68"/>
      <c r="P37" s="68"/>
    </row>
    <row r="38" spans="1:16" ht="15" customHeight="1">
      <c r="A38" s="489"/>
      <c r="B38" s="156" t="s">
        <v>35</v>
      </c>
      <c r="C38" s="157">
        <v>16</v>
      </c>
      <c r="D38" s="164">
        <v>5</v>
      </c>
      <c r="E38" s="179">
        <v>4</v>
      </c>
      <c r="F38" s="157">
        <v>4</v>
      </c>
      <c r="G38" s="180">
        <v>2</v>
      </c>
      <c r="H38" s="179">
        <v>1</v>
      </c>
      <c r="I38" s="165" t="s">
        <v>4016</v>
      </c>
      <c r="J38" s="180" t="s">
        <v>4016</v>
      </c>
      <c r="K38" s="164" t="s">
        <v>4016</v>
      </c>
      <c r="L38" s="165" t="s">
        <v>4016</v>
      </c>
      <c r="M38" s="180" t="s">
        <v>4016</v>
      </c>
      <c r="N38" s="159"/>
      <c r="O38" s="68"/>
      <c r="P38" s="68"/>
    </row>
    <row r="39" spans="1:16" ht="15" customHeight="1">
      <c r="A39" s="489"/>
      <c r="B39" s="156" t="s">
        <v>36</v>
      </c>
      <c r="C39" s="157">
        <v>9</v>
      </c>
      <c r="D39" s="158">
        <v>2</v>
      </c>
      <c r="E39" s="177">
        <v>5</v>
      </c>
      <c r="F39" s="157">
        <v>2</v>
      </c>
      <c r="G39" s="178" t="s">
        <v>4016</v>
      </c>
      <c r="H39" s="177" t="s">
        <v>4016</v>
      </c>
      <c r="I39" s="157" t="s">
        <v>4016</v>
      </c>
      <c r="J39" s="178" t="s">
        <v>4016</v>
      </c>
      <c r="K39" s="158" t="s">
        <v>4016</v>
      </c>
      <c r="L39" s="157" t="s">
        <v>4016</v>
      </c>
      <c r="M39" s="178" t="s">
        <v>4016</v>
      </c>
      <c r="N39" s="159"/>
      <c r="O39" s="68"/>
      <c r="P39" s="68"/>
    </row>
    <row r="40" spans="1:16" ht="15" customHeight="1">
      <c r="A40" s="489"/>
      <c r="B40" s="156" t="s">
        <v>37</v>
      </c>
      <c r="C40" s="157">
        <v>9</v>
      </c>
      <c r="D40" s="158">
        <v>7</v>
      </c>
      <c r="E40" s="177">
        <v>1</v>
      </c>
      <c r="F40" s="157">
        <v>1</v>
      </c>
      <c r="G40" s="177" t="s">
        <v>4016</v>
      </c>
      <c r="H40" s="177" t="s">
        <v>4016</v>
      </c>
      <c r="I40" s="157" t="s">
        <v>4016</v>
      </c>
      <c r="J40" s="178" t="s">
        <v>4016</v>
      </c>
      <c r="K40" s="158" t="s">
        <v>4016</v>
      </c>
      <c r="L40" s="157" t="s">
        <v>4016</v>
      </c>
      <c r="M40" s="178" t="s">
        <v>4016</v>
      </c>
      <c r="N40" s="159"/>
      <c r="O40" s="68"/>
      <c r="P40" s="68"/>
    </row>
    <row r="41" spans="1:16" ht="15" customHeight="1">
      <c r="A41" s="489"/>
      <c r="B41" s="160" t="s">
        <v>38</v>
      </c>
      <c r="C41" s="161">
        <v>23</v>
      </c>
      <c r="D41" s="162">
        <v>10</v>
      </c>
      <c r="E41" s="182">
        <v>6</v>
      </c>
      <c r="F41" s="161">
        <v>3</v>
      </c>
      <c r="G41" s="183">
        <v>3</v>
      </c>
      <c r="H41" s="182" t="s">
        <v>4016</v>
      </c>
      <c r="I41" s="161">
        <v>1</v>
      </c>
      <c r="J41" s="183" t="s">
        <v>4016</v>
      </c>
      <c r="K41" s="162" t="s">
        <v>4016</v>
      </c>
      <c r="L41" s="161" t="s">
        <v>4016</v>
      </c>
      <c r="M41" s="183" t="s">
        <v>4016</v>
      </c>
      <c r="N41" s="163"/>
      <c r="O41" s="68"/>
      <c r="P41" s="68"/>
    </row>
    <row r="42" spans="1:16" ht="15" customHeight="1">
      <c r="A42" s="489"/>
      <c r="B42" s="156" t="s">
        <v>39</v>
      </c>
      <c r="C42" s="157">
        <v>32</v>
      </c>
      <c r="D42" s="158">
        <v>10</v>
      </c>
      <c r="E42" s="177">
        <v>8</v>
      </c>
      <c r="F42" s="157">
        <v>11</v>
      </c>
      <c r="G42" s="178">
        <v>3</v>
      </c>
      <c r="H42" s="177" t="s">
        <v>4016</v>
      </c>
      <c r="I42" s="157" t="s">
        <v>4016</v>
      </c>
      <c r="J42" s="178" t="s">
        <v>4016</v>
      </c>
      <c r="K42" s="158" t="s">
        <v>4016</v>
      </c>
      <c r="L42" s="157" t="s">
        <v>4016</v>
      </c>
      <c r="M42" s="178" t="s">
        <v>4016</v>
      </c>
      <c r="N42" s="159"/>
      <c r="O42" s="68"/>
      <c r="P42" s="68"/>
    </row>
    <row r="43" spans="1:16" ht="15" customHeight="1">
      <c r="A43" s="489"/>
      <c r="B43" s="156" t="s">
        <v>40</v>
      </c>
      <c r="C43" s="157">
        <v>10</v>
      </c>
      <c r="D43" s="158">
        <v>6</v>
      </c>
      <c r="E43" s="177">
        <v>1</v>
      </c>
      <c r="F43" s="157">
        <v>3</v>
      </c>
      <c r="G43" s="178" t="s">
        <v>4016</v>
      </c>
      <c r="H43" s="177" t="s">
        <v>4016</v>
      </c>
      <c r="I43" s="157" t="s">
        <v>4016</v>
      </c>
      <c r="J43" s="178" t="s">
        <v>4016</v>
      </c>
      <c r="K43" s="158" t="s">
        <v>4016</v>
      </c>
      <c r="L43" s="157" t="s">
        <v>4016</v>
      </c>
      <c r="M43" s="178" t="s">
        <v>4016</v>
      </c>
      <c r="N43" s="159"/>
      <c r="O43" s="68"/>
      <c r="P43" s="68"/>
    </row>
    <row r="44" spans="1:16" ht="15" customHeight="1">
      <c r="A44" s="489"/>
      <c r="B44" s="156" t="s">
        <v>41</v>
      </c>
      <c r="C44" s="157">
        <v>8</v>
      </c>
      <c r="D44" s="158" t="s">
        <v>4016</v>
      </c>
      <c r="E44" s="177">
        <v>7</v>
      </c>
      <c r="F44" s="157" t="s">
        <v>4016</v>
      </c>
      <c r="G44" s="178" t="s">
        <v>4016</v>
      </c>
      <c r="H44" s="177">
        <v>1</v>
      </c>
      <c r="I44" s="157" t="s">
        <v>4016</v>
      </c>
      <c r="J44" s="178" t="s">
        <v>4016</v>
      </c>
      <c r="K44" s="158" t="s">
        <v>4016</v>
      </c>
      <c r="L44" s="157" t="s">
        <v>4016</v>
      </c>
      <c r="M44" s="178" t="s">
        <v>4016</v>
      </c>
      <c r="N44" s="159"/>
      <c r="O44" s="68"/>
      <c r="P44" s="68"/>
    </row>
    <row r="45" spans="1:16" ht="15" customHeight="1">
      <c r="A45" s="489"/>
      <c r="B45" s="156" t="s">
        <v>42</v>
      </c>
      <c r="C45" s="157">
        <v>31</v>
      </c>
      <c r="D45" s="158">
        <v>9</v>
      </c>
      <c r="E45" s="177">
        <v>6</v>
      </c>
      <c r="F45" s="157">
        <v>11</v>
      </c>
      <c r="G45" s="178">
        <v>2</v>
      </c>
      <c r="H45" s="177" t="s">
        <v>4016</v>
      </c>
      <c r="I45" s="157">
        <v>1</v>
      </c>
      <c r="J45" s="178">
        <v>1</v>
      </c>
      <c r="K45" s="158">
        <v>1</v>
      </c>
      <c r="L45" s="157" t="s">
        <v>4016</v>
      </c>
      <c r="M45" s="178" t="s">
        <v>4016</v>
      </c>
      <c r="N45" s="159"/>
      <c r="O45" s="68"/>
      <c r="P45" s="68"/>
    </row>
    <row r="46" spans="1:16" ht="15" customHeight="1">
      <c r="A46" s="489"/>
      <c r="B46" s="156" t="s">
        <v>43</v>
      </c>
      <c r="C46" s="157">
        <v>4</v>
      </c>
      <c r="D46" s="158">
        <v>2</v>
      </c>
      <c r="E46" s="177">
        <v>1</v>
      </c>
      <c r="F46" s="157" t="s">
        <v>4016</v>
      </c>
      <c r="G46" s="157" t="s">
        <v>4016</v>
      </c>
      <c r="H46" s="177" t="s">
        <v>4016</v>
      </c>
      <c r="I46" s="157" t="s">
        <v>4016</v>
      </c>
      <c r="J46" s="178" t="s">
        <v>4016</v>
      </c>
      <c r="K46" s="158" t="s">
        <v>4016</v>
      </c>
      <c r="L46" s="157">
        <v>1</v>
      </c>
      <c r="M46" s="178" t="s">
        <v>4016</v>
      </c>
      <c r="N46" s="159"/>
      <c r="O46" s="68"/>
      <c r="P46" s="68"/>
    </row>
    <row r="47" spans="1:16" ht="15" customHeight="1">
      <c r="A47" s="489"/>
      <c r="B47" s="156" t="s">
        <v>44</v>
      </c>
      <c r="C47" s="157">
        <v>17</v>
      </c>
      <c r="D47" s="158">
        <v>6</v>
      </c>
      <c r="E47" s="177">
        <v>3</v>
      </c>
      <c r="F47" s="157">
        <v>5</v>
      </c>
      <c r="G47" s="178" t="s">
        <v>4016</v>
      </c>
      <c r="H47" s="177">
        <v>2</v>
      </c>
      <c r="I47" s="157" t="s">
        <v>4016</v>
      </c>
      <c r="J47" s="178">
        <v>1</v>
      </c>
      <c r="K47" s="158" t="s">
        <v>4016</v>
      </c>
      <c r="L47" s="157" t="s">
        <v>4016</v>
      </c>
      <c r="M47" s="178" t="s">
        <v>4016</v>
      </c>
      <c r="N47" s="159"/>
      <c r="O47" s="68"/>
      <c r="P47" s="68"/>
    </row>
    <row r="48" spans="1:16" ht="15" customHeight="1">
      <c r="A48" s="489"/>
      <c r="B48" s="156" t="s">
        <v>45</v>
      </c>
      <c r="C48" s="157">
        <v>24</v>
      </c>
      <c r="D48" s="158">
        <v>7</v>
      </c>
      <c r="E48" s="177">
        <v>9</v>
      </c>
      <c r="F48" s="157">
        <v>5</v>
      </c>
      <c r="G48" s="178">
        <v>2</v>
      </c>
      <c r="H48" s="177">
        <v>1</v>
      </c>
      <c r="I48" s="157" t="s">
        <v>4016</v>
      </c>
      <c r="J48" s="178" t="s">
        <v>4016</v>
      </c>
      <c r="K48" s="158" t="s">
        <v>4016</v>
      </c>
      <c r="L48" s="157" t="s">
        <v>4016</v>
      </c>
      <c r="M48" s="178" t="s">
        <v>4016</v>
      </c>
      <c r="N48" s="159"/>
      <c r="O48" s="68"/>
      <c r="P48" s="68"/>
    </row>
    <row r="49" spans="1:16" ht="15" customHeight="1">
      <c r="A49" s="489"/>
      <c r="B49" s="160" t="s">
        <v>46</v>
      </c>
      <c r="C49" s="161">
        <v>30</v>
      </c>
      <c r="D49" s="162">
        <v>9</v>
      </c>
      <c r="E49" s="182">
        <v>7</v>
      </c>
      <c r="F49" s="161">
        <v>10</v>
      </c>
      <c r="G49" s="183">
        <v>2</v>
      </c>
      <c r="H49" s="182">
        <v>2</v>
      </c>
      <c r="I49" s="161" t="s">
        <v>4016</v>
      </c>
      <c r="J49" s="183" t="s">
        <v>4016</v>
      </c>
      <c r="K49" s="162" t="s">
        <v>4016</v>
      </c>
      <c r="L49" s="161" t="s">
        <v>4016</v>
      </c>
      <c r="M49" s="183" t="s">
        <v>4016</v>
      </c>
      <c r="N49" s="163"/>
      <c r="O49" s="68"/>
      <c r="P49" s="68"/>
    </row>
    <row r="50" spans="1:16" s="173" customFormat="1" ht="30" customHeight="1">
      <c r="A50" s="489"/>
      <c r="B50" s="167" t="s">
        <v>111</v>
      </c>
      <c r="C50" s="168">
        <f>SUM(C3:C49)</f>
        <v>927</v>
      </c>
      <c r="D50" s="169">
        <f>SUM(D3:D49)</f>
        <v>297</v>
      </c>
      <c r="E50" s="185">
        <f t="shared" ref="E50:M50" si="0">SUM(E3:E49)</f>
        <v>242</v>
      </c>
      <c r="F50" s="168">
        <f>SUM(F3:F49)</f>
        <v>237</v>
      </c>
      <c r="G50" s="186">
        <f>SUM(G3:G49)</f>
        <v>84</v>
      </c>
      <c r="H50" s="185">
        <f t="shared" si="0"/>
        <v>42</v>
      </c>
      <c r="I50" s="168">
        <f t="shared" si="0"/>
        <v>12</v>
      </c>
      <c r="J50" s="186">
        <f t="shared" si="0"/>
        <v>4</v>
      </c>
      <c r="K50" s="169">
        <f t="shared" si="0"/>
        <v>6</v>
      </c>
      <c r="L50" s="168">
        <f t="shared" si="0"/>
        <v>2</v>
      </c>
      <c r="M50" s="186">
        <f t="shared" si="0"/>
        <v>1</v>
      </c>
      <c r="N50" s="171"/>
      <c r="O50" s="172"/>
      <c r="P50" s="172"/>
    </row>
  </sheetData>
  <mergeCells count="2">
    <mergeCell ref="A1:A50"/>
    <mergeCell ref="M1:N1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57"/>
  <sheetViews>
    <sheetView showWhiteSpace="0" topLeftCell="A31" zoomScaleNormal="100" workbookViewId="0">
      <selection activeCell="Q43" sqref="Q43"/>
    </sheetView>
  </sheetViews>
  <sheetFormatPr defaultRowHeight="13.2"/>
  <cols>
    <col min="1" max="1" width="8.88671875" style="413"/>
    <col min="2" max="2" width="13.109375" style="413" bestFit="1" customWidth="1"/>
    <col min="3" max="3" width="2.109375" style="415" bestFit="1" customWidth="1"/>
    <col min="4" max="4" width="8.88671875" style="414"/>
    <col min="5" max="5" width="2.109375" style="420" bestFit="1" customWidth="1"/>
    <col min="6" max="7" width="8.88671875" style="413"/>
    <col min="8" max="8" width="9.5546875" style="413" bestFit="1" customWidth="1"/>
    <col min="9" max="9" width="2.109375" style="413" bestFit="1" customWidth="1"/>
    <col min="10" max="10" width="8.88671875" style="414"/>
    <col min="11" max="11" width="2.109375" style="413" bestFit="1" customWidth="1"/>
    <col min="12" max="16384" width="8.88671875" style="413"/>
  </cols>
  <sheetData>
    <row r="1" spans="1:11" ht="21">
      <c r="A1" s="412" t="s">
        <v>4021</v>
      </c>
    </row>
    <row r="2" spans="1:11" ht="14.4">
      <c r="A2" s="416" t="s">
        <v>4022</v>
      </c>
    </row>
    <row r="4" spans="1:11">
      <c r="A4" s="413" t="s">
        <v>4023</v>
      </c>
    </row>
    <row r="5" spans="1:11">
      <c r="A5" s="413" t="s">
        <v>4024</v>
      </c>
      <c r="G5" s="413" t="s">
        <v>4025</v>
      </c>
    </row>
    <row r="6" spans="1:11">
      <c r="A6" s="413" t="s">
        <v>4026</v>
      </c>
      <c r="B6" s="413" t="s">
        <v>252</v>
      </c>
      <c r="C6" s="415" t="s">
        <v>7108</v>
      </c>
      <c r="D6" s="414" t="str">
        <f>(VLOOKUP(B6,H28.11.1任期満了日!S:U,3,FALSE))</f>
        <v>31.04.26</v>
      </c>
      <c r="E6" s="420" t="s">
        <v>7109</v>
      </c>
      <c r="G6" s="413" t="s">
        <v>4026</v>
      </c>
      <c r="H6" s="413" t="s">
        <v>268</v>
      </c>
      <c r="I6" s="415" t="s">
        <v>7108</v>
      </c>
      <c r="J6" s="414" t="str">
        <f>(VLOOKUP(H6,H28.11.1任期満了日!S:U,3,FALSE))</f>
        <v>31.04.30</v>
      </c>
      <c r="K6" s="420" t="s">
        <v>7109</v>
      </c>
    </row>
    <row r="7" spans="1:11">
      <c r="A7" s="413" t="s">
        <v>4027</v>
      </c>
      <c r="B7" s="413" t="s">
        <v>4028</v>
      </c>
      <c r="C7" s="415" t="s">
        <v>7108</v>
      </c>
      <c r="D7" s="414" t="str">
        <f>(VLOOKUP(B7,H28.11.1任期満了日!S:U,3,FALSE))</f>
        <v>31.09.01</v>
      </c>
      <c r="E7" s="420" t="s">
        <v>7109</v>
      </c>
      <c r="H7" s="413" t="s">
        <v>273</v>
      </c>
      <c r="I7" s="415" t="s">
        <v>7108</v>
      </c>
      <c r="J7" s="414" t="str">
        <f>(VLOOKUP(H7,H28.11.1任期満了日!S:U,3,FALSE))</f>
        <v>31.06.26</v>
      </c>
      <c r="K7" s="420" t="s">
        <v>7109</v>
      </c>
    </row>
    <row r="8" spans="1:11">
      <c r="A8" s="413" t="s">
        <v>4029</v>
      </c>
      <c r="B8" s="413" t="s">
        <v>4030</v>
      </c>
      <c r="C8" s="415" t="s">
        <v>7108</v>
      </c>
      <c r="D8" s="414" t="str">
        <f>(VLOOKUP(B8,H28.11.1任期満了日!S:U,3,FALSE))</f>
        <v>31.09.10</v>
      </c>
      <c r="E8" s="420" t="s">
        <v>7109</v>
      </c>
      <c r="G8" s="413" t="s">
        <v>4031</v>
      </c>
      <c r="H8" s="413" t="s">
        <v>4032</v>
      </c>
      <c r="I8" s="415" t="s">
        <v>7108</v>
      </c>
      <c r="J8" s="414" t="str">
        <f>(VLOOKUP(H8,H28.11.1任期満了日!S:U,3,FALSE))</f>
        <v>30.09.04</v>
      </c>
      <c r="K8" s="420" t="s">
        <v>7109</v>
      </c>
    </row>
    <row r="9" spans="1:11">
      <c r="A9" s="413" t="s">
        <v>4033</v>
      </c>
      <c r="B9" s="413" t="s">
        <v>4034</v>
      </c>
      <c r="C9" s="415" t="s">
        <v>7108</v>
      </c>
      <c r="D9" s="414" t="str">
        <f>(VLOOKUP(B9,H28.11.1任期満了日!S:U,3,FALSE))</f>
        <v>30.01.18</v>
      </c>
      <c r="E9" s="420" t="s">
        <v>7109</v>
      </c>
      <c r="G9" s="413" t="s">
        <v>4035</v>
      </c>
      <c r="H9" s="413" t="s">
        <v>4036</v>
      </c>
      <c r="I9" s="415" t="s">
        <v>7108</v>
      </c>
      <c r="J9" s="414" t="str">
        <f>(VLOOKUP(H9,H28.11.1任期満了日!S:U,3,FALSE))</f>
        <v>32.07.30</v>
      </c>
      <c r="K9" s="420" t="s">
        <v>7109</v>
      </c>
    </row>
    <row r="10" spans="1:11">
      <c r="A10" s="413" t="s">
        <v>4037</v>
      </c>
      <c r="B10" s="413" t="s">
        <v>1048</v>
      </c>
      <c r="C10" s="415" t="s">
        <v>7108</v>
      </c>
      <c r="D10" s="414" t="str">
        <f>(VLOOKUP(B10,H28.11.1任期満了日!S:U,3,FALSE))</f>
        <v>31.11.21</v>
      </c>
      <c r="E10" s="420" t="s">
        <v>7109</v>
      </c>
      <c r="G10" s="413" t="s">
        <v>4038</v>
      </c>
      <c r="H10" s="413" t="s">
        <v>1360</v>
      </c>
      <c r="I10" s="415" t="s">
        <v>7108</v>
      </c>
      <c r="J10" s="414" t="str">
        <f>(VLOOKUP(H10,H28.11.1任期満了日!S:U,3,FALSE))</f>
        <v>30.03.30</v>
      </c>
      <c r="K10" s="420" t="s">
        <v>7109</v>
      </c>
    </row>
    <row r="11" spans="1:11">
      <c r="B11" s="413" t="s">
        <v>1091</v>
      </c>
      <c r="C11" s="415" t="s">
        <v>7108</v>
      </c>
      <c r="D11" s="414" t="str">
        <f>(VLOOKUP(B11,H28.11.1任期満了日!S:U,3,FALSE))</f>
        <v>30.11.26</v>
      </c>
      <c r="E11" s="420" t="s">
        <v>7109</v>
      </c>
      <c r="G11" s="413" t="s">
        <v>4039</v>
      </c>
      <c r="H11" s="413" t="s">
        <v>1508</v>
      </c>
      <c r="I11" s="415" t="s">
        <v>7108</v>
      </c>
      <c r="J11" s="414" t="str">
        <f>(VLOOKUP(H11,H28.11.1任期満了日!S:U,3,FALSE))</f>
        <v>30.04.24</v>
      </c>
      <c r="K11" s="420" t="s">
        <v>7109</v>
      </c>
    </row>
    <row r="12" spans="1:11">
      <c r="B12" s="413" t="s">
        <v>1130</v>
      </c>
      <c r="C12" s="415" t="s">
        <v>7108</v>
      </c>
      <c r="D12" s="414" t="str">
        <f>(VLOOKUP(B12,H28.11.1任期満了日!S:U,3,FALSE))</f>
        <v>29.11.12</v>
      </c>
      <c r="E12" s="420" t="s">
        <v>7109</v>
      </c>
      <c r="H12" s="413" t="s">
        <v>1534</v>
      </c>
      <c r="I12" s="415" t="s">
        <v>7108</v>
      </c>
      <c r="J12" s="414" t="str">
        <f>(VLOOKUP(H12,H28.11.1任期満了日!S:U,3,FALSE))</f>
        <v>30.11.07</v>
      </c>
      <c r="K12" s="420" t="s">
        <v>7109</v>
      </c>
    </row>
    <row r="13" spans="1:11">
      <c r="A13" s="413" t="s">
        <v>4035</v>
      </c>
      <c r="B13" s="413" t="s">
        <v>4040</v>
      </c>
      <c r="C13" s="415" t="s">
        <v>7108</v>
      </c>
      <c r="D13" s="414" t="s">
        <v>7122</v>
      </c>
      <c r="E13" s="420" t="s">
        <v>7109</v>
      </c>
      <c r="G13" s="413" t="s">
        <v>4041</v>
      </c>
      <c r="H13" s="413" t="s">
        <v>1629</v>
      </c>
      <c r="I13" s="415" t="s">
        <v>7108</v>
      </c>
      <c r="J13" s="414" t="str">
        <f>(VLOOKUP(H13,H28.11.1任期満了日!S:U,3,FALSE))</f>
        <v>31.04.26</v>
      </c>
      <c r="K13" s="420" t="s">
        <v>7109</v>
      </c>
    </row>
    <row r="14" spans="1:11">
      <c r="A14" s="413" t="s">
        <v>4038</v>
      </c>
      <c r="B14" s="413" t="s">
        <v>1342</v>
      </c>
      <c r="C14" s="415" t="s">
        <v>7108</v>
      </c>
      <c r="D14" s="414" t="str">
        <f>(VLOOKUP(B14,H28.11.1任期満了日!S:U,3,FALSE))</f>
        <v>30.07.31</v>
      </c>
      <c r="E14" s="420" t="s">
        <v>7109</v>
      </c>
      <c r="H14" s="413" t="s">
        <v>1643</v>
      </c>
      <c r="I14" s="415" t="s">
        <v>7108</v>
      </c>
      <c r="J14" s="414" t="str">
        <f>(VLOOKUP(H14,H28.11.1任期満了日!S:U,3,FALSE))</f>
        <v>31.04.26</v>
      </c>
      <c r="K14" s="420" t="s">
        <v>7109</v>
      </c>
    </row>
    <row r="15" spans="1:11">
      <c r="A15" s="413" t="s">
        <v>4039</v>
      </c>
      <c r="B15" s="413" t="s">
        <v>1520</v>
      </c>
      <c r="C15" s="415" t="s">
        <v>7108</v>
      </c>
      <c r="D15" s="414" t="str">
        <f>(VLOOKUP(B15,H28.11.1任期満了日!S:U,3,FALSE))</f>
        <v>31.05.05</v>
      </c>
      <c r="E15" s="420" t="s">
        <v>7109</v>
      </c>
      <c r="G15" s="413" t="s">
        <v>4042</v>
      </c>
      <c r="H15" s="413" t="s">
        <v>4043</v>
      </c>
      <c r="I15" s="415" t="s">
        <v>7108</v>
      </c>
      <c r="J15" s="414" t="s">
        <v>7125</v>
      </c>
      <c r="K15" s="420" t="s">
        <v>7109</v>
      </c>
    </row>
    <row r="16" spans="1:11">
      <c r="B16" s="413" t="s">
        <v>1528</v>
      </c>
      <c r="C16" s="415" t="s">
        <v>7108</v>
      </c>
      <c r="D16" s="414" t="str">
        <f>(VLOOKUP(B16,H28.11.1任期満了日!S:U,3,FALSE))</f>
        <v>30.07.27</v>
      </c>
      <c r="E16" s="420" t="s">
        <v>7109</v>
      </c>
      <c r="G16" s="413" t="s">
        <v>4044</v>
      </c>
      <c r="H16" s="413" t="s">
        <v>2688</v>
      </c>
      <c r="I16" s="415" t="s">
        <v>7108</v>
      </c>
      <c r="J16" s="414" t="str">
        <f>(VLOOKUP(H16,H28.11.1任期満了日!S:U,3,FALSE))</f>
        <v>31.04.26</v>
      </c>
      <c r="K16" s="420" t="s">
        <v>7109</v>
      </c>
    </row>
    <row r="17" spans="1:11">
      <c r="B17" s="413" t="s">
        <v>1546</v>
      </c>
      <c r="C17" s="415" t="s">
        <v>7108</v>
      </c>
      <c r="D17" s="414" t="str">
        <f>(VLOOKUP(B17,H28.11.1任期満了日!S:U,3,FALSE))</f>
        <v>31.08.24</v>
      </c>
      <c r="E17" s="420" t="s">
        <v>7109</v>
      </c>
      <c r="G17" s="413" t="s">
        <v>4045</v>
      </c>
      <c r="H17" s="413" t="s">
        <v>2744</v>
      </c>
      <c r="I17" s="415" t="s">
        <v>7108</v>
      </c>
      <c r="J17" s="414" t="str">
        <f>(VLOOKUP(H17,H28.11.1任期満了日!S:U,3,FALSE))</f>
        <v>32.06.13</v>
      </c>
      <c r="K17" s="420" t="s">
        <v>7109</v>
      </c>
    </row>
    <row r="18" spans="1:11">
      <c r="A18" s="413" t="s">
        <v>4041</v>
      </c>
      <c r="B18" s="413" t="s">
        <v>4046</v>
      </c>
      <c r="C18" s="415" t="s">
        <v>7108</v>
      </c>
      <c r="D18" s="414" t="str">
        <f>(VLOOKUP(B18,H28.11.1任期満了日!S:U,3,FALSE))</f>
        <v>29.02.07</v>
      </c>
      <c r="E18" s="420" t="s">
        <v>7109</v>
      </c>
      <c r="H18" s="413" t="s">
        <v>2764</v>
      </c>
      <c r="I18" s="415" t="s">
        <v>7108</v>
      </c>
      <c r="J18" s="414" t="str">
        <f>(VLOOKUP(H18,H28.11.1任期満了日!S:U,3,FALSE))</f>
        <v>31.02.06</v>
      </c>
      <c r="K18" s="420" t="s">
        <v>7109</v>
      </c>
    </row>
    <row r="19" spans="1:11">
      <c r="B19" s="413" t="s">
        <v>4047</v>
      </c>
      <c r="C19" s="415" t="s">
        <v>7108</v>
      </c>
      <c r="D19" s="414" t="str">
        <f>(VLOOKUP(B19,H28.11.1任期満了日!S:U,3,FALSE))</f>
        <v>32.06.27</v>
      </c>
      <c r="E19" s="420" t="s">
        <v>7109</v>
      </c>
      <c r="G19" s="413" t="s">
        <v>4048</v>
      </c>
      <c r="H19" s="413" t="s">
        <v>4049</v>
      </c>
      <c r="I19" s="415" t="s">
        <v>7108</v>
      </c>
      <c r="J19" s="414" t="str">
        <f>(VLOOKUP(H19,H28.11.1任期満了日!S:U,3,FALSE))</f>
        <v>30.06.20</v>
      </c>
      <c r="K19" s="420" t="s">
        <v>7109</v>
      </c>
    </row>
    <row r="20" spans="1:11">
      <c r="B20" s="413" t="s">
        <v>4050</v>
      </c>
      <c r="C20" s="415" t="s">
        <v>7108</v>
      </c>
      <c r="D20" s="414" t="str">
        <f>(VLOOKUP(B20,H28.11.1任期満了日!S:U,3,FALSE))</f>
        <v>32.04.24</v>
      </c>
      <c r="E20" s="420" t="s">
        <v>7109</v>
      </c>
      <c r="G20" s="413" t="s">
        <v>4051</v>
      </c>
      <c r="H20" s="413" t="s">
        <v>3430</v>
      </c>
      <c r="I20" s="415" t="s">
        <v>7108</v>
      </c>
      <c r="J20" s="414" t="str">
        <f>(VLOOKUP(H20,H28.11.1任期満了日!S:U,3,FALSE))</f>
        <v>31.04.30</v>
      </c>
      <c r="K20" s="420" t="s">
        <v>7109</v>
      </c>
    </row>
    <row r="21" spans="1:11">
      <c r="B21" s="413" t="s">
        <v>1625</v>
      </c>
      <c r="C21" s="415" t="s">
        <v>7108</v>
      </c>
      <c r="D21" s="414" t="str">
        <f>(VLOOKUP(B21,H28.11.1任期満了日!S:U,3,FALSE))</f>
        <v>30.06.14</v>
      </c>
      <c r="E21" s="420" t="s">
        <v>7109</v>
      </c>
      <c r="G21" s="413" t="s">
        <v>4052</v>
      </c>
      <c r="H21" s="413" t="s">
        <v>3569</v>
      </c>
      <c r="I21" s="415" t="s">
        <v>7108</v>
      </c>
      <c r="J21" s="414" t="str">
        <f>(VLOOKUP(H21,H28.11.1任期満了日!S:U,3,FALSE))</f>
        <v>29.09.16</v>
      </c>
      <c r="K21" s="420" t="s">
        <v>7109</v>
      </c>
    </row>
    <row r="22" spans="1:11">
      <c r="B22" s="413" t="s">
        <v>1631</v>
      </c>
      <c r="C22" s="415" t="s">
        <v>7108</v>
      </c>
      <c r="D22" s="414" t="str">
        <f>(VLOOKUP(B22,H28.11.1任期満了日!S:U,3,FALSE))</f>
        <v>31.04.26</v>
      </c>
      <c r="E22" s="420" t="s">
        <v>7109</v>
      </c>
      <c r="I22" s="415"/>
      <c r="K22" s="420"/>
    </row>
    <row r="23" spans="1:11">
      <c r="B23" s="413" t="s">
        <v>1633</v>
      </c>
      <c r="C23" s="415" t="s">
        <v>7108</v>
      </c>
      <c r="D23" s="414" t="s">
        <v>7123</v>
      </c>
      <c r="E23" s="420" t="s">
        <v>7109</v>
      </c>
      <c r="G23" s="413" t="s">
        <v>4053</v>
      </c>
      <c r="I23" s="415"/>
      <c r="K23" s="420"/>
    </row>
    <row r="24" spans="1:11">
      <c r="B24" s="413" t="s">
        <v>1651</v>
      </c>
      <c r="C24" s="415" t="s">
        <v>7108</v>
      </c>
      <c r="D24" s="414" t="str">
        <f>(VLOOKUP(B24,H28.11.1任期満了日!S:U,3,FALSE))</f>
        <v>31.04.29</v>
      </c>
      <c r="E24" s="420" t="s">
        <v>7109</v>
      </c>
      <c r="G24" s="413" t="s">
        <v>4054</v>
      </c>
      <c r="H24" s="413" t="s">
        <v>4055</v>
      </c>
      <c r="I24" s="415" t="s">
        <v>7108</v>
      </c>
      <c r="J24" s="414" t="str">
        <f>(VLOOKUP(H24,H28.11.1任期満了日!S:U,3,FALSE))</f>
        <v>31.05.09</v>
      </c>
      <c r="K24" s="420" t="s">
        <v>7109</v>
      </c>
    </row>
    <row r="25" spans="1:11">
      <c r="B25" s="413" t="s">
        <v>1660</v>
      </c>
      <c r="C25" s="415" t="s">
        <v>7108</v>
      </c>
      <c r="D25" s="414" t="str">
        <f>(VLOOKUP(B25,H28.11.1任期満了日!S:U,3,FALSE))</f>
        <v>30.07.21</v>
      </c>
      <c r="E25" s="420" t="s">
        <v>7109</v>
      </c>
      <c r="G25" s="413" t="s">
        <v>4056</v>
      </c>
      <c r="H25" s="413" t="s">
        <v>4057</v>
      </c>
      <c r="I25" s="415" t="s">
        <v>7108</v>
      </c>
      <c r="J25" s="414" t="str">
        <f>(VLOOKUP(H25,H28.11.1任期満了日!S:U,3,FALSE))</f>
        <v>32.10.18</v>
      </c>
      <c r="K25" s="420" t="s">
        <v>7109</v>
      </c>
    </row>
    <row r="26" spans="1:11">
      <c r="B26" s="413" t="s">
        <v>1693</v>
      </c>
      <c r="C26" s="415" t="s">
        <v>7108</v>
      </c>
      <c r="D26" s="414" t="str">
        <f>(VLOOKUP(B26,H28.11.1任期満了日!S:U,3,FALSE))</f>
        <v>29.04.25</v>
      </c>
      <c r="E26" s="420" t="s">
        <v>7109</v>
      </c>
      <c r="I26" s="415"/>
      <c r="K26" s="420"/>
    </row>
    <row r="27" spans="1:11">
      <c r="A27" s="413" t="s">
        <v>4058</v>
      </c>
      <c r="B27" s="413" t="s">
        <v>4059</v>
      </c>
      <c r="C27" s="415" t="s">
        <v>7108</v>
      </c>
      <c r="D27" s="414" t="str">
        <f>(VLOOKUP(B27,H28.11.1任期満了日!S:U,3,FALSE))</f>
        <v>31.04.27</v>
      </c>
      <c r="E27" s="420" t="s">
        <v>7109</v>
      </c>
      <c r="G27" s="413" t="s">
        <v>4060</v>
      </c>
      <c r="I27" s="415"/>
      <c r="K27" s="420"/>
    </row>
    <row r="28" spans="1:11">
      <c r="B28" s="413" t="s">
        <v>4061</v>
      </c>
      <c r="C28" s="415" t="s">
        <v>7108</v>
      </c>
      <c r="D28" s="414" t="str">
        <f>(VLOOKUP(B28,H28.11.1任期満了日!S:U,3,FALSE))</f>
        <v>31.12.23</v>
      </c>
      <c r="E28" s="420" t="s">
        <v>7109</v>
      </c>
      <c r="G28" s="413" t="s">
        <v>4056</v>
      </c>
      <c r="H28" s="413" t="s">
        <v>4062</v>
      </c>
      <c r="I28" s="415" t="s">
        <v>7108</v>
      </c>
      <c r="J28" s="414" t="str">
        <f>(VLOOKUP(H28,H28.11.1任期満了日!S:U,3,FALSE))</f>
        <v>32.06.10</v>
      </c>
      <c r="K28" s="420" t="s">
        <v>7109</v>
      </c>
    </row>
    <row r="29" spans="1:11">
      <c r="A29" s="413" t="s">
        <v>4054</v>
      </c>
      <c r="B29" s="413" t="s">
        <v>4063</v>
      </c>
      <c r="C29" s="415" t="s">
        <v>7108</v>
      </c>
      <c r="D29" s="414" t="str">
        <f>(VLOOKUP(B29,H28.11.1任期満了日!S:U,3,FALSE))</f>
        <v>30.11.06</v>
      </c>
      <c r="E29" s="420" t="s">
        <v>7109</v>
      </c>
      <c r="I29" s="415"/>
      <c r="K29" s="420"/>
    </row>
    <row r="30" spans="1:11">
      <c r="B30" s="413" t="s">
        <v>4064</v>
      </c>
      <c r="C30" s="415" t="s">
        <v>7108</v>
      </c>
      <c r="D30" s="414" t="str">
        <f>(VLOOKUP(B30,H28.11.1任期満了日!S:U,3,FALSE))</f>
        <v>30.11.24</v>
      </c>
      <c r="E30" s="420" t="s">
        <v>7109</v>
      </c>
      <c r="G30" s="413" t="s">
        <v>4065</v>
      </c>
      <c r="I30" s="415"/>
      <c r="K30" s="420"/>
    </row>
    <row r="31" spans="1:11">
      <c r="A31" s="413" t="s">
        <v>4066</v>
      </c>
      <c r="B31" s="413" t="s">
        <v>4067</v>
      </c>
      <c r="C31" s="415" t="s">
        <v>7108</v>
      </c>
      <c r="D31" s="414" t="str">
        <f>(VLOOKUP(B31,H28.11.1任期満了日!S:U,3,FALSE))</f>
        <v>32.04.10</v>
      </c>
      <c r="E31" s="420" t="s">
        <v>7109</v>
      </c>
      <c r="G31" s="413" t="s">
        <v>4041</v>
      </c>
      <c r="H31" s="413" t="s">
        <v>4068</v>
      </c>
      <c r="I31" s="415" t="s">
        <v>7108</v>
      </c>
      <c r="J31" s="414" t="str">
        <f>(VLOOKUP(H31,H28.11.1任期満了日!S:U,3,FALSE))</f>
        <v>31.04.26</v>
      </c>
      <c r="K31" s="420" t="s">
        <v>7109</v>
      </c>
    </row>
    <row r="32" spans="1:11">
      <c r="A32" s="413" t="s">
        <v>4042</v>
      </c>
      <c r="B32" s="413" t="s">
        <v>4069</v>
      </c>
      <c r="C32" s="415" t="s">
        <v>7108</v>
      </c>
      <c r="D32" s="414" t="str">
        <f>(VLOOKUP(B32,H28.11.1任期満了日!S:U,3,FALSE))</f>
        <v>32.10.16</v>
      </c>
      <c r="E32" s="420" t="s">
        <v>7109</v>
      </c>
    </row>
    <row r="33" spans="1:5">
      <c r="A33" s="413" t="s">
        <v>4070</v>
      </c>
      <c r="B33" s="413" t="s">
        <v>4071</v>
      </c>
      <c r="C33" s="415" t="s">
        <v>7108</v>
      </c>
      <c r="D33" s="414" t="str">
        <f>(VLOOKUP(B33,H28.11.1任期満了日!S:U,3,FALSE))</f>
        <v>32.03.27</v>
      </c>
      <c r="E33" s="420" t="s">
        <v>7109</v>
      </c>
    </row>
    <row r="34" spans="1:5">
      <c r="B34" s="413" t="s">
        <v>4072</v>
      </c>
      <c r="C34" s="415" t="s">
        <v>7108</v>
      </c>
      <c r="D34" s="414" t="str">
        <f>(VLOOKUP(B34,H28.11.1任期満了日!S:U,3,FALSE))</f>
        <v>32.10.27</v>
      </c>
      <c r="E34" s="420" t="s">
        <v>7109</v>
      </c>
    </row>
    <row r="35" spans="1:5">
      <c r="B35" s="413" t="s">
        <v>4073</v>
      </c>
      <c r="C35" s="415" t="s">
        <v>7108</v>
      </c>
      <c r="D35" s="414" t="str">
        <f>(VLOOKUP(B35,H28.11.1任期満了日!S:U,3,FALSE))</f>
        <v>32.01.23</v>
      </c>
      <c r="E35" s="420" t="s">
        <v>7109</v>
      </c>
    </row>
    <row r="36" spans="1:5">
      <c r="B36" s="413" t="s">
        <v>2053</v>
      </c>
      <c r="C36" s="415" t="s">
        <v>7108</v>
      </c>
      <c r="D36" s="414" t="str">
        <f>(VLOOKUP(B36,H28.11.1任期満了日!S:U,3,FALSE))</f>
        <v>30.09.30</v>
      </c>
      <c r="E36" s="420" t="s">
        <v>7109</v>
      </c>
    </row>
    <row r="37" spans="1:5">
      <c r="A37" s="413" t="s">
        <v>4074</v>
      </c>
      <c r="B37" s="413" t="s">
        <v>4075</v>
      </c>
      <c r="C37" s="415" t="s">
        <v>7108</v>
      </c>
      <c r="D37" s="414" t="str">
        <f>(VLOOKUP(B37,H28.11.1任期満了日!S:U,3,FALSE))</f>
        <v>30.02.23</v>
      </c>
      <c r="E37" s="420" t="s">
        <v>7109</v>
      </c>
    </row>
    <row r="38" spans="1:5">
      <c r="B38" s="413" t="s">
        <v>4076</v>
      </c>
      <c r="C38" s="415" t="s">
        <v>7108</v>
      </c>
      <c r="D38" s="414" t="str">
        <f>(VLOOKUP(B38,H28.11.1任期満了日!S:U,3,FALSE))</f>
        <v>29.04.21</v>
      </c>
      <c r="E38" s="420" t="s">
        <v>7109</v>
      </c>
    </row>
    <row r="39" spans="1:5">
      <c r="A39" s="413" t="s">
        <v>4077</v>
      </c>
      <c r="B39" s="413" t="s">
        <v>4078</v>
      </c>
      <c r="C39" s="415" t="s">
        <v>7108</v>
      </c>
      <c r="D39" s="414" t="str">
        <f>(VLOOKUP(B39,H28.11.1任期満了日!S:U,3,FALSE))</f>
        <v>31.02.14</v>
      </c>
      <c r="E39" s="420" t="s">
        <v>7109</v>
      </c>
    </row>
    <row r="40" spans="1:5">
      <c r="B40" s="413" t="s">
        <v>4079</v>
      </c>
      <c r="C40" s="415" t="s">
        <v>7108</v>
      </c>
      <c r="D40" s="414" t="str">
        <f>(VLOOKUP(B40,H28.11.1任期満了日!S:U,3,FALSE))</f>
        <v>29.05.16</v>
      </c>
      <c r="E40" s="420" t="s">
        <v>7109</v>
      </c>
    </row>
    <row r="41" spans="1:5">
      <c r="A41" s="413" t="s">
        <v>4080</v>
      </c>
      <c r="B41" s="413" t="s">
        <v>2468</v>
      </c>
      <c r="C41" s="415" t="s">
        <v>7108</v>
      </c>
      <c r="D41" s="414" t="str">
        <f>(VLOOKUP(B41,H28.11.1任期満了日!S:U,3,FALSE))</f>
        <v>30.04.24</v>
      </c>
      <c r="E41" s="420" t="s">
        <v>7109</v>
      </c>
    </row>
    <row r="42" spans="1:5">
      <c r="B42" s="413" t="s">
        <v>2483</v>
      </c>
      <c r="C42" s="415" t="s">
        <v>7108</v>
      </c>
      <c r="D42" s="414" t="str">
        <f>(VLOOKUP(B42,H28.11.1任期満了日!S:U,3,FALSE))</f>
        <v>31.12.20</v>
      </c>
      <c r="E42" s="420" t="s">
        <v>7109</v>
      </c>
    </row>
    <row r="43" spans="1:5">
      <c r="A43" s="413" t="s">
        <v>4081</v>
      </c>
      <c r="B43" s="413" t="s">
        <v>4082</v>
      </c>
      <c r="C43" s="415" t="s">
        <v>7108</v>
      </c>
      <c r="D43" s="414" t="str">
        <f>(VLOOKUP(B43,H28.11.1任期満了日!S:U,3,FALSE))</f>
        <v>32.11.06</v>
      </c>
      <c r="E43" s="420" t="s">
        <v>7109</v>
      </c>
    </row>
    <row r="44" spans="1:5">
      <c r="A44" s="413" t="s">
        <v>4044</v>
      </c>
      <c r="B44" s="413" t="s">
        <v>2666</v>
      </c>
      <c r="C44" s="415" t="s">
        <v>7108</v>
      </c>
      <c r="D44" s="414" t="str">
        <f>(VLOOKUP(B44,H28.11.1任期満了日!S:U,3,FALSE))</f>
        <v>31.04.30</v>
      </c>
      <c r="E44" s="420" t="s">
        <v>7109</v>
      </c>
    </row>
    <row r="45" spans="1:5">
      <c r="B45" s="413" t="s">
        <v>2682</v>
      </c>
      <c r="C45" s="415" t="s">
        <v>7108</v>
      </c>
      <c r="D45" s="414" t="str">
        <f>(VLOOKUP(B45,H28.11.1任期満了日!S:U,3,FALSE))</f>
        <v>32.07.24</v>
      </c>
      <c r="E45" s="420" t="s">
        <v>7109</v>
      </c>
    </row>
    <row r="46" spans="1:5">
      <c r="B46" s="413" t="s">
        <v>2686</v>
      </c>
      <c r="C46" s="415" t="s">
        <v>7108</v>
      </c>
      <c r="D46" s="414" t="str">
        <f>(VLOOKUP(B46,H28.11.1任期満了日!S:U,3,FALSE))</f>
        <v>32.10.11</v>
      </c>
      <c r="E46" s="420" t="s">
        <v>7109</v>
      </c>
    </row>
    <row r="47" spans="1:5">
      <c r="A47" s="413" t="s">
        <v>4045</v>
      </c>
      <c r="B47" s="413" t="s">
        <v>2730</v>
      </c>
      <c r="C47" s="415" t="s">
        <v>7108</v>
      </c>
      <c r="D47" s="414" t="str">
        <f>(VLOOKUP(B47,H28.11.1任期満了日!S:U,3,FALSE))</f>
        <v>31.04.29</v>
      </c>
      <c r="E47" s="420" t="s">
        <v>7109</v>
      </c>
    </row>
    <row r="48" spans="1:5">
      <c r="B48" s="413" t="s">
        <v>2740</v>
      </c>
      <c r="C48" s="415" t="s">
        <v>7108</v>
      </c>
      <c r="D48" s="414" t="str">
        <f>(VLOOKUP(B48,H28.11.1任期満了日!S:U,3,FALSE))</f>
        <v>31.06.10</v>
      </c>
      <c r="E48" s="420" t="s">
        <v>7109</v>
      </c>
    </row>
    <row r="49" spans="1:5">
      <c r="A49" s="413" t="s">
        <v>4083</v>
      </c>
      <c r="B49" s="413" t="s">
        <v>4084</v>
      </c>
      <c r="C49" s="415" t="s">
        <v>7108</v>
      </c>
      <c r="D49" s="414" t="str">
        <f>(VLOOKUP(B49,H28.11.1任期満了日!S:U,3,FALSE))</f>
        <v>31.04.26</v>
      </c>
      <c r="E49" s="420" t="s">
        <v>7109</v>
      </c>
    </row>
    <row r="50" spans="1:5">
      <c r="B50" s="413" t="s">
        <v>4085</v>
      </c>
      <c r="C50" s="415" t="s">
        <v>7108</v>
      </c>
      <c r="D50" s="414" t="str">
        <f>(VLOOKUP(B50,H28.11.1任期満了日!S:U,3,FALSE))</f>
        <v>29.07.06</v>
      </c>
      <c r="E50" s="420" t="s">
        <v>7109</v>
      </c>
    </row>
    <row r="51" spans="1:5">
      <c r="A51" s="413" t="s">
        <v>4086</v>
      </c>
      <c r="B51" s="413" t="s">
        <v>4087</v>
      </c>
      <c r="C51" s="415" t="s">
        <v>7108</v>
      </c>
      <c r="D51" s="414" t="str">
        <f>(VLOOKUP(B51,H28.11.1任期満了日!S:U,3,FALSE))</f>
        <v>32.07.24</v>
      </c>
      <c r="E51" s="420" t="s">
        <v>7109</v>
      </c>
    </row>
    <row r="52" spans="1:5">
      <c r="A52" s="413" t="s">
        <v>4088</v>
      </c>
      <c r="B52" s="413" t="s">
        <v>4089</v>
      </c>
      <c r="C52" s="415" t="s">
        <v>7108</v>
      </c>
      <c r="D52" s="414" t="s">
        <v>7122</v>
      </c>
      <c r="E52" s="420" t="s">
        <v>7109</v>
      </c>
    </row>
    <row r="53" spans="1:5">
      <c r="A53" s="413" t="s">
        <v>4090</v>
      </c>
      <c r="B53" s="413" t="s">
        <v>4091</v>
      </c>
      <c r="C53" s="415" t="s">
        <v>7108</v>
      </c>
      <c r="D53" s="414" t="str">
        <f>(VLOOKUP(B53,H28.11.1任期満了日!S:U,3,FALSE))</f>
        <v>31.12.06</v>
      </c>
      <c r="E53" s="420" t="s">
        <v>7109</v>
      </c>
    </row>
    <row r="54" spans="1:5">
      <c r="B54" s="413" t="s">
        <v>4092</v>
      </c>
      <c r="C54" s="415" t="s">
        <v>7108</v>
      </c>
      <c r="D54" s="414" t="str">
        <f>(VLOOKUP(B54,H28.11.1任期満了日!S:U,3,FALSE))</f>
        <v>32.11.13</v>
      </c>
      <c r="E54" s="420" t="s">
        <v>7109</v>
      </c>
    </row>
    <row r="55" spans="1:5">
      <c r="A55" s="413" t="s">
        <v>4093</v>
      </c>
      <c r="B55" s="413" t="s">
        <v>4094</v>
      </c>
      <c r="C55" s="415" t="s">
        <v>7108</v>
      </c>
      <c r="D55" s="414" t="str">
        <f>(VLOOKUP(B55,H28.11.1任期満了日!S:U,3,FALSE))</f>
        <v>31.11.29</v>
      </c>
      <c r="E55" s="420" t="s">
        <v>7109</v>
      </c>
    </row>
    <row r="56" spans="1:5">
      <c r="A56" s="413" t="s">
        <v>4052</v>
      </c>
      <c r="B56" s="413" t="s">
        <v>3571</v>
      </c>
      <c r="C56" s="415" t="s">
        <v>7108</v>
      </c>
      <c r="D56" s="414" t="str">
        <f>(VLOOKUP(B56,H28.11.1任期満了日!S:U,3,FALSE))</f>
        <v>30.04.26</v>
      </c>
      <c r="E56" s="420" t="s">
        <v>7109</v>
      </c>
    </row>
    <row r="57" spans="1:5">
      <c r="A57" s="413" t="s">
        <v>4095</v>
      </c>
      <c r="B57" s="413" t="s">
        <v>4096</v>
      </c>
      <c r="C57" s="415" t="s">
        <v>7108</v>
      </c>
      <c r="D57" s="414" t="s">
        <v>7124</v>
      </c>
      <c r="E57" s="420" t="s">
        <v>7109</v>
      </c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9"/>
  <sheetViews>
    <sheetView topLeftCell="A26" zoomScaleNormal="100" workbookViewId="0">
      <selection activeCell="Q43" sqref="Q43"/>
    </sheetView>
  </sheetViews>
  <sheetFormatPr defaultRowHeight="13.2"/>
  <cols>
    <col min="1" max="1" width="8.88671875" style="413"/>
    <col min="2" max="2" width="13.109375" style="413" bestFit="1" customWidth="1"/>
    <col min="3" max="3" width="2.109375" style="413" bestFit="1" customWidth="1"/>
    <col min="4" max="4" width="8.88671875" style="414"/>
    <col min="5" max="5" width="2.109375" style="413" bestFit="1" customWidth="1"/>
    <col min="6" max="7" width="8.88671875" style="413"/>
    <col min="8" max="8" width="11.6640625" style="413" bestFit="1" customWidth="1"/>
    <col min="9" max="9" width="2.109375" style="413" bestFit="1" customWidth="1"/>
    <col min="10" max="10" width="8.88671875" style="414"/>
    <col min="11" max="11" width="2.109375" style="413" bestFit="1" customWidth="1"/>
    <col min="12" max="12" width="8.88671875" style="413"/>
    <col min="13" max="13" width="11.6640625" style="413" bestFit="1" customWidth="1"/>
    <col min="14" max="14" width="2.109375" style="413" bestFit="1" customWidth="1"/>
    <col min="15" max="15" width="8.88671875" style="414"/>
    <col min="16" max="16" width="2.109375" style="413" bestFit="1" customWidth="1"/>
    <col min="17" max="18" width="8.88671875" style="413"/>
    <col min="19" max="19" width="9.5546875" style="413" bestFit="1" customWidth="1"/>
    <col min="20" max="20" width="2.109375" style="415" bestFit="1" customWidth="1"/>
    <col min="21" max="21" width="8.88671875" style="414"/>
    <col min="22" max="22" width="2.109375" style="413" bestFit="1" customWidth="1"/>
    <col min="23" max="16384" width="8.88671875" style="413"/>
  </cols>
  <sheetData>
    <row r="1" spans="1:22" ht="21">
      <c r="A1" s="412" t="s">
        <v>4097</v>
      </c>
    </row>
    <row r="2" spans="1:22" ht="14.4">
      <c r="A2" s="416" t="s">
        <v>4022</v>
      </c>
    </row>
    <row r="4" spans="1:22">
      <c r="A4" s="413" t="s">
        <v>4023</v>
      </c>
    </row>
    <row r="5" spans="1:22">
      <c r="A5" s="413" t="s">
        <v>4024</v>
      </c>
      <c r="G5" s="413" t="s">
        <v>4070</v>
      </c>
      <c r="H5" s="413" t="s">
        <v>4098</v>
      </c>
      <c r="I5" s="415" t="s">
        <v>7108</v>
      </c>
      <c r="J5" s="414" t="s">
        <v>7126</v>
      </c>
      <c r="K5" s="413" t="s">
        <v>7109</v>
      </c>
      <c r="L5" s="413" t="s">
        <v>4025</v>
      </c>
      <c r="R5" s="413" t="s">
        <v>4093</v>
      </c>
      <c r="S5" s="413" t="s">
        <v>4099</v>
      </c>
      <c r="T5" s="415" t="s">
        <v>7108</v>
      </c>
      <c r="U5" s="414" t="str">
        <f>(VLOOKUP(S5,H28.11.1任期満了日!S:U,3,FALSE))</f>
        <v>30.04.21</v>
      </c>
      <c r="V5" s="413" t="s">
        <v>7109</v>
      </c>
    </row>
    <row r="6" spans="1:22">
      <c r="A6" s="413" t="s">
        <v>4026</v>
      </c>
      <c r="B6" s="417" t="s">
        <v>312</v>
      </c>
      <c r="C6" s="418" t="s">
        <v>7108</v>
      </c>
      <c r="D6" s="414" t="str">
        <f>(VLOOKUP(B6,H28.11.1任期満了日!S:U,3,FALSE))</f>
        <v>29.11.17</v>
      </c>
      <c r="E6" s="413" t="s">
        <v>7109</v>
      </c>
      <c r="H6" s="413" t="s">
        <v>4100</v>
      </c>
      <c r="I6" s="415" t="s">
        <v>7108</v>
      </c>
      <c r="J6" s="414" t="str">
        <f>(VLOOKUP(H6,H28.11.1任期満了日!S:U,3,FALSE))</f>
        <v>32.03.06</v>
      </c>
      <c r="K6" s="413" t="s">
        <v>7109</v>
      </c>
      <c r="L6" s="413" t="s">
        <v>4026</v>
      </c>
      <c r="M6" s="413" t="s">
        <v>326</v>
      </c>
      <c r="N6" s="415" t="s">
        <v>7108</v>
      </c>
      <c r="O6" s="414" t="str">
        <f>(VLOOKUP(M6,H28.11.1任期満了日!S:U,3,FALSE))</f>
        <v>31.04.30</v>
      </c>
      <c r="P6" s="413" t="s">
        <v>7109</v>
      </c>
      <c r="R6" s="413" t="s">
        <v>4101</v>
      </c>
      <c r="S6" s="413" t="s">
        <v>3717</v>
      </c>
      <c r="T6" s="415" t="s">
        <v>7108</v>
      </c>
      <c r="U6" s="414" t="str">
        <f>(VLOOKUP(S6,H28.11.1任期満了日!S:U,3,FALSE))</f>
        <v>29.07.24</v>
      </c>
      <c r="V6" s="413" t="s">
        <v>7109</v>
      </c>
    </row>
    <row r="7" spans="1:22">
      <c r="B7" s="417" t="s">
        <v>320</v>
      </c>
      <c r="C7" s="418" t="s">
        <v>7108</v>
      </c>
      <c r="D7" s="414" t="s">
        <v>7115</v>
      </c>
      <c r="E7" s="413" t="s">
        <v>7109</v>
      </c>
      <c r="G7" s="413" t="s">
        <v>4074</v>
      </c>
      <c r="H7" s="413" t="s">
        <v>2230</v>
      </c>
      <c r="I7" s="415" t="s">
        <v>7108</v>
      </c>
      <c r="J7" s="414" t="str">
        <f>(VLOOKUP(H7,H28.11.1任期満了日!S:U,3,FALSE))</f>
        <v>31.04.26</v>
      </c>
      <c r="K7" s="413" t="s">
        <v>7109</v>
      </c>
      <c r="M7" s="413" t="s">
        <v>330</v>
      </c>
      <c r="N7" s="415" t="s">
        <v>7108</v>
      </c>
      <c r="O7" s="414" t="str">
        <f>(VLOOKUP(M7,H28.11.1任期満了日!S:U,3,FALSE))</f>
        <v>29.05.24</v>
      </c>
      <c r="P7" s="413" t="s">
        <v>7109</v>
      </c>
    </row>
    <row r="8" spans="1:22">
      <c r="B8" s="417" t="s">
        <v>324</v>
      </c>
      <c r="C8" s="418" t="s">
        <v>7108</v>
      </c>
      <c r="D8" s="414" t="str">
        <f>(VLOOKUP(B8,H28.11.1任期満了日!S:U,3,FALSE))</f>
        <v>32.07.21</v>
      </c>
      <c r="E8" s="413" t="s">
        <v>7109</v>
      </c>
      <c r="H8" s="413" t="s">
        <v>4102</v>
      </c>
      <c r="I8" s="415" t="s">
        <v>7108</v>
      </c>
      <c r="J8" s="414" t="s">
        <v>7112</v>
      </c>
      <c r="K8" s="413" t="s">
        <v>7109</v>
      </c>
      <c r="M8" s="413" t="s">
        <v>382</v>
      </c>
      <c r="N8" s="415" t="s">
        <v>7108</v>
      </c>
      <c r="O8" s="414" t="str">
        <f>(VLOOKUP(M8,H28.11.1任期満了日!S:U,3,FALSE))</f>
        <v>32.04.25</v>
      </c>
      <c r="P8" s="413" t="s">
        <v>7109</v>
      </c>
      <c r="R8" s="413" t="s">
        <v>4060</v>
      </c>
    </row>
    <row r="9" spans="1:22">
      <c r="B9" s="417" t="s">
        <v>332</v>
      </c>
      <c r="C9" s="418" t="s">
        <v>7108</v>
      </c>
      <c r="D9" s="414" t="str">
        <f>(VLOOKUP(B9,H28.11.1任期満了日!S:U,3,FALSE))</f>
        <v>31.10.08</v>
      </c>
      <c r="E9" s="413" t="s">
        <v>7109</v>
      </c>
      <c r="H9" s="413" t="s">
        <v>4103</v>
      </c>
      <c r="I9" s="415" t="s">
        <v>7108</v>
      </c>
      <c r="J9" s="414" t="str">
        <f>(VLOOKUP(H9,H28.11.1任期満了日!S:U,3,FALSE))</f>
        <v>29.05.19</v>
      </c>
      <c r="K9" s="413" t="s">
        <v>7109</v>
      </c>
      <c r="M9" s="413" t="s">
        <v>413</v>
      </c>
      <c r="N9" s="415" t="s">
        <v>7108</v>
      </c>
      <c r="O9" s="414" t="str">
        <f>(VLOOKUP(M9,H28.11.1任期満了日!S:U,3,FALSE))</f>
        <v>32.02.01</v>
      </c>
      <c r="P9" s="413" t="s">
        <v>7109</v>
      </c>
      <c r="R9" s="413" t="s">
        <v>4104</v>
      </c>
      <c r="S9" s="413" t="s">
        <v>4105</v>
      </c>
      <c r="T9" s="415" t="s">
        <v>7108</v>
      </c>
      <c r="U9" s="414" t="str">
        <f>(VLOOKUP(S9,H28.11.1任期満了日!S:U,3,FALSE))</f>
        <v>32.01.27</v>
      </c>
      <c r="V9" s="413" t="s">
        <v>7109</v>
      </c>
    </row>
    <row r="10" spans="1:22">
      <c r="B10" s="417" t="s">
        <v>336</v>
      </c>
      <c r="C10" s="418" t="s">
        <v>7108</v>
      </c>
      <c r="D10" s="414" t="str">
        <f>(VLOOKUP(B10,H28.11.1任期満了日!S:U,3,FALSE))</f>
        <v>30.03.16</v>
      </c>
      <c r="E10" s="413" t="s">
        <v>7109</v>
      </c>
      <c r="G10" s="413" t="s">
        <v>4106</v>
      </c>
      <c r="H10" s="413" t="s">
        <v>2333</v>
      </c>
      <c r="I10" s="415" t="s">
        <v>7108</v>
      </c>
      <c r="J10" s="414" t="str">
        <f>(VLOOKUP(H10,H28.11.1任期満了日!S:U,3,FALSE))</f>
        <v>31.04.29</v>
      </c>
      <c r="K10" s="413" t="s">
        <v>7109</v>
      </c>
      <c r="M10" s="413" t="s">
        <v>423</v>
      </c>
      <c r="N10" s="415" t="s">
        <v>7108</v>
      </c>
      <c r="O10" s="414" t="str">
        <f>(VLOOKUP(M10,H28.11.1任期満了日!S:U,3,FALSE))</f>
        <v>31.04.30</v>
      </c>
      <c r="P10" s="413" t="s">
        <v>7109</v>
      </c>
      <c r="R10" s="413" t="s">
        <v>4083</v>
      </c>
      <c r="S10" s="413" t="s">
        <v>4107</v>
      </c>
      <c r="T10" s="415" t="s">
        <v>7108</v>
      </c>
      <c r="U10" s="414" t="str">
        <f>(VLOOKUP(S10,H28.11.1任期満了日!S:U,3,FALSE))</f>
        <v>31.04.30</v>
      </c>
      <c r="V10" s="413" t="s">
        <v>7109</v>
      </c>
    </row>
    <row r="11" spans="1:22">
      <c r="B11" s="417" t="s">
        <v>340</v>
      </c>
      <c r="C11" s="418" t="s">
        <v>7108</v>
      </c>
      <c r="D11" s="414" t="str">
        <f>(VLOOKUP(B11,H28.11.1任期満了日!S:U,3,FALSE))</f>
        <v>29.05.19</v>
      </c>
      <c r="E11" s="413" t="s">
        <v>7109</v>
      </c>
      <c r="G11" s="413" t="s">
        <v>4077</v>
      </c>
      <c r="H11" s="413" t="s">
        <v>4108</v>
      </c>
      <c r="I11" s="415" t="s">
        <v>7108</v>
      </c>
      <c r="J11" s="414" t="str">
        <f>(VLOOKUP(H11,H28.11.1任期満了日!S:U,3,FALSE))</f>
        <v>30.12.17</v>
      </c>
      <c r="K11" s="413" t="s">
        <v>7109</v>
      </c>
      <c r="M11" s="413" t="s">
        <v>429</v>
      </c>
      <c r="N11" s="415" t="s">
        <v>7108</v>
      </c>
      <c r="O11" s="414" t="str">
        <f>(VLOOKUP(M11,H28.11.1任期満了日!S:U,3,FALSE))</f>
        <v>32.04.29</v>
      </c>
      <c r="P11" s="413" t="s">
        <v>7109</v>
      </c>
      <c r="R11" s="413" t="s">
        <v>4101</v>
      </c>
      <c r="S11" s="413" t="s">
        <v>3737</v>
      </c>
      <c r="T11" s="415" t="s">
        <v>7108</v>
      </c>
      <c r="U11" s="414" t="str">
        <f>(VLOOKUP(S11,H28.11.1任期満了日!S:U,3,FALSE))</f>
        <v>31.01.29</v>
      </c>
      <c r="V11" s="413" t="s">
        <v>7109</v>
      </c>
    </row>
    <row r="12" spans="1:22">
      <c r="B12" s="417" t="s">
        <v>396</v>
      </c>
      <c r="C12" s="418" t="s">
        <v>7108</v>
      </c>
      <c r="D12" s="414" t="str">
        <f>(VLOOKUP(B12,H28.11.1任期満了日!S:U,3,FALSE))</f>
        <v>30.06.04</v>
      </c>
      <c r="E12" s="413" t="s">
        <v>7109</v>
      </c>
      <c r="G12" s="413" t="s">
        <v>4081</v>
      </c>
      <c r="H12" s="413" t="s">
        <v>4109</v>
      </c>
      <c r="I12" s="415" t="s">
        <v>7108</v>
      </c>
      <c r="J12" s="414" t="str">
        <f>(VLOOKUP(H12,H28.11.1任期満了日!S:U,3,FALSE))</f>
        <v>32.07.10</v>
      </c>
      <c r="K12" s="413" t="s">
        <v>7109</v>
      </c>
      <c r="M12" s="413" t="s">
        <v>491</v>
      </c>
      <c r="N12" s="415" t="s">
        <v>7108</v>
      </c>
      <c r="O12" s="414" t="str">
        <f>(VLOOKUP(M12,H28.11.1任期満了日!S:U,3,FALSE))</f>
        <v>32.06.09</v>
      </c>
      <c r="P12" s="413" t="s">
        <v>7109</v>
      </c>
      <c r="R12" s="413" t="s">
        <v>4110</v>
      </c>
      <c r="S12" s="413" t="s">
        <v>4111</v>
      </c>
      <c r="T12" s="415" t="s">
        <v>7108</v>
      </c>
      <c r="U12" s="414" t="str">
        <f>(VLOOKUP(S12,H28.11.1任期満了日!S:U,3,FALSE))</f>
        <v>30.07.10</v>
      </c>
      <c r="V12" s="413" t="s">
        <v>7109</v>
      </c>
    </row>
    <row r="13" spans="1:22">
      <c r="B13" s="417" t="s">
        <v>405</v>
      </c>
      <c r="C13" s="418" t="s">
        <v>7108</v>
      </c>
      <c r="D13" s="414" t="str">
        <f>(VLOOKUP(B13,H28.11.1任期満了日!S:U,3,FALSE))</f>
        <v>31.04.30</v>
      </c>
      <c r="E13" s="413" t="s">
        <v>7109</v>
      </c>
      <c r="G13" s="413" t="s">
        <v>4112</v>
      </c>
      <c r="H13" s="413" t="s">
        <v>4113</v>
      </c>
      <c r="I13" s="415" t="s">
        <v>7108</v>
      </c>
      <c r="J13" s="414" t="str">
        <f>(VLOOKUP(H13,H28.11.1任期満了日!S:U,3,FALSE))</f>
        <v>29.04.21</v>
      </c>
      <c r="K13" s="413" t="s">
        <v>7109</v>
      </c>
      <c r="M13" s="413" t="s">
        <v>511</v>
      </c>
      <c r="N13" s="415" t="s">
        <v>7108</v>
      </c>
      <c r="O13" s="414" t="str">
        <f>(VLOOKUP(M13,H28.11.1任期満了日!S:U,3,FALSE))</f>
        <v>30.12.04</v>
      </c>
      <c r="P13" s="413" t="s">
        <v>7109</v>
      </c>
    </row>
    <row r="14" spans="1:22">
      <c r="B14" s="417" t="s">
        <v>421</v>
      </c>
      <c r="C14" s="418" t="s">
        <v>7108</v>
      </c>
      <c r="D14" s="414" t="str">
        <f>(VLOOKUP(B14,H28.11.1任期満了日!S:U,3,FALSE))</f>
        <v>31.03.30</v>
      </c>
      <c r="E14" s="413" t="s">
        <v>7109</v>
      </c>
      <c r="H14" s="413" t="s">
        <v>4114</v>
      </c>
      <c r="I14" s="415" t="s">
        <v>7108</v>
      </c>
      <c r="J14" s="414" t="str">
        <f>(VLOOKUP(H14,H28.11.1任期満了日!S:U,3,FALSE))</f>
        <v>31.10.23</v>
      </c>
      <c r="K14" s="413" t="s">
        <v>7109</v>
      </c>
      <c r="M14" s="413" t="s">
        <v>4115</v>
      </c>
      <c r="N14" s="415" t="s">
        <v>7108</v>
      </c>
      <c r="O14" s="414" t="str">
        <f>(VLOOKUP(M14,H28.11.1任期満了日!S:U,3,FALSE))</f>
        <v>31.04.30</v>
      </c>
      <c r="P14" s="413" t="s">
        <v>7109</v>
      </c>
      <c r="R14" s="413" t="s">
        <v>4065</v>
      </c>
    </row>
    <row r="15" spans="1:22">
      <c r="B15" s="417" t="s">
        <v>451</v>
      </c>
      <c r="C15" s="418" t="s">
        <v>7108</v>
      </c>
      <c r="D15" s="414" t="str">
        <f>(VLOOKUP(B15,H28.11.1任期満了日!S:U,3,FALSE))</f>
        <v>31.04.30</v>
      </c>
      <c r="E15" s="413" t="s">
        <v>7109</v>
      </c>
      <c r="G15" s="413" t="s">
        <v>4044</v>
      </c>
      <c r="H15" s="413" t="s">
        <v>2712</v>
      </c>
      <c r="I15" s="415" t="s">
        <v>7108</v>
      </c>
      <c r="J15" s="414" t="str">
        <f>(VLOOKUP(H15,H28.11.1任期満了日!S:U,3,FALSE))</f>
        <v>32.10.23</v>
      </c>
      <c r="K15" s="413" t="s">
        <v>7109</v>
      </c>
      <c r="M15" s="413" t="s">
        <v>533</v>
      </c>
      <c r="N15" s="415" t="s">
        <v>7108</v>
      </c>
      <c r="O15" s="414" t="str">
        <f>(VLOOKUP(M15,H28.11.1任期満了日!S:U,3,FALSE))</f>
        <v>32.10.30</v>
      </c>
      <c r="P15" s="413" t="s">
        <v>7109</v>
      </c>
      <c r="R15" s="413" t="s">
        <v>4026</v>
      </c>
      <c r="S15" s="413" t="s">
        <v>279</v>
      </c>
      <c r="T15" s="415" t="s">
        <v>7108</v>
      </c>
      <c r="U15" s="414" t="str">
        <f>(VLOOKUP(S15,H28.11.1任期満了日!S:U,3,FALSE))</f>
        <v>30.12.06</v>
      </c>
      <c r="V15" s="413" t="s">
        <v>7109</v>
      </c>
    </row>
    <row r="16" spans="1:22">
      <c r="B16" s="417" t="s">
        <v>469</v>
      </c>
      <c r="C16" s="418" t="s">
        <v>7108</v>
      </c>
      <c r="D16" s="414" t="str">
        <f>(VLOOKUP(B16,H28.11.1任期満了日!S:U,3,FALSE))</f>
        <v>31.04.30</v>
      </c>
      <c r="E16" s="413" t="s">
        <v>7109</v>
      </c>
      <c r="H16" s="413" t="s">
        <v>2724</v>
      </c>
      <c r="I16" s="415" t="s">
        <v>7108</v>
      </c>
      <c r="J16" s="414" t="str">
        <f>(VLOOKUP(H16,H28.11.1任期満了日!S:U,3,FALSE))</f>
        <v>32.07.15</v>
      </c>
      <c r="K16" s="413" t="s">
        <v>7109</v>
      </c>
      <c r="M16" s="413" t="s">
        <v>537</v>
      </c>
      <c r="N16" s="415" t="s">
        <v>7108</v>
      </c>
      <c r="O16" s="414" t="str">
        <f>(VLOOKUP(M16,H28.11.1任期満了日!S:U,3,FALSE))</f>
        <v>29.09.22</v>
      </c>
      <c r="P16" s="413" t="s">
        <v>7109</v>
      </c>
      <c r="R16" s="413" t="s">
        <v>4027</v>
      </c>
      <c r="S16" s="413" t="s">
        <v>4116</v>
      </c>
      <c r="T16" s="415" t="s">
        <v>7108</v>
      </c>
      <c r="U16" s="414" t="str">
        <f>(VLOOKUP(S16,H28.11.1任期満了日!S:U,3,FALSE))</f>
        <v>29.11.17</v>
      </c>
      <c r="V16" s="413" t="s">
        <v>7109</v>
      </c>
    </row>
    <row r="17" spans="1:22">
      <c r="B17" s="417" t="s">
        <v>501</v>
      </c>
      <c r="C17" s="418" t="s">
        <v>7108</v>
      </c>
      <c r="D17" s="414" t="str">
        <f>(VLOOKUP(B17,H28.11.1任期満了日!S:U,3,FALSE))</f>
        <v>31.04.30</v>
      </c>
      <c r="E17" s="413" t="s">
        <v>7109</v>
      </c>
      <c r="G17" s="413" t="s">
        <v>4083</v>
      </c>
      <c r="H17" s="413" t="s">
        <v>4117</v>
      </c>
      <c r="I17" s="415" t="s">
        <v>7108</v>
      </c>
      <c r="J17" s="414" t="str">
        <f>(VLOOKUP(H17,H28.11.1任期満了日!S:U,3,FALSE))</f>
        <v>29.04.24</v>
      </c>
      <c r="K17" s="413" t="s">
        <v>7109</v>
      </c>
      <c r="M17" s="413" t="s">
        <v>553</v>
      </c>
      <c r="N17" s="415" t="s">
        <v>7108</v>
      </c>
      <c r="O17" s="414" t="s">
        <v>7116</v>
      </c>
      <c r="P17" s="413" t="s">
        <v>7109</v>
      </c>
      <c r="R17" s="413" t="s">
        <v>4054</v>
      </c>
      <c r="S17" s="413" t="s">
        <v>4118</v>
      </c>
      <c r="T17" s="415" t="s">
        <v>7108</v>
      </c>
      <c r="U17" s="414" t="str">
        <f>(VLOOKUP(S17,H28.11.1任期満了日!S:U,3,FALSE))</f>
        <v>32.02.03</v>
      </c>
      <c r="V17" s="413" t="s">
        <v>7109</v>
      </c>
    </row>
    <row r="18" spans="1:22">
      <c r="B18" s="417" t="s">
        <v>513</v>
      </c>
      <c r="C18" s="418" t="s">
        <v>7108</v>
      </c>
      <c r="D18" s="414" t="str">
        <f>(VLOOKUP(B18,H28.11.1任期満了日!S:U,3,FALSE))</f>
        <v>29.03.24</v>
      </c>
      <c r="E18" s="413" t="s">
        <v>7109</v>
      </c>
      <c r="G18" s="413" t="s">
        <v>4056</v>
      </c>
      <c r="H18" s="413" t="s">
        <v>4119</v>
      </c>
      <c r="I18" s="415" t="s">
        <v>7108</v>
      </c>
      <c r="J18" s="414" t="str">
        <f>(VLOOKUP(H18,H28.11.1任期満了日!S:U,3,FALSE))</f>
        <v>32.08.07</v>
      </c>
      <c r="K18" s="413" t="s">
        <v>7109</v>
      </c>
      <c r="L18" s="413" t="s">
        <v>4104</v>
      </c>
      <c r="M18" s="413" t="s">
        <v>4120</v>
      </c>
      <c r="N18" s="415" t="s">
        <v>7108</v>
      </c>
      <c r="O18" s="414" t="str">
        <f>(VLOOKUP(M18,H28.11.1任期満了日!S:U,3,FALSE))</f>
        <v>29.04.12</v>
      </c>
      <c r="P18" s="413" t="s">
        <v>7109</v>
      </c>
      <c r="R18" s="413" t="s">
        <v>4070</v>
      </c>
      <c r="S18" s="413" t="s">
        <v>4121</v>
      </c>
      <c r="T18" s="415" t="s">
        <v>7108</v>
      </c>
      <c r="U18" s="414" t="str">
        <f>(VLOOKUP(S18,H28.11.1任期満了日!S:U,3,FALSE))</f>
        <v>32.02.26</v>
      </c>
      <c r="V18" s="413" t="s">
        <v>7109</v>
      </c>
    </row>
    <row r="19" spans="1:22">
      <c r="B19" s="417" t="s">
        <v>519</v>
      </c>
      <c r="C19" s="418" t="s">
        <v>7108</v>
      </c>
      <c r="D19" s="414" t="str">
        <f>(VLOOKUP(B19,H28.11.1任期満了日!S:U,3,FALSE))</f>
        <v>29.02.27</v>
      </c>
      <c r="E19" s="413" t="s">
        <v>7109</v>
      </c>
      <c r="G19" s="413" t="s">
        <v>4086</v>
      </c>
      <c r="H19" s="413" t="s">
        <v>4122</v>
      </c>
      <c r="I19" s="415" t="s">
        <v>7108</v>
      </c>
      <c r="J19" s="414" t="str">
        <f>(VLOOKUP(H19,H28.11.1任期満了日!S:U,3,FALSE))</f>
        <v>31.04.26</v>
      </c>
      <c r="K19" s="413" t="s">
        <v>7109</v>
      </c>
      <c r="M19" s="413" t="s">
        <v>4123</v>
      </c>
      <c r="N19" s="415" t="s">
        <v>7108</v>
      </c>
      <c r="O19" s="414" t="str">
        <f>(VLOOKUP(M19,H28.11.1任期満了日!S:U,3,FALSE))</f>
        <v>31.06.26</v>
      </c>
      <c r="P19" s="413" t="s">
        <v>7109</v>
      </c>
      <c r="R19" s="413" t="s">
        <v>4083</v>
      </c>
      <c r="S19" s="413" t="s">
        <v>4124</v>
      </c>
      <c r="T19" s="415" t="s">
        <v>7108</v>
      </c>
      <c r="U19" s="414" t="str">
        <f>(VLOOKUP(S19,H28.11.1任期満了日!S:U,3,FALSE))</f>
        <v>29.11.10</v>
      </c>
      <c r="V19" s="413" t="s">
        <v>7109</v>
      </c>
    </row>
    <row r="20" spans="1:22">
      <c r="B20" s="417" t="s">
        <v>539</v>
      </c>
      <c r="C20" s="418" t="s">
        <v>7108</v>
      </c>
      <c r="D20" s="414" t="str">
        <f>(VLOOKUP(B20,H28.11.1任期満了日!S:U,3,FALSE))</f>
        <v>31.04.30</v>
      </c>
      <c r="E20" s="413" t="s">
        <v>7109</v>
      </c>
      <c r="G20" s="413" t="s">
        <v>4088</v>
      </c>
      <c r="H20" s="413" t="s">
        <v>4125</v>
      </c>
      <c r="I20" s="415" t="s">
        <v>7108</v>
      </c>
      <c r="J20" s="414" t="str">
        <f>(VLOOKUP(H20,H28.11.1任期満了日!S:U,3,FALSE))</f>
        <v>32.10.30</v>
      </c>
      <c r="K20" s="413" t="s">
        <v>7109</v>
      </c>
      <c r="L20" s="413" t="s">
        <v>4027</v>
      </c>
      <c r="M20" s="413" t="s">
        <v>4126</v>
      </c>
      <c r="N20" s="415" t="s">
        <v>7108</v>
      </c>
      <c r="O20" s="414" t="str">
        <f>(VLOOKUP(M20,H28.11.1任期満了日!S:U,3,FALSE))</f>
        <v>30.05.31</v>
      </c>
      <c r="P20" s="413" t="s">
        <v>7109</v>
      </c>
      <c r="R20" s="413" t="s">
        <v>4101</v>
      </c>
      <c r="S20" s="413" t="s">
        <v>3705</v>
      </c>
      <c r="T20" s="415" t="s">
        <v>7108</v>
      </c>
      <c r="U20" s="414" t="str">
        <f>(VLOOKUP(S20,H28.11.1任期満了日!S:U,3,FALSE))</f>
        <v>31.02.10</v>
      </c>
      <c r="V20" s="413" t="s">
        <v>7109</v>
      </c>
    </row>
    <row r="21" spans="1:22">
      <c r="B21" s="417" t="s">
        <v>547</v>
      </c>
      <c r="C21" s="418" t="s">
        <v>7108</v>
      </c>
      <c r="D21" s="414" t="str">
        <f>(VLOOKUP(B21,H28.11.1任期満了日!S:U,3,FALSE))</f>
        <v>29.07.12</v>
      </c>
      <c r="E21" s="413" t="s">
        <v>7109</v>
      </c>
      <c r="H21" s="413" t="s">
        <v>4127</v>
      </c>
      <c r="I21" s="415" t="s">
        <v>7108</v>
      </c>
      <c r="J21" s="414" t="str">
        <f>(VLOOKUP(H21,H28.11.1任期満了日!S:U,3,FALSE))</f>
        <v>30.05.30</v>
      </c>
      <c r="K21" s="413" t="s">
        <v>7109</v>
      </c>
      <c r="M21" s="413" t="s">
        <v>4128</v>
      </c>
      <c r="N21" s="415" t="s">
        <v>7108</v>
      </c>
      <c r="O21" s="414" t="str">
        <f>(VLOOKUP(M21,H28.11.1任期満了日!S:U,3,FALSE))</f>
        <v>31.12.25</v>
      </c>
      <c r="P21" s="413" t="s">
        <v>7109</v>
      </c>
    </row>
    <row r="22" spans="1:22">
      <c r="A22" s="413" t="s">
        <v>4104</v>
      </c>
      <c r="B22" s="417" t="s">
        <v>4132</v>
      </c>
      <c r="C22" s="418" t="s">
        <v>7108</v>
      </c>
      <c r="D22" s="414" t="s">
        <v>7110</v>
      </c>
      <c r="E22" s="413" t="s">
        <v>7109</v>
      </c>
      <c r="G22" s="413" t="s">
        <v>4048</v>
      </c>
      <c r="H22" s="413" t="s">
        <v>4129</v>
      </c>
      <c r="I22" s="415" t="s">
        <v>7108</v>
      </c>
      <c r="J22" s="414" t="str">
        <f>(VLOOKUP(H22,H28.11.1任期満了日!S:U,3,FALSE))</f>
        <v>31.10.04</v>
      </c>
      <c r="K22" s="413" t="s">
        <v>7109</v>
      </c>
      <c r="L22" s="413" t="s">
        <v>4029</v>
      </c>
      <c r="M22" s="413" t="s">
        <v>4130</v>
      </c>
      <c r="N22" s="415" t="s">
        <v>7108</v>
      </c>
      <c r="O22" s="414" t="str">
        <f>(VLOOKUP(M22,H28.11.1任期満了日!S:U,3,FALSE))</f>
        <v>30.03.01</v>
      </c>
      <c r="P22" s="413" t="s">
        <v>7109</v>
      </c>
      <c r="R22" s="413" t="s">
        <v>4131</v>
      </c>
    </row>
    <row r="23" spans="1:22">
      <c r="B23" s="417" t="s">
        <v>4135</v>
      </c>
      <c r="C23" s="418" t="s">
        <v>7108</v>
      </c>
      <c r="D23" s="419" t="s">
        <v>7111</v>
      </c>
      <c r="E23" s="413" t="s">
        <v>7109</v>
      </c>
      <c r="G23" s="413" t="s">
        <v>4090</v>
      </c>
      <c r="H23" s="413" t="s">
        <v>4133</v>
      </c>
      <c r="I23" s="415" t="s">
        <v>7108</v>
      </c>
      <c r="J23" s="414" t="str">
        <f>(VLOOKUP(H23,H28.11.1任期満了日!S:U,3,FALSE))</f>
        <v>31.04.29</v>
      </c>
      <c r="K23" s="413" t="s">
        <v>7109</v>
      </c>
      <c r="M23" s="413" t="s">
        <v>4134</v>
      </c>
      <c r="N23" s="415" t="s">
        <v>7108</v>
      </c>
      <c r="O23" s="414" t="str">
        <f>(VLOOKUP(M23,H28.11.1任期満了日!S:U,3,FALSE))</f>
        <v>31.10.08</v>
      </c>
      <c r="P23" s="413" t="s">
        <v>7109</v>
      </c>
      <c r="R23" s="413" t="s">
        <v>4026</v>
      </c>
      <c r="S23" s="413" t="s">
        <v>400</v>
      </c>
      <c r="T23" s="415" t="s">
        <v>7108</v>
      </c>
      <c r="U23" s="414" t="str">
        <f>(VLOOKUP(S23,H28.11.1任期満了日!S:U,3,FALSE))</f>
        <v>31.04.30</v>
      </c>
      <c r="V23" s="413" t="s">
        <v>7109</v>
      </c>
    </row>
    <row r="24" spans="1:22">
      <c r="A24" s="413" t="s">
        <v>4027</v>
      </c>
      <c r="B24" s="417" t="s">
        <v>4141</v>
      </c>
      <c r="C24" s="418" t="s">
        <v>7108</v>
      </c>
      <c r="D24" s="414" t="str">
        <f>(VLOOKUP(B24,H28.11.1任期満了日!S:U,3,FALSE))</f>
        <v>29.08.04</v>
      </c>
      <c r="E24" s="413" t="s">
        <v>7109</v>
      </c>
      <c r="H24" s="413" t="s">
        <v>4136</v>
      </c>
      <c r="I24" s="415" t="s">
        <v>7108</v>
      </c>
      <c r="J24" s="414" t="str">
        <f>(VLOOKUP(H24,H28.11.1任期満了日!S:U,3,FALSE))</f>
        <v>29.12.02</v>
      </c>
      <c r="K24" s="413" t="s">
        <v>7109</v>
      </c>
      <c r="L24" s="413" t="s">
        <v>4137</v>
      </c>
      <c r="M24" s="413" t="s">
        <v>4138</v>
      </c>
      <c r="N24" s="415" t="s">
        <v>7108</v>
      </c>
      <c r="O24" s="414" t="str">
        <f>(VLOOKUP(M24,H28.11.1任期満了日!S:U,3,FALSE))</f>
        <v>30.05.31</v>
      </c>
      <c r="P24" s="413" t="s">
        <v>7109</v>
      </c>
      <c r="R24" s="413" t="s">
        <v>4139</v>
      </c>
      <c r="S24" s="413" t="s">
        <v>4140</v>
      </c>
      <c r="T24" s="415" t="s">
        <v>7108</v>
      </c>
      <c r="U24" s="414" t="s">
        <v>7117</v>
      </c>
      <c r="V24" s="413" t="s">
        <v>7109</v>
      </c>
    </row>
    <row r="25" spans="1:22">
      <c r="B25" s="417" t="s">
        <v>4144</v>
      </c>
      <c r="C25" s="418" t="s">
        <v>7108</v>
      </c>
      <c r="D25" s="414" t="str">
        <f>(VLOOKUP(B25,H28.11.1任期満了日!S:U,3,FALSE))</f>
        <v>31.02.01</v>
      </c>
      <c r="E25" s="413" t="s">
        <v>7109</v>
      </c>
      <c r="G25" s="413" t="s">
        <v>4093</v>
      </c>
      <c r="H25" s="413" t="s">
        <v>4142</v>
      </c>
      <c r="I25" s="415" t="s">
        <v>7108</v>
      </c>
      <c r="J25" s="414" t="str">
        <f>(VLOOKUP(H25,H28.11.1任期満了日!S:U,3,FALSE))</f>
        <v>30.06.28</v>
      </c>
      <c r="K25" s="413" t="s">
        <v>7109</v>
      </c>
      <c r="L25" s="413" t="s">
        <v>4031</v>
      </c>
      <c r="M25" s="413" t="s">
        <v>4143</v>
      </c>
      <c r="N25" s="415" t="s">
        <v>7108</v>
      </c>
      <c r="O25" s="414" t="str">
        <f>(VLOOKUP(M25,H28.11.1任期満了日!S:U,3,FALSE))</f>
        <v>30.11.05</v>
      </c>
      <c r="P25" s="413" t="s">
        <v>7109</v>
      </c>
    </row>
    <row r="26" spans="1:22">
      <c r="A26" s="413" t="s">
        <v>4029</v>
      </c>
      <c r="B26" s="417" t="s">
        <v>4147</v>
      </c>
      <c r="C26" s="418" t="s">
        <v>7108</v>
      </c>
      <c r="D26" s="414" t="str">
        <f>(VLOOKUP(B26,H28.11.1任期満了日!S:U,3,FALSE))</f>
        <v>32.10.05</v>
      </c>
      <c r="E26" s="413" t="s">
        <v>7109</v>
      </c>
      <c r="H26" s="413" t="s">
        <v>4145</v>
      </c>
      <c r="I26" s="415" t="s">
        <v>7108</v>
      </c>
      <c r="J26" s="414" t="str">
        <f>(VLOOKUP(H26,H28.11.1任期満了日!S:U,3,FALSE))</f>
        <v>29.12.15</v>
      </c>
      <c r="K26" s="413" t="s">
        <v>7109</v>
      </c>
      <c r="L26" s="413" t="s">
        <v>4037</v>
      </c>
      <c r="M26" s="413" t="s">
        <v>1163</v>
      </c>
      <c r="N26" s="415" t="s">
        <v>7108</v>
      </c>
      <c r="O26" s="414" t="str">
        <f>(VLOOKUP(M26,H28.11.1任期満了日!S:U,3,FALSE))</f>
        <v>31.02.08</v>
      </c>
      <c r="P26" s="413" t="s">
        <v>7109</v>
      </c>
      <c r="R26" s="413" t="s">
        <v>4146</v>
      </c>
    </row>
    <row r="27" spans="1:22">
      <c r="B27" s="417" t="s">
        <v>4151</v>
      </c>
      <c r="C27" s="418" t="s">
        <v>7108</v>
      </c>
      <c r="D27" s="414" t="str">
        <f>(VLOOKUP(B27,H28.11.1任期満了日!S:U,3,FALSE))</f>
        <v>30.07.22</v>
      </c>
      <c r="E27" s="413" t="s">
        <v>7109</v>
      </c>
      <c r="H27" s="413" t="s">
        <v>4148</v>
      </c>
      <c r="I27" s="415" t="s">
        <v>7108</v>
      </c>
      <c r="J27" s="414" t="s">
        <v>7121</v>
      </c>
      <c r="K27" s="413" t="s">
        <v>7109</v>
      </c>
      <c r="L27" s="413" t="s">
        <v>4039</v>
      </c>
      <c r="M27" s="413" t="s">
        <v>1572</v>
      </c>
      <c r="N27" s="415" t="s">
        <v>7108</v>
      </c>
      <c r="O27" s="414" t="str">
        <f>(VLOOKUP(M27,H28.11.1任期満了日!S:U,3,FALSE))</f>
        <v>29.12.06</v>
      </c>
      <c r="P27" s="413" t="s">
        <v>7109</v>
      </c>
      <c r="R27" s="413" t="s">
        <v>4149</v>
      </c>
      <c r="S27" s="413" t="s">
        <v>4150</v>
      </c>
      <c r="T27" s="415" t="s">
        <v>7108</v>
      </c>
      <c r="U27" s="414" t="s">
        <v>7128</v>
      </c>
      <c r="V27" s="413" t="s">
        <v>7109</v>
      </c>
    </row>
    <row r="28" spans="1:22">
      <c r="A28" s="413" t="s">
        <v>4137</v>
      </c>
      <c r="B28" s="417" t="s">
        <v>4153</v>
      </c>
      <c r="C28" s="418" t="s">
        <v>7108</v>
      </c>
      <c r="D28" s="414" t="s">
        <v>7119</v>
      </c>
      <c r="E28" s="413" t="s">
        <v>7109</v>
      </c>
      <c r="G28" s="413" t="s">
        <v>4051</v>
      </c>
      <c r="H28" s="413" t="s">
        <v>3471</v>
      </c>
      <c r="I28" s="415" t="s">
        <v>7108</v>
      </c>
      <c r="J28" s="414" t="s">
        <v>7118</v>
      </c>
      <c r="K28" s="413" t="s">
        <v>7109</v>
      </c>
      <c r="L28" s="413" t="s">
        <v>4058</v>
      </c>
      <c r="M28" s="413" t="s">
        <v>4152</v>
      </c>
      <c r="N28" s="415" t="s">
        <v>7108</v>
      </c>
      <c r="O28" s="414" t="str">
        <f>(VLOOKUP(M28,H28.11.1任期満了日!S:U,3,FALSE))</f>
        <v>30.12.21</v>
      </c>
      <c r="P28" s="413" t="s">
        <v>7109</v>
      </c>
    </row>
    <row r="29" spans="1:22">
      <c r="A29" s="413" t="s">
        <v>4031</v>
      </c>
      <c r="B29" s="417" t="s">
        <v>4155</v>
      </c>
      <c r="C29" s="418" t="s">
        <v>7108</v>
      </c>
      <c r="D29" s="414" t="str">
        <f>(VLOOKUP(B29,H28.11.1任期満了日!S:U,3,FALSE))</f>
        <v>31.02.04</v>
      </c>
      <c r="E29" s="413" t="s">
        <v>7109</v>
      </c>
      <c r="H29" s="413" t="s">
        <v>3477</v>
      </c>
      <c r="I29" s="415" t="s">
        <v>7108</v>
      </c>
      <c r="J29" s="414" t="str">
        <f>(VLOOKUP(H29,H28.11.1任期満了日!S:U,3,FALSE))</f>
        <v>30.04.30</v>
      </c>
      <c r="K29" s="413" t="s">
        <v>7109</v>
      </c>
      <c r="M29" s="413" t="s">
        <v>4154</v>
      </c>
      <c r="N29" s="415" t="s">
        <v>7108</v>
      </c>
      <c r="O29" s="414" t="s">
        <v>7120</v>
      </c>
      <c r="P29" s="413" t="s">
        <v>7109</v>
      </c>
    </row>
    <row r="30" spans="1:22">
      <c r="B30" s="417" t="s">
        <v>4157</v>
      </c>
      <c r="C30" s="418" t="s">
        <v>7108</v>
      </c>
      <c r="D30" s="414" t="s">
        <v>7113</v>
      </c>
      <c r="E30" s="413" t="s">
        <v>7109</v>
      </c>
      <c r="H30" s="413" t="s">
        <v>3525</v>
      </c>
      <c r="I30" s="415" t="s">
        <v>7108</v>
      </c>
      <c r="J30" s="414" t="str">
        <f>(VLOOKUP(H30,H28.11.1任期満了日!S:U,3,FALSE))</f>
        <v>30.02.23</v>
      </c>
      <c r="K30" s="413" t="s">
        <v>7109</v>
      </c>
      <c r="L30" s="413" t="s">
        <v>4054</v>
      </c>
      <c r="M30" s="413" t="s">
        <v>4156</v>
      </c>
      <c r="N30" s="415" t="s">
        <v>7108</v>
      </c>
      <c r="O30" s="414" t="str">
        <f>(VLOOKUP(M30,H28.11.1任期満了日!S:U,3,FALSE))</f>
        <v>30.06.21</v>
      </c>
      <c r="P30" s="413" t="s">
        <v>7109</v>
      </c>
    </row>
    <row r="31" spans="1:22">
      <c r="B31" s="417" t="s">
        <v>4159</v>
      </c>
      <c r="C31" s="418" t="s">
        <v>7108</v>
      </c>
      <c r="D31" s="414" t="str">
        <f>(VLOOKUP(B31,H28.11.1任期満了日!S:U,3,FALSE))</f>
        <v>30.10.04</v>
      </c>
      <c r="E31" s="413" t="s">
        <v>7109</v>
      </c>
      <c r="G31" s="413" t="s">
        <v>4101</v>
      </c>
      <c r="H31" s="413" t="s">
        <v>3679</v>
      </c>
      <c r="I31" s="415" t="s">
        <v>7108</v>
      </c>
      <c r="J31" s="414" t="str">
        <f>(VLOOKUP(H31,H28.11.1任期満了日!S:U,3,FALSE))</f>
        <v>29.01.27</v>
      </c>
      <c r="K31" s="413" t="s">
        <v>7109</v>
      </c>
      <c r="M31" s="413" t="s">
        <v>4158</v>
      </c>
      <c r="N31" s="415" t="s">
        <v>7108</v>
      </c>
      <c r="O31" s="414" t="s">
        <v>7114</v>
      </c>
      <c r="P31" s="413" t="s">
        <v>7109</v>
      </c>
    </row>
    <row r="32" spans="1:22">
      <c r="B32" s="417" t="s">
        <v>4162</v>
      </c>
      <c r="C32" s="418" t="s">
        <v>7108</v>
      </c>
      <c r="D32" s="414" t="str">
        <f>(VLOOKUP(B32,H28.11.1任期満了日!S:U,3,FALSE))</f>
        <v>31.03.01</v>
      </c>
      <c r="E32" s="413" t="s">
        <v>7109</v>
      </c>
      <c r="H32" s="413" t="s">
        <v>3715</v>
      </c>
      <c r="I32" s="415" t="s">
        <v>7108</v>
      </c>
      <c r="J32" s="414" t="str">
        <f>(VLOOKUP(H32,H28.11.1任期満了日!S:U,3,FALSE))</f>
        <v>29.01.22</v>
      </c>
      <c r="K32" s="413" t="s">
        <v>7109</v>
      </c>
      <c r="L32" s="413" t="s">
        <v>4160</v>
      </c>
      <c r="M32" s="413" t="s">
        <v>4161</v>
      </c>
      <c r="N32" s="415" t="s">
        <v>7108</v>
      </c>
      <c r="O32" s="414" t="str">
        <f>(VLOOKUP(M32,H28.11.1任期満了日!S:U,3,FALSE))</f>
        <v>29.10.16</v>
      </c>
      <c r="P32" s="413" t="s">
        <v>7109</v>
      </c>
    </row>
    <row r="33" spans="1:16">
      <c r="B33" s="417" t="s">
        <v>4165</v>
      </c>
      <c r="C33" s="418" t="s">
        <v>7108</v>
      </c>
      <c r="D33" s="414" t="str">
        <f>(VLOOKUP(B33,H28.11.1任期満了日!S:U,3,FALSE))</f>
        <v>32.04.28</v>
      </c>
      <c r="E33" s="413" t="s">
        <v>7109</v>
      </c>
      <c r="G33" s="413" t="s">
        <v>4095</v>
      </c>
      <c r="H33" s="413" t="s">
        <v>4163</v>
      </c>
      <c r="I33" s="415" t="s">
        <v>7108</v>
      </c>
      <c r="J33" s="414" t="str">
        <f>(VLOOKUP(H33,H28.11.1任期満了日!S:U,3,FALSE))</f>
        <v>29.12.20</v>
      </c>
      <c r="K33" s="413" t="s">
        <v>7109</v>
      </c>
      <c r="L33" s="413" t="s">
        <v>4042</v>
      </c>
      <c r="M33" s="413" t="s">
        <v>4164</v>
      </c>
      <c r="N33" s="415" t="s">
        <v>7108</v>
      </c>
      <c r="O33" s="414" t="str">
        <f>(VLOOKUP(M33,H28.11.1任期満了日!S:U,3,FALSE))</f>
        <v>32.10.30</v>
      </c>
      <c r="P33" s="413" t="s">
        <v>7109</v>
      </c>
    </row>
    <row r="34" spans="1:16">
      <c r="B34" s="417" t="s">
        <v>4168</v>
      </c>
      <c r="C34" s="418" t="s">
        <v>7108</v>
      </c>
      <c r="D34" s="414" t="str">
        <f>(VLOOKUP(B34,H28.11.1任期満了日!S:U,3,FALSE))</f>
        <v>31.02.09</v>
      </c>
      <c r="E34" s="413" t="s">
        <v>7109</v>
      </c>
      <c r="H34" s="413" t="s">
        <v>4166</v>
      </c>
      <c r="I34" s="415" t="s">
        <v>7108</v>
      </c>
      <c r="J34" s="414" t="str">
        <f>(VLOOKUP(H34,H28.11.1任期満了日!S:U,3,FALSE))</f>
        <v>29.10.30</v>
      </c>
      <c r="K34" s="413" t="s">
        <v>7109</v>
      </c>
      <c r="M34" s="413" t="s">
        <v>4167</v>
      </c>
      <c r="N34" s="415" t="s">
        <v>7108</v>
      </c>
      <c r="O34" s="414" t="str">
        <f>(VLOOKUP(M34,H28.11.1任期満了日!S:U,3,FALSE))</f>
        <v>31.03.06</v>
      </c>
      <c r="P34" s="413" t="s">
        <v>7109</v>
      </c>
    </row>
    <row r="35" spans="1:16">
      <c r="A35" s="413" t="s">
        <v>4033</v>
      </c>
      <c r="B35" s="417" t="s">
        <v>4172</v>
      </c>
      <c r="C35" s="418" t="s">
        <v>7108</v>
      </c>
      <c r="D35" s="414" t="str">
        <f>(VLOOKUP(B35,H28.11.1任期満了日!S:U,3,FALSE))</f>
        <v>30.11.28</v>
      </c>
      <c r="E35" s="413" t="s">
        <v>7109</v>
      </c>
      <c r="G35" s="413" t="s">
        <v>4169</v>
      </c>
      <c r="H35" s="413" t="s">
        <v>4170</v>
      </c>
      <c r="I35" s="415" t="s">
        <v>7108</v>
      </c>
      <c r="J35" s="414" t="s">
        <v>7127</v>
      </c>
      <c r="K35" s="413" t="s">
        <v>7109</v>
      </c>
      <c r="L35" s="413" t="s">
        <v>4074</v>
      </c>
      <c r="M35" s="413" t="s">
        <v>4171</v>
      </c>
      <c r="N35" s="415" t="s">
        <v>7108</v>
      </c>
      <c r="O35" s="414" t="str">
        <f>(VLOOKUP(M35,H28.11.1任期満了日!S:U,3,FALSE))</f>
        <v>31.06.28</v>
      </c>
      <c r="P35" s="413" t="s">
        <v>7109</v>
      </c>
    </row>
    <row r="36" spans="1:16">
      <c r="B36" s="417" t="s">
        <v>4175</v>
      </c>
      <c r="C36" s="418" t="s">
        <v>7108</v>
      </c>
      <c r="D36" s="414" t="str">
        <f>(VLOOKUP(B36,H28.11.1任期満了日!S:U,3,FALSE))</f>
        <v>31.06.25</v>
      </c>
      <c r="E36" s="413" t="s">
        <v>7109</v>
      </c>
      <c r="H36" s="413" t="s">
        <v>4173</v>
      </c>
      <c r="I36" s="415" t="s">
        <v>7108</v>
      </c>
      <c r="J36" s="414" t="str">
        <f>(VLOOKUP(H36,H28.11.1任期満了日!S:U,3,FALSE))</f>
        <v>30.09.20</v>
      </c>
      <c r="K36" s="413" t="s">
        <v>7109</v>
      </c>
      <c r="L36" s="413" t="s">
        <v>4077</v>
      </c>
      <c r="M36" s="413" t="s">
        <v>4174</v>
      </c>
      <c r="N36" s="415" t="s">
        <v>7108</v>
      </c>
      <c r="O36" s="414" t="str">
        <f>(VLOOKUP(M36,H28.11.1任期満了日!S:U,3,FALSE))</f>
        <v>32.04.09</v>
      </c>
      <c r="P36" s="413" t="s">
        <v>7109</v>
      </c>
    </row>
    <row r="37" spans="1:16">
      <c r="B37" s="417" t="s">
        <v>4177</v>
      </c>
      <c r="C37" s="418" t="s">
        <v>7108</v>
      </c>
      <c r="D37" s="414" t="str">
        <f>(VLOOKUP(B37,H28.11.1任期満了日!S:U,3,FALSE))</f>
        <v>31.06.25</v>
      </c>
      <c r="E37" s="413" t="s">
        <v>7109</v>
      </c>
      <c r="L37" s="413" t="s">
        <v>4056</v>
      </c>
      <c r="M37" s="413" t="s">
        <v>4176</v>
      </c>
      <c r="N37" s="415" t="s">
        <v>7108</v>
      </c>
      <c r="O37" s="414" t="str">
        <f>(VLOOKUP(M37,H28.11.1任期満了日!S:U,3,FALSE))</f>
        <v>30.02.04</v>
      </c>
      <c r="P37" s="413" t="s">
        <v>7109</v>
      </c>
    </row>
    <row r="38" spans="1:16">
      <c r="B38" s="417" t="s">
        <v>4179</v>
      </c>
      <c r="C38" s="418" t="s">
        <v>7108</v>
      </c>
      <c r="D38" s="414" t="str">
        <f>(VLOOKUP(B38,H28.11.1任期満了日!S:U,3,FALSE))</f>
        <v>30.03.27</v>
      </c>
      <c r="E38" s="413" t="s">
        <v>7109</v>
      </c>
      <c r="L38" s="413" t="s">
        <v>4086</v>
      </c>
      <c r="M38" s="413" t="s">
        <v>4178</v>
      </c>
      <c r="N38" s="415" t="s">
        <v>7108</v>
      </c>
      <c r="O38" s="414" t="str">
        <f>(VLOOKUP(M38,H28.11.1任期満了日!S:U,3,FALSE))</f>
        <v>29.12.06</v>
      </c>
      <c r="P38" s="413" t="s">
        <v>7109</v>
      </c>
    </row>
    <row r="39" spans="1:16">
      <c r="B39" s="417" t="s">
        <v>4181</v>
      </c>
      <c r="C39" s="418" t="s">
        <v>7108</v>
      </c>
      <c r="D39" s="414" t="str">
        <f>(VLOOKUP(B39,H28.11.1任期満了日!S:U,3,FALSE))</f>
        <v>32.01.10</v>
      </c>
      <c r="E39" s="413" t="s">
        <v>7109</v>
      </c>
      <c r="M39" s="413" t="s">
        <v>4180</v>
      </c>
      <c r="N39" s="415" t="s">
        <v>7108</v>
      </c>
      <c r="O39" s="414" t="str">
        <f>(VLOOKUP(M39,H28.11.1任期満了日!S:U,3,FALSE))</f>
        <v>29.11.14</v>
      </c>
      <c r="P39" s="413" t="s">
        <v>7109</v>
      </c>
    </row>
    <row r="40" spans="1:16">
      <c r="B40" s="417" t="s">
        <v>4183</v>
      </c>
      <c r="C40" s="418" t="s">
        <v>7108</v>
      </c>
      <c r="D40" s="414" t="str">
        <f>(VLOOKUP(B40,H28.11.1任期満了日!S:U,3,FALSE))</f>
        <v>31.08.30</v>
      </c>
      <c r="E40" s="413" t="s">
        <v>7109</v>
      </c>
      <c r="L40" s="413" t="s">
        <v>4048</v>
      </c>
      <c r="M40" s="413" t="s">
        <v>4182</v>
      </c>
      <c r="N40" s="415" t="s">
        <v>7108</v>
      </c>
      <c r="O40" s="414" t="str">
        <f>(VLOOKUP(M40,H28.11.1任期満了日!S:U,3,FALSE))</f>
        <v>30.12.10</v>
      </c>
      <c r="P40" s="413" t="s">
        <v>7109</v>
      </c>
    </row>
    <row r="41" spans="1:16">
      <c r="B41" s="417" t="s">
        <v>4185</v>
      </c>
      <c r="C41" s="418" t="s">
        <v>7108</v>
      </c>
      <c r="D41" s="414" t="str">
        <f>(VLOOKUP(B41,H28.11.1任期満了日!S:U,3,FALSE))</f>
        <v>31.04.30</v>
      </c>
      <c r="E41" s="413" t="s">
        <v>7109</v>
      </c>
      <c r="L41" s="413" t="s">
        <v>4090</v>
      </c>
      <c r="M41" s="413" t="s">
        <v>4184</v>
      </c>
      <c r="N41" s="415" t="s">
        <v>7108</v>
      </c>
      <c r="O41" s="414" t="str">
        <f>(VLOOKUP(M41,H28.11.1任期満了日!S:U,3,FALSE))</f>
        <v>29.08.20</v>
      </c>
      <c r="P41" s="413" t="s">
        <v>7109</v>
      </c>
    </row>
    <row r="42" spans="1:16">
      <c r="B42" s="417" t="s">
        <v>4187</v>
      </c>
      <c r="C42" s="418" t="s">
        <v>7108</v>
      </c>
      <c r="D42" s="414" t="str">
        <f>(VLOOKUP(B42,H28.11.1任期満了日!S:U,3,FALSE))</f>
        <v>31.09.20</v>
      </c>
      <c r="E42" s="413" t="s">
        <v>7109</v>
      </c>
      <c r="L42" s="413" t="s">
        <v>4186</v>
      </c>
      <c r="M42" s="413" t="s">
        <v>3640</v>
      </c>
      <c r="N42" s="415" t="s">
        <v>7108</v>
      </c>
      <c r="O42" s="414" t="str">
        <f>(VLOOKUP(M42,H28.11.1任期満了日!S:U,3,FALSE))</f>
        <v>30.09.21</v>
      </c>
      <c r="P42" s="413" t="s">
        <v>7109</v>
      </c>
    </row>
    <row r="43" spans="1:16">
      <c r="B43" s="417" t="s">
        <v>4189</v>
      </c>
      <c r="C43" s="418" t="s">
        <v>7108</v>
      </c>
      <c r="D43" s="414" t="str">
        <f>(VLOOKUP(B43,H28.11.1任期満了日!S:U,3,FALSE))</f>
        <v>32.04.24</v>
      </c>
      <c r="E43" s="413" t="s">
        <v>7109</v>
      </c>
      <c r="L43" s="413" t="s">
        <v>4110</v>
      </c>
      <c r="M43" s="413" t="s">
        <v>4188</v>
      </c>
      <c r="N43" s="415" t="s">
        <v>7108</v>
      </c>
      <c r="O43" s="414" t="str">
        <f>(VLOOKUP(M43,H28.11.1任期満了日!S:U,3,FALSE))</f>
        <v>30.04.04</v>
      </c>
      <c r="P43" s="413" t="s">
        <v>7109</v>
      </c>
    </row>
    <row r="44" spans="1:16">
      <c r="B44" s="417" t="s">
        <v>4191</v>
      </c>
      <c r="C44" s="418" t="s">
        <v>7108</v>
      </c>
      <c r="D44" s="414" t="str">
        <f>(VLOOKUP(B44,H28.11.1任期満了日!S:U,3,FALSE))</f>
        <v>30.09.25</v>
      </c>
      <c r="E44" s="413" t="s">
        <v>7109</v>
      </c>
      <c r="M44" s="413" t="s">
        <v>4190</v>
      </c>
      <c r="N44" s="415" t="s">
        <v>7108</v>
      </c>
      <c r="O44" s="414" t="str">
        <f>(VLOOKUP(M44,H28.11.1任期満了日!S:U,3,FALSE))</f>
        <v>29.07.05</v>
      </c>
      <c r="P44" s="413" t="s">
        <v>7109</v>
      </c>
    </row>
    <row r="45" spans="1:16">
      <c r="A45" s="413" t="s">
        <v>4035</v>
      </c>
      <c r="B45" s="417" t="s">
        <v>4193</v>
      </c>
      <c r="C45" s="418" t="s">
        <v>7108</v>
      </c>
      <c r="D45" s="414" t="str">
        <f>(VLOOKUP(B45,H28.11.1任期満了日!S:U,3,FALSE))</f>
        <v>30.07.18</v>
      </c>
      <c r="E45" s="413" t="s">
        <v>7109</v>
      </c>
      <c r="L45" s="413" t="s">
        <v>4095</v>
      </c>
      <c r="M45" s="413" t="s">
        <v>4192</v>
      </c>
      <c r="N45" s="415" t="s">
        <v>7108</v>
      </c>
      <c r="O45" s="414" t="str">
        <f>(VLOOKUP(M45,H28.11.1任期満了日!S:U,3,FALSE))</f>
        <v>29.12.20</v>
      </c>
      <c r="P45" s="413" t="s">
        <v>7109</v>
      </c>
    </row>
    <row r="46" spans="1:16">
      <c r="A46" s="413" t="s">
        <v>4195</v>
      </c>
      <c r="B46" s="417" t="s">
        <v>4196</v>
      </c>
      <c r="C46" s="418" t="s">
        <v>7108</v>
      </c>
      <c r="D46" s="414" t="str">
        <f>(VLOOKUP(B46,H28.11.1任期満了日!S:U,3,FALSE))</f>
        <v>32.07.22</v>
      </c>
      <c r="E46" s="413" t="s">
        <v>7109</v>
      </c>
      <c r="L46" s="413" t="s">
        <v>4169</v>
      </c>
      <c r="M46" s="413" t="s">
        <v>4194</v>
      </c>
      <c r="N46" s="415" t="s">
        <v>7108</v>
      </c>
      <c r="O46" s="414" t="str">
        <f>(VLOOKUP(M46,H28.11.1任期満了日!S:U,3,FALSE))</f>
        <v>30.05.08</v>
      </c>
      <c r="P46" s="413" t="s">
        <v>7109</v>
      </c>
    </row>
    <row r="47" spans="1:16">
      <c r="A47" s="413" t="s">
        <v>4038</v>
      </c>
      <c r="B47" s="417" t="s">
        <v>1432</v>
      </c>
      <c r="C47" s="418" t="s">
        <v>7108</v>
      </c>
      <c r="D47" s="414" t="str">
        <f>(VLOOKUP(B47,H28.11.1任期満了日!S:U,3,FALSE))</f>
        <v>30.10.03</v>
      </c>
      <c r="E47" s="413" t="s">
        <v>7109</v>
      </c>
      <c r="M47" s="413" t="s">
        <v>4197</v>
      </c>
      <c r="N47" s="415" t="s">
        <v>7108</v>
      </c>
      <c r="O47" s="414" t="str">
        <f>(VLOOKUP(M47,H28.11.1任期満了日!S:U,3,FALSE))</f>
        <v>31.12.03</v>
      </c>
      <c r="P47" s="413" t="s">
        <v>7109</v>
      </c>
    </row>
    <row r="48" spans="1:16">
      <c r="B48" s="417" t="s">
        <v>1435</v>
      </c>
      <c r="C48" s="418" t="s">
        <v>7108</v>
      </c>
      <c r="D48" s="414" t="str">
        <f>(VLOOKUP(B48,H28.11.1任期満了日!S:U,3,FALSE))</f>
        <v>32.09.08</v>
      </c>
      <c r="E48" s="413" t="s">
        <v>7109</v>
      </c>
    </row>
    <row r="49" spans="1:16">
      <c r="B49" s="417" t="s">
        <v>1470</v>
      </c>
      <c r="C49" s="418" t="s">
        <v>7108</v>
      </c>
      <c r="D49" s="414" t="str">
        <f>(VLOOKUP(B49,H28.11.1任期満了日!S:U,3,FALSE))</f>
        <v>30.05.10</v>
      </c>
      <c r="E49" s="413" t="s">
        <v>7109</v>
      </c>
      <c r="L49" s="413" t="s">
        <v>4053</v>
      </c>
    </row>
    <row r="50" spans="1:16">
      <c r="A50" s="413" t="s">
        <v>4039</v>
      </c>
      <c r="B50" s="417" t="s">
        <v>1564</v>
      </c>
      <c r="C50" s="418" t="s">
        <v>7108</v>
      </c>
      <c r="D50" s="414" t="str">
        <f>(VLOOKUP(B50,H28.11.1任期満了日!S:U,3,FALSE))</f>
        <v>32.05.22</v>
      </c>
      <c r="E50" s="413" t="s">
        <v>7109</v>
      </c>
      <c r="L50" s="413" t="s">
        <v>4026</v>
      </c>
      <c r="M50" s="413" t="s">
        <v>557</v>
      </c>
      <c r="N50" s="415" t="s">
        <v>7108</v>
      </c>
      <c r="O50" s="414" t="str">
        <f>(VLOOKUP(M50,H28.11.1任期満了日!S:U,3,FALSE))</f>
        <v>32.06.10</v>
      </c>
      <c r="P50" s="413" t="s">
        <v>7109</v>
      </c>
    </row>
    <row r="51" spans="1:16">
      <c r="A51" s="413" t="s">
        <v>4041</v>
      </c>
      <c r="B51" s="417" t="s">
        <v>1699</v>
      </c>
      <c r="C51" s="418" t="s">
        <v>7108</v>
      </c>
      <c r="D51" s="414" t="str">
        <f>(VLOOKUP(B51,H28.11.1任期満了日!S:U,3,FALSE))</f>
        <v>29.05.15</v>
      </c>
      <c r="E51" s="413" t="s">
        <v>7109</v>
      </c>
      <c r="L51" s="413" t="s">
        <v>4033</v>
      </c>
      <c r="M51" s="413" t="s">
        <v>4198</v>
      </c>
      <c r="N51" s="415" t="s">
        <v>7108</v>
      </c>
      <c r="O51" s="414" t="str">
        <f>(VLOOKUP(M51,H28.11.1任期満了日!S:U,3,FALSE))</f>
        <v>32.10.26</v>
      </c>
      <c r="P51" s="413" t="s">
        <v>7109</v>
      </c>
    </row>
    <row r="52" spans="1:16">
      <c r="B52" s="417" t="s">
        <v>1703</v>
      </c>
      <c r="C52" s="418" t="s">
        <v>7108</v>
      </c>
      <c r="D52" s="414" t="str">
        <f>(VLOOKUP(B52,H28.11.1任期満了日!S:U,3,FALSE))</f>
        <v>31.04.30</v>
      </c>
      <c r="E52" s="413" t="s">
        <v>7109</v>
      </c>
      <c r="L52" s="413" t="s">
        <v>4037</v>
      </c>
      <c r="M52" s="413" t="s">
        <v>1142</v>
      </c>
      <c r="N52" s="415" t="s">
        <v>7108</v>
      </c>
      <c r="O52" s="414" t="str">
        <f>(VLOOKUP(M52,H28.11.1任期満了日!S:U,3,FALSE))</f>
        <v>32.09.21</v>
      </c>
      <c r="P52" s="413" t="s">
        <v>7109</v>
      </c>
    </row>
    <row r="53" spans="1:16">
      <c r="B53" s="417" t="s">
        <v>1705</v>
      </c>
      <c r="C53" s="418" t="s">
        <v>7108</v>
      </c>
      <c r="D53" s="414" t="str">
        <f>(VLOOKUP(B53,H28.11.1任期満了日!S:U,3,FALSE))</f>
        <v>32.05.23</v>
      </c>
      <c r="E53" s="413" t="s">
        <v>7109</v>
      </c>
      <c r="L53" s="413" t="s">
        <v>4039</v>
      </c>
      <c r="M53" s="413" t="s">
        <v>1568</v>
      </c>
      <c r="N53" s="415" t="s">
        <v>7108</v>
      </c>
      <c r="O53" s="414" t="str">
        <f>(VLOOKUP(M53,H28.11.1任期満了日!S:U,3,FALSE))</f>
        <v>31.01.20</v>
      </c>
      <c r="P53" s="413" t="s">
        <v>7109</v>
      </c>
    </row>
    <row r="54" spans="1:16">
      <c r="B54" s="417" t="s">
        <v>1721</v>
      </c>
      <c r="C54" s="418" t="s">
        <v>7108</v>
      </c>
      <c r="D54" s="414" t="str">
        <f>(VLOOKUP(B54,H28.11.1任期満了日!S:U,3,FALSE))</f>
        <v>29.09.30</v>
      </c>
      <c r="E54" s="413" t="s">
        <v>7109</v>
      </c>
      <c r="M54" s="413" t="s">
        <v>1582</v>
      </c>
      <c r="N54" s="415" t="s">
        <v>7108</v>
      </c>
      <c r="O54" s="414" t="str">
        <f>(VLOOKUP(M54,H28.11.1任期満了日!S:U,3,FALSE))</f>
        <v>29.06.18</v>
      </c>
      <c r="P54" s="413" t="s">
        <v>7109</v>
      </c>
    </row>
    <row r="55" spans="1:16">
      <c r="B55" s="417" t="s">
        <v>1723</v>
      </c>
      <c r="C55" s="418" t="s">
        <v>7108</v>
      </c>
      <c r="D55" s="414" t="str">
        <f>(VLOOKUP(B55,H28.11.1任期満了日!S:U,3,FALSE))</f>
        <v>31.07.26</v>
      </c>
      <c r="E55" s="413" t="s">
        <v>7109</v>
      </c>
      <c r="M55" s="413" t="s">
        <v>1592</v>
      </c>
      <c r="N55" s="415" t="s">
        <v>7108</v>
      </c>
      <c r="O55" s="414" t="str">
        <f>(VLOOKUP(M55,H28.11.1任期満了日!S:U,3,FALSE))</f>
        <v>31.04.26</v>
      </c>
      <c r="P55" s="413" t="s">
        <v>7109</v>
      </c>
    </row>
    <row r="56" spans="1:16">
      <c r="A56" s="413" t="s">
        <v>4054</v>
      </c>
      <c r="B56" s="417" t="s">
        <v>4200</v>
      </c>
      <c r="C56" s="418" t="s">
        <v>7108</v>
      </c>
      <c r="D56" s="414" t="str">
        <f>(VLOOKUP(B56,H28.11.1任期満了日!S:U,3,FALSE))</f>
        <v>29.12.23</v>
      </c>
      <c r="E56" s="413" t="s">
        <v>7109</v>
      </c>
      <c r="L56" s="413" t="s">
        <v>4054</v>
      </c>
      <c r="M56" s="413" t="s">
        <v>4199</v>
      </c>
      <c r="N56" s="415" t="s">
        <v>7108</v>
      </c>
      <c r="O56" s="414" t="str">
        <f>(VLOOKUP(M56,H28.11.1任期満了日!S:U,3,FALSE))</f>
        <v>30.09.04</v>
      </c>
      <c r="P56" s="413" t="s">
        <v>7109</v>
      </c>
    </row>
    <row r="57" spans="1:16">
      <c r="A57" s="413" t="s">
        <v>4149</v>
      </c>
      <c r="B57" s="413" t="s">
        <v>4202</v>
      </c>
      <c r="C57" s="418" t="s">
        <v>7108</v>
      </c>
      <c r="D57" s="414" t="str">
        <f>(VLOOKUP(B57,H28.11.1任期満了日!S:U,3,FALSE))</f>
        <v>29.11.12</v>
      </c>
      <c r="E57" s="413" t="s">
        <v>7109</v>
      </c>
      <c r="L57" s="413" t="s">
        <v>4070</v>
      </c>
      <c r="M57" s="413" t="s">
        <v>4201</v>
      </c>
      <c r="N57" s="415" t="s">
        <v>7108</v>
      </c>
      <c r="O57" s="414" t="str">
        <f>(VLOOKUP(M57,H28.11.1任期満了日!S:U,3,FALSE))</f>
        <v>30.08.12</v>
      </c>
      <c r="P57" s="413" t="s">
        <v>7109</v>
      </c>
    </row>
    <row r="58" spans="1:16">
      <c r="L58" s="413" t="s">
        <v>4112</v>
      </c>
      <c r="M58" s="413" t="s">
        <v>4203</v>
      </c>
      <c r="N58" s="415" t="s">
        <v>7108</v>
      </c>
      <c r="O58" s="414" t="str">
        <f>(VLOOKUP(M58,H28.11.1任期満了日!S:U,3,FALSE))</f>
        <v>31.08.26</v>
      </c>
      <c r="P58" s="413" t="s">
        <v>7109</v>
      </c>
    </row>
    <row r="59" spans="1:16">
      <c r="L59" s="413" t="s">
        <v>4204</v>
      </c>
      <c r="M59" s="413" t="s">
        <v>4205</v>
      </c>
      <c r="N59" s="415" t="s">
        <v>7108</v>
      </c>
      <c r="O59" s="414" t="str">
        <f>(VLOOKUP(M59,H28.11.1任期満了日!S:U,3,FALSE))</f>
        <v>29.02.07</v>
      </c>
      <c r="P59" s="413" t="s">
        <v>7109</v>
      </c>
    </row>
  </sheetData>
  <phoneticPr fontId="2"/>
  <pageMargins left="0.7" right="0.9333333333333333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topLeftCell="B1" workbookViewId="0">
      <selection activeCell="N3" sqref="N3:W49"/>
    </sheetView>
  </sheetViews>
  <sheetFormatPr defaultRowHeight="13.2"/>
  <cols>
    <col min="13" max="13" width="3.6640625" customWidth="1"/>
    <col min="24" max="24" width="3.33203125" customWidth="1"/>
  </cols>
  <sheetData>
    <row r="1" spans="1:23">
      <c r="B1" t="s">
        <v>4014</v>
      </c>
      <c r="C1" s="282">
        <v>1</v>
      </c>
      <c r="D1" s="282">
        <v>2</v>
      </c>
      <c r="E1" s="282">
        <v>3</v>
      </c>
      <c r="F1" s="282">
        <v>4</v>
      </c>
      <c r="G1" s="282">
        <v>5</v>
      </c>
      <c r="H1" s="282">
        <v>6</v>
      </c>
      <c r="I1" s="282">
        <v>7</v>
      </c>
      <c r="J1" s="282">
        <v>8</v>
      </c>
      <c r="K1" s="282">
        <v>9</v>
      </c>
      <c r="L1" s="282">
        <v>10</v>
      </c>
      <c r="M1" t="s">
        <v>4013</v>
      </c>
      <c r="N1" s="282">
        <v>1</v>
      </c>
      <c r="O1" s="282">
        <v>2</v>
      </c>
      <c r="P1" s="282">
        <v>3</v>
      </c>
      <c r="Q1" s="282">
        <v>4</v>
      </c>
      <c r="R1" s="282">
        <v>5</v>
      </c>
      <c r="S1" s="282">
        <v>6</v>
      </c>
      <c r="T1" s="282">
        <v>7</v>
      </c>
      <c r="U1" s="282">
        <v>8</v>
      </c>
      <c r="V1" s="282">
        <v>9</v>
      </c>
      <c r="W1" s="282">
        <v>10</v>
      </c>
    </row>
    <row r="2" spans="1:23">
      <c r="C2" s="282" t="s">
        <v>76</v>
      </c>
      <c r="D2" s="282" t="s">
        <v>78</v>
      </c>
      <c r="E2" s="282" t="s">
        <v>82</v>
      </c>
      <c r="F2" s="282" t="s">
        <v>120</v>
      </c>
      <c r="G2" s="282" t="s">
        <v>121</v>
      </c>
      <c r="H2" s="282" t="s">
        <v>130</v>
      </c>
      <c r="I2" s="282" t="s">
        <v>4009</v>
      </c>
      <c r="J2" s="282" t="s">
        <v>4010</v>
      </c>
      <c r="K2" s="282" t="s">
        <v>4011</v>
      </c>
      <c r="L2" s="282" t="s">
        <v>4012</v>
      </c>
      <c r="N2" s="282" t="s">
        <v>76</v>
      </c>
      <c r="O2" s="282" t="s">
        <v>78</v>
      </c>
      <c r="P2" s="282" t="s">
        <v>82</v>
      </c>
      <c r="Q2" s="282" t="s">
        <v>120</v>
      </c>
      <c r="R2" s="282" t="s">
        <v>121</v>
      </c>
      <c r="S2" s="282" t="s">
        <v>130</v>
      </c>
      <c r="T2" s="282" t="s">
        <v>4009</v>
      </c>
      <c r="U2" s="282" t="s">
        <v>4010</v>
      </c>
      <c r="V2" s="282" t="s">
        <v>4011</v>
      </c>
      <c r="W2" s="282" t="s">
        <v>4012</v>
      </c>
    </row>
    <row r="3" spans="1:23">
      <c r="A3" s="282">
        <v>1</v>
      </c>
      <c r="B3" s="282" t="s">
        <v>0</v>
      </c>
      <c r="C3" s="282">
        <f>COUNTIFS(元データ!$AO:$AO,C$1,元データ!$A:$A,$A3,元データ!$BC:$BC,$B$1)</f>
        <v>6</v>
      </c>
      <c r="D3" s="282">
        <f>COUNTIFS(元データ!$AO:$AO,D$1,元データ!$A:$A,$A3,元データ!$BC:$BC,$B$1)</f>
        <v>15</v>
      </c>
      <c r="E3" s="282">
        <f>COUNTIFS(元データ!$AO:$AO,E$1,元データ!$A:$A,$A3,元データ!$BC:$BC,$B$1)</f>
        <v>11</v>
      </c>
      <c r="F3" s="282">
        <f>COUNTIFS(元データ!$AO:$AO,F$1,元データ!$A:$A,$A3,元データ!$BC:$BC,$B$1)</f>
        <v>1</v>
      </c>
      <c r="G3" s="282">
        <f>COUNTIFS(元データ!$AO:$AO,G$1,元データ!$A:$A,$A3,元データ!$BC:$BC,$B$1)</f>
        <v>2</v>
      </c>
      <c r="H3" s="282">
        <f>COUNTIFS(元データ!$AO:$AO,H$1,元データ!$A:$A,$A3,元データ!$BC:$BC,$B$1)</f>
        <v>0</v>
      </c>
      <c r="I3" s="282">
        <f>COUNTIFS(元データ!$AO:$AO,I$1,元データ!$A:$A,$A3,元データ!$BC:$BC,$B$1)</f>
        <v>0</v>
      </c>
      <c r="J3" s="282">
        <f>COUNTIFS(元データ!$AO:$AO,J$1,元データ!$A:$A,$A3,元データ!$BC:$BC,$B$1)</f>
        <v>0</v>
      </c>
      <c r="K3" s="282">
        <f>COUNTIFS(元データ!$AO:$AO,K$1,元データ!$A:$A,$A3,元データ!$BC:$BC,$B$1)</f>
        <v>0</v>
      </c>
      <c r="L3" s="282">
        <f>COUNTIFS(元データ!$AO:$AO,L$1,元データ!$A:$A,$A3,元データ!$BC:$BC,$B$1)</f>
        <v>0</v>
      </c>
      <c r="N3" s="282">
        <f>COUNTIFS(元データ!$AO:$AO,N$1,元データ!$A:$A,$A3,元データ!$BC:$BC,$M$1)</f>
        <v>39</v>
      </c>
      <c r="O3" s="282">
        <f>COUNTIFS(元データ!$AO:$AO,O$1,元データ!$A:$A,$A3,元データ!$BC:$BC,$M$1)</f>
        <v>30</v>
      </c>
      <c r="P3" s="282">
        <f>COUNTIFS(元データ!$AO:$AO,P$1,元データ!$A:$A,$A3,元データ!$BC:$BC,$M$1)</f>
        <v>43</v>
      </c>
      <c r="Q3" s="282">
        <f>COUNTIFS(元データ!$AO:$AO,Q$1,元データ!$A:$A,$A3,元データ!$BC:$BC,$M$1)</f>
        <v>17</v>
      </c>
      <c r="R3" s="282">
        <f>COUNTIFS(元データ!$AO:$AO,R$1,元データ!$A:$A,$A3,元データ!$BC:$BC,$M$1)</f>
        <v>12</v>
      </c>
      <c r="S3" s="282">
        <f>COUNTIFS(元データ!$AO:$AO,S$1,元データ!$A:$A,$A3,元データ!$BC:$BC,$M$1)</f>
        <v>1</v>
      </c>
      <c r="T3" s="282">
        <f>COUNTIFS(元データ!$AO:$AO,T$1,元データ!$A:$A,$A3,元データ!$BC:$BC,$M$1)</f>
        <v>0</v>
      </c>
      <c r="U3" s="282">
        <f>COUNTIFS(元データ!$AO:$AO,U$1,元データ!$A:$A,$A3,元データ!$BC:$BC,$M$1)</f>
        <v>1</v>
      </c>
      <c r="V3" s="282">
        <f>COUNTIFS(元データ!$AO:$AO,V$1,元データ!$A:$A,$A3,元データ!$BC:$BC,$M$1)</f>
        <v>1</v>
      </c>
      <c r="W3" s="282">
        <f>COUNTIFS(元データ!$AO:$AO,W$1,元データ!$A:$A,$A3,元データ!$BC:$BC,$M$1)</f>
        <v>0</v>
      </c>
    </row>
    <row r="4" spans="1:23">
      <c r="A4" s="282">
        <v>2</v>
      </c>
      <c r="B4" s="282" t="s">
        <v>1</v>
      </c>
      <c r="C4" s="282">
        <f>COUNTIFS(元データ!$AO:$AO,C$1,元データ!$A:$A,$A4,元データ!$BC:$BC,$B$1)</f>
        <v>4</v>
      </c>
      <c r="D4" s="282">
        <f>COUNTIFS(元データ!$AO:$AO,D$1,元データ!$A:$A,$A4,元データ!$BC:$BC,$B$1)</f>
        <v>2</v>
      </c>
      <c r="E4" s="282">
        <f>COUNTIFS(元データ!$AO:$AO,E$1,元データ!$A:$A,$A4,元データ!$BC:$BC,$B$1)</f>
        <v>4</v>
      </c>
      <c r="F4" s="282">
        <f>COUNTIFS(元データ!$AO:$AO,F$1,元データ!$A:$A,$A4,元データ!$BC:$BC,$B$1)</f>
        <v>0</v>
      </c>
      <c r="G4" s="282">
        <f>COUNTIFS(元データ!$AO:$AO,G$1,元データ!$A:$A,$A4,元データ!$BC:$BC,$B$1)</f>
        <v>0</v>
      </c>
      <c r="H4" s="282">
        <f>COUNTIFS(元データ!$AO:$AO,H$1,元データ!$A:$A,$A4,元データ!$BC:$BC,$B$1)</f>
        <v>0</v>
      </c>
      <c r="I4" s="282">
        <f>COUNTIFS(元データ!$AO:$AO,I$1,元データ!$A:$A,$A4,元データ!$BC:$BC,$B$1)</f>
        <v>0</v>
      </c>
      <c r="J4" s="282">
        <f>COUNTIFS(元データ!$AO:$AO,J$1,元データ!$A:$A,$A4,元データ!$BC:$BC,$B$1)</f>
        <v>0</v>
      </c>
      <c r="K4" s="282">
        <f>COUNTIFS(元データ!$AO:$AO,K$1,元データ!$A:$A,$A4,元データ!$BC:$BC,$B$1)</f>
        <v>0</v>
      </c>
      <c r="L4" s="282">
        <f>COUNTIFS(元データ!$AO:$AO,L$1,元データ!$A:$A,$A4,元データ!$BC:$BC,$B$1)</f>
        <v>0</v>
      </c>
      <c r="N4" s="282">
        <f>COUNTIFS(元データ!$AO:$AO,N$1,元データ!$A:$A,$A4,元データ!$BC:$BC,$M$1)</f>
        <v>8</v>
      </c>
      <c r="O4" s="282">
        <f>COUNTIFS(元データ!$AO:$AO,O$1,元データ!$A:$A,$A4,元データ!$BC:$BC,$M$1)</f>
        <v>9</v>
      </c>
      <c r="P4" s="282">
        <f>COUNTIFS(元データ!$AO:$AO,P$1,元データ!$A:$A,$A4,元データ!$BC:$BC,$M$1)</f>
        <v>8</v>
      </c>
      <c r="Q4" s="282">
        <f>COUNTIFS(元データ!$AO:$AO,Q$1,元データ!$A:$A,$A4,元データ!$BC:$BC,$M$1)</f>
        <v>2</v>
      </c>
      <c r="R4" s="282">
        <f>COUNTIFS(元データ!$AO:$AO,R$1,元データ!$A:$A,$A4,元データ!$BC:$BC,$M$1)</f>
        <v>2</v>
      </c>
      <c r="S4" s="282">
        <f>COUNTIFS(元データ!$AO:$AO,S$1,元データ!$A:$A,$A4,元データ!$BC:$BC,$M$1)</f>
        <v>0</v>
      </c>
      <c r="T4" s="282">
        <f>COUNTIFS(元データ!$AO:$AO,T$1,元データ!$A:$A,$A4,元データ!$BC:$BC,$M$1)</f>
        <v>1</v>
      </c>
      <c r="U4" s="282">
        <f>COUNTIFS(元データ!$AO:$AO,U$1,元データ!$A:$A,$A4,元データ!$BC:$BC,$M$1)</f>
        <v>0</v>
      </c>
      <c r="V4" s="282">
        <f>COUNTIFS(元データ!$AO:$AO,V$1,元データ!$A:$A,$A4,元データ!$BC:$BC,$M$1)</f>
        <v>0</v>
      </c>
      <c r="W4" s="282">
        <f>COUNTIFS(元データ!$AO:$AO,W$1,元データ!$A:$A,$A4,元データ!$BC:$BC,$M$1)</f>
        <v>0</v>
      </c>
    </row>
    <row r="5" spans="1:23">
      <c r="A5" s="282">
        <v>3</v>
      </c>
      <c r="B5" s="282" t="s">
        <v>2</v>
      </c>
      <c r="C5" s="282">
        <f>COUNTIFS(元データ!$AO:$AO,C$1,元データ!$A:$A,$A5,元データ!$BC:$BC,$B$1)</f>
        <v>3</v>
      </c>
      <c r="D5" s="282">
        <f>COUNTIFS(元データ!$AO:$AO,D$1,元データ!$A:$A,$A5,元データ!$BC:$BC,$B$1)</f>
        <v>6</v>
      </c>
      <c r="E5" s="282">
        <f>COUNTIFS(元データ!$AO:$AO,E$1,元データ!$A:$A,$A5,元データ!$BC:$BC,$B$1)</f>
        <v>4</v>
      </c>
      <c r="F5" s="282">
        <f>COUNTIFS(元データ!$AO:$AO,F$1,元データ!$A:$A,$A5,元データ!$BC:$BC,$B$1)</f>
        <v>1</v>
      </c>
      <c r="G5" s="282">
        <f>COUNTIFS(元データ!$AO:$AO,G$1,元データ!$A:$A,$A5,元データ!$BC:$BC,$B$1)</f>
        <v>0</v>
      </c>
      <c r="H5" s="282">
        <f>COUNTIFS(元データ!$AO:$AO,H$1,元データ!$A:$A,$A5,元データ!$BC:$BC,$B$1)</f>
        <v>0</v>
      </c>
      <c r="I5" s="282">
        <f>COUNTIFS(元データ!$AO:$AO,I$1,元データ!$A:$A,$A5,元データ!$BC:$BC,$B$1)</f>
        <v>0</v>
      </c>
      <c r="J5" s="282">
        <f>COUNTIFS(元データ!$AO:$AO,J$1,元データ!$A:$A,$A5,元データ!$BC:$BC,$B$1)</f>
        <v>0</v>
      </c>
      <c r="K5" s="282">
        <f>COUNTIFS(元データ!$AO:$AO,K$1,元データ!$A:$A,$A5,元データ!$BC:$BC,$B$1)</f>
        <v>0</v>
      </c>
      <c r="L5" s="282">
        <f>COUNTIFS(元データ!$AO:$AO,L$1,元データ!$A:$A,$A5,元データ!$BC:$BC,$B$1)</f>
        <v>0</v>
      </c>
      <c r="N5" s="282">
        <f>COUNTIFS(元データ!$AO:$AO,N$1,元データ!$A:$A,$A5,元データ!$BC:$BC,$M$1)</f>
        <v>5</v>
      </c>
      <c r="O5" s="282">
        <f>COUNTIFS(元データ!$AO:$AO,O$1,元データ!$A:$A,$A5,元データ!$BC:$BC,$M$1)</f>
        <v>5</v>
      </c>
      <c r="P5" s="282">
        <f>COUNTIFS(元データ!$AO:$AO,P$1,元データ!$A:$A,$A5,元データ!$BC:$BC,$M$1)</f>
        <v>4</v>
      </c>
      <c r="Q5" s="282">
        <f>COUNTIFS(元データ!$AO:$AO,Q$1,元データ!$A:$A,$A5,元データ!$BC:$BC,$M$1)</f>
        <v>2</v>
      </c>
      <c r="R5" s="282">
        <f>COUNTIFS(元データ!$AO:$AO,R$1,元データ!$A:$A,$A5,元データ!$BC:$BC,$M$1)</f>
        <v>2</v>
      </c>
      <c r="S5" s="282">
        <f>COUNTIFS(元データ!$AO:$AO,S$1,元データ!$A:$A,$A5,元データ!$BC:$BC,$M$1)</f>
        <v>0</v>
      </c>
      <c r="T5" s="282">
        <f>COUNTIFS(元データ!$AO:$AO,T$1,元データ!$A:$A,$A5,元データ!$BC:$BC,$M$1)</f>
        <v>0</v>
      </c>
      <c r="U5" s="282">
        <f>COUNTIFS(元データ!$AO:$AO,U$1,元データ!$A:$A,$A5,元データ!$BC:$BC,$M$1)</f>
        <v>1</v>
      </c>
      <c r="V5" s="282">
        <f>COUNTIFS(元データ!$AO:$AO,V$1,元データ!$A:$A,$A5,元データ!$BC:$BC,$M$1)</f>
        <v>0</v>
      </c>
      <c r="W5" s="282">
        <f>COUNTIFS(元データ!$AO:$AO,W$1,元データ!$A:$A,$A5,元データ!$BC:$BC,$M$1)</f>
        <v>0</v>
      </c>
    </row>
    <row r="6" spans="1:23">
      <c r="A6" s="282">
        <v>4</v>
      </c>
      <c r="B6" s="282" t="s">
        <v>3</v>
      </c>
      <c r="C6" s="282">
        <f>COUNTIFS(元データ!$AO:$AO,C$1,元データ!$A:$A,$A6,元データ!$BC:$BC,$B$1)</f>
        <v>4</v>
      </c>
      <c r="D6" s="282">
        <f>COUNTIFS(元データ!$AO:$AO,D$1,元データ!$A:$A,$A6,元データ!$BC:$BC,$B$1)</f>
        <v>3</v>
      </c>
      <c r="E6" s="282">
        <f>COUNTIFS(元データ!$AO:$AO,E$1,元データ!$A:$A,$A6,元データ!$BC:$BC,$B$1)</f>
        <v>6</v>
      </c>
      <c r="F6" s="282">
        <f>COUNTIFS(元データ!$AO:$AO,F$1,元データ!$A:$A,$A6,元データ!$BC:$BC,$B$1)</f>
        <v>1</v>
      </c>
      <c r="G6" s="282">
        <f>COUNTIFS(元データ!$AO:$AO,G$1,元データ!$A:$A,$A6,元データ!$BC:$BC,$B$1)</f>
        <v>0</v>
      </c>
      <c r="H6" s="282">
        <f>COUNTIFS(元データ!$AO:$AO,H$1,元データ!$A:$A,$A6,元データ!$BC:$BC,$B$1)</f>
        <v>0</v>
      </c>
      <c r="I6" s="282">
        <f>COUNTIFS(元データ!$AO:$AO,I$1,元データ!$A:$A,$A6,元データ!$BC:$BC,$B$1)</f>
        <v>0</v>
      </c>
      <c r="J6" s="282">
        <f>COUNTIFS(元データ!$AO:$AO,J$1,元データ!$A:$A,$A6,元データ!$BC:$BC,$B$1)</f>
        <v>0</v>
      </c>
      <c r="K6" s="282">
        <f>COUNTIFS(元データ!$AO:$AO,K$1,元データ!$A:$A,$A6,元データ!$BC:$BC,$B$1)</f>
        <v>0</v>
      </c>
      <c r="L6" s="282">
        <f>COUNTIFS(元データ!$AO:$AO,L$1,元データ!$A:$A,$A6,元データ!$BC:$BC,$B$1)</f>
        <v>0</v>
      </c>
      <c r="N6" s="282">
        <f>COUNTIFS(元データ!$AO:$AO,N$1,元データ!$A:$A,$A6,元データ!$BC:$BC,$M$1)</f>
        <v>9</v>
      </c>
      <c r="O6" s="282">
        <f>COUNTIFS(元データ!$AO:$AO,O$1,元データ!$A:$A,$A6,元データ!$BC:$BC,$M$1)</f>
        <v>6</v>
      </c>
      <c r="P6" s="282">
        <f>COUNTIFS(元データ!$AO:$AO,P$1,元データ!$A:$A,$A6,元データ!$BC:$BC,$M$1)</f>
        <v>2</v>
      </c>
      <c r="Q6" s="282">
        <f>COUNTIFS(元データ!$AO:$AO,Q$1,元データ!$A:$A,$A6,元データ!$BC:$BC,$M$1)</f>
        <v>2</v>
      </c>
      <c r="R6" s="282">
        <f>COUNTIFS(元データ!$AO:$AO,R$1,元データ!$A:$A,$A6,元データ!$BC:$BC,$M$1)</f>
        <v>2</v>
      </c>
      <c r="S6" s="282">
        <f>COUNTIFS(元データ!$AO:$AO,S$1,元データ!$A:$A,$A6,元データ!$BC:$BC,$M$1)</f>
        <v>0</v>
      </c>
      <c r="T6" s="282">
        <f>COUNTIFS(元データ!$AO:$AO,T$1,元データ!$A:$A,$A6,元データ!$BC:$BC,$M$1)</f>
        <v>0</v>
      </c>
      <c r="U6" s="282">
        <f>COUNTIFS(元データ!$AO:$AO,U$1,元データ!$A:$A,$A6,元データ!$BC:$BC,$M$1)</f>
        <v>0</v>
      </c>
      <c r="V6" s="282">
        <f>COUNTIFS(元データ!$AO:$AO,V$1,元データ!$A:$A,$A6,元データ!$BC:$BC,$M$1)</f>
        <v>0</v>
      </c>
      <c r="W6" s="282">
        <f>COUNTIFS(元データ!$AO:$AO,W$1,元データ!$A:$A,$A6,元データ!$BC:$BC,$M$1)</f>
        <v>0</v>
      </c>
    </row>
    <row r="7" spans="1:23">
      <c r="A7" s="282">
        <v>5</v>
      </c>
      <c r="B7" s="282" t="s">
        <v>4</v>
      </c>
      <c r="C7" s="282">
        <f>COUNTIFS(元データ!$AO:$AO,C$1,元データ!$A:$A,$A7,元データ!$BC:$BC,$B$1)</f>
        <v>2</v>
      </c>
      <c r="D7" s="282">
        <f>COUNTIFS(元データ!$AO:$AO,D$1,元データ!$A:$A,$A7,元データ!$BC:$BC,$B$1)</f>
        <v>6</v>
      </c>
      <c r="E7" s="282">
        <f>COUNTIFS(元データ!$AO:$AO,E$1,元データ!$A:$A,$A7,元データ!$BC:$BC,$B$1)</f>
        <v>5</v>
      </c>
      <c r="F7" s="282">
        <f>COUNTIFS(元データ!$AO:$AO,F$1,元データ!$A:$A,$A7,元データ!$BC:$BC,$B$1)</f>
        <v>0</v>
      </c>
      <c r="G7" s="282">
        <f>COUNTIFS(元データ!$AO:$AO,G$1,元データ!$A:$A,$A7,元データ!$BC:$BC,$B$1)</f>
        <v>0</v>
      </c>
      <c r="H7" s="282">
        <f>COUNTIFS(元データ!$AO:$AO,H$1,元データ!$A:$A,$A7,元データ!$BC:$BC,$B$1)</f>
        <v>0</v>
      </c>
      <c r="I7" s="282">
        <f>COUNTIFS(元データ!$AO:$AO,I$1,元データ!$A:$A,$A7,元データ!$BC:$BC,$B$1)</f>
        <v>0</v>
      </c>
      <c r="J7" s="282">
        <f>COUNTIFS(元データ!$AO:$AO,J$1,元データ!$A:$A,$A7,元データ!$BC:$BC,$B$1)</f>
        <v>0</v>
      </c>
      <c r="K7" s="282">
        <f>COUNTIFS(元データ!$AO:$AO,K$1,元データ!$A:$A,$A7,元データ!$BC:$BC,$B$1)</f>
        <v>0</v>
      </c>
      <c r="L7" s="282">
        <f>COUNTIFS(元データ!$AO:$AO,L$1,元データ!$A:$A,$A7,元データ!$BC:$BC,$B$1)</f>
        <v>0</v>
      </c>
      <c r="N7" s="282">
        <f>COUNTIFS(元データ!$AO:$AO,N$1,元データ!$A:$A,$A7,元データ!$BC:$BC,$M$1)</f>
        <v>3</v>
      </c>
      <c r="O7" s="282">
        <f>COUNTIFS(元データ!$AO:$AO,O$1,元データ!$A:$A,$A7,元データ!$BC:$BC,$M$1)</f>
        <v>3</v>
      </c>
      <c r="P7" s="282">
        <f>COUNTIFS(元データ!$AO:$AO,P$1,元データ!$A:$A,$A7,元データ!$BC:$BC,$M$1)</f>
        <v>4</v>
      </c>
      <c r="Q7" s="282">
        <f>COUNTIFS(元データ!$AO:$AO,Q$1,元データ!$A:$A,$A7,元データ!$BC:$BC,$M$1)</f>
        <v>1</v>
      </c>
      <c r="R7" s="282">
        <f>COUNTIFS(元データ!$AO:$AO,R$1,元データ!$A:$A,$A7,元データ!$BC:$BC,$M$1)</f>
        <v>1</v>
      </c>
      <c r="S7" s="282">
        <f>COUNTIFS(元データ!$AO:$AO,S$1,元データ!$A:$A,$A7,元データ!$BC:$BC,$M$1)</f>
        <v>0</v>
      </c>
      <c r="T7" s="282">
        <f>COUNTIFS(元データ!$AO:$AO,T$1,元データ!$A:$A,$A7,元データ!$BC:$BC,$M$1)</f>
        <v>0</v>
      </c>
      <c r="U7" s="282">
        <f>COUNTIFS(元データ!$AO:$AO,U$1,元データ!$A:$A,$A7,元データ!$BC:$BC,$M$1)</f>
        <v>0</v>
      </c>
      <c r="V7" s="282">
        <f>COUNTIFS(元データ!$AO:$AO,V$1,元データ!$A:$A,$A7,元データ!$BC:$BC,$M$1)</f>
        <v>0</v>
      </c>
      <c r="W7" s="282">
        <f>COUNTIFS(元データ!$AO:$AO,W$1,元データ!$A:$A,$A7,元データ!$BC:$BC,$M$1)</f>
        <v>0</v>
      </c>
    </row>
    <row r="8" spans="1:23">
      <c r="A8" s="282">
        <v>6</v>
      </c>
      <c r="B8" s="282" t="s">
        <v>5</v>
      </c>
      <c r="C8" s="282">
        <f>COUNTIFS(元データ!$AO:$AO,C$1,元データ!$A:$A,$A8,元データ!$BC:$BC,$B$1)</f>
        <v>5</v>
      </c>
      <c r="D8" s="282">
        <f>COUNTIFS(元データ!$AO:$AO,D$1,元データ!$A:$A,$A8,元データ!$BC:$BC,$B$1)</f>
        <v>3</v>
      </c>
      <c r="E8" s="282">
        <f>COUNTIFS(元データ!$AO:$AO,E$1,元データ!$A:$A,$A8,元データ!$BC:$BC,$B$1)</f>
        <v>4</v>
      </c>
      <c r="F8" s="282">
        <f>COUNTIFS(元データ!$AO:$AO,F$1,元データ!$A:$A,$A8,元データ!$BC:$BC,$B$1)</f>
        <v>0</v>
      </c>
      <c r="G8" s="282">
        <f>COUNTIFS(元データ!$AO:$AO,G$1,元データ!$A:$A,$A8,元データ!$BC:$BC,$B$1)</f>
        <v>1</v>
      </c>
      <c r="H8" s="282">
        <f>COUNTIFS(元データ!$AO:$AO,H$1,元データ!$A:$A,$A8,元データ!$BC:$BC,$B$1)</f>
        <v>0</v>
      </c>
      <c r="I8" s="282">
        <f>COUNTIFS(元データ!$AO:$AO,I$1,元データ!$A:$A,$A8,元データ!$BC:$BC,$B$1)</f>
        <v>0</v>
      </c>
      <c r="J8" s="282">
        <f>COUNTIFS(元データ!$AO:$AO,J$1,元データ!$A:$A,$A8,元データ!$BC:$BC,$B$1)</f>
        <v>0</v>
      </c>
      <c r="K8" s="282">
        <f>COUNTIFS(元データ!$AO:$AO,K$1,元データ!$A:$A,$A8,元データ!$BC:$BC,$B$1)</f>
        <v>0</v>
      </c>
      <c r="L8" s="282">
        <f>COUNTIFS(元データ!$AO:$AO,L$1,元データ!$A:$A,$A8,元データ!$BC:$BC,$B$1)</f>
        <v>0</v>
      </c>
      <c r="N8" s="282">
        <f>COUNTIFS(元データ!$AO:$AO,N$1,元データ!$A:$A,$A8,元データ!$BC:$BC,$M$1)</f>
        <v>3</v>
      </c>
      <c r="O8" s="282">
        <f>COUNTIFS(元データ!$AO:$AO,O$1,元データ!$A:$A,$A8,元データ!$BC:$BC,$M$1)</f>
        <v>3</v>
      </c>
      <c r="P8" s="282">
        <f>COUNTIFS(元データ!$AO:$AO,P$1,元データ!$A:$A,$A8,元データ!$BC:$BC,$M$1)</f>
        <v>9</v>
      </c>
      <c r="Q8" s="282">
        <f>COUNTIFS(元データ!$AO:$AO,Q$1,元データ!$A:$A,$A8,元データ!$BC:$BC,$M$1)</f>
        <v>6</v>
      </c>
      <c r="R8" s="282">
        <f>COUNTIFS(元データ!$AO:$AO,R$1,元データ!$A:$A,$A8,元データ!$BC:$BC,$M$1)</f>
        <v>1</v>
      </c>
      <c r="S8" s="282">
        <f>COUNTIFS(元データ!$AO:$AO,S$1,元データ!$A:$A,$A8,元データ!$BC:$BC,$M$1)</f>
        <v>0</v>
      </c>
      <c r="T8" s="282">
        <f>COUNTIFS(元データ!$AO:$AO,T$1,元データ!$A:$A,$A8,元データ!$BC:$BC,$M$1)</f>
        <v>0</v>
      </c>
      <c r="U8" s="282">
        <f>COUNTIFS(元データ!$AO:$AO,U$1,元データ!$A:$A,$A8,元データ!$BC:$BC,$M$1)</f>
        <v>0</v>
      </c>
      <c r="V8" s="282">
        <f>COUNTIFS(元データ!$AO:$AO,V$1,元データ!$A:$A,$A8,元データ!$BC:$BC,$M$1)</f>
        <v>0</v>
      </c>
      <c r="W8" s="282">
        <f>COUNTIFS(元データ!$AO:$AO,W$1,元データ!$A:$A,$A8,元データ!$BC:$BC,$M$1)</f>
        <v>0</v>
      </c>
    </row>
    <row r="9" spans="1:23">
      <c r="A9" s="282">
        <v>7</v>
      </c>
      <c r="B9" s="282" t="s">
        <v>6</v>
      </c>
      <c r="C9" s="282">
        <f>COUNTIFS(元データ!$AO:$AO,C$1,元データ!$A:$A,$A9,元データ!$BC:$BC,$B$1)</f>
        <v>4</v>
      </c>
      <c r="D9" s="282">
        <f>COUNTIFS(元データ!$AO:$AO,D$1,元データ!$A:$A,$A9,元データ!$BC:$BC,$B$1)</f>
        <v>4</v>
      </c>
      <c r="E9" s="282">
        <f>COUNTIFS(元データ!$AO:$AO,E$1,元データ!$A:$A,$A9,元データ!$BC:$BC,$B$1)</f>
        <v>4</v>
      </c>
      <c r="F9" s="282">
        <f>COUNTIFS(元データ!$AO:$AO,F$1,元データ!$A:$A,$A9,元データ!$BC:$BC,$B$1)</f>
        <v>1</v>
      </c>
      <c r="G9" s="282">
        <f>COUNTIFS(元データ!$AO:$AO,G$1,元データ!$A:$A,$A9,元データ!$BC:$BC,$B$1)</f>
        <v>0</v>
      </c>
      <c r="H9" s="282">
        <f>COUNTIFS(元データ!$AO:$AO,H$1,元データ!$A:$A,$A9,元データ!$BC:$BC,$B$1)</f>
        <v>0</v>
      </c>
      <c r="I9" s="282">
        <f>COUNTIFS(元データ!$AO:$AO,I$1,元データ!$A:$A,$A9,元データ!$BC:$BC,$B$1)</f>
        <v>0</v>
      </c>
      <c r="J9" s="282">
        <f>COUNTIFS(元データ!$AO:$AO,J$1,元データ!$A:$A,$A9,元データ!$BC:$BC,$B$1)</f>
        <v>0</v>
      </c>
      <c r="K9" s="282">
        <f>COUNTIFS(元データ!$AO:$AO,K$1,元データ!$A:$A,$A9,元データ!$BC:$BC,$B$1)</f>
        <v>0</v>
      </c>
      <c r="L9" s="282">
        <f>COUNTIFS(元データ!$AO:$AO,L$1,元データ!$A:$A,$A9,元データ!$BC:$BC,$B$1)</f>
        <v>0</v>
      </c>
      <c r="N9" s="282">
        <f>COUNTIFS(元データ!$AO:$AO,N$1,元データ!$A:$A,$A9,元データ!$BC:$BC,$M$1)</f>
        <v>13</v>
      </c>
      <c r="O9" s="282">
        <f>COUNTIFS(元データ!$AO:$AO,O$1,元データ!$A:$A,$A9,元データ!$BC:$BC,$M$1)</f>
        <v>11</v>
      </c>
      <c r="P9" s="282">
        <f>COUNTIFS(元データ!$AO:$AO,P$1,元データ!$A:$A,$A9,元データ!$BC:$BC,$M$1)</f>
        <v>11</v>
      </c>
      <c r="Q9" s="282">
        <f>COUNTIFS(元データ!$AO:$AO,Q$1,元データ!$A:$A,$A9,元データ!$BC:$BC,$M$1)</f>
        <v>10</v>
      </c>
      <c r="R9" s="282">
        <f>COUNTIFS(元データ!$AO:$AO,R$1,元データ!$A:$A,$A9,元データ!$BC:$BC,$M$1)</f>
        <v>0</v>
      </c>
      <c r="S9" s="282">
        <f>COUNTIFS(元データ!$AO:$AO,S$1,元データ!$A:$A,$A9,元データ!$BC:$BC,$M$1)</f>
        <v>1</v>
      </c>
      <c r="T9" s="282">
        <f>COUNTIFS(元データ!$AO:$AO,T$1,元データ!$A:$A,$A9,元データ!$BC:$BC,$M$1)</f>
        <v>0</v>
      </c>
      <c r="U9" s="282">
        <f>COUNTIFS(元データ!$AO:$AO,U$1,元データ!$A:$A,$A9,元データ!$BC:$BC,$M$1)</f>
        <v>0</v>
      </c>
      <c r="V9" s="282">
        <f>COUNTIFS(元データ!$AO:$AO,V$1,元データ!$A:$A,$A9,元データ!$BC:$BC,$M$1)</f>
        <v>0</v>
      </c>
      <c r="W9" s="282">
        <f>COUNTIFS(元データ!$AO:$AO,W$1,元データ!$A:$A,$A9,元データ!$BC:$BC,$M$1)</f>
        <v>0</v>
      </c>
    </row>
    <row r="10" spans="1:23">
      <c r="A10" s="282">
        <v>8</v>
      </c>
      <c r="B10" s="282" t="s">
        <v>7</v>
      </c>
      <c r="C10" s="282">
        <f>COUNTIFS(元データ!$AO:$AO,C$1,元データ!$A:$A,$A10,元データ!$BC:$BC,$B$1)</f>
        <v>14</v>
      </c>
      <c r="D10" s="282">
        <f>COUNTIFS(元データ!$AO:$AO,D$1,元データ!$A:$A,$A10,元データ!$BC:$BC,$B$1)</f>
        <v>8</v>
      </c>
      <c r="E10" s="282">
        <f>COUNTIFS(元データ!$AO:$AO,E$1,元データ!$A:$A,$A10,元データ!$BC:$BC,$B$1)</f>
        <v>7</v>
      </c>
      <c r="F10" s="282">
        <f>COUNTIFS(元データ!$AO:$AO,F$1,元データ!$A:$A,$A10,元データ!$BC:$BC,$B$1)</f>
        <v>3</v>
      </c>
      <c r="G10" s="282">
        <f>COUNTIFS(元データ!$AO:$AO,G$1,元データ!$A:$A,$A10,元データ!$BC:$BC,$B$1)</f>
        <v>0</v>
      </c>
      <c r="H10" s="282">
        <f>COUNTIFS(元データ!$AO:$AO,H$1,元データ!$A:$A,$A10,元データ!$BC:$BC,$B$1)</f>
        <v>0</v>
      </c>
      <c r="I10" s="282">
        <f>COUNTIFS(元データ!$AO:$AO,I$1,元データ!$A:$A,$A10,元データ!$BC:$BC,$B$1)</f>
        <v>0</v>
      </c>
      <c r="J10" s="282">
        <f>COUNTIFS(元データ!$AO:$AO,J$1,元データ!$A:$A,$A10,元データ!$BC:$BC,$B$1)</f>
        <v>0</v>
      </c>
      <c r="K10" s="282">
        <f>COUNTIFS(元データ!$AO:$AO,K$1,元データ!$A:$A,$A10,元データ!$BC:$BC,$B$1)</f>
        <v>0</v>
      </c>
      <c r="L10" s="282">
        <f>COUNTIFS(元データ!$AO:$AO,L$1,元データ!$A:$A,$A10,元データ!$BC:$BC,$B$1)</f>
        <v>0</v>
      </c>
      <c r="N10" s="282">
        <f>COUNTIFS(元データ!$AO:$AO,N$1,元データ!$A:$A,$A10,元データ!$BC:$BC,$M$1)</f>
        <v>5</v>
      </c>
      <c r="O10" s="282">
        <f>COUNTIFS(元データ!$AO:$AO,O$1,元データ!$A:$A,$A10,元データ!$BC:$BC,$M$1)</f>
        <v>2</v>
      </c>
      <c r="P10" s="282">
        <f>COUNTIFS(元データ!$AO:$AO,P$1,元データ!$A:$A,$A10,元データ!$BC:$BC,$M$1)</f>
        <v>3</v>
      </c>
      <c r="Q10" s="282">
        <f>COUNTIFS(元データ!$AO:$AO,Q$1,元データ!$A:$A,$A10,元データ!$BC:$BC,$M$1)</f>
        <v>0</v>
      </c>
      <c r="R10" s="282">
        <f>COUNTIFS(元データ!$AO:$AO,R$1,元データ!$A:$A,$A10,元データ!$BC:$BC,$M$1)</f>
        <v>1</v>
      </c>
      <c r="S10" s="282">
        <f>COUNTIFS(元データ!$AO:$AO,S$1,元データ!$A:$A,$A10,元データ!$BC:$BC,$M$1)</f>
        <v>1</v>
      </c>
      <c r="T10" s="282">
        <f>COUNTIFS(元データ!$AO:$AO,T$1,元データ!$A:$A,$A10,元データ!$BC:$BC,$M$1)</f>
        <v>0</v>
      </c>
      <c r="U10" s="282">
        <f>COUNTIFS(元データ!$AO:$AO,U$1,元データ!$A:$A,$A10,元データ!$BC:$BC,$M$1)</f>
        <v>0</v>
      </c>
      <c r="V10" s="282">
        <f>COUNTIFS(元データ!$AO:$AO,V$1,元データ!$A:$A,$A10,元データ!$BC:$BC,$M$1)</f>
        <v>0</v>
      </c>
      <c r="W10" s="282">
        <f>COUNTIFS(元データ!$AO:$AO,W$1,元データ!$A:$A,$A10,元データ!$BC:$BC,$M$1)</f>
        <v>0</v>
      </c>
    </row>
    <row r="11" spans="1:23">
      <c r="A11" s="282">
        <v>9</v>
      </c>
      <c r="B11" s="282" t="s">
        <v>8</v>
      </c>
      <c r="C11" s="282">
        <f>COUNTIFS(元データ!$AO:$AO,C$1,元データ!$A:$A,$A11,元データ!$BC:$BC,$B$1)</f>
        <v>3</v>
      </c>
      <c r="D11" s="282">
        <f>COUNTIFS(元データ!$AO:$AO,D$1,元データ!$A:$A,$A11,元データ!$BC:$BC,$B$1)</f>
        <v>4</v>
      </c>
      <c r="E11" s="282">
        <f>COUNTIFS(元データ!$AO:$AO,E$1,元データ!$A:$A,$A11,元データ!$BC:$BC,$B$1)</f>
        <v>5</v>
      </c>
      <c r="F11" s="282">
        <f>COUNTIFS(元データ!$AO:$AO,F$1,元データ!$A:$A,$A11,元データ!$BC:$BC,$B$1)</f>
        <v>1</v>
      </c>
      <c r="G11" s="282">
        <f>COUNTIFS(元データ!$AO:$AO,G$1,元データ!$A:$A,$A11,元データ!$BC:$BC,$B$1)</f>
        <v>1</v>
      </c>
      <c r="H11" s="282">
        <f>COUNTIFS(元データ!$AO:$AO,H$1,元データ!$A:$A,$A11,元データ!$BC:$BC,$B$1)</f>
        <v>0</v>
      </c>
      <c r="I11" s="282">
        <f>COUNTIFS(元データ!$AO:$AO,I$1,元データ!$A:$A,$A11,元データ!$BC:$BC,$B$1)</f>
        <v>0</v>
      </c>
      <c r="J11" s="282">
        <f>COUNTIFS(元データ!$AO:$AO,J$1,元データ!$A:$A,$A11,元データ!$BC:$BC,$B$1)</f>
        <v>0</v>
      </c>
      <c r="K11" s="282">
        <f>COUNTIFS(元データ!$AO:$AO,K$1,元データ!$A:$A,$A11,元データ!$BC:$BC,$B$1)</f>
        <v>0</v>
      </c>
      <c r="L11" s="282">
        <f>COUNTIFS(元データ!$AO:$AO,L$1,元データ!$A:$A,$A11,元データ!$BC:$BC,$B$1)</f>
        <v>0</v>
      </c>
      <c r="N11" s="282">
        <f>COUNTIFS(元データ!$AO:$AO,N$1,元データ!$A:$A,$A11,元データ!$BC:$BC,$M$1)</f>
        <v>3</v>
      </c>
      <c r="O11" s="282">
        <f>COUNTIFS(元データ!$AO:$AO,O$1,元データ!$A:$A,$A11,元データ!$BC:$BC,$M$1)</f>
        <v>5</v>
      </c>
      <c r="P11" s="282">
        <f>COUNTIFS(元データ!$AO:$AO,P$1,元データ!$A:$A,$A11,元データ!$BC:$BC,$M$1)</f>
        <v>2</v>
      </c>
      <c r="Q11" s="282">
        <f>COUNTIFS(元データ!$AO:$AO,Q$1,元データ!$A:$A,$A11,元データ!$BC:$BC,$M$1)</f>
        <v>1</v>
      </c>
      <c r="R11" s="282">
        <f>COUNTIFS(元データ!$AO:$AO,R$1,元データ!$A:$A,$A11,元データ!$BC:$BC,$M$1)</f>
        <v>0</v>
      </c>
      <c r="S11" s="282">
        <f>COUNTIFS(元データ!$AO:$AO,S$1,元データ!$A:$A,$A11,元データ!$BC:$BC,$M$1)</f>
        <v>0</v>
      </c>
      <c r="T11" s="282">
        <f>COUNTIFS(元データ!$AO:$AO,T$1,元データ!$A:$A,$A11,元データ!$BC:$BC,$M$1)</f>
        <v>0</v>
      </c>
      <c r="U11" s="282">
        <f>COUNTIFS(元データ!$AO:$AO,U$1,元データ!$A:$A,$A11,元データ!$BC:$BC,$M$1)</f>
        <v>0</v>
      </c>
      <c r="V11" s="282">
        <f>COUNTIFS(元データ!$AO:$AO,V$1,元データ!$A:$A,$A11,元データ!$BC:$BC,$M$1)</f>
        <v>0</v>
      </c>
      <c r="W11" s="282">
        <f>COUNTIFS(元データ!$AO:$AO,W$1,元データ!$A:$A,$A11,元データ!$BC:$BC,$M$1)</f>
        <v>0</v>
      </c>
    </row>
    <row r="12" spans="1:23">
      <c r="A12" s="282">
        <v>10</v>
      </c>
      <c r="B12" s="282" t="s">
        <v>9</v>
      </c>
      <c r="C12" s="282">
        <f>COUNTIFS(元データ!$AO:$AO,C$1,元データ!$A:$A,$A12,元データ!$BC:$BC,$B$1)</f>
        <v>3</v>
      </c>
      <c r="D12" s="282">
        <f>COUNTIFS(元データ!$AO:$AO,D$1,元データ!$A:$A,$A12,元データ!$BC:$BC,$B$1)</f>
        <v>4</v>
      </c>
      <c r="E12" s="282">
        <f>COUNTIFS(元データ!$AO:$AO,E$1,元データ!$A:$A,$A12,元データ!$BC:$BC,$B$1)</f>
        <v>5</v>
      </c>
      <c r="F12" s="282">
        <f>COUNTIFS(元データ!$AO:$AO,F$1,元データ!$A:$A,$A12,元データ!$BC:$BC,$B$1)</f>
        <v>0</v>
      </c>
      <c r="G12" s="282">
        <f>COUNTIFS(元データ!$AO:$AO,G$1,元データ!$A:$A,$A12,元データ!$BC:$BC,$B$1)</f>
        <v>0</v>
      </c>
      <c r="H12" s="282">
        <f>COUNTIFS(元データ!$AO:$AO,H$1,元データ!$A:$A,$A12,元データ!$BC:$BC,$B$1)</f>
        <v>0</v>
      </c>
      <c r="I12" s="282">
        <f>COUNTIFS(元データ!$AO:$AO,I$1,元データ!$A:$A,$A12,元データ!$BC:$BC,$B$1)</f>
        <v>0</v>
      </c>
      <c r="J12" s="282">
        <f>COUNTIFS(元データ!$AO:$AO,J$1,元データ!$A:$A,$A12,元データ!$BC:$BC,$B$1)</f>
        <v>0</v>
      </c>
      <c r="K12" s="282">
        <f>COUNTIFS(元データ!$AO:$AO,K$1,元データ!$A:$A,$A12,元データ!$BC:$BC,$B$1)</f>
        <v>0</v>
      </c>
      <c r="L12" s="282">
        <f>COUNTIFS(元データ!$AO:$AO,L$1,元データ!$A:$A,$A12,元データ!$BC:$BC,$B$1)</f>
        <v>0</v>
      </c>
      <c r="N12" s="282">
        <f>COUNTIFS(元データ!$AO:$AO,N$1,元データ!$A:$A,$A12,元データ!$BC:$BC,$M$1)</f>
        <v>12</v>
      </c>
      <c r="O12" s="282">
        <f>COUNTIFS(元データ!$AO:$AO,O$1,元データ!$A:$A,$A12,元データ!$BC:$BC,$M$1)</f>
        <v>5</v>
      </c>
      <c r="P12" s="282">
        <f>COUNTIFS(元データ!$AO:$AO,P$1,元データ!$A:$A,$A12,元データ!$BC:$BC,$M$1)</f>
        <v>5</v>
      </c>
      <c r="Q12" s="282">
        <f>COUNTIFS(元データ!$AO:$AO,Q$1,元データ!$A:$A,$A12,元データ!$BC:$BC,$M$1)</f>
        <v>1</v>
      </c>
      <c r="R12" s="282">
        <f>COUNTIFS(元データ!$AO:$AO,R$1,元データ!$A:$A,$A12,元データ!$BC:$BC,$M$1)</f>
        <v>0</v>
      </c>
      <c r="S12" s="282">
        <f>COUNTIFS(元データ!$AO:$AO,S$1,元データ!$A:$A,$A12,元データ!$BC:$BC,$M$1)</f>
        <v>0</v>
      </c>
      <c r="T12" s="282">
        <f>COUNTIFS(元データ!$AO:$AO,T$1,元データ!$A:$A,$A12,元データ!$BC:$BC,$M$1)</f>
        <v>0</v>
      </c>
      <c r="U12" s="282">
        <f>COUNTIFS(元データ!$AO:$AO,U$1,元データ!$A:$A,$A12,元データ!$BC:$BC,$M$1)</f>
        <v>0</v>
      </c>
      <c r="V12" s="282">
        <f>COUNTIFS(元データ!$AO:$AO,V$1,元データ!$A:$A,$A12,元データ!$BC:$BC,$M$1)</f>
        <v>0</v>
      </c>
      <c r="W12" s="282">
        <f>COUNTIFS(元データ!$AO:$AO,W$1,元データ!$A:$A,$A12,元データ!$BC:$BC,$M$1)</f>
        <v>0</v>
      </c>
    </row>
    <row r="13" spans="1:23">
      <c r="A13" s="282">
        <v>11</v>
      </c>
      <c r="B13" s="282" t="s">
        <v>10</v>
      </c>
      <c r="C13" s="282">
        <f>COUNTIFS(元データ!$AO:$AO,C$1,元データ!$A:$A,$A13,元データ!$BC:$BC,$B$1)</f>
        <v>10</v>
      </c>
      <c r="D13" s="282">
        <f>COUNTIFS(元データ!$AO:$AO,D$1,元データ!$A:$A,$A13,元データ!$BC:$BC,$B$1)</f>
        <v>16</v>
      </c>
      <c r="E13" s="282">
        <f>COUNTIFS(元データ!$AO:$AO,E$1,元データ!$A:$A,$A13,元データ!$BC:$BC,$B$1)</f>
        <v>12</v>
      </c>
      <c r="F13" s="282">
        <f>COUNTIFS(元データ!$AO:$AO,F$1,元データ!$A:$A,$A13,元データ!$BC:$BC,$B$1)</f>
        <v>1</v>
      </c>
      <c r="G13" s="282">
        <f>COUNTIFS(元データ!$AO:$AO,G$1,元データ!$A:$A,$A13,元データ!$BC:$BC,$B$1)</f>
        <v>1</v>
      </c>
      <c r="H13" s="282">
        <f>COUNTIFS(元データ!$AO:$AO,H$1,元データ!$A:$A,$A13,元データ!$BC:$BC,$B$1)</f>
        <v>0</v>
      </c>
      <c r="I13" s="282">
        <f>COUNTIFS(元データ!$AO:$AO,I$1,元データ!$A:$A,$A13,元データ!$BC:$BC,$B$1)</f>
        <v>0</v>
      </c>
      <c r="J13" s="282">
        <f>COUNTIFS(元データ!$AO:$AO,J$1,元データ!$A:$A,$A13,元データ!$BC:$BC,$B$1)</f>
        <v>0</v>
      </c>
      <c r="K13" s="282">
        <f>COUNTIFS(元データ!$AO:$AO,K$1,元データ!$A:$A,$A13,元データ!$BC:$BC,$B$1)</f>
        <v>0</v>
      </c>
      <c r="L13" s="282">
        <f>COUNTIFS(元データ!$AO:$AO,L$1,元データ!$A:$A,$A13,元データ!$BC:$BC,$B$1)</f>
        <v>0</v>
      </c>
      <c r="N13" s="282">
        <f>COUNTIFS(元データ!$AO:$AO,N$1,元データ!$A:$A,$A13,元データ!$BC:$BC,$M$1)</f>
        <v>8</v>
      </c>
      <c r="O13" s="282">
        <f>COUNTIFS(元データ!$AO:$AO,O$1,元データ!$A:$A,$A13,元データ!$BC:$BC,$M$1)</f>
        <v>6</v>
      </c>
      <c r="P13" s="282">
        <f>COUNTIFS(元データ!$AO:$AO,P$1,元データ!$A:$A,$A13,元データ!$BC:$BC,$M$1)</f>
        <v>6</v>
      </c>
      <c r="Q13" s="282">
        <f>COUNTIFS(元データ!$AO:$AO,Q$1,元データ!$A:$A,$A13,元データ!$BC:$BC,$M$1)</f>
        <v>3</v>
      </c>
      <c r="R13" s="282">
        <f>COUNTIFS(元データ!$AO:$AO,R$1,元データ!$A:$A,$A13,元データ!$BC:$BC,$M$1)</f>
        <v>0</v>
      </c>
      <c r="S13" s="282">
        <f>COUNTIFS(元データ!$AO:$AO,S$1,元データ!$A:$A,$A13,元データ!$BC:$BC,$M$1)</f>
        <v>0</v>
      </c>
      <c r="T13" s="282">
        <f>COUNTIFS(元データ!$AO:$AO,T$1,元データ!$A:$A,$A13,元データ!$BC:$BC,$M$1)</f>
        <v>0</v>
      </c>
      <c r="U13" s="282">
        <f>COUNTIFS(元データ!$AO:$AO,U$1,元データ!$A:$A,$A13,元データ!$BC:$BC,$M$1)</f>
        <v>0</v>
      </c>
      <c r="V13" s="282">
        <f>COUNTIFS(元データ!$AO:$AO,V$1,元データ!$A:$A,$A13,元データ!$BC:$BC,$M$1)</f>
        <v>0</v>
      </c>
      <c r="W13" s="282">
        <f>COUNTIFS(元データ!$AO:$AO,W$1,元データ!$A:$A,$A13,元データ!$BC:$BC,$M$1)</f>
        <v>0</v>
      </c>
    </row>
    <row r="14" spans="1:23">
      <c r="A14" s="282">
        <v>12</v>
      </c>
      <c r="B14" s="282" t="s">
        <v>11</v>
      </c>
      <c r="C14" s="282">
        <f>COUNTIFS(元データ!$AO:$AO,C$1,元データ!$A:$A,$A14,元データ!$BC:$BC,$B$1)</f>
        <v>8</v>
      </c>
      <c r="D14" s="282">
        <f>COUNTIFS(元データ!$AO:$AO,D$1,元データ!$A:$A,$A14,元データ!$BC:$BC,$B$1)</f>
        <v>13</v>
      </c>
      <c r="E14" s="282">
        <f>COUNTIFS(元データ!$AO:$AO,E$1,元データ!$A:$A,$A14,元データ!$BC:$BC,$B$1)</f>
        <v>11</v>
      </c>
      <c r="F14" s="282">
        <f>COUNTIFS(元データ!$AO:$AO,F$1,元データ!$A:$A,$A14,元データ!$BC:$BC,$B$1)</f>
        <v>3</v>
      </c>
      <c r="G14" s="282">
        <f>COUNTIFS(元データ!$AO:$AO,G$1,元データ!$A:$A,$A14,元データ!$BC:$BC,$B$1)</f>
        <v>2</v>
      </c>
      <c r="H14" s="282">
        <f>COUNTIFS(元データ!$AO:$AO,H$1,元データ!$A:$A,$A14,元データ!$BC:$BC,$B$1)</f>
        <v>0</v>
      </c>
      <c r="I14" s="282">
        <f>COUNTIFS(元データ!$AO:$AO,I$1,元データ!$A:$A,$A14,元データ!$BC:$BC,$B$1)</f>
        <v>0</v>
      </c>
      <c r="J14" s="282">
        <f>COUNTIFS(元データ!$AO:$AO,J$1,元データ!$A:$A,$A14,元データ!$BC:$BC,$B$1)</f>
        <v>0</v>
      </c>
      <c r="K14" s="282">
        <f>COUNTIFS(元データ!$AO:$AO,K$1,元データ!$A:$A,$A14,元データ!$BC:$BC,$B$1)</f>
        <v>0</v>
      </c>
      <c r="L14" s="282">
        <f>COUNTIFS(元データ!$AO:$AO,L$1,元データ!$A:$A,$A14,元データ!$BC:$BC,$B$1)</f>
        <v>0</v>
      </c>
      <c r="N14" s="282">
        <f>COUNTIFS(元データ!$AO:$AO,N$1,元データ!$A:$A,$A14,元データ!$BC:$BC,$M$1)</f>
        <v>4</v>
      </c>
      <c r="O14" s="282">
        <f>COUNTIFS(元データ!$AO:$AO,O$1,元データ!$A:$A,$A14,元データ!$BC:$BC,$M$1)</f>
        <v>5</v>
      </c>
      <c r="P14" s="282">
        <f>COUNTIFS(元データ!$AO:$AO,P$1,元データ!$A:$A,$A14,元データ!$BC:$BC,$M$1)</f>
        <v>3</v>
      </c>
      <c r="Q14" s="282">
        <f>COUNTIFS(元データ!$AO:$AO,Q$1,元データ!$A:$A,$A14,元データ!$BC:$BC,$M$1)</f>
        <v>1</v>
      </c>
      <c r="R14" s="282">
        <f>COUNTIFS(元データ!$AO:$AO,R$1,元データ!$A:$A,$A14,元データ!$BC:$BC,$M$1)</f>
        <v>1</v>
      </c>
      <c r="S14" s="282">
        <f>COUNTIFS(元データ!$AO:$AO,S$1,元データ!$A:$A,$A14,元データ!$BC:$BC,$M$1)</f>
        <v>3</v>
      </c>
      <c r="T14" s="282">
        <f>COUNTIFS(元データ!$AO:$AO,T$1,元データ!$A:$A,$A14,元データ!$BC:$BC,$M$1)</f>
        <v>0</v>
      </c>
      <c r="U14" s="282">
        <f>COUNTIFS(元データ!$AO:$AO,U$1,元データ!$A:$A,$A14,元データ!$BC:$BC,$M$1)</f>
        <v>0</v>
      </c>
      <c r="V14" s="282">
        <f>COUNTIFS(元データ!$AO:$AO,V$1,元データ!$A:$A,$A14,元データ!$BC:$BC,$M$1)</f>
        <v>0</v>
      </c>
      <c r="W14" s="282">
        <f>COUNTIFS(元データ!$AO:$AO,W$1,元データ!$A:$A,$A14,元データ!$BC:$BC,$M$1)</f>
        <v>0</v>
      </c>
    </row>
    <row r="15" spans="1:23">
      <c r="A15" s="282">
        <v>13</v>
      </c>
      <c r="B15" s="282" t="s">
        <v>12</v>
      </c>
      <c r="C15" s="282">
        <f>COUNTIFS(元データ!$AO:$AO,C$1,元データ!$A:$A,$A15,元データ!$BC:$BC,$B$1)</f>
        <v>14</v>
      </c>
      <c r="D15" s="282">
        <f>COUNTIFS(元データ!$AO:$AO,D$1,元データ!$A:$A,$A15,元データ!$BC:$BC,$B$1)</f>
        <v>11</v>
      </c>
      <c r="E15" s="282">
        <f>COUNTIFS(元データ!$AO:$AO,E$1,元データ!$A:$A,$A15,元データ!$BC:$BC,$B$1)</f>
        <v>12</v>
      </c>
      <c r="F15" s="282">
        <f>COUNTIFS(元データ!$AO:$AO,F$1,元データ!$A:$A,$A15,元データ!$BC:$BC,$B$1)</f>
        <v>9</v>
      </c>
      <c r="G15" s="282">
        <f>COUNTIFS(元データ!$AO:$AO,G$1,元データ!$A:$A,$A15,元データ!$BC:$BC,$B$1)</f>
        <v>2</v>
      </c>
      <c r="H15" s="282">
        <f>COUNTIFS(元データ!$AO:$AO,H$1,元データ!$A:$A,$A15,元データ!$BC:$BC,$B$1)</f>
        <v>0</v>
      </c>
      <c r="I15" s="282">
        <f>COUNTIFS(元データ!$AO:$AO,I$1,元データ!$A:$A,$A15,元データ!$BC:$BC,$B$1)</f>
        <v>0</v>
      </c>
      <c r="J15" s="282">
        <f>COUNTIFS(元データ!$AO:$AO,J$1,元データ!$A:$A,$A15,元データ!$BC:$BC,$B$1)</f>
        <v>1</v>
      </c>
      <c r="K15" s="282">
        <f>COUNTIFS(元データ!$AO:$AO,K$1,元データ!$A:$A,$A15,元データ!$BC:$BC,$B$1)</f>
        <v>0</v>
      </c>
      <c r="L15" s="282">
        <f>COUNTIFS(元データ!$AO:$AO,L$1,元データ!$A:$A,$A15,元データ!$BC:$BC,$B$1)</f>
        <v>0</v>
      </c>
      <c r="N15" s="282">
        <f>COUNTIFS(元データ!$AO:$AO,N$1,元データ!$A:$A,$A15,元データ!$BC:$BC,$M$1)</f>
        <v>4</v>
      </c>
      <c r="O15" s="282">
        <f>COUNTIFS(元データ!$AO:$AO,O$1,元データ!$A:$A,$A15,元データ!$BC:$BC,$M$1)</f>
        <v>3</v>
      </c>
      <c r="P15" s="282">
        <f>COUNTIFS(元データ!$AO:$AO,P$1,元データ!$A:$A,$A15,元データ!$BC:$BC,$M$1)</f>
        <v>1</v>
      </c>
      <c r="Q15" s="282">
        <f>COUNTIFS(元データ!$AO:$AO,Q$1,元データ!$A:$A,$A15,元データ!$BC:$BC,$M$1)</f>
        <v>5</v>
      </c>
      <c r="R15" s="282">
        <f>COUNTIFS(元データ!$AO:$AO,R$1,元データ!$A:$A,$A15,元データ!$BC:$BC,$M$1)</f>
        <v>0</v>
      </c>
      <c r="S15" s="282">
        <f>COUNTIFS(元データ!$AO:$AO,S$1,元データ!$A:$A,$A15,元データ!$BC:$BC,$M$1)</f>
        <v>0</v>
      </c>
      <c r="T15" s="282">
        <f>COUNTIFS(元データ!$AO:$AO,T$1,元データ!$A:$A,$A15,元データ!$BC:$BC,$M$1)</f>
        <v>0</v>
      </c>
      <c r="U15" s="282">
        <f>COUNTIFS(元データ!$AO:$AO,U$1,元データ!$A:$A,$A15,元データ!$BC:$BC,$M$1)</f>
        <v>0</v>
      </c>
      <c r="V15" s="282">
        <f>COUNTIFS(元データ!$AO:$AO,V$1,元データ!$A:$A,$A15,元データ!$BC:$BC,$M$1)</f>
        <v>0</v>
      </c>
      <c r="W15" s="282">
        <f>COUNTIFS(元データ!$AO:$AO,W$1,元データ!$A:$A,$A15,元データ!$BC:$BC,$M$1)</f>
        <v>0</v>
      </c>
    </row>
    <row r="16" spans="1:23">
      <c r="A16" s="282">
        <v>14</v>
      </c>
      <c r="B16" s="282" t="s">
        <v>13</v>
      </c>
      <c r="C16" s="282">
        <f>COUNTIFS(元データ!$AO:$AO,C$1,元データ!$A:$A,$A16,元データ!$BC:$BC,$B$1)</f>
        <v>2</v>
      </c>
      <c r="D16" s="282">
        <f>COUNTIFS(元データ!$AO:$AO,D$1,元データ!$A:$A,$A16,元データ!$BC:$BC,$B$1)</f>
        <v>7</v>
      </c>
      <c r="E16" s="282">
        <f>COUNTIFS(元データ!$AO:$AO,E$1,元データ!$A:$A,$A16,元データ!$BC:$BC,$B$1)</f>
        <v>8</v>
      </c>
      <c r="F16" s="282">
        <f>COUNTIFS(元データ!$AO:$AO,F$1,元データ!$A:$A,$A16,元データ!$BC:$BC,$B$1)</f>
        <v>2</v>
      </c>
      <c r="G16" s="282">
        <f>COUNTIFS(元データ!$AO:$AO,G$1,元データ!$A:$A,$A16,元データ!$BC:$BC,$B$1)</f>
        <v>0</v>
      </c>
      <c r="H16" s="282">
        <f>COUNTIFS(元データ!$AO:$AO,H$1,元データ!$A:$A,$A16,元データ!$BC:$BC,$B$1)</f>
        <v>0</v>
      </c>
      <c r="I16" s="282">
        <f>COUNTIFS(元データ!$AO:$AO,I$1,元データ!$A:$A,$A16,元データ!$BC:$BC,$B$1)</f>
        <v>0</v>
      </c>
      <c r="J16" s="282">
        <f>COUNTIFS(元データ!$AO:$AO,J$1,元データ!$A:$A,$A16,元データ!$BC:$BC,$B$1)</f>
        <v>0</v>
      </c>
      <c r="K16" s="282">
        <f>COUNTIFS(元データ!$AO:$AO,K$1,元データ!$A:$A,$A16,元データ!$BC:$BC,$B$1)</f>
        <v>0</v>
      </c>
      <c r="L16" s="282">
        <f>COUNTIFS(元データ!$AO:$AO,L$1,元データ!$A:$A,$A16,元データ!$BC:$BC,$B$1)</f>
        <v>0</v>
      </c>
      <c r="N16" s="282">
        <f>COUNTIFS(元データ!$AO:$AO,N$1,元データ!$A:$A,$A16,元データ!$BC:$BC,$M$1)</f>
        <v>4</v>
      </c>
      <c r="O16" s="282">
        <f>COUNTIFS(元データ!$AO:$AO,O$1,元データ!$A:$A,$A16,元データ!$BC:$BC,$M$1)</f>
        <v>6</v>
      </c>
      <c r="P16" s="282">
        <f>COUNTIFS(元データ!$AO:$AO,P$1,元データ!$A:$A,$A16,元データ!$BC:$BC,$M$1)</f>
        <v>2</v>
      </c>
      <c r="Q16" s="282">
        <f>COUNTIFS(元データ!$AO:$AO,Q$1,元データ!$A:$A,$A16,元データ!$BC:$BC,$M$1)</f>
        <v>0</v>
      </c>
      <c r="R16" s="282">
        <f>COUNTIFS(元データ!$AO:$AO,R$1,元データ!$A:$A,$A16,元データ!$BC:$BC,$M$1)</f>
        <v>2</v>
      </c>
      <c r="S16" s="282">
        <f>COUNTIFS(元データ!$AO:$AO,S$1,元データ!$A:$A,$A16,元データ!$BC:$BC,$M$1)</f>
        <v>0</v>
      </c>
      <c r="T16" s="282">
        <f>COUNTIFS(元データ!$AO:$AO,T$1,元データ!$A:$A,$A16,元データ!$BC:$BC,$M$1)</f>
        <v>0</v>
      </c>
      <c r="U16" s="282">
        <f>COUNTIFS(元データ!$AO:$AO,U$1,元データ!$A:$A,$A16,元データ!$BC:$BC,$M$1)</f>
        <v>0</v>
      </c>
      <c r="V16" s="282">
        <f>COUNTIFS(元データ!$AO:$AO,V$1,元データ!$A:$A,$A16,元データ!$BC:$BC,$M$1)</f>
        <v>0</v>
      </c>
      <c r="W16" s="282">
        <f>COUNTIFS(元データ!$AO:$AO,W$1,元データ!$A:$A,$A16,元データ!$BC:$BC,$M$1)</f>
        <v>0</v>
      </c>
    </row>
    <row r="17" spans="1:23">
      <c r="A17" s="282">
        <v>15</v>
      </c>
      <c r="B17" s="282" t="s">
        <v>14</v>
      </c>
      <c r="C17" s="282">
        <f>COUNTIFS(元データ!$AO:$AO,C$1,元データ!$A:$A,$A17,元データ!$BC:$BC,$B$1)</f>
        <v>7</v>
      </c>
      <c r="D17" s="282">
        <f>COUNTIFS(元データ!$AO:$AO,D$1,元データ!$A:$A,$A17,元データ!$BC:$BC,$B$1)</f>
        <v>6</v>
      </c>
      <c r="E17" s="282">
        <f>COUNTIFS(元データ!$AO:$AO,E$1,元データ!$A:$A,$A17,元データ!$BC:$BC,$B$1)</f>
        <v>4</v>
      </c>
      <c r="F17" s="282">
        <f>COUNTIFS(元データ!$AO:$AO,F$1,元データ!$A:$A,$A17,元データ!$BC:$BC,$B$1)</f>
        <v>2</v>
      </c>
      <c r="G17" s="282">
        <f>COUNTIFS(元データ!$AO:$AO,G$1,元データ!$A:$A,$A17,元データ!$BC:$BC,$B$1)</f>
        <v>0</v>
      </c>
      <c r="H17" s="282">
        <f>COUNTIFS(元データ!$AO:$AO,H$1,元データ!$A:$A,$A17,元データ!$BC:$BC,$B$1)</f>
        <v>1</v>
      </c>
      <c r="I17" s="282">
        <f>COUNTIFS(元データ!$AO:$AO,I$1,元データ!$A:$A,$A17,元データ!$BC:$BC,$B$1)</f>
        <v>0</v>
      </c>
      <c r="J17" s="282">
        <f>COUNTIFS(元データ!$AO:$AO,J$1,元データ!$A:$A,$A17,元データ!$BC:$BC,$B$1)</f>
        <v>0</v>
      </c>
      <c r="K17" s="282">
        <f>COUNTIFS(元データ!$AO:$AO,K$1,元データ!$A:$A,$A17,元データ!$BC:$BC,$B$1)</f>
        <v>0</v>
      </c>
      <c r="L17" s="282">
        <f>COUNTIFS(元データ!$AO:$AO,L$1,元データ!$A:$A,$A17,元データ!$BC:$BC,$B$1)</f>
        <v>0</v>
      </c>
      <c r="N17" s="282">
        <f>COUNTIFS(元データ!$AO:$AO,N$1,元データ!$A:$A,$A17,元データ!$BC:$BC,$M$1)</f>
        <v>2</v>
      </c>
      <c r="O17" s="282">
        <f>COUNTIFS(元データ!$AO:$AO,O$1,元データ!$A:$A,$A17,元データ!$BC:$BC,$M$1)</f>
        <v>1</v>
      </c>
      <c r="P17" s="282">
        <f>COUNTIFS(元データ!$AO:$AO,P$1,元データ!$A:$A,$A17,元データ!$BC:$BC,$M$1)</f>
        <v>2</v>
      </c>
      <c r="Q17" s="282">
        <f>COUNTIFS(元データ!$AO:$AO,Q$1,元データ!$A:$A,$A17,元データ!$BC:$BC,$M$1)</f>
        <v>1</v>
      </c>
      <c r="R17" s="282">
        <f>COUNTIFS(元データ!$AO:$AO,R$1,元データ!$A:$A,$A17,元データ!$BC:$BC,$M$1)</f>
        <v>2</v>
      </c>
      <c r="S17" s="282">
        <f>COUNTIFS(元データ!$AO:$AO,S$1,元データ!$A:$A,$A17,元データ!$BC:$BC,$M$1)</f>
        <v>1</v>
      </c>
      <c r="T17" s="282">
        <f>COUNTIFS(元データ!$AO:$AO,T$1,元データ!$A:$A,$A17,元データ!$BC:$BC,$M$1)</f>
        <v>0</v>
      </c>
      <c r="U17" s="282">
        <f>COUNTIFS(元データ!$AO:$AO,U$1,元データ!$A:$A,$A17,元データ!$BC:$BC,$M$1)</f>
        <v>1</v>
      </c>
      <c r="V17" s="282">
        <f>COUNTIFS(元データ!$AO:$AO,V$1,元データ!$A:$A,$A17,元データ!$BC:$BC,$M$1)</f>
        <v>0</v>
      </c>
      <c r="W17" s="282">
        <f>COUNTIFS(元データ!$AO:$AO,W$1,元データ!$A:$A,$A17,元データ!$BC:$BC,$M$1)</f>
        <v>0</v>
      </c>
    </row>
    <row r="18" spans="1:23">
      <c r="A18" s="282">
        <v>16</v>
      </c>
      <c r="B18" s="282" t="s">
        <v>15</v>
      </c>
      <c r="C18" s="282">
        <f>COUNTIFS(元データ!$AO:$AO,C$1,元データ!$A:$A,$A18,元データ!$BC:$BC,$B$1)</f>
        <v>2</v>
      </c>
      <c r="D18" s="282">
        <f>COUNTIFS(元データ!$AO:$AO,D$1,元データ!$A:$A,$A18,元データ!$BC:$BC,$B$1)</f>
        <v>4</v>
      </c>
      <c r="E18" s="282">
        <f>COUNTIFS(元データ!$AO:$AO,E$1,元データ!$A:$A,$A18,元データ!$BC:$BC,$B$1)</f>
        <v>4</v>
      </c>
      <c r="F18" s="282">
        <f>COUNTIFS(元データ!$AO:$AO,F$1,元データ!$A:$A,$A18,元データ!$BC:$BC,$B$1)</f>
        <v>0</v>
      </c>
      <c r="G18" s="282">
        <f>COUNTIFS(元データ!$AO:$AO,G$1,元データ!$A:$A,$A18,元データ!$BC:$BC,$B$1)</f>
        <v>0</v>
      </c>
      <c r="H18" s="282">
        <f>COUNTIFS(元データ!$AO:$AO,H$1,元データ!$A:$A,$A18,元データ!$BC:$BC,$B$1)</f>
        <v>0</v>
      </c>
      <c r="I18" s="282">
        <f>COUNTIFS(元データ!$AO:$AO,I$1,元データ!$A:$A,$A18,元データ!$BC:$BC,$B$1)</f>
        <v>0</v>
      </c>
      <c r="J18" s="282">
        <f>COUNTIFS(元データ!$AO:$AO,J$1,元データ!$A:$A,$A18,元データ!$BC:$BC,$B$1)</f>
        <v>0</v>
      </c>
      <c r="K18" s="282">
        <f>COUNTIFS(元データ!$AO:$AO,K$1,元データ!$A:$A,$A18,元データ!$BC:$BC,$B$1)</f>
        <v>0</v>
      </c>
      <c r="L18" s="282">
        <f>COUNTIFS(元データ!$AO:$AO,L$1,元データ!$A:$A,$A18,元データ!$BC:$BC,$B$1)</f>
        <v>0</v>
      </c>
      <c r="N18" s="282">
        <f>COUNTIFS(元データ!$AO:$AO,N$1,元データ!$A:$A,$A18,元データ!$BC:$BC,$M$1)</f>
        <v>2</v>
      </c>
      <c r="O18" s="282">
        <f>COUNTIFS(元データ!$AO:$AO,O$1,元データ!$A:$A,$A18,元データ!$BC:$BC,$M$1)</f>
        <v>0</v>
      </c>
      <c r="P18" s="282">
        <f>COUNTIFS(元データ!$AO:$AO,P$1,元データ!$A:$A,$A18,元データ!$BC:$BC,$M$1)</f>
        <v>2</v>
      </c>
      <c r="Q18" s="282">
        <f>COUNTIFS(元データ!$AO:$AO,Q$1,元データ!$A:$A,$A18,元データ!$BC:$BC,$M$1)</f>
        <v>0</v>
      </c>
      <c r="R18" s="282">
        <f>COUNTIFS(元データ!$AO:$AO,R$1,元データ!$A:$A,$A18,元データ!$BC:$BC,$M$1)</f>
        <v>1</v>
      </c>
      <c r="S18" s="282">
        <f>COUNTIFS(元データ!$AO:$AO,S$1,元データ!$A:$A,$A18,元データ!$BC:$BC,$M$1)</f>
        <v>0</v>
      </c>
      <c r="T18" s="282">
        <f>COUNTIFS(元データ!$AO:$AO,T$1,元データ!$A:$A,$A18,元データ!$BC:$BC,$M$1)</f>
        <v>0</v>
      </c>
      <c r="U18" s="282">
        <f>COUNTIFS(元データ!$AO:$AO,U$1,元データ!$A:$A,$A18,元データ!$BC:$BC,$M$1)</f>
        <v>0</v>
      </c>
      <c r="V18" s="282">
        <f>COUNTIFS(元データ!$AO:$AO,V$1,元データ!$A:$A,$A18,元データ!$BC:$BC,$M$1)</f>
        <v>0</v>
      </c>
      <c r="W18" s="282">
        <f>COUNTIFS(元データ!$AO:$AO,W$1,元データ!$A:$A,$A18,元データ!$BC:$BC,$M$1)</f>
        <v>0</v>
      </c>
    </row>
    <row r="19" spans="1:23">
      <c r="A19" s="282">
        <v>17</v>
      </c>
      <c r="B19" s="282" t="s">
        <v>16</v>
      </c>
      <c r="C19" s="282">
        <f>COUNTIFS(元データ!$AO:$AO,C$1,元データ!$A:$A,$A19,元データ!$BC:$BC,$B$1)</f>
        <v>2</v>
      </c>
      <c r="D19" s="282">
        <f>COUNTIFS(元データ!$AO:$AO,D$1,元データ!$A:$A,$A19,元データ!$BC:$BC,$B$1)</f>
        <v>3</v>
      </c>
      <c r="E19" s="282">
        <f>COUNTIFS(元データ!$AO:$AO,E$1,元データ!$A:$A,$A19,元データ!$BC:$BC,$B$1)</f>
        <v>5</v>
      </c>
      <c r="F19" s="282">
        <f>COUNTIFS(元データ!$AO:$AO,F$1,元データ!$A:$A,$A19,元データ!$BC:$BC,$B$1)</f>
        <v>1</v>
      </c>
      <c r="G19" s="282">
        <f>COUNTIFS(元データ!$AO:$AO,G$1,元データ!$A:$A,$A19,元データ!$BC:$BC,$B$1)</f>
        <v>0</v>
      </c>
      <c r="H19" s="282">
        <f>COUNTIFS(元データ!$AO:$AO,H$1,元データ!$A:$A,$A19,元データ!$BC:$BC,$B$1)</f>
        <v>0</v>
      </c>
      <c r="I19" s="282">
        <f>COUNTIFS(元データ!$AO:$AO,I$1,元データ!$A:$A,$A19,元データ!$BC:$BC,$B$1)</f>
        <v>0</v>
      </c>
      <c r="J19" s="282">
        <f>COUNTIFS(元データ!$AO:$AO,J$1,元データ!$A:$A,$A19,元データ!$BC:$BC,$B$1)</f>
        <v>0</v>
      </c>
      <c r="K19" s="282">
        <f>COUNTIFS(元データ!$AO:$AO,K$1,元データ!$A:$A,$A19,元データ!$BC:$BC,$B$1)</f>
        <v>0</v>
      </c>
      <c r="L19" s="282">
        <f>COUNTIFS(元データ!$AO:$AO,L$1,元データ!$A:$A,$A19,元データ!$BC:$BC,$B$1)</f>
        <v>0</v>
      </c>
      <c r="N19" s="282">
        <f>COUNTIFS(元データ!$AO:$AO,N$1,元データ!$A:$A,$A19,元データ!$BC:$BC,$M$1)</f>
        <v>1</v>
      </c>
      <c r="O19" s="282">
        <f>COUNTIFS(元データ!$AO:$AO,O$1,元データ!$A:$A,$A19,元データ!$BC:$BC,$M$1)</f>
        <v>4</v>
      </c>
      <c r="P19" s="282">
        <f>COUNTIFS(元データ!$AO:$AO,P$1,元データ!$A:$A,$A19,元データ!$BC:$BC,$M$1)</f>
        <v>3</v>
      </c>
      <c r="Q19" s="282">
        <f>COUNTIFS(元データ!$AO:$AO,Q$1,元データ!$A:$A,$A19,元データ!$BC:$BC,$M$1)</f>
        <v>0</v>
      </c>
      <c r="R19" s="282">
        <f>COUNTIFS(元データ!$AO:$AO,R$1,元データ!$A:$A,$A19,元データ!$BC:$BC,$M$1)</f>
        <v>0</v>
      </c>
      <c r="S19" s="282">
        <f>COUNTIFS(元データ!$AO:$AO,S$1,元データ!$A:$A,$A19,元データ!$BC:$BC,$M$1)</f>
        <v>0</v>
      </c>
      <c r="T19" s="282">
        <f>COUNTIFS(元データ!$AO:$AO,T$1,元データ!$A:$A,$A19,元データ!$BC:$BC,$M$1)</f>
        <v>0</v>
      </c>
      <c r="U19" s="282">
        <f>COUNTIFS(元データ!$AO:$AO,U$1,元データ!$A:$A,$A19,元データ!$BC:$BC,$M$1)</f>
        <v>0</v>
      </c>
      <c r="V19" s="282">
        <f>COUNTIFS(元データ!$AO:$AO,V$1,元データ!$A:$A,$A19,元データ!$BC:$BC,$M$1)</f>
        <v>0</v>
      </c>
      <c r="W19" s="282">
        <f>COUNTIFS(元データ!$AO:$AO,W$1,元データ!$A:$A,$A19,元データ!$BC:$BC,$M$1)</f>
        <v>0</v>
      </c>
    </row>
    <row r="20" spans="1:23">
      <c r="A20" s="282">
        <v>18</v>
      </c>
      <c r="B20" s="282" t="s">
        <v>17</v>
      </c>
      <c r="C20" s="282">
        <f>COUNTIFS(元データ!$AO:$AO,C$1,元データ!$A:$A,$A20,元データ!$BC:$BC,$B$1)</f>
        <v>1</v>
      </c>
      <c r="D20" s="282">
        <f>COUNTIFS(元データ!$AO:$AO,D$1,元データ!$A:$A,$A20,元データ!$BC:$BC,$B$1)</f>
        <v>0</v>
      </c>
      <c r="E20" s="282">
        <f>COUNTIFS(元データ!$AO:$AO,E$1,元データ!$A:$A,$A20,元データ!$BC:$BC,$B$1)</f>
        <v>6</v>
      </c>
      <c r="F20" s="282">
        <f>COUNTIFS(元データ!$AO:$AO,F$1,元データ!$A:$A,$A20,元データ!$BC:$BC,$B$1)</f>
        <v>1</v>
      </c>
      <c r="G20" s="282">
        <f>COUNTIFS(元データ!$AO:$AO,G$1,元データ!$A:$A,$A20,元データ!$BC:$BC,$B$1)</f>
        <v>1</v>
      </c>
      <c r="H20" s="282">
        <f>COUNTIFS(元データ!$AO:$AO,H$1,元データ!$A:$A,$A20,元データ!$BC:$BC,$B$1)</f>
        <v>0</v>
      </c>
      <c r="I20" s="282">
        <f>COUNTIFS(元データ!$AO:$AO,I$1,元データ!$A:$A,$A20,元データ!$BC:$BC,$B$1)</f>
        <v>0</v>
      </c>
      <c r="J20" s="282">
        <f>COUNTIFS(元データ!$AO:$AO,J$1,元データ!$A:$A,$A20,元データ!$BC:$BC,$B$1)</f>
        <v>0</v>
      </c>
      <c r="K20" s="282">
        <f>COUNTIFS(元データ!$AO:$AO,K$1,元データ!$A:$A,$A20,元データ!$BC:$BC,$B$1)</f>
        <v>0</v>
      </c>
      <c r="L20" s="282">
        <f>COUNTIFS(元データ!$AO:$AO,L$1,元データ!$A:$A,$A20,元データ!$BC:$BC,$B$1)</f>
        <v>0</v>
      </c>
      <c r="N20" s="282">
        <f>COUNTIFS(元データ!$AO:$AO,N$1,元データ!$A:$A,$A20,元データ!$BC:$BC,$M$1)</f>
        <v>3</v>
      </c>
      <c r="O20" s="282">
        <f>COUNTIFS(元データ!$AO:$AO,O$1,元データ!$A:$A,$A20,元データ!$BC:$BC,$M$1)</f>
        <v>2</v>
      </c>
      <c r="P20" s="282">
        <f>COUNTIFS(元データ!$AO:$AO,P$1,元データ!$A:$A,$A20,元データ!$BC:$BC,$M$1)</f>
        <v>1</v>
      </c>
      <c r="Q20" s="282">
        <f>COUNTIFS(元データ!$AO:$AO,Q$1,元データ!$A:$A,$A20,元データ!$BC:$BC,$M$1)</f>
        <v>0</v>
      </c>
      <c r="R20" s="282">
        <f>COUNTIFS(元データ!$AO:$AO,R$1,元データ!$A:$A,$A20,元データ!$BC:$BC,$M$1)</f>
        <v>2</v>
      </c>
      <c r="S20" s="282">
        <f>COUNTIFS(元データ!$AO:$AO,S$1,元データ!$A:$A,$A20,元データ!$BC:$BC,$M$1)</f>
        <v>0</v>
      </c>
      <c r="T20" s="282">
        <f>COUNTIFS(元データ!$AO:$AO,T$1,元データ!$A:$A,$A20,元データ!$BC:$BC,$M$1)</f>
        <v>0</v>
      </c>
      <c r="U20" s="282">
        <f>COUNTIFS(元データ!$AO:$AO,U$1,元データ!$A:$A,$A20,元データ!$BC:$BC,$M$1)</f>
        <v>0</v>
      </c>
      <c r="V20" s="282">
        <f>COUNTIFS(元データ!$AO:$AO,V$1,元データ!$A:$A,$A20,元データ!$BC:$BC,$M$1)</f>
        <v>0</v>
      </c>
      <c r="W20" s="282">
        <f>COUNTIFS(元データ!$AO:$AO,W$1,元データ!$A:$A,$A20,元データ!$BC:$BC,$M$1)</f>
        <v>0</v>
      </c>
    </row>
    <row r="21" spans="1:23">
      <c r="A21" s="282">
        <v>19</v>
      </c>
      <c r="B21" s="282" t="s">
        <v>18</v>
      </c>
      <c r="C21" s="282">
        <f>COUNTIFS(元データ!$AO:$AO,C$1,元データ!$A:$A,$A21,元データ!$BC:$BC,$B$1)</f>
        <v>7</v>
      </c>
      <c r="D21" s="282">
        <f>COUNTIFS(元データ!$AO:$AO,D$1,元データ!$A:$A,$A21,元データ!$BC:$BC,$B$1)</f>
        <v>1</v>
      </c>
      <c r="E21" s="282">
        <f>COUNTIFS(元データ!$AO:$AO,E$1,元データ!$A:$A,$A21,元データ!$BC:$BC,$B$1)</f>
        <v>5</v>
      </c>
      <c r="F21" s="282">
        <f>COUNTIFS(元データ!$AO:$AO,F$1,元データ!$A:$A,$A21,元データ!$BC:$BC,$B$1)</f>
        <v>0</v>
      </c>
      <c r="G21" s="282">
        <f>COUNTIFS(元データ!$AO:$AO,G$1,元データ!$A:$A,$A21,元データ!$BC:$BC,$B$1)</f>
        <v>0</v>
      </c>
      <c r="H21" s="282">
        <f>COUNTIFS(元データ!$AO:$AO,H$1,元データ!$A:$A,$A21,元データ!$BC:$BC,$B$1)</f>
        <v>0</v>
      </c>
      <c r="I21" s="282">
        <f>COUNTIFS(元データ!$AO:$AO,I$1,元データ!$A:$A,$A21,元データ!$BC:$BC,$B$1)</f>
        <v>0</v>
      </c>
      <c r="J21" s="282">
        <f>COUNTIFS(元データ!$AO:$AO,J$1,元データ!$A:$A,$A21,元データ!$BC:$BC,$B$1)</f>
        <v>0</v>
      </c>
      <c r="K21" s="282">
        <f>COUNTIFS(元データ!$AO:$AO,K$1,元データ!$A:$A,$A21,元データ!$BC:$BC,$B$1)</f>
        <v>0</v>
      </c>
      <c r="L21" s="282">
        <f>COUNTIFS(元データ!$AO:$AO,L$1,元データ!$A:$A,$A21,元データ!$BC:$BC,$B$1)</f>
        <v>0</v>
      </c>
      <c r="N21" s="282">
        <f>COUNTIFS(元データ!$AO:$AO,N$1,元データ!$A:$A,$A21,元データ!$BC:$BC,$M$1)</f>
        <v>4</v>
      </c>
      <c r="O21" s="282">
        <f>COUNTIFS(元データ!$AO:$AO,O$1,元データ!$A:$A,$A21,元データ!$BC:$BC,$M$1)</f>
        <v>5</v>
      </c>
      <c r="P21" s="282">
        <f>COUNTIFS(元データ!$AO:$AO,P$1,元データ!$A:$A,$A21,元データ!$BC:$BC,$M$1)</f>
        <v>3</v>
      </c>
      <c r="Q21" s="282">
        <f>COUNTIFS(元データ!$AO:$AO,Q$1,元データ!$A:$A,$A21,元データ!$BC:$BC,$M$1)</f>
        <v>1</v>
      </c>
      <c r="R21" s="282">
        <f>COUNTIFS(元データ!$AO:$AO,R$1,元データ!$A:$A,$A21,元データ!$BC:$BC,$M$1)</f>
        <v>0</v>
      </c>
      <c r="S21" s="282">
        <f>COUNTIFS(元データ!$AO:$AO,S$1,元データ!$A:$A,$A21,元データ!$BC:$BC,$M$1)</f>
        <v>0</v>
      </c>
      <c r="T21" s="282">
        <f>COUNTIFS(元データ!$AO:$AO,T$1,元データ!$A:$A,$A21,元データ!$BC:$BC,$M$1)</f>
        <v>0</v>
      </c>
      <c r="U21" s="282">
        <f>COUNTIFS(元データ!$AO:$AO,U$1,元データ!$A:$A,$A21,元データ!$BC:$BC,$M$1)</f>
        <v>0</v>
      </c>
      <c r="V21" s="282">
        <f>COUNTIFS(元データ!$AO:$AO,V$1,元データ!$A:$A,$A21,元データ!$BC:$BC,$M$1)</f>
        <v>0</v>
      </c>
      <c r="W21" s="282">
        <f>COUNTIFS(元データ!$AO:$AO,W$1,元データ!$A:$A,$A21,元データ!$BC:$BC,$M$1)</f>
        <v>1</v>
      </c>
    </row>
    <row r="22" spans="1:23">
      <c r="A22" s="282">
        <v>20</v>
      </c>
      <c r="B22" s="282" t="s">
        <v>19</v>
      </c>
      <c r="C22" s="282">
        <f>COUNTIFS(元データ!$AO:$AO,C$1,元データ!$A:$A,$A22,元データ!$BC:$BC,$B$1)</f>
        <v>3</v>
      </c>
      <c r="D22" s="282">
        <f>COUNTIFS(元データ!$AO:$AO,D$1,元データ!$A:$A,$A22,元データ!$BC:$BC,$B$1)</f>
        <v>6</v>
      </c>
      <c r="E22" s="282">
        <f>COUNTIFS(元データ!$AO:$AO,E$1,元データ!$A:$A,$A22,元データ!$BC:$BC,$B$1)</f>
        <v>6</v>
      </c>
      <c r="F22" s="282">
        <f>COUNTIFS(元データ!$AO:$AO,F$1,元データ!$A:$A,$A22,元データ!$BC:$BC,$B$1)</f>
        <v>4</v>
      </c>
      <c r="G22" s="282">
        <f>COUNTIFS(元データ!$AO:$AO,G$1,元データ!$A:$A,$A22,元データ!$BC:$BC,$B$1)</f>
        <v>0</v>
      </c>
      <c r="H22" s="282">
        <f>COUNTIFS(元データ!$AO:$AO,H$1,元データ!$A:$A,$A22,元データ!$BC:$BC,$B$1)</f>
        <v>0</v>
      </c>
      <c r="I22" s="282">
        <f>COUNTIFS(元データ!$AO:$AO,I$1,元データ!$A:$A,$A22,元データ!$BC:$BC,$B$1)</f>
        <v>0</v>
      </c>
      <c r="J22" s="282">
        <f>COUNTIFS(元データ!$AO:$AO,J$1,元データ!$A:$A,$A22,元データ!$BC:$BC,$B$1)</f>
        <v>0</v>
      </c>
      <c r="K22" s="282">
        <f>COUNTIFS(元データ!$AO:$AO,K$1,元データ!$A:$A,$A22,元データ!$BC:$BC,$B$1)</f>
        <v>0</v>
      </c>
      <c r="L22" s="282">
        <f>COUNTIFS(元データ!$AO:$AO,L$1,元データ!$A:$A,$A22,元データ!$BC:$BC,$B$1)</f>
        <v>0</v>
      </c>
      <c r="N22" s="282">
        <f>COUNTIFS(元データ!$AO:$AO,N$1,元データ!$A:$A,$A22,元データ!$BC:$BC,$M$1)</f>
        <v>27</v>
      </c>
      <c r="O22" s="282">
        <f>COUNTIFS(元データ!$AO:$AO,O$1,元データ!$A:$A,$A22,元データ!$BC:$BC,$M$1)</f>
        <v>13</v>
      </c>
      <c r="P22" s="282">
        <f>COUNTIFS(元データ!$AO:$AO,P$1,元データ!$A:$A,$A22,元データ!$BC:$BC,$M$1)</f>
        <v>14</v>
      </c>
      <c r="Q22" s="282">
        <f>COUNTIFS(元データ!$AO:$AO,Q$1,元データ!$A:$A,$A22,元データ!$BC:$BC,$M$1)</f>
        <v>2</v>
      </c>
      <c r="R22" s="282">
        <f>COUNTIFS(元データ!$AO:$AO,R$1,元データ!$A:$A,$A22,元データ!$BC:$BC,$M$1)</f>
        <v>0</v>
      </c>
      <c r="S22" s="282">
        <f>COUNTIFS(元データ!$AO:$AO,S$1,元データ!$A:$A,$A22,元データ!$BC:$BC,$M$1)</f>
        <v>1</v>
      </c>
      <c r="T22" s="282">
        <f>COUNTIFS(元データ!$AO:$AO,T$1,元データ!$A:$A,$A22,元データ!$BC:$BC,$M$1)</f>
        <v>0</v>
      </c>
      <c r="U22" s="282">
        <f>COUNTIFS(元データ!$AO:$AO,U$1,元データ!$A:$A,$A22,元データ!$BC:$BC,$M$1)</f>
        <v>1</v>
      </c>
      <c r="V22" s="282">
        <f>COUNTIFS(元データ!$AO:$AO,V$1,元データ!$A:$A,$A22,元データ!$BC:$BC,$M$1)</f>
        <v>0</v>
      </c>
      <c r="W22" s="282">
        <f>COUNTIFS(元データ!$AO:$AO,W$1,元データ!$A:$A,$A22,元データ!$BC:$BC,$M$1)</f>
        <v>0</v>
      </c>
    </row>
    <row r="23" spans="1:23">
      <c r="A23" s="282">
        <v>21</v>
      </c>
      <c r="B23" s="282" t="s">
        <v>20</v>
      </c>
      <c r="C23" s="282">
        <f>COUNTIFS(元データ!$AO:$AO,C$1,元データ!$A:$A,$A23,元データ!$BC:$BC,$B$1)</f>
        <v>6</v>
      </c>
      <c r="D23" s="282">
        <f>COUNTIFS(元データ!$AO:$AO,D$1,元データ!$A:$A,$A23,元データ!$BC:$BC,$B$1)</f>
        <v>7</v>
      </c>
      <c r="E23" s="282">
        <f>COUNTIFS(元データ!$AO:$AO,E$1,元データ!$A:$A,$A23,元データ!$BC:$BC,$B$1)</f>
        <v>5</v>
      </c>
      <c r="F23" s="282">
        <f>COUNTIFS(元データ!$AO:$AO,F$1,元データ!$A:$A,$A23,元データ!$BC:$BC,$B$1)</f>
        <v>2</v>
      </c>
      <c r="G23" s="282">
        <f>COUNTIFS(元データ!$AO:$AO,G$1,元データ!$A:$A,$A23,元データ!$BC:$BC,$B$1)</f>
        <v>0</v>
      </c>
      <c r="H23" s="282">
        <f>COUNTIFS(元データ!$AO:$AO,H$1,元データ!$A:$A,$A23,元データ!$BC:$BC,$B$1)</f>
        <v>0</v>
      </c>
      <c r="I23" s="282">
        <f>COUNTIFS(元データ!$AO:$AO,I$1,元データ!$A:$A,$A23,元データ!$BC:$BC,$B$1)</f>
        <v>0</v>
      </c>
      <c r="J23" s="282">
        <f>COUNTIFS(元データ!$AO:$AO,J$1,元データ!$A:$A,$A23,元データ!$BC:$BC,$B$1)</f>
        <v>0</v>
      </c>
      <c r="K23" s="282">
        <f>COUNTIFS(元データ!$AO:$AO,K$1,元データ!$A:$A,$A23,元データ!$BC:$BC,$B$1)</f>
        <v>0</v>
      </c>
      <c r="L23" s="282">
        <f>COUNTIFS(元データ!$AO:$AO,L$1,元データ!$A:$A,$A23,元データ!$BC:$BC,$B$1)</f>
        <v>0</v>
      </c>
      <c r="N23" s="282">
        <f>COUNTIFS(元データ!$AO:$AO,N$1,元データ!$A:$A,$A23,元データ!$BC:$BC,$M$1)</f>
        <v>5</v>
      </c>
      <c r="O23" s="282">
        <f>COUNTIFS(元データ!$AO:$AO,O$1,元データ!$A:$A,$A23,元データ!$BC:$BC,$M$1)</f>
        <v>7</v>
      </c>
      <c r="P23" s="282">
        <f>COUNTIFS(元データ!$AO:$AO,P$1,元データ!$A:$A,$A23,元データ!$BC:$BC,$M$1)</f>
        <v>5</v>
      </c>
      <c r="Q23" s="282">
        <f>COUNTIFS(元データ!$AO:$AO,Q$1,元データ!$A:$A,$A23,元データ!$BC:$BC,$M$1)</f>
        <v>3</v>
      </c>
      <c r="R23" s="282">
        <f>COUNTIFS(元データ!$AO:$AO,R$1,元データ!$A:$A,$A23,元データ!$BC:$BC,$M$1)</f>
        <v>1</v>
      </c>
      <c r="S23" s="282">
        <f>COUNTIFS(元データ!$AO:$AO,S$1,元データ!$A:$A,$A23,元データ!$BC:$BC,$M$1)</f>
        <v>0</v>
      </c>
      <c r="T23" s="282">
        <f>COUNTIFS(元データ!$AO:$AO,T$1,元データ!$A:$A,$A23,元データ!$BC:$BC,$M$1)</f>
        <v>0</v>
      </c>
      <c r="U23" s="282">
        <f>COUNTIFS(元データ!$AO:$AO,U$1,元データ!$A:$A,$A23,元データ!$BC:$BC,$M$1)</f>
        <v>0</v>
      </c>
      <c r="V23" s="282">
        <f>COUNTIFS(元データ!$AO:$AO,V$1,元データ!$A:$A,$A23,元データ!$BC:$BC,$M$1)</f>
        <v>0</v>
      </c>
      <c r="W23" s="282">
        <f>COUNTIFS(元データ!$AO:$AO,W$1,元データ!$A:$A,$A23,元データ!$BC:$BC,$M$1)</f>
        <v>0</v>
      </c>
    </row>
    <row r="24" spans="1:23">
      <c r="A24" s="282">
        <v>22</v>
      </c>
      <c r="B24" s="282" t="s">
        <v>21</v>
      </c>
      <c r="C24" s="282">
        <f>COUNTIFS(元データ!$AO:$AO,C$1,元データ!$A:$A,$A24,元データ!$BC:$BC,$B$1)</f>
        <v>8</v>
      </c>
      <c r="D24" s="282">
        <f>COUNTIFS(元データ!$AO:$AO,D$1,元データ!$A:$A,$A24,元データ!$BC:$BC,$B$1)</f>
        <v>7</v>
      </c>
      <c r="E24" s="282">
        <f>COUNTIFS(元データ!$AO:$AO,E$1,元データ!$A:$A,$A24,元データ!$BC:$BC,$B$1)</f>
        <v>8</v>
      </c>
      <c r="F24" s="282">
        <f>COUNTIFS(元データ!$AO:$AO,F$1,元データ!$A:$A,$A24,元データ!$BC:$BC,$B$1)</f>
        <v>0</v>
      </c>
      <c r="G24" s="282">
        <f>COUNTIFS(元データ!$AO:$AO,G$1,元データ!$A:$A,$A24,元データ!$BC:$BC,$B$1)</f>
        <v>0</v>
      </c>
      <c r="H24" s="282">
        <f>COUNTIFS(元データ!$AO:$AO,H$1,元データ!$A:$A,$A24,元データ!$BC:$BC,$B$1)</f>
        <v>0</v>
      </c>
      <c r="I24" s="282">
        <f>COUNTIFS(元データ!$AO:$AO,I$1,元データ!$A:$A,$A24,元データ!$BC:$BC,$B$1)</f>
        <v>0</v>
      </c>
      <c r="J24" s="282">
        <f>COUNTIFS(元データ!$AO:$AO,J$1,元データ!$A:$A,$A24,元データ!$BC:$BC,$B$1)</f>
        <v>0</v>
      </c>
      <c r="K24" s="282">
        <f>COUNTIFS(元データ!$AO:$AO,K$1,元データ!$A:$A,$A24,元データ!$BC:$BC,$B$1)</f>
        <v>0</v>
      </c>
      <c r="L24" s="282">
        <f>COUNTIFS(元データ!$AO:$AO,L$1,元データ!$A:$A,$A24,元データ!$BC:$BC,$B$1)</f>
        <v>0</v>
      </c>
      <c r="N24" s="282">
        <f>COUNTIFS(元データ!$AO:$AO,N$1,元データ!$A:$A,$A24,元データ!$BC:$BC,$M$1)</f>
        <v>3</v>
      </c>
      <c r="O24" s="282">
        <f>COUNTIFS(元データ!$AO:$AO,O$1,元データ!$A:$A,$A24,元データ!$BC:$BC,$M$1)</f>
        <v>5</v>
      </c>
      <c r="P24" s="282">
        <f>COUNTIFS(元データ!$AO:$AO,P$1,元データ!$A:$A,$A24,元データ!$BC:$BC,$M$1)</f>
        <v>3</v>
      </c>
      <c r="Q24" s="282">
        <f>COUNTIFS(元データ!$AO:$AO,Q$1,元データ!$A:$A,$A24,元データ!$BC:$BC,$M$1)</f>
        <v>1</v>
      </c>
      <c r="R24" s="282">
        <f>COUNTIFS(元データ!$AO:$AO,R$1,元データ!$A:$A,$A24,元データ!$BC:$BC,$M$1)</f>
        <v>0</v>
      </c>
      <c r="S24" s="282">
        <f>COUNTIFS(元データ!$AO:$AO,S$1,元データ!$A:$A,$A24,元データ!$BC:$BC,$M$1)</f>
        <v>0</v>
      </c>
      <c r="T24" s="282">
        <f>COUNTIFS(元データ!$AO:$AO,T$1,元データ!$A:$A,$A24,元データ!$BC:$BC,$M$1)</f>
        <v>0</v>
      </c>
      <c r="U24" s="282">
        <f>COUNTIFS(元データ!$AO:$AO,U$1,元データ!$A:$A,$A24,元データ!$BC:$BC,$M$1)</f>
        <v>0</v>
      </c>
      <c r="V24" s="282">
        <f>COUNTIFS(元データ!$AO:$AO,V$1,元データ!$A:$A,$A24,元データ!$BC:$BC,$M$1)</f>
        <v>0</v>
      </c>
      <c r="W24" s="282">
        <f>COUNTIFS(元データ!$AO:$AO,W$1,元データ!$A:$A,$A24,元データ!$BC:$BC,$M$1)</f>
        <v>0</v>
      </c>
    </row>
    <row r="25" spans="1:23">
      <c r="A25" s="282">
        <v>23</v>
      </c>
      <c r="B25" s="282" t="s">
        <v>22</v>
      </c>
      <c r="C25" s="282">
        <f>COUNTIFS(元データ!$AO:$AO,C$1,元データ!$A:$A,$A25,元データ!$BC:$BC,$B$1)</f>
        <v>12</v>
      </c>
      <c r="D25" s="282">
        <f>COUNTIFS(元データ!$AO:$AO,D$1,元データ!$A:$A,$A25,元データ!$BC:$BC,$B$1)</f>
        <v>11</v>
      </c>
      <c r="E25" s="282">
        <f>COUNTIFS(元データ!$AO:$AO,E$1,元データ!$A:$A,$A25,元データ!$BC:$BC,$B$1)</f>
        <v>13</v>
      </c>
      <c r="F25" s="282">
        <f>COUNTIFS(元データ!$AO:$AO,F$1,元データ!$A:$A,$A25,元データ!$BC:$BC,$B$1)</f>
        <v>2</v>
      </c>
      <c r="G25" s="282">
        <f>COUNTIFS(元データ!$AO:$AO,G$1,元データ!$A:$A,$A25,元データ!$BC:$BC,$B$1)</f>
        <v>0</v>
      </c>
      <c r="H25" s="282">
        <f>COUNTIFS(元データ!$AO:$AO,H$1,元データ!$A:$A,$A25,元データ!$BC:$BC,$B$1)</f>
        <v>0</v>
      </c>
      <c r="I25" s="282">
        <f>COUNTIFS(元データ!$AO:$AO,I$1,元データ!$A:$A,$A25,元データ!$BC:$BC,$B$1)</f>
        <v>0</v>
      </c>
      <c r="J25" s="282">
        <f>COUNTIFS(元データ!$AO:$AO,J$1,元データ!$A:$A,$A25,元データ!$BC:$BC,$B$1)</f>
        <v>0</v>
      </c>
      <c r="K25" s="282">
        <f>COUNTIFS(元データ!$AO:$AO,K$1,元データ!$A:$A,$A25,元データ!$BC:$BC,$B$1)</f>
        <v>0</v>
      </c>
      <c r="L25" s="282">
        <f>COUNTIFS(元データ!$AO:$AO,L$1,元データ!$A:$A,$A25,元データ!$BC:$BC,$B$1)</f>
        <v>0</v>
      </c>
      <c r="N25" s="282">
        <f>COUNTIFS(元データ!$AO:$AO,N$1,元データ!$A:$A,$A25,元データ!$BC:$BC,$M$1)</f>
        <v>6</v>
      </c>
      <c r="O25" s="282">
        <f>COUNTIFS(元データ!$AO:$AO,O$1,元データ!$A:$A,$A25,元データ!$BC:$BC,$M$1)</f>
        <v>5</v>
      </c>
      <c r="P25" s="282">
        <f>COUNTIFS(元データ!$AO:$AO,P$1,元データ!$A:$A,$A25,元データ!$BC:$BC,$M$1)</f>
        <v>3</v>
      </c>
      <c r="Q25" s="282">
        <f>COUNTIFS(元データ!$AO:$AO,Q$1,元データ!$A:$A,$A25,元データ!$BC:$BC,$M$1)</f>
        <v>1</v>
      </c>
      <c r="R25" s="282">
        <f>COUNTIFS(元データ!$AO:$AO,R$1,元データ!$A:$A,$A25,元データ!$BC:$BC,$M$1)</f>
        <v>1</v>
      </c>
      <c r="S25" s="282">
        <f>COUNTIFS(元データ!$AO:$AO,S$1,元データ!$A:$A,$A25,元データ!$BC:$BC,$M$1)</f>
        <v>0</v>
      </c>
      <c r="T25" s="282">
        <f>COUNTIFS(元データ!$AO:$AO,T$1,元データ!$A:$A,$A25,元データ!$BC:$BC,$M$1)</f>
        <v>0</v>
      </c>
      <c r="U25" s="282">
        <f>COUNTIFS(元データ!$AO:$AO,U$1,元データ!$A:$A,$A25,元データ!$BC:$BC,$M$1)</f>
        <v>0</v>
      </c>
      <c r="V25" s="282">
        <f>COUNTIFS(元データ!$AO:$AO,V$1,元データ!$A:$A,$A25,元データ!$BC:$BC,$M$1)</f>
        <v>0</v>
      </c>
      <c r="W25" s="282">
        <f>COUNTIFS(元データ!$AO:$AO,W$1,元データ!$A:$A,$A25,元データ!$BC:$BC,$M$1)</f>
        <v>0</v>
      </c>
    </row>
    <row r="26" spans="1:23">
      <c r="A26" s="282">
        <v>24</v>
      </c>
      <c r="B26" s="282" t="s">
        <v>23</v>
      </c>
      <c r="C26" s="282">
        <f>COUNTIFS(元データ!$AO:$AO,C$1,元データ!$A:$A,$A26,元データ!$BC:$BC,$B$1)</f>
        <v>3</v>
      </c>
      <c r="D26" s="282">
        <f>COUNTIFS(元データ!$AO:$AO,D$1,元データ!$A:$A,$A26,元データ!$BC:$BC,$B$1)</f>
        <v>7</v>
      </c>
      <c r="E26" s="282">
        <f>COUNTIFS(元データ!$AO:$AO,E$1,元データ!$A:$A,$A26,元データ!$BC:$BC,$B$1)</f>
        <v>2</v>
      </c>
      <c r="F26" s="282">
        <f>COUNTIFS(元データ!$AO:$AO,F$1,元データ!$A:$A,$A26,元データ!$BC:$BC,$B$1)</f>
        <v>2</v>
      </c>
      <c r="G26" s="282">
        <f>COUNTIFS(元データ!$AO:$AO,G$1,元データ!$A:$A,$A26,元データ!$BC:$BC,$B$1)</f>
        <v>0</v>
      </c>
      <c r="H26" s="282">
        <f>COUNTIFS(元データ!$AO:$AO,H$1,元データ!$A:$A,$A26,元データ!$BC:$BC,$B$1)</f>
        <v>0</v>
      </c>
      <c r="I26" s="282">
        <f>COUNTIFS(元データ!$AO:$AO,I$1,元データ!$A:$A,$A26,元データ!$BC:$BC,$B$1)</f>
        <v>0</v>
      </c>
      <c r="J26" s="282">
        <f>COUNTIFS(元データ!$AO:$AO,J$1,元データ!$A:$A,$A26,元データ!$BC:$BC,$B$1)</f>
        <v>0</v>
      </c>
      <c r="K26" s="282">
        <f>COUNTIFS(元データ!$AO:$AO,K$1,元データ!$A:$A,$A26,元データ!$BC:$BC,$B$1)</f>
        <v>0</v>
      </c>
      <c r="L26" s="282">
        <f>COUNTIFS(元データ!$AO:$AO,L$1,元データ!$A:$A,$A26,元データ!$BC:$BC,$B$1)</f>
        <v>0</v>
      </c>
      <c r="N26" s="282">
        <f>COUNTIFS(元データ!$AO:$AO,N$1,元データ!$A:$A,$A26,元データ!$BC:$BC,$M$1)</f>
        <v>3</v>
      </c>
      <c r="O26" s="282">
        <f>COUNTIFS(元データ!$AO:$AO,O$1,元データ!$A:$A,$A26,元データ!$BC:$BC,$M$1)</f>
        <v>6</v>
      </c>
      <c r="P26" s="282">
        <f>COUNTIFS(元データ!$AO:$AO,P$1,元データ!$A:$A,$A26,元データ!$BC:$BC,$M$1)</f>
        <v>6</v>
      </c>
      <c r="Q26" s="282">
        <f>COUNTIFS(元データ!$AO:$AO,Q$1,元データ!$A:$A,$A26,元データ!$BC:$BC,$M$1)</f>
        <v>0</v>
      </c>
      <c r="R26" s="282">
        <f>COUNTIFS(元データ!$AO:$AO,R$1,元データ!$A:$A,$A26,元データ!$BC:$BC,$M$1)</f>
        <v>0</v>
      </c>
      <c r="S26" s="282">
        <f>COUNTIFS(元データ!$AO:$AO,S$1,元データ!$A:$A,$A26,元データ!$BC:$BC,$M$1)</f>
        <v>0</v>
      </c>
      <c r="T26" s="282">
        <f>COUNTIFS(元データ!$AO:$AO,T$1,元データ!$A:$A,$A26,元データ!$BC:$BC,$M$1)</f>
        <v>0</v>
      </c>
      <c r="U26" s="282">
        <f>COUNTIFS(元データ!$AO:$AO,U$1,元データ!$A:$A,$A26,元データ!$BC:$BC,$M$1)</f>
        <v>0</v>
      </c>
      <c r="V26" s="282">
        <f>COUNTIFS(元データ!$AO:$AO,V$1,元データ!$A:$A,$A26,元データ!$BC:$BC,$M$1)</f>
        <v>0</v>
      </c>
      <c r="W26" s="282">
        <f>COUNTIFS(元データ!$AO:$AO,W$1,元データ!$A:$A,$A26,元データ!$BC:$BC,$M$1)</f>
        <v>0</v>
      </c>
    </row>
    <row r="27" spans="1:23">
      <c r="A27" s="282">
        <v>25</v>
      </c>
      <c r="B27" s="282" t="s">
        <v>24</v>
      </c>
      <c r="C27" s="282">
        <f>COUNTIFS(元データ!$AO:$AO,C$1,元データ!$A:$A,$A27,元データ!$BC:$BC,$B$1)</f>
        <v>5</v>
      </c>
      <c r="D27" s="282">
        <f>COUNTIFS(元データ!$AO:$AO,D$1,元データ!$A:$A,$A27,元データ!$BC:$BC,$B$1)</f>
        <v>5</v>
      </c>
      <c r="E27" s="282">
        <f>COUNTIFS(元データ!$AO:$AO,E$1,元データ!$A:$A,$A27,元データ!$BC:$BC,$B$1)</f>
        <v>2</v>
      </c>
      <c r="F27" s="282">
        <f>COUNTIFS(元データ!$AO:$AO,F$1,元データ!$A:$A,$A27,元データ!$BC:$BC,$B$1)</f>
        <v>1</v>
      </c>
      <c r="G27" s="282">
        <f>COUNTIFS(元データ!$AO:$AO,G$1,元データ!$A:$A,$A27,元データ!$BC:$BC,$B$1)</f>
        <v>0</v>
      </c>
      <c r="H27" s="282">
        <f>COUNTIFS(元データ!$AO:$AO,H$1,元データ!$A:$A,$A27,元データ!$BC:$BC,$B$1)</f>
        <v>0</v>
      </c>
      <c r="I27" s="282">
        <f>COUNTIFS(元データ!$AO:$AO,I$1,元データ!$A:$A,$A27,元データ!$BC:$BC,$B$1)</f>
        <v>0</v>
      </c>
      <c r="J27" s="282">
        <f>COUNTIFS(元データ!$AO:$AO,J$1,元データ!$A:$A,$A27,元データ!$BC:$BC,$B$1)</f>
        <v>0</v>
      </c>
      <c r="K27" s="282">
        <f>COUNTIFS(元データ!$AO:$AO,K$1,元データ!$A:$A,$A27,元データ!$BC:$BC,$B$1)</f>
        <v>0</v>
      </c>
      <c r="L27" s="282">
        <f>COUNTIFS(元データ!$AO:$AO,L$1,元データ!$A:$A,$A27,元データ!$BC:$BC,$B$1)</f>
        <v>0</v>
      </c>
      <c r="N27" s="282">
        <f>COUNTIFS(元データ!$AO:$AO,N$1,元データ!$A:$A,$A27,元データ!$BC:$BC,$M$1)</f>
        <v>2</v>
      </c>
      <c r="O27" s="282">
        <f>COUNTIFS(元データ!$AO:$AO,O$1,元データ!$A:$A,$A27,元データ!$BC:$BC,$M$1)</f>
        <v>1</v>
      </c>
      <c r="P27" s="282">
        <f>COUNTIFS(元データ!$AO:$AO,P$1,元データ!$A:$A,$A27,元データ!$BC:$BC,$M$1)</f>
        <v>2</v>
      </c>
      <c r="Q27" s="282">
        <f>COUNTIFS(元データ!$AO:$AO,Q$1,元データ!$A:$A,$A27,元データ!$BC:$BC,$M$1)</f>
        <v>1</v>
      </c>
      <c r="R27" s="282">
        <f>COUNTIFS(元データ!$AO:$AO,R$1,元データ!$A:$A,$A27,元データ!$BC:$BC,$M$1)</f>
        <v>0</v>
      </c>
      <c r="S27" s="282">
        <f>COUNTIFS(元データ!$AO:$AO,S$1,元データ!$A:$A,$A27,元データ!$BC:$BC,$M$1)</f>
        <v>0</v>
      </c>
      <c r="T27" s="282">
        <f>COUNTIFS(元データ!$AO:$AO,T$1,元データ!$A:$A,$A27,元データ!$BC:$BC,$M$1)</f>
        <v>0</v>
      </c>
      <c r="U27" s="282">
        <f>COUNTIFS(元データ!$AO:$AO,U$1,元データ!$A:$A,$A27,元データ!$BC:$BC,$M$1)</f>
        <v>0</v>
      </c>
      <c r="V27" s="282">
        <f>COUNTIFS(元データ!$AO:$AO,V$1,元データ!$A:$A,$A27,元データ!$BC:$BC,$M$1)</f>
        <v>0</v>
      </c>
      <c r="W27" s="282">
        <f>COUNTIFS(元データ!$AO:$AO,W$1,元データ!$A:$A,$A27,元データ!$BC:$BC,$M$1)</f>
        <v>0</v>
      </c>
    </row>
    <row r="28" spans="1:23">
      <c r="A28" s="282">
        <v>26</v>
      </c>
      <c r="B28" s="282" t="s">
        <v>25</v>
      </c>
      <c r="C28" s="282">
        <f>COUNTIFS(元データ!$AO:$AO,C$1,元データ!$A:$A,$A28,元データ!$BC:$BC,$B$1)</f>
        <v>6</v>
      </c>
      <c r="D28" s="282">
        <f>COUNTIFS(元データ!$AO:$AO,D$1,元データ!$A:$A,$A28,元データ!$BC:$BC,$B$1)</f>
        <v>4</v>
      </c>
      <c r="E28" s="282">
        <f>COUNTIFS(元データ!$AO:$AO,E$1,元データ!$A:$A,$A28,元データ!$BC:$BC,$B$1)</f>
        <v>5</v>
      </c>
      <c r="F28" s="282">
        <f>COUNTIFS(元データ!$AO:$AO,F$1,元データ!$A:$A,$A28,元データ!$BC:$BC,$B$1)</f>
        <v>0</v>
      </c>
      <c r="G28" s="282">
        <f>COUNTIFS(元データ!$AO:$AO,G$1,元データ!$A:$A,$A28,元データ!$BC:$BC,$B$1)</f>
        <v>0</v>
      </c>
      <c r="H28" s="282">
        <f>COUNTIFS(元データ!$AO:$AO,H$1,元データ!$A:$A,$A28,元データ!$BC:$BC,$B$1)</f>
        <v>0</v>
      </c>
      <c r="I28" s="282">
        <f>COUNTIFS(元データ!$AO:$AO,I$1,元データ!$A:$A,$A28,元データ!$BC:$BC,$B$1)</f>
        <v>0</v>
      </c>
      <c r="J28" s="282">
        <f>COUNTIFS(元データ!$AO:$AO,J$1,元データ!$A:$A,$A28,元データ!$BC:$BC,$B$1)</f>
        <v>0</v>
      </c>
      <c r="K28" s="282">
        <f>COUNTIFS(元データ!$AO:$AO,K$1,元データ!$A:$A,$A28,元データ!$BC:$BC,$B$1)</f>
        <v>0</v>
      </c>
      <c r="L28" s="282">
        <f>COUNTIFS(元データ!$AO:$AO,L$1,元データ!$A:$A,$A28,元データ!$BC:$BC,$B$1)</f>
        <v>0</v>
      </c>
      <c r="N28" s="282">
        <f>COUNTIFS(元データ!$AO:$AO,N$1,元データ!$A:$A,$A28,元データ!$BC:$BC,$M$1)</f>
        <v>4</v>
      </c>
      <c r="O28" s="282">
        <f>COUNTIFS(元データ!$AO:$AO,O$1,元データ!$A:$A,$A28,元データ!$BC:$BC,$M$1)</f>
        <v>2</v>
      </c>
      <c r="P28" s="282">
        <f>COUNTIFS(元データ!$AO:$AO,P$1,元データ!$A:$A,$A28,元データ!$BC:$BC,$M$1)</f>
        <v>2</v>
      </c>
      <c r="Q28" s="282">
        <f>COUNTIFS(元データ!$AO:$AO,Q$1,元データ!$A:$A,$A28,元データ!$BC:$BC,$M$1)</f>
        <v>2</v>
      </c>
      <c r="R28" s="282">
        <f>COUNTIFS(元データ!$AO:$AO,R$1,元データ!$A:$A,$A28,元データ!$BC:$BC,$M$1)</f>
        <v>0</v>
      </c>
      <c r="S28" s="282">
        <f>COUNTIFS(元データ!$AO:$AO,S$1,元データ!$A:$A,$A28,元データ!$BC:$BC,$M$1)</f>
        <v>1</v>
      </c>
      <c r="T28" s="282">
        <f>COUNTIFS(元データ!$AO:$AO,T$1,元データ!$A:$A,$A28,元データ!$BC:$BC,$M$1)</f>
        <v>0</v>
      </c>
      <c r="U28" s="282">
        <f>COUNTIFS(元データ!$AO:$AO,U$1,元データ!$A:$A,$A28,元データ!$BC:$BC,$M$1)</f>
        <v>0</v>
      </c>
      <c r="V28" s="282">
        <f>COUNTIFS(元データ!$AO:$AO,V$1,元データ!$A:$A,$A28,元データ!$BC:$BC,$M$1)</f>
        <v>0</v>
      </c>
      <c r="W28" s="282">
        <f>COUNTIFS(元データ!$AO:$AO,W$1,元データ!$A:$A,$A28,元データ!$BC:$BC,$M$1)</f>
        <v>0</v>
      </c>
    </row>
    <row r="29" spans="1:23">
      <c r="A29" s="282">
        <v>27</v>
      </c>
      <c r="B29" s="282" t="s">
        <v>26</v>
      </c>
      <c r="C29" s="282">
        <f>COUNTIFS(元データ!$AO:$AO,C$1,元データ!$A:$A,$A29,元データ!$BC:$BC,$B$1)</f>
        <v>16</v>
      </c>
      <c r="D29" s="282">
        <f>COUNTIFS(元データ!$AO:$AO,D$1,元データ!$A:$A,$A29,元データ!$BC:$BC,$B$1)</f>
        <v>8</v>
      </c>
      <c r="E29" s="282">
        <f>COUNTIFS(元データ!$AO:$AO,E$1,元データ!$A:$A,$A29,元データ!$BC:$BC,$B$1)</f>
        <v>5</v>
      </c>
      <c r="F29" s="282">
        <f>COUNTIFS(元データ!$AO:$AO,F$1,元データ!$A:$A,$A29,元データ!$BC:$BC,$B$1)</f>
        <v>3</v>
      </c>
      <c r="G29" s="282">
        <f>COUNTIFS(元データ!$AO:$AO,G$1,元データ!$A:$A,$A29,元データ!$BC:$BC,$B$1)</f>
        <v>1</v>
      </c>
      <c r="H29" s="282">
        <f>COUNTIFS(元データ!$AO:$AO,H$1,元データ!$A:$A,$A29,元データ!$BC:$BC,$B$1)</f>
        <v>0</v>
      </c>
      <c r="I29" s="282">
        <f>COUNTIFS(元データ!$AO:$AO,I$1,元データ!$A:$A,$A29,元データ!$BC:$BC,$B$1)</f>
        <v>0</v>
      </c>
      <c r="J29" s="282">
        <f>COUNTIFS(元データ!$AO:$AO,J$1,元データ!$A:$A,$A29,元データ!$BC:$BC,$B$1)</f>
        <v>0</v>
      </c>
      <c r="K29" s="282">
        <f>COUNTIFS(元データ!$AO:$AO,K$1,元データ!$A:$A,$A29,元データ!$BC:$BC,$B$1)</f>
        <v>0</v>
      </c>
      <c r="L29" s="282">
        <f>COUNTIFS(元データ!$AO:$AO,L$1,元データ!$A:$A,$A29,元データ!$BC:$BC,$B$1)</f>
        <v>0</v>
      </c>
      <c r="N29" s="282">
        <f>COUNTIFS(元データ!$AO:$AO,N$1,元データ!$A:$A,$A29,元データ!$BC:$BC,$M$1)</f>
        <v>4</v>
      </c>
      <c r="O29" s="282">
        <f>COUNTIFS(元データ!$AO:$AO,O$1,元データ!$A:$A,$A29,元データ!$BC:$BC,$M$1)</f>
        <v>1</v>
      </c>
      <c r="P29" s="282">
        <f>COUNTIFS(元データ!$AO:$AO,P$1,元データ!$A:$A,$A29,元データ!$BC:$BC,$M$1)</f>
        <v>3</v>
      </c>
      <c r="Q29" s="282">
        <f>COUNTIFS(元データ!$AO:$AO,Q$1,元データ!$A:$A,$A29,元データ!$BC:$BC,$M$1)</f>
        <v>2</v>
      </c>
      <c r="R29" s="282">
        <f>COUNTIFS(元データ!$AO:$AO,R$1,元データ!$A:$A,$A29,元データ!$BC:$BC,$M$1)</f>
        <v>0</v>
      </c>
      <c r="S29" s="282">
        <f>COUNTIFS(元データ!$AO:$AO,S$1,元データ!$A:$A,$A29,元データ!$BC:$BC,$M$1)</f>
        <v>0</v>
      </c>
      <c r="T29" s="282">
        <f>COUNTIFS(元データ!$AO:$AO,T$1,元データ!$A:$A,$A29,元データ!$BC:$BC,$M$1)</f>
        <v>0</v>
      </c>
      <c r="U29" s="282">
        <f>COUNTIFS(元データ!$AO:$AO,U$1,元データ!$A:$A,$A29,元データ!$BC:$BC,$M$1)</f>
        <v>0</v>
      </c>
      <c r="V29" s="282">
        <f>COUNTIFS(元データ!$AO:$AO,V$1,元データ!$A:$A,$A29,元データ!$BC:$BC,$M$1)</f>
        <v>0</v>
      </c>
      <c r="W29" s="282">
        <f>COUNTIFS(元データ!$AO:$AO,W$1,元データ!$A:$A,$A29,元データ!$BC:$BC,$M$1)</f>
        <v>0</v>
      </c>
    </row>
    <row r="30" spans="1:23">
      <c r="A30" s="282">
        <v>28</v>
      </c>
      <c r="B30" s="282" t="s">
        <v>27</v>
      </c>
      <c r="C30" s="282">
        <f>COUNTIFS(元データ!$AO:$AO,C$1,元データ!$A:$A,$A30,元データ!$BC:$BC,$B$1)</f>
        <v>9</v>
      </c>
      <c r="D30" s="282">
        <f>COUNTIFS(元データ!$AO:$AO,D$1,元データ!$A:$A,$A30,元データ!$BC:$BC,$B$1)</f>
        <v>7</v>
      </c>
      <c r="E30" s="282">
        <f>COUNTIFS(元データ!$AO:$AO,E$1,元データ!$A:$A,$A30,元データ!$BC:$BC,$B$1)</f>
        <v>9</v>
      </c>
      <c r="F30" s="282">
        <f>COUNTIFS(元データ!$AO:$AO,F$1,元データ!$A:$A,$A30,元データ!$BC:$BC,$B$1)</f>
        <v>2</v>
      </c>
      <c r="G30" s="282">
        <f>COUNTIFS(元データ!$AO:$AO,G$1,元データ!$A:$A,$A30,元データ!$BC:$BC,$B$1)</f>
        <v>2</v>
      </c>
      <c r="H30" s="282">
        <f>COUNTIFS(元データ!$AO:$AO,H$1,元データ!$A:$A,$A30,元データ!$BC:$BC,$B$1)</f>
        <v>0</v>
      </c>
      <c r="I30" s="282">
        <f>COUNTIFS(元データ!$AO:$AO,I$1,元データ!$A:$A,$A30,元データ!$BC:$BC,$B$1)</f>
        <v>0</v>
      </c>
      <c r="J30" s="282">
        <f>COUNTIFS(元データ!$AO:$AO,J$1,元データ!$A:$A,$A30,元データ!$BC:$BC,$B$1)</f>
        <v>0</v>
      </c>
      <c r="K30" s="282">
        <f>COUNTIFS(元データ!$AO:$AO,K$1,元データ!$A:$A,$A30,元データ!$BC:$BC,$B$1)</f>
        <v>0</v>
      </c>
      <c r="L30" s="282">
        <f>COUNTIFS(元データ!$AO:$AO,L$1,元データ!$A:$A,$A30,元データ!$BC:$BC,$B$1)</f>
        <v>0</v>
      </c>
      <c r="N30" s="282">
        <f>COUNTIFS(元データ!$AO:$AO,N$1,元データ!$A:$A,$A30,元データ!$BC:$BC,$M$1)</f>
        <v>5</v>
      </c>
      <c r="O30" s="282">
        <f>COUNTIFS(元データ!$AO:$AO,O$1,元データ!$A:$A,$A30,元データ!$BC:$BC,$M$1)</f>
        <v>3</v>
      </c>
      <c r="P30" s="282">
        <f>COUNTIFS(元データ!$AO:$AO,P$1,元データ!$A:$A,$A30,元データ!$BC:$BC,$M$1)</f>
        <v>4</v>
      </c>
      <c r="Q30" s="282">
        <f>COUNTIFS(元データ!$AO:$AO,Q$1,元データ!$A:$A,$A30,元データ!$BC:$BC,$M$1)</f>
        <v>0</v>
      </c>
      <c r="R30" s="282">
        <f>COUNTIFS(元データ!$AO:$AO,R$1,元データ!$A:$A,$A30,元データ!$BC:$BC,$M$1)</f>
        <v>0</v>
      </c>
      <c r="S30" s="282">
        <f>COUNTIFS(元データ!$AO:$AO,S$1,元データ!$A:$A,$A30,元データ!$BC:$BC,$M$1)</f>
        <v>0</v>
      </c>
      <c r="T30" s="282">
        <f>COUNTIFS(元データ!$AO:$AO,T$1,元データ!$A:$A,$A30,元データ!$BC:$BC,$M$1)</f>
        <v>0</v>
      </c>
      <c r="U30" s="282">
        <f>COUNTIFS(元データ!$AO:$AO,U$1,元データ!$A:$A,$A30,元データ!$BC:$BC,$M$1)</f>
        <v>0</v>
      </c>
      <c r="V30" s="282">
        <f>COUNTIFS(元データ!$AO:$AO,V$1,元データ!$A:$A,$A30,元データ!$BC:$BC,$M$1)</f>
        <v>0</v>
      </c>
      <c r="W30" s="282">
        <f>COUNTIFS(元データ!$AO:$AO,W$1,元データ!$A:$A,$A30,元データ!$BC:$BC,$M$1)</f>
        <v>0</v>
      </c>
    </row>
    <row r="31" spans="1:23">
      <c r="A31" s="282">
        <v>29</v>
      </c>
      <c r="B31" s="282" t="s">
        <v>28</v>
      </c>
      <c r="C31" s="282">
        <f>COUNTIFS(元データ!$AO:$AO,C$1,元データ!$A:$A,$A31,元データ!$BC:$BC,$B$1)</f>
        <v>3</v>
      </c>
      <c r="D31" s="282">
        <f>COUNTIFS(元データ!$AO:$AO,D$1,元データ!$A:$A,$A31,元データ!$BC:$BC,$B$1)</f>
        <v>5</v>
      </c>
      <c r="E31" s="282">
        <f>COUNTIFS(元データ!$AO:$AO,E$1,元データ!$A:$A,$A31,元データ!$BC:$BC,$B$1)</f>
        <v>2</v>
      </c>
      <c r="F31" s="282">
        <f>COUNTIFS(元データ!$AO:$AO,F$1,元データ!$A:$A,$A31,元データ!$BC:$BC,$B$1)</f>
        <v>2</v>
      </c>
      <c r="G31" s="282">
        <f>COUNTIFS(元データ!$AO:$AO,G$1,元データ!$A:$A,$A31,元データ!$BC:$BC,$B$1)</f>
        <v>0</v>
      </c>
      <c r="H31" s="282">
        <f>COUNTIFS(元データ!$AO:$AO,H$1,元データ!$A:$A,$A31,元データ!$BC:$BC,$B$1)</f>
        <v>0</v>
      </c>
      <c r="I31" s="282">
        <f>COUNTIFS(元データ!$AO:$AO,I$1,元データ!$A:$A,$A31,元データ!$BC:$BC,$B$1)</f>
        <v>0</v>
      </c>
      <c r="J31" s="282">
        <f>COUNTIFS(元データ!$AO:$AO,J$1,元データ!$A:$A,$A31,元データ!$BC:$BC,$B$1)</f>
        <v>0</v>
      </c>
      <c r="K31" s="282">
        <f>COUNTIFS(元データ!$AO:$AO,K$1,元データ!$A:$A,$A31,元データ!$BC:$BC,$B$1)</f>
        <v>0</v>
      </c>
      <c r="L31" s="282">
        <f>COUNTIFS(元データ!$AO:$AO,L$1,元データ!$A:$A,$A31,元データ!$BC:$BC,$B$1)</f>
        <v>0</v>
      </c>
      <c r="N31" s="282">
        <f>COUNTIFS(元データ!$AO:$AO,N$1,元データ!$A:$A,$A31,元データ!$BC:$BC,$M$1)</f>
        <v>12</v>
      </c>
      <c r="O31" s="282">
        <f>COUNTIFS(元データ!$AO:$AO,O$1,元データ!$A:$A,$A31,元データ!$BC:$BC,$M$1)</f>
        <v>8</v>
      </c>
      <c r="P31" s="282">
        <f>COUNTIFS(元データ!$AO:$AO,P$1,元データ!$A:$A,$A31,元データ!$BC:$BC,$M$1)</f>
        <v>4</v>
      </c>
      <c r="Q31" s="282">
        <f>COUNTIFS(元データ!$AO:$AO,Q$1,元データ!$A:$A,$A31,元データ!$BC:$BC,$M$1)</f>
        <v>1</v>
      </c>
      <c r="R31" s="282">
        <f>COUNTIFS(元データ!$AO:$AO,R$1,元データ!$A:$A,$A31,元データ!$BC:$BC,$M$1)</f>
        <v>0</v>
      </c>
      <c r="S31" s="282">
        <f>COUNTIFS(元データ!$AO:$AO,S$1,元データ!$A:$A,$A31,元データ!$BC:$BC,$M$1)</f>
        <v>0</v>
      </c>
      <c r="T31" s="282">
        <f>COUNTIFS(元データ!$AO:$AO,T$1,元データ!$A:$A,$A31,元データ!$BC:$BC,$M$1)</f>
        <v>1</v>
      </c>
      <c r="U31" s="282">
        <f>COUNTIFS(元データ!$AO:$AO,U$1,元データ!$A:$A,$A31,元データ!$BC:$BC,$M$1)</f>
        <v>1</v>
      </c>
      <c r="V31" s="282">
        <f>COUNTIFS(元データ!$AO:$AO,V$1,元データ!$A:$A,$A31,元データ!$BC:$BC,$M$1)</f>
        <v>0</v>
      </c>
      <c r="W31" s="282">
        <f>COUNTIFS(元データ!$AO:$AO,W$1,元データ!$A:$A,$A31,元データ!$BC:$BC,$M$1)</f>
        <v>0</v>
      </c>
    </row>
    <row r="32" spans="1:23">
      <c r="A32" s="282">
        <v>30</v>
      </c>
      <c r="B32" s="282" t="s">
        <v>29</v>
      </c>
      <c r="C32" s="282">
        <f>COUNTIFS(元データ!$AO:$AO,C$1,元データ!$A:$A,$A32,元データ!$BC:$BC,$B$1)</f>
        <v>2</v>
      </c>
      <c r="D32" s="282">
        <f>COUNTIFS(元データ!$AO:$AO,D$1,元データ!$A:$A,$A32,元データ!$BC:$BC,$B$1)</f>
        <v>1</v>
      </c>
      <c r="E32" s="282">
        <f>COUNTIFS(元データ!$AO:$AO,E$1,元データ!$A:$A,$A32,元データ!$BC:$BC,$B$1)</f>
        <v>4</v>
      </c>
      <c r="F32" s="282">
        <f>COUNTIFS(元データ!$AO:$AO,F$1,元データ!$A:$A,$A32,元データ!$BC:$BC,$B$1)</f>
        <v>0</v>
      </c>
      <c r="G32" s="282">
        <f>COUNTIFS(元データ!$AO:$AO,G$1,元データ!$A:$A,$A32,元データ!$BC:$BC,$B$1)</f>
        <v>0</v>
      </c>
      <c r="H32" s="282">
        <f>COUNTIFS(元データ!$AO:$AO,H$1,元データ!$A:$A,$A32,元データ!$BC:$BC,$B$1)</f>
        <v>1</v>
      </c>
      <c r="I32" s="282">
        <f>COUNTIFS(元データ!$AO:$AO,I$1,元データ!$A:$A,$A32,元データ!$BC:$BC,$B$1)</f>
        <v>1</v>
      </c>
      <c r="J32" s="282">
        <f>COUNTIFS(元データ!$AO:$AO,J$1,元データ!$A:$A,$A32,元データ!$BC:$BC,$B$1)</f>
        <v>0</v>
      </c>
      <c r="K32" s="282">
        <f>COUNTIFS(元データ!$AO:$AO,K$1,元データ!$A:$A,$A32,元データ!$BC:$BC,$B$1)</f>
        <v>0</v>
      </c>
      <c r="L32" s="282">
        <f>COUNTIFS(元データ!$AO:$AO,L$1,元データ!$A:$A,$A32,元データ!$BC:$BC,$B$1)</f>
        <v>0</v>
      </c>
      <c r="N32" s="282">
        <f>COUNTIFS(元データ!$AO:$AO,N$1,元データ!$A:$A,$A32,元データ!$BC:$BC,$M$1)</f>
        <v>6</v>
      </c>
      <c r="O32" s="282">
        <f>COUNTIFS(元データ!$AO:$AO,O$1,元データ!$A:$A,$A32,元データ!$BC:$BC,$M$1)</f>
        <v>7</v>
      </c>
      <c r="P32" s="282">
        <f>COUNTIFS(元データ!$AO:$AO,P$1,元データ!$A:$A,$A32,元データ!$BC:$BC,$M$1)</f>
        <v>6</v>
      </c>
      <c r="Q32" s="282">
        <f>COUNTIFS(元データ!$AO:$AO,Q$1,元データ!$A:$A,$A32,元データ!$BC:$BC,$M$1)</f>
        <v>1</v>
      </c>
      <c r="R32" s="282">
        <f>COUNTIFS(元データ!$AO:$AO,R$1,元データ!$A:$A,$A32,元データ!$BC:$BC,$M$1)</f>
        <v>1</v>
      </c>
      <c r="S32" s="282">
        <f>COUNTIFS(元データ!$AO:$AO,S$1,元データ!$A:$A,$A32,元データ!$BC:$BC,$M$1)</f>
        <v>0</v>
      </c>
      <c r="T32" s="282">
        <f>COUNTIFS(元データ!$AO:$AO,T$1,元データ!$A:$A,$A32,元データ!$BC:$BC,$M$1)</f>
        <v>0</v>
      </c>
      <c r="U32" s="282">
        <f>COUNTIFS(元データ!$AO:$AO,U$1,元データ!$A:$A,$A32,元データ!$BC:$BC,$M$1)</f>
        <v>0</v>
      </c>
      <c r="V32" s="282">
        <f>COUNTIFS(元データ!$AO:$AO,V$1,元データ!$A:$A,$A32,元データ!$BC:$BC,$M$1)</f>
        <v>0</v>
      </c>
      <c r="W32" s="282">
        <f>COUNTIFS(元データ!$AO:$AO,W$1,元データ!$A:$A,$A32,元データ!$BC:$BC,$M$1)</f>
        <v>0</v>
      </c>
    </row>
    <row r="33" spans="1:23">
      <c r="A33" s="282">
        <v>31</v>
      </c>
      <c r="B33" s="282" t="s">
        <v>30</v>
      </c>
      <c r="C33" s="282">
        <f>COUNTIFS(元データ!$AO:$AO,C$1,元データ!$A:$A,$A33,元データ!$BC:$BC,$B$1)</f>
        <v>1</v>
      </c>
      <c r="D33" s="282">
        <f>COUNTIFS(元データ!$AO:$AO,D$1,元データ!$A:$A,$A33,元データ!$BC:$BC,$B$1)</f>
        <v>1</v>
      </c>
      <c r="E33" s="282">
        <f>COUNTIFS(元データ!$AO:$AO,E$1,元データ!$A:$A,$A33,元データ!$BC:$BC,$B$1)</f>
        <v>1</v>
      </c>
      <c r="F33" s="282">
        <f>COUNTIFS(元データ!$AO:$AO,F$1,元データ!$A:$A,$A33,元データ!$BC:$BC,$B$1)</f>
        <v>1</v>
      </c>
      <c r="G33" s="282">
        <f>COUNTIFS(元データ!$AO:$AO,G$1,元データ!$A:$A,$A33,元データ!$BC:$BC,$B$1)</f>
        <v>0</v>
      </c>
      <c r="H33" s="282">
        <f>COUNTIFS(元データ!$AO:$AO,H$1,元データ!$A:$A,$A33,元データ!$BC:$BC,$B$1)</f>
        <v>0</v>
      </c>
      <c r="I33" s="282">
        <f>COUNTIFS(元データ!$AO:$AO,I$1,元データ!$A:$A,$A33,元データ!$BC:$BC,$B$1)</f>
        <v>0</v>
      </c>
      <c r="J33" s="282">
        <f>COUNTIFS(元データ!$AO:$AO,J$1,元データ!$A:$A,$A33,元データ!$BC:$BC,$B$1)</f>
        <v>0</v>
      </c>
      <c r="K33" s="282">
        <f>COUNTIFS(元データ!$AO:$AO,K$1,元データ!$A:$A,$A33,元データ!$BC:$BC,$B$1)</f>
        <v>0</v>
      </c>
      <c r="L33" s="282">
        <f>COUNTIFS(元データ!$AO:$AO,L$1,元データ!$A:$A,$A33,元データ!$BC:$BC,$B$1)</f>
        <v>0</v>
      </c>
      <c r="N33" s="282">
        <f>COUNTIFS(元データ!$AO:$AO,N$1,元データ!$A:$A,$A33,元データ!$BC:$BC,$M$1)</f>
        <v>3</v>
      </c>
      <c r="O33" s="282">
        <f>COUNTIFS(元データ!$AO:$AO,O$1,元データ!$A:$A,$A33,元データ!$BC:$BC,$M$1)</f>
        <v>4</v>
      </c>
      <c r="P33" s="282">
        <f>COUNTIFS(元データ!$AO:$AO,P$1,元データ!$A:$A,$A33,元データ!$BC:$BC,$M$1)</f>
        <v>5</v>
      </c>
      <c r="Q33" s="282">
        <f>COUNTIFS(元データ!$AO:$AO,Q$1,元データ!$A:$A,$A33,元データ!$BC:$BC,$M$1)</f>
        <v>1</v>
      </c>
      <c r="R33" s="282">
        <f>COUNTIFS(元データ!$AO:$AO,R$1,元データ!$A:$A,$A33,元データ!$BC:$BC,$M$1)</f>
        <v>2</v>
      </c>
      <c r="S33" s="282">
        <f>COUNTIFS(元データ!$AO:$AO,S$1,元データ!$A:$A,$A33,元データ!$BC:$BC,$M$1)</f>
        <v>0</v>
      </c>
      <c r="T33" s="282">
        <f>COUNTIFS(元データ!$AO:$AO,T$1,元データ!$A:$A,$A33,元データ!$BC:$BC,$M$1)</f>
        <v>0</v>
      </c>
      <c r="U33" s="282">
        <f>COUNTIFS(元データ!$AO:$AO,U$1,元データ!$A:$A,$A33,元データ!$BC:$BC,$M$1)</f>
        <v>0</v>
      </c>
      <c r="V33" s="282">
        <f>COUNTIFS(元データ!$AO:$AO,V$1,元データ!$A:$A,$A33,元データ!$BC:$BC,$M$1)</f>
        <v>0</v>
      </c>
      <c r="W33" s="282">
        <f>COUNTIFS(元データ!$AO:$AO,W$1,元データ!$A:$A,$A33,元データ!$BC:$BC,$M$1)</f>
        <v>0</v>
      </c>
    </row>
    <row r="34" spans="1:23">
      <c r="A34" s="282">
        <v>32</v>
      </c>
      <c r="B34" s="282" t="s">
        <v>31</v>
      </c>
      <c r="C34" s="282">
        <f>COUNTIFS(元データ!$AO:$AO,C$1,元データ!$A:$A,$A34,元データ!$BC:$BC,$B$1)</f>
        <v>2</v>
      </c>
      <c r="D34" s="282">
        <f>COUNTIFS(元データ!$AO:$AO,D$1,元データ!$A:$A,$A34,元データ!$BC:$BC,$B$1)</f>
        <v>2</v>
      </c>
      <c r="E34" s="282">
        <f>COUNTIFS(元データ!$AO:$AO,E$1,元データ!$A:$A,$A34,元データ!$BC:$BC,$B$1)</f>
        <v>3</v>
      </c>
      <c r="F34" s="282">
        <f>COUNTIFS(元データ!$AO:$AO,F$1,元データ!$A:$A,$A34,元データ!$BC:$BC,$B$1)</f>
        <v>1</v>
      </c>
      <c r="G34" s="282">
        <f>COUNTIFS(元データ!$AO:$AO,G$1,元データ!$A:$A,$A34,元データ!$BC:$BC,$B$1)</f>
        <v>0</v>
      </c>
      <c r="H34" s="282">
        <f>COUNTIFS(元データ!$AO:$AO,H$1,元データ!$A:$A,$A34,元データ!$BC:$BC,$B$1)</f>
        <v>0</v>
      </c>
      <c r="I34" s="282">
        <f>COUNTIFS(元データ!$AO:$AO,I$1,元データ!$A:$A,$A34,元データ!$BC:$BC,$B$1)</f>
        <v>0</v>
      </c>
      <c r="J34" s="282">
        <f>COUNTIFS(元データ!$AO:$AO,J$1,元データ!$A:$A,$A34,元データ!$BC:$BC,$B$1)</f>
        <v>0</v>
      </c>
      <c r="K34" s="282">
        <f>COUNTIFS(元データ!$AO:$AO,K$1,元データ!$A:$A,$A34,元データ!$BC:$BC,$B$1)</f>
        <v>0</v>
      </c>
      <c r="L34" s="282">
        <f>COUNTIFS(元データ!$AO:$AO,L$1,元データ!$A:$A,$A34,元データ!$BC:$BC,$B$1)</f>
        <v>0</v>
      </c>
      <c r="N34" s="282">
        <f>COUNTIFS(元データ!$AO:$AO,N$1,元データ!$A:$A,$A34,元データ!$BC:$BC,$M$1)</f>
        <v>3</v>
      </c>
      <c r="O34" s="282">
        <f>COUNTIFS(元データ!$AO:$AO,O$1,元データ!$A:$A,$A34,元データ!$BC:$BC,$M$1)</f>
        <v>4</v>
      </c>
      <c r="P34" s="282">
        <f>COUNTIFS(元データ!$AO:$AO,P$1,元データ!$A:$A,$A34,元データ!$BC:$BC,$M$1)</f>
        <v>2</v>
      </c>
      <c r="Q34" s="282">
        <f>COUNTIFS(元データ!$AO:$AO,Q$1,元データ!$A:$A,$A34,元データ!$BC:$BC,$M$1)</f>
        <v>2</v>
      </c>
      <c r="R34" s="282">
        <f>COUNTIFS(元データ!$AO:$AO,R$1,元データ!$A:$A,$A34,元データ!$BC:$BC,$M$1)</f>
        <v>0</v>
      </c>
      <c r="S34" s="282">
        <f>COUNTIFS(元データ!$AO:$AO,S$1,元データ!$A:$A,$A34,元データ!$BC:$BC,$M$1)</f>
        <v>0</v>
      </c>
      <c r="T34" s="282">
        <f>COUNTIFS(元データ!$AO:$AO,T$1,元データ!$A:$A,$A34,元データ!$BC:$BC,$M$1)</f>
        <v>0</v>
      </c>
      <c r="U34" s="282">
        <f>COUNTIFS(元データ!$AO:$AO,U$1,元データ!$A:$A,$A34,元データ!$BC:$BC,$M$1)</f>
        <v>0</v>
      </c>
      <c r="V34" s="282">
        <f>COUNTIFS(元データ!$AO:$AO,V$1,元データ!$A:$A,$A34,元データ!$BC:$BC,$M$1)</f>
        <v>0</v>
      </c>
      <c r="W34" s="282">
        <f>COUNTIFS(元データ!$AO:$AO,W$1,元データ!$A:$A,$A34,元データ!$BC:$BC,$M$1)</f>
        <v>0</v>
      </c>
    </row>
    <row r="35" spans="1:23">
      <c r="A35" s="282">
        <v>33</v>
      </c>
      <c r="B35" s="282" t="s">
        <v>32</v>
      </c>
      <c r="C35" s="282">
        <f>COUNTIFS(元データ!$AO:$AO,C$1,元データ!$A:$A,$A35,元データ!$BC:$BC,$B$1)</f>
        <v>7</v>
      </c>
      <c r="D35" s="282">
        <f>COUNTIFS(元データ!$AO:$AO,D$1,元データ!$A:$A,$A35,元データ!$BC:$BC,$B$1)</f>
        <v>3</v>
      </c>
      <c r="E35" s="282">
        <f>COUNTIFS(元データ!$AO:$AO,E$1,元データ!$A:$A,$A35,元データ!$BC:$BC,$B$1)</f>
        <v>5</v>
      </c>
      <c r="F35" s="282">
        <f>COUNTIFS(元データ!$AO:$AO,F$1,元データ!$A:$A,$A35,元データ!$BC:$BC,$B$1)</f>
        <v>0</v>
      </c>
      <c r="G35" s="282">
        <f>COUNTIFS(元データ!$AO:$AO,G$1,元データ!$A:$A,$A35,元データ!$BC:$BC,$B$1)</f>
        <v>0</v>
      </c>
      <c r="H35" s="282">
        <f>COUNTIFS(元データ!$AO:$AO,H$1,元データ!$A:$A,$A35,元データ!$BC:$BC,$B$1)</f>
        <v>0</v>
      </c>
      <c r="I35" s="282">
        <f>COUNTIFS(元データ!$AO:$AO,I$1,元データ!$A:$A,$A35,元データ!$BC:$BC,$B$1)</f>
        <v>0</v>
      </c>
      <c r="J35" s="282">
        <f>COUNTIFS(元データ!$AO:$AO,J$1,元データ!$A:$A,$A35,元データ!$BC:$BC,$B$1)</f>
        <v>0</v>
      </c>
      <c r="K35" s="282">
        <f>COUNTIFS(元データ!$AO:$AO,K$1,元データ!$A:$A,$A35,元データ!$BC:$BC,$B$1)</f>
        <v>0</v>
      </c>
      <c r="L35" s="282">
        <f>COUNTIFS(元データ!$AO:$AO,L$1,元データ!$A:$A,$A35,元データ!$BC:$BC,$B$1)</f>
        <v>0</v>
      </c>
      <c r="N35" s="282">
        <f>COUNTIFS(元データ!$AO:$AO,N$1,元データ!$A:$A,$A35,元データ!$BC:$BC,$M$1)</f>
        <v>4</v>
      </c>
      <c r="O35" s="282">
        <f>COUNTIFS(元データ!$AO:$AO,O$1,元データ!$A:$A,$A35,元データ!$BC:$BC,$M$1)</f>
        <v>5</v>
      </c>
      <c r="P35" s="282">
        <f>COUNTIFS(元データ!$AO:$AO,P$1,元データ!$A:$A,$A35,元データ!$BC:$BC,$M$1)</f>
        <v>3</v>
      </c>
      <c r="Q35" s="282">
        <f>COUNTIFS(元データ!$AO:$AO,Q$1,元データ!$A:$A,$A35,元データ!$BC:$BC,$M$1)</f>
        <v>0</v>
      </c>
      <c r="R35" s="282">
        <f>COUNTIFS(元データ!$AO:$AO,R$1,元データ!$A:$A,$A35,元データ!$BC:$BC,$M$1)</f>
        <v>0</v>
      </c>
      <c r="S35" s="282">
        <f>COUNTIFS(元データ!$AO:$AO,S$1,元データ!$A:$A,$A35,元データ!$BC:$BC,$M$1)</f>
        <v>0</v>
      </c>
      <c r="T35" s="282">
        <f>COUNTIFS(元データ!$AO:$AO,T$1,元データ!$A:$A,$A35,元データ!$BC:$BC,$M$1)</f>
        <v>0</v>
      </c>
      <c r="U35" s="282">
        <f>COUNTIFS(元データ!$AO:$AO,U$1,元データ!$A:$A,$A35,元データ!$BC:$BC,$M$1)</f>
        <v>0</v>
      </c>
      <c r="V35" s="282">
        <f>COUNTIFS(元データ!$AO:$AO,V$1,元データ!$A:$A,$A35,元データ!$BC:$BC,$M$1)</f>
        <v>0</v>
      </c>
      <c r="W35" s="282">
        <f>COUNTIFS(元データ!$AO:$AO,W$1,元データ!$A:$A,$A35,元データ!$BC:$BC,$M$1)</f>
        <v>0</v>
      </c>
    </row>
    <row r="36" spans="1:23">
      <c r="A36" s="282">
        <v>34</v>
      </c>
      <c r="B36" s="282" t="s">
        <v>33</v>
      </c>
      <c r="C36" s="282">
        <f>COUNTIFS(元データ!$AO:$AO,C$1,元データ!$A:$A,$A36,元データ!$BC:$BC,$B$1)</f>
        <v>6</v>
      </c>
      <c r="D36" s="282">
        <f>COUNTIFS(元データ!$AO:$AO,D$1,元データ!$A:$A,$A36,元データ!$BC:$BC,$B$1)</f>
        <v>2</v>
      </c>
      <c r="E36" s="282">
        <f>COUNTIFS(元データ!$AO:$AO,E$1,元データ!$A:$A,$A36,元データ!$BC:$BC,$B$1)</f>
        <v>6</v>
      </c>
      <c r="F36" s="282">
        <f>COUNTIFS(元データ!$AO:$AO,F$1,元データ!$A:$A,$A36,元データ!$BC:$BC,$B$1)</f>
        <v>0</v>
      </c>
      <c r="G36" s="282">
        <f>COUNTIFS(元データ!$AO:$AO,G$1,元データ!$A:$A,$A36,元データ!$BC:$BC,$B$1)</f>
        <v>0</v>
      </c>
      <c r="H36" s="282">
        <f>COUNTIFS(元データ!$AO:$AO,H$1,元データ!$A:$A,$A36,元データ!$BC:$BC,$B$1)</f>
        <v>0</v>
      </c>
      <c r="I36" s="282">
        <f>COUNTIFS(元データ!$AO:$AO,I$1,元データ!$A:$A,$A36,元データ!$BC:$BC,$B$1)</f>
        <v>0</v>
      </c>
      <c r="J36" s="282">
        <f>COUNTIFS(元データ!$AO:$AO,J$1,元データ!$A:$A,$A36,元データ!$BC:$BC,$B$1)</f>
        <v>0</v>
      </c>
      <c r="K36" s="282">
        <f>COUNTIFS(元データ!$AO:$AO,K$1,元データ!$A:$A,$A36,元データ!$BC:$BC,$B$1)</f>
        <v>0</v>
      </c>
      <c r="L36" s="282">
        <f>COUNTIFS(元データ!$AO:$AO,L$1,元データ!$A:$A,$A36,元データ!$BC:$BC,$B$1)</f>
        <v>0</v>
      </c>
      <c r="N36" s="282">
        <f>COUNTIFS(元データ!$AO:$AO,N$1,元データ!$A:$A,$A36,元データ!$BC:$BC,$M$1)</f>
        <v>4</v>
      </c>
      <c r="O36" s="282">
        <f>COUNTIFS(元データ!$AO:$AO,O$1,元データ!$A:$A,$A36,元データ!$BC:$BC,$M$1)</f>
        <v>2</v>
      </c>
      <c r="P36" s="282">
        <f>COUNTIFS(元データ!$AO:$AO,P$1,元データ!$A:$A,$A36,元データ!$BC:$BC,$M$1)</f>
        <v>2</v>
      </c>
      <c r="Q36" s="282">
        <f>COUNTIFS(元データ!$AO:$AO,Q$1,元データ!$A:$A,$A36,元データ!$BC:$BC,$M$1)</f>
        <v>0</v>
      </c>
      <c r="R36" s="282">
        <f>COUNTIFS(元データ!$AO:$AO,R$1,元データ!$A:$A,$A36,元データ!$BC:$BC,$M$1)</f>
        <v>0</v>
      </c>
      <c r="S36" s="282">
        <f>COUNTIFS(元データ!$AO:$AO,S$1,元データ!$A:$A,$A36,元データ!$BC:$BC,$M$1)</f>
        <v>1</v>
      </c>
      <c r="T36" s="282">
        <f>COUNTIFS(元データ!$AO:$AO,T$1,元データ!$A:$A,$A36,元データ!$BC:$BC,$M$1)</f>
        <v>0</v>
      </c>
      <c r="U36" s="282">
        <f>COUNTIFS(元データ!$AO:$AO,U$1,元データ!$A:$A,$A36,元データ!$BC:$BC,$M$1)</f>
        <v>0</v>
      </c>
      <c r="V36" s="282">
        <f>COUNTIFS(元データ!$AO:$AO,V$1,元データ!$A:$A,$A36,元データ!$BC:$BC,$M$1)</f>
        <v>0</v>
      </c>
      <c r="W36" s="282">
        <f>COUNTIFS(元データ!$AO:$AO,W$1,元データ!$A:$A,$A36,元データ!$BC:$BC,$M$1)</f>
        <v>0</v>
      </c>
    </row>
    <row r="37" spans="1:23">
      <c r="A37" s="282">
        <v>35</v>
      </c>
      <c r="B37" s="282" t="s">
        <v>34</v>
      </c>
      <c r="C37" s="282">
        <f>COUNTIFS(元データ!$AO:$AO,C$1,元データ!$A:$A,$A37,元データ!$BC:$BC,$B$1)</f>
        <v>2</v>
      </c>
      <c r="D37" s="282">
        <f>COUNTIFS(元データ!$AO:$AO,D$1,元データ!$A:$A,$A37,元データ!$BC:$BC,$B$1)</f>
        <v>5</v>
      </c>
      <c r="E37" s="282">
        <f>COUNTIFS(元データ!$AO:$AO,E$1,元データ!$A:$A,$A37,元データ!$BC:$BC,$B$1)</f>
        <v>5</v>
      </c>
      <c r="F37" s="282">
        <f>COUNTIFS(元データ!$AO:$AO,F$1,元データ!$A:$A,$A37,元データ!$BC:$BC,$B$1)</f>
        <v>0</v>
      </c>
      <c r="G37" s="282">
        <f>COUNTIFS(元データ!$AO:$AO,G$1,元データ!$A:$A,$A37,元データ!$BC:$BC,$B$1)</f>
        <v>1</v>
      </c>
      <c r="H37" s="282">
        <f>COUNTIFS(元データ!$AO:$AO,H$1,元データ!$A:$A,$A37,元データ!$BC:$BC,$B$1)</f>
        <v>0</v>
      </c>
      <c r="I37" s="282">
        <f>COUNTIFS(元データ!$AO:$AO,I$1,元データ!$A:$A,$A37,元データ!$BC:$BC,$B$1)</f>
        <v>0</v>
      </c>
      <c r="J37" s="282">
        <f>COUNTIFS(元データ!$AO:$AO,J$1,元データ!$A:$A,$A37,元データ!$BC:$BC,$B$1)</f>
        <v>0</v>
      </c>
      <c r="K37" s="282">
        <f>COUNTIFS(元データ!$AO:$AO,K$1,元データ!$A:$A,$A37,元データ!$BC:$BC,$B$1)</f>
        <v>0</v>
      </c>
      <c r="L37" s="282">
        <f>COUNTIFS(元データ!$AO:$AO,L$1,元データ!$A:$A,$A37,元データ!$BC:$BC,$B$1)</f>
        <v>0</v>
      </c>
      <c r="N37" s="282">
        <f>COUNTIFS(元データ!$AO:$AO,N$1,元データ!$A:$A,$A37,元データ!$BC:$BC,$M$1)</f>
        <v>1</v>
      </c>
      <c r="O37" s="282">
        <f>COUNTIFS(元データ!$AO:$AO,O$1,元データ!$A:$A,$A37,元データ!$BC:$BC,$M$1)</f>
        <v>0</v>
      </c>
      <c r="P37" s="282">
        <f>COUNTIFS(元データ!$AO:$AO,P$1,元データ!$A:$A,$A37,元データ!$BC:$BC,$M$1)</f>
        <v>3</v>
      </c>
      <c r="Q37" s="282">
        <f>COUNTIFS(元データ!$AO:$AO,Q$1,元データ!$A:$A,$A37,元データ!$BC:$BC,$M$1)</f>
        <v>1</v>
      </c>
      <c r="R37" s="282">
        <f>COUNTIFS(元データ!$AO:$AO,R$1,元データ!$A:$A,$A37,元データ!$BC:$BC,$M$1)</f>
        <v>1</v>
      </c>
      <c r="S37" s="282">
        <f>COUNTIFS(元データ!$AO:$AO,S$1,元データ!$A:$A,$A37,元データ!$BC:$BC,$M$1)</f>
        <v>0</v>
      </c>
      <c r="T37" s="282">
        <f>COUNTIFS(元データ!$AO:$AO,T$1,元データ!$A:$A,$A37,元データ!$BC:$BC,$M$1)</f>
        <v>0</v>
      </c>
      <c r="U37" s="282">
        <f>COUNTIFS(元データ!$AO:$AO,U$1,元データ!$A:$A,$A37,元データ!$BC:$BC,$M$1)</f>
        <v>0</v>
      </c>
      <c r="V37" s="282">
        <f>COUNTIFS(元データ!$AO:$AO,V$1,元データ!$A:$A,$A37,元データ!$BC:$BC,$M$1)</f>
        <v>0</v>
      </c>
      <c r="W37" s="282">
        <f>COUNTIFS(元データ!$AO:$AO,W$1,元データ!$A:$A,$A37,元データ!$BC:$BC,$M$1)</f>
        <v>0</v>
      </c>
    </row>
    <row r="38" spans="1:23">
      <c r="A38" s="282">
        <v>36</v>
      </c>
      <c r="B38" s="282" t="s">
        <v>35</v>
      </c>
      <c r="C38" s="282">
        <f>COUNTIFS(元データ!$AO:$AO,C$1,元データ!$A:$A,$A38,元データ!$BC:$BC,$B$1)</f>
        <v>4</v>
      </c>
      <c r="D38" s="282">
        <f>COUNTIFS(元データ!$AO:$AO,D$1,元データ!$A:$A,$A38,元データ!$BC:$BC,$B$1)</f>
        <v>2</v>
      </c>
      <c r="E38" s="282">
        <f>COUNTIFS(元データ!$AO:$AO,E$1,元データ!$A:$A,$A38,元データ!$BC:$BC,$B$1)</f>
        <v>0</v>
      </c>
      <c r="F38" s="282">
        <f>COUNTIFS(元データ!$AO:$AO,F$1,元データ!$A:$A,$A38,元データ!$BC:$BC,$B$1)</f>
        <v>2</v>
      </c>
      <c r="G38" s="282">
        <f>COUNTIFS(元データ!$AO:$AO,G$1,元データ!$A:$A,$A38,元データ!$BC:$BC,$B$1)</f>
        <v>0</v>
      </c>
      <c r="H38" s="282">
        <f>COUNTIFS(元データ!$AO:$AO,H$1,元データ!$A:$A,$A38,元データ!$BC:$BC,$B$1)</f>
        <v>0</v>
      </c>
      <c r="I38" s="282">
        <f>COUNTIFS(元データ!$AO:$AO,I$1,元データ!$A:$A,$A38,元データ!$BC:$BC,$B$1)</f>
        <v>0</v>
      </c>
      <c r="J38" s="282">
        <f>COUNTIFS(元データ!$AO:$AO,J$1,元データ!$A:$A,$A38,元データ!$BC:$BC,$B$1)</f>
        <v>0</v>
      </c>
      <c r="K38" s="282">
        <f>COUNTIFS(元データ!$AO:$AO,K$1,元データ!$A:$A,$A38,元データ!$BC:$BC,$B$1)</f>
        <v>0</v>
      </c>
      <c r="L38" s="282">
        <f>COUNTIFS(元データ!$AO:$AO,L$1,元データ!$A:$A,$A38,元データ!$BC:$BC,$B$1)</f>
        <v>0</v>
      </c>
      <c r="N38" s="282">
        <f>COUNTIFS(元データ!$AO:$AO,N$1,元データ!$A:$A,$A38,元データ!$BC:$BC,$M$1)</f>
        <v>5</v>
      </c>
      <c r="O38" s="282">
        <f>COUNTIFS(元データ!$AO:$AO,O$1,元データ!$A:$A,$A38,元データ!$BC:$BC,$M$1)</f>
        <v>4</v>
      </c>
      <c r="P38" s="282">
        <f>COUNTIFS(元データ!$AO:$AO,P$1,元データ!$A:$A,$A38,元データ!$BC:$BC,$M$1)</f>
        <v>4</v>
      </c>
      <c r="Q38" s="282">
        <f>COUNTIFS(元データ!$AO:$AO,Q$1,元データ!$A:$A,$A38,元データ!$BC:$BC,$M$1)</f>
        <v>2</v>
      </c>
      <c r="R38" s="282">
        <f>COUNTIFS(元データ!$AO:$AO,R$1,元データ!$A:$A,$A38,元データ!$BC:$BC,$M$1)</f>
        <v>1</v>
      </c>
      <c r="S38" s="282">
        <f>COUNTIFS(元データ!$AO:$AO,S$1,元データ!$A:$A,$A38,元データ!$BC:$BC,$M$1)</f>
        <v>0</v>
      </c>
      <c r="T38" s="282">
        <f>COUNTIFS(元データ!$AO:$AO,T$1,元データ!$A:$A,$A38,元データ!$BC:$BC,$M$1)</f>
        <v>0</v>
      </c>
      <c r="U38" s="282">
        <f>COUNTIFS(元データ!$AO:$AO,U$1,元データ!$A:$A,$A38,元データ!$BC:$BC,$M$1)</f>
        <v>0</v>
      </c>
      <c r="V38" s="282">
        <f>COUNTIFS(元データ!$AO:$AO,V$1,元データ!$A:$A,$A38,元データ!$BC:$BC,$M$1)</f>
        <v>0</v>
      </c>
      <c r="W38" s="282">
        <f>COUNTIFS(元データ!$AO:$AO,W$1,元データ!$A:$A,$A38,元データ!$BC:$BC,$M$1)</f>
        <v>0</v>
      </c>
    </row>
    <row r="39" spans="1:23">
      <c r="A39" s="282">
        <v>37</v>
      </c>
      <c r="B39" s="282" t="s">
        <v>36</v>
      </c>
      <c r="C39" s="282">
        <f>COUNTIFS(元データ!$AO:$AO,C$1,元データ!$A:$A,$A39,元データ!$BC:$BC,$B$1)</f>
        <v>1</v>
      </c>
      <c r="D39" s="282">
        <f>COUNTIFS(元データ!$AO:$AO,D$1,元データ!$A:$A,$A39,元データ!$BC:$BC,$B$1)</f>
        <v>2</v>
      </c>
      <c r="E39" s="282">
        <f>COUNTIFS(元データ!$AO:$AO,E$1,元データ!$A:$A,$A39,元データ!$BC:$BC,$B$1)</f>
        <v>5</v>
      </c>
      <c r="F39" s="282">
        <f>COUNTIFS(元データ!$AO:$AO,F$1,元データ!$A:$A,$A39,元データ!$BC:$BC,$B$1)</f>
        <v>0</v>
      </c>
      <c r="G39" s="282">
        <f>COUNTIFS(元データ!$AO:$AO,G$1,元データ!$A:$A,$A39,元データ!$BC:$BC,$B$1)</f>
        <v>0</v>
      </c>
      <c r="H39" s="282">
        <f>COUNTIFS(元データ!$AO:$AO,H$1,元データ!$A:$A,$A39,元データ!$BC:$BC,$B$1)</f>
        <v>0</v>
      </c>
      <c r="I39" s="282">
        <f>COUNTIFS(元データ!$AO:$AO,I$1,元データ!$A:$A,$A39,元データ!$BC:$BC,$B$1)</f>
        <v>0</v>
      </c>
      <c r="J39" s="282">
        <f>COUNTIFS(元データ!$AO:$AO,J$1,元データ!$A:$A,$A39,元データ!$BC:$BC,$B$1)</f>
        <v>0</v>
      </c>
      <c r="K39" s="282">
        <f>COUNTIFS(元データ!$AO:$AO,K$1,元データ!$A:$A,$A39,元データ!$BC:$BC,$B$1)</f>
        <v>0</v>
      </c>
      <c r="L39" s="282">
        <f>COUNTIFS(元データ!$AO:$AO,L$1,元データ!$A:$A,$A39,元データ!$BC:$BC,$B$1)</f>
        <v>0</v>
      </c>
      <c r="N39" s="282">
        <f>COUNTIFS(元データ!$AO:$AO,N$1,元データ!$A:$A,$A39,元データ!$BC:$BC,$M$1)</f>
        <v>2</v>
      </c>
      <c r="O39" s="282">
        <f>COUNTIFS(元データ!$AO:$AO,O$1,元データ!$A:$A,$A39,元データ!$BC:$BC,$M$1)</f>
        <v>5</v>
      </c>
      <c r="P39" s="282">
        <f>COUNTIFS(元データ!$AO:$AO,P$1,元データ!$A:$A,$A39,元データ!$BC:$BC,$M$1)</f>
        <v>2</v>
      </c>
      <c r="Q39" s="282">
        <f>COUNTIFS(元データ!$AO:$AO,Q$1,元データ!$A:$A,$A39,元データ!$BC:$BC,$M$1)</f>
        <v>0</v>
      </c>
      <c r="R39" s="282">
        <f>COUNTIFS(元データ!$AO:$AO,R$1,元データ!$A:$A,$A39,元データ!$BC:$BC,$M$1)</f>
        <v>0</v>
      </c>
      <c r="S39" s="282">
        <f>COUNTIFS(元データ!$AO:$AO,S$1,元データ!$A:$A,$A39,元データ!$BC:$BC,$M$1)</f>
        <v>0</v>
      </c>
      <c r="T39" s="282">
        <f>COUNTIFS(元データ!$AO:$AO,T$1,元データ!$A:$A,$A39,元データ!$BC:$BC,$M$1)</f>
        <v>0</v>
      </c>
      <c r="U39" s="282">
        <f>COUNTIFS(元データ!$AO:$AO,U$1,元データ!$A:$A,$A39,元データ!$BC:$BC,$M$1)</f>
        <v>0</v>
      </c>
      <c r="V39" s="282">
        <f>COUNTIFS(元データ!$AO:$AO,V$1,元データ!$A:$A,$A39,元データ!$BC:$BC,$M$1)</f>
        <v>0</v>
      </c>
      <c r="W39" s="282">
        <f>COUNTIFS(元データ!$AO:$AO,W$1,元データ!$A:$A,$A39,元データ!$BC:$BC,$M$1)</f>
        <v>0</v>
      </c>
    </row>
    <row r="40" spans="1:23">
      <c r="A40" s="282">
        <v>38</v>
      </c>
      <c r="B40" s="282" t="s">
        <v>37</v>
      </c>
      <c r="C40" s="282">
        <f>COUNTIFS(元データ!$AO:$AO,C$1,元データ!$A:$A,$A40,元データ!$BC:$BC,$B$1)</f>
        <v>5</v>
      </c>
      <c r="D40" s="282">
        <f>COUNTIFS(元データ!$AO:$AO,D$1,元データ!$A:$A,$A40,元データ!$BC:$BC,$B$1)</f>
        <v>5</v>
      </c>
      <c r="E40" s="282">
        <f>COUNTIFS(元データ!$AO:$AO,E$1,元データ!$A:$A,$A40,元データ!$BC:$BC,$B$1)</f>
        <v>1</v>
      </c>
      <c r="F40" s="282">
        <f>COUNTIFS(元データ!$AO:$AO,F$1,元データ!$A:$A,$A40,元データ!$BC:$BC,$B$1)</f>
        <v>0</v>
      </c>
      <c r="G40" s="282">
        <f>COUNTIFS(元データ!$AO:$AO,G$1,元データ!$A:$A,$A40,元データ!$BC:$BC,$B$1)</f>
        <v>0</v>
      </c>
      <c r="H40" s="282">
        <f>COUNTIFS(元データ!$AO:$AO,H$1,元データ!$A:$A,$A40,元データ!$BC:$BC,$B$1)</f>
        <v>0</v>
      </c>
      <c r="I40" s="282">
        <f>COUNTIFS(元データ!$AO:$AO,I$1,元データ!$A:$A,$A40,元データ!$BC:$BC,$B$1)</f>
        <v>0</v>
      </c>
      <c r="J40" s="282">
        <f>COUNTIFS(元データ!$AO:$AO,J$1,元データ!$A:$A,$A40,元データ!$BC:$BC,$B$1)</f>
        <v>0</v>
      </c>
      <c r="K40" s="282">
        <f>COUNTIFS(元データ!$AO:$AO,K$1,元データ!$A:$A,$A40,元データ!$BC:$BC,$B$1)</f>
        <v>0</v>
      </c>
      <c r="L40" s="282">
        <f>COUNTIFS(元データ!$AO:$AO,L$1,元データ!$A:$A,$A40,元データ!$BC:$BC,$B$1)</f>
        <v>0</v>
      </c>
      <c r="N40" s="282">
        <f>COUNTIFS(元データ!$AO:$AO,N$1,元データ!$A:$A,$A40,元データ!$BC:$BC,$M$1)</f>
        <v>7</v>
      </c>
      <c r="O40" s="282">
        <f>COUNTIFS(元データ!$AO:$AO,O$1,元データ!$A:$A,$A40,元データ!$BC:$BC,$M$1)</f>
        <v>1</v>
      </c>
      <c r="P40" s="282">
        <f>COUNTIFS(元データ!$AO:$AO,P$1,元データ!$A:$A,$A40,元データ!$BC:$BC,$M$1)</f>
        <v>1</v>
      </c>
      <c r="Q40" s="282">
        <f>COUNTIFS(元データ!$AO:$AO,Q$1,元データ!$A:$A,$A40,元データ!$BC:$BC,$M$1)</f>
        <v>0</v>
      </c>
      <c r="R40" s="282">
        <f>COUNTIFS(元データ!$AO:$AO,R$1,元データ!$A:$A,$A40,元データ!$BC:$BC,$M$1)</f>
        <v>0</v>
      </c>
      <c r="S40" s="282">
        <f>COUNTIFS(元データ!$AO:$AO,S$1,元データ!$A:$A,$A40,元データ!$BC:$BC,$M$1)</f>
        <v>0</v>
      </c>
      <c r="T40" s="282">
        <f>COUNTIFS(元データ!$AO:$AO,T$1,元データ!$A:$A,$A40,元データ!$BC:$BC,$M$1)</f>
        <v>0</v>
      </c>
      <c r="U40" s="282">
        <f>COUNTIFS(元データ!$AO:$AO,U$1,元データ!$A:$A,$A40,元データ!$BC:$BC,$M$1)</f>
        <v>0</v>
      </c>
      <c r="V40" s="282">
        <f>COUNTIFS(元データ!$AO:$AO,V$1,元データ!$A:$A,$A40,元データ!$BC:$BC,$M$1)</f>
        <v>0</v>
      </c>
      <c r="W40" s="282">
        <f>COUNTIFS(元データ!$AO:$AO,W$1,元データ!$A:$A,$A40,元データ!$BC:$BC,$M$1)</f>
        <v>0</v>
      </c>
    </row>
    <row r="41" spans="1:23">
      <c r="A41" s="282">
        <v>39</v>
      </c>
      <c r="B41" s="282" t="s">
        <v>38</v>
      </c>
      <c r="C41" s="282">
        <f>COUNTIFS(元データ!$AO:$AO,C$1,元データ!$A:$A,$A41,元データ!$BC:$BC,$B$1)</f>
        <v>5</v>
      </c>
      <c r="D41" s="282">
        <f>COUNTIFS(元データ!$AO:$AO,D$1,元データ!$A:$A,$A41,元データ!$BC:$BC,$B$1)</f>
        <v>3</v>
      </c>
      <c r="E41" s="282">
        <f>COUNTIFS(元データ!$AO:$AO,E$1,元データ!$A:$A,$A41,元データ!$BC:$BC,$B$1)</f>
        <v>2</v>
      </c>
      <c r="F41" s="282">
        <f>COUNTIFS(元データ!$AO:$AO,F$1,元データ!$A:$A,$A41,元データ!$BC:$BC,$B$1)</f>
        <v>1</v>
      </c>
      <c r="G41" s="282">
        <f>COUNTIFS(元データ!$AO:$AO,G$1,元データ!$A:$A,$A41,元データ!$BC:$BC,$B$1)</f>
        <v>0</v>
      </c>
      <c r="H41" s="282">
        <f>COUNTIFS(元データ!$AO:$AO,H$1,元データ!$A:$A,$A41,元データ!$BC:$BC,$B$1)</f>
        <v>0</v>
      </c>
      <c r="I41" s="282">
        <f>COUNTIFS(元データ!$AO:$AO,I$1,元データ!$A:$A,$A41,元データ!$BC:$BC,$B$1)</f>
        <v>0</v>
      </c>
      <c r="J41" s="282">
        <f>COUNTIFS(元データ!$AO:$AO,J$1,元データ!$A:$A,$A41,元データ!$BC:$BC,$B$1)</f>
        <v>0</v>
      </c>
      <c r="K41" s="282">
        <f>COUNTIFS(元データ!$AO:$AO,K$1,元データ!$A:$A,$A41,元データ!$BC:$BC,$B$1)</f>
        <v>0</v>
      </c>
      <c r="L41" s="282">
        <f>COUNTIFS(元データ!$AO:$AO,L$1,元データ!$A:$A,$A41,元データ!$BC:$BC,$B$1)</f>
        <v>0</v>
      </c>
      <c r="N41" s="282">
        <f>COUNTIFS(元データ!$AO:$AO,N$1,元データ!$A:$A,$A41,元データ!$BC:$BC,$M$1)</f>
        <v>10</v>
      </c>
      <c r="O41" s="282">
        <f>COUNTIFS(元データ!$AO:$AO,O$1,元データ!$A:$A,$A41,元データ!$BC:$BC,$M$1)</f>
        <v>6</v>
      </c>
      <c r="P41" s="282">
        <f>COUNTIFS(元データ!$AO:$AO,P$1,元データ!$A:$A,$A41,元データ!$BC:$BC,$M$1)</f>
        <v>3</v>
      </c>
      <c r="Q41" s="282">
        <f>COUNTIFS(元データ!$AO:$AO,Q$1,元データ!$A:$A,$A41,元データ!$BC:$BC,$M$1)</f>
        <v>3</v>
      </c>
      <c r="R41" s="282">
        <f>COUNTIFS(元データ!$AO:$AO,R$1,元データ!$A:$A,$A41,元データ!$BC:$BC,$M$1)</f>
        <v>0</v>
      </c>
      <c r="S41" s="282">
        <f>COUNTIFS(元データ!$AO:$AO,S$1,元データ!$A:$A,$A41,元データ!$BC:$BC,$M$1)</f>
        <v>1</v>
      </c>
      <c r="T41" s="282">
        <f>COUNTIFS(元データ!$AO:$AO,T$1,元データ!$A:$A,$A41,元データ!$BC:$BC,$M$1)</f>
        <v>0</v>
      </c>
      <c r="U41" s="282">
        <f>COUNTIFS(元データ!$AO:$AO,U$1,元データ!$A:$A,$A41,元データ!$BC:$BC,$M$1)</f>
        <v>0</v>
      </c>
      <c r="V41" s="282">
        <f>COUNTIFS(元データ!$AO:$AO,V$1,元データ!$A:$A,$A41,元データ!$BC:$BC,$M$1)</f>
        <v>0</v>
      </c>
      <c r="W41" s="282">
        <f>COUNTIFS(元データ!$AO:$AO,W$1,元データ!$A:$A,$A41,元データ!$BC:$BC,$M$1)</f>
        <v>0</v>
      </c>
    </row>
    <row r="42" spans="1:23">
      <c r="A42" s="282">
        <v>40</v>
      </c>
      <c r="B42" s="282" t="s">
        <v>39</v>
      </c>
      <c r="C42" s="282">
        <f>COUNTIFS(元データ!$AO:$AO,C$1,元データ!$A:$A,$A42,元データ!$BC:$BC,$B$1)</f>
        <v>10</v>
      </c>
      <c r="D42" s="282">
        <f>COUNTIFS(元データ!$AO:$AO,D$1,元データ!$A:$A,$A42,元データ!$BC:$BC,$B$1)</f>
        <v>8</v>
      </c>
      <c r="E42" s="282">
        <f>COUNTIFS(元データ!$AO:$AO,E$1,元データ!$A:$A,$A42,元データ!$BC:$BC,$B$1)</f>
        <v>9</v>
      </c>
      <c r="F42" s="282">
        <f>COUNTIFS(元データ!$AO:$AO,F$1,元データ!$A:$A,$A42,元データ!$BC:$BC,$B$1)</f>
        <v>0</v>
      </c>
      <c r="G42" s="282">
        <f>COUNTIFS(元データ!$AO:$AO,G$1,元データ!$A:$A,$A42,元データ!$BC:$BC,$B$1)</f>
        <v>1</v>
      </c>
      <c r="H42" s="282">
        <f>COUNTIFS(元データ!$AO:$AO,H$1,元データ!$A:$A,$A42,元データ!$BC:$BC,$B$1)</f>
        <v>0</v>
      </c>
      <c r="I42" s="282">
        <f>COUNTIFS(元データ!$AO:$AO,I$1,元データ!$A:$A,$A42,元データ!$BC:$BC,$B$1)</f>
        <v>0</v>
      </c>
      <c r="J42" s="282">
        <f>COUNTIFS(元データ!$AO:$AO,J$1,元データ!$A:$A,$A42,元データ!$BC:$BC,$B$1)</f>
        <v>0</v>
      </c>
      <c r="K42" s="282">
        <f>COUNTIFS(元データ!$AO:$AO,K$1,元データ!$A:$A,$A42,元データ!$BC:$BC,$B$1)</f>
        <v>0</v>
      </c>
      <c r="L42" s="282">
        <f>COUNTIFS(元データ!$AO:$AO,L$1,元データ!$A:$A,$A42,元データ!$BC:$BC,$B$1)</f>
        <v>0</v>
      </c>
      <c r="N42" s="282">
        <f>COUNTIFS(元データ!$AO:$AO,N$1,元データ!$A:$A,$A42,元データ!$BC:$BC,$M$1)</f>
        <v>10</v>
      </c>
      <c r="O42" s="282">
        <f>COUNTIFS(元データ!$AO:$AO,O$1,元データ!$A:$A,$A42,元データ!$BC:$BC,$M$1)</f>
        <v>8</v>
      </c>
      <c r="P42" s="282">
        <f>COUNTIFS(元データ!$AO:$AO,P$1,元データ!$A:$A,$A42,元データ!$BC:$BC,$M$1)</f>
        <v>11</v>
      </c>
      <c r="Q42" s="282">
        <f>COUNTIFS(元データ!$AO:$AO,Q$1,元データ!$A:$A,$A42,元データ!$BC:$BC,$M$1)</f>
        <v>3</v>
      </c>
      <c r="R42" s="282">
        <f>COUNTIFS(元データ!$AO:$AO,R$1,元データ!$A:$A,$A42,元データ!$BC:$BC,$M$1)</f>
        <v>0</v>
      </c>
      <c r="S42" s="282">
        <f>COUNTIFS(元データ!$AO:$AO,S$1,元データ!$A:$A,$A42,元データ!$BC:$BC,$M$1)</f>
        <v>0</v>
      </c>
      <c r="T42" s="282">
        <f>COUNTIFS(元データ!$AO:$AO,T$1,元データ!$A:$A,$A42,元データ!$BC:$BC,$M$1)</f>
        <v>0</v>
      </c>
      <c r="U42" s="282">
        <f>COUNTIFS(元データ!$AO:$AO,U$1,元データ!$A:$A,$A42,元データ!$BC:$BC,$M$1)</f>
        <v>0</v>
      </c>
      <c r="V42" s="282">
        <f>COUNTIFS(元データ!$AO:$AO,V$1,元データ!$A:$A,$A42,元データ!$BC:$BC,$M$1)</f>
        <v>0</v>
      </c>
      <c r="W42" s="282">
        <f>COUNTIFS(元データ!$AO:$AO,W$1,元データ!$A:$A,$A42,元データ!$BC:$BC,$M$1)</f>
        <v>0</v>
      </c>
    </row>
    <row r="43" spans="1:23">
      <c r="A43" s="282">
        <v>41</v>
      </c>
      <c r="B43" s="282" t="s">
        <v>40</v>
      </c>
      <c r="C43" s="282">
        <f>COUNTIFS(元データ!$AO:$AO,C$1,元データ!$A:$A,$A43,元データ!$BC:$BC,$B$1)</f>
        <v>1</v>
      </c>
      <c r="D43" s="282">
        <f>COUNTIFS(元データ!$AO:$AO,D$1,元データ!$A:$A,$A43,元データ!$BC:$BC,$B$1)</f>
        <v>1</v>
      </c>
      <c r="E43" s="282">
        <f>COUNTIFS(元データ!$AO:$AO,E$1,元データ!$A:$A,$A43,元データ!$BC:$BC,$B$1)</f>
        <v>6</v>
      </c>
      <c r="F43" s="282">
        <f>COUNTIFS(元データ!$AO:$AO,F$1,元データ!$A:$A,$A43,元データ!$BC:$BC,$B$1)</f>
        <v>1</v>
      </c>
      <c r="G43" s="282">
        <f>COUNTIFS(元データ!$AO:$AO,G$1,元データ!$A:$A,$A43,元データ!$BC:$BC,$B$1)</f>
        <v>1</v>
      </c>
      <c r="H43" s="282">
        <f>COUNTIFS(元データ!$AO:$AO,H$1,元データ!$A:$A,$A43,元データ!$BC:$BC,$B$1)</f>
        <v>0</v>
      </c>
      <c r="I43" s="282">
        <f>COUNTIFS(元データ!$AO:$AO,I$1,元データ!$A:$A,$A43,元データ!$BC:$BC,$B$1)</f>
        <v>0</v>
      </c>
      <c r="J43" s="282">
        <f>COUNTIFS(元データ!$AO:$AO,J$1,元データ!$A:$A,$A43,元データ!$BC:$BC,$B$1)</f>
        <v>0</v>
      </c>
      <c r="K43" s="282">
        <f>COUNTIFS(元データ!$AO:$AO,K$1,元データ!$A:$A,$A43,元データ!$BC:$BC,$B$1)</f>
        <v>0</v>
      </c>
      <c r="L43" s="282">
        <f>COUNTIFS(元データ!$AO:$AO,L$1,元データ!$A:$A,$A43,元データ!$BC:$BC,$B$1)</f>
        <v>0</v>
      </c>
      <c r="N43" s="282">
        <f>COUNTIFS(元データ!$AO:$AO,N$1,元データ!$A:$A,$A43,元データ!$BC:$BC,$M$1)</f>
        <v>6</v>
      </c>
      <c r="O43" s="282">
        <f>COUNTIFS(元データ!$AO:$AO,O$1,元データ!$A:$A,$A43,元データ!$BC:$BC,$M$1)</f>
        <v>1</v>
      </c>
      <c r="P43" s="282">
        <f>COUNTIFS(元データ!$AO:$AO,P$1,元データ!$A:$A,$A43,元データ!$BC:$BC,$M$1)</f>
        <v>3</v>
      </c>
      <c r="Q43" s="282">
        <f>COUNTIFS(元データ!$AO:$AO,Q$1,元データ!$A:$A,$A43,元データ!$BC:$BC,$M$1)</f>
        <v>0</v>
      </c>
      <c r="R43" s="282">
        <f>COUNTIFS(元データ!$AO:$AO,R$1,元データ!$A:$A,$A43,元データ!$BC:$BC,$M$1)</f>
        <v>0</v>
      </c>
      <c r="S43" s="282">
        <f>COUNTIFS(元データ!$AO:$AO,S$1,元データ!$A:$A,$A43,元データ!$BC:$BC,$M$1)</f>
        <v>0</v>
      </c>
      <c r="T43" s="282">
        <f>COUNTIFS(元データ!$AO:$AO,T$1,元データ!$A:$A,$A43,元データ!$BC:$BC,$M$1)</f>
        <v>0</v>
      </c>
      <c r="U43" s="282">
        <f>COUNTIFS(元データ!$AO:$AO,U$1,元データ!$A:$A,$A43,元データ!$BC:$BC,$M$1)</f>
        <v>0</v>
      </c>
      <c r="V43" s="282">
        <f>COUNTIFS(元データ!$AO:$AO,V$1,元データ!$A:$A,$A43,元データ!$BC:$BC,$M$1)</f>
        <v>0</v>
      </c>
      <c r="W43" s="282">
        <f>COUNTIFS(元データ!$AO:$AO,W$1,元データ!$A:$A,$A43,元データ!$BC:$BC,$M$1)</f>
        <v>0</v>
      </c>
    </row>
    <row r="44" spans="1:23">
      <c r="A44" s="282">
        <v>42</v>
      </c>
      <c r="B44" s="282" t="s">
        <v>41</v>
      </c>
      <c r="C44" s="282">
        <f>COUNTIFS(元データ!$AO:$AO,C$1,元データ!$A:$A,$A44,元データ!$BC:$BC,$B$1)</f>
        <v>4</v>
      </c>
      <c r="D44" s="282">
        <f>COUNTIFS(元データ!$AO:$AO,D$1,元データ!$A:$A,$A44,元データ!$BC:$BC,$B$1)</f>
        <v>5</v>
      </c>
      <c r="E44" s="282">
        <f>COUNTIFS(元データ!$AO:$AO,E$1,元データ!$A:$A,$A44,元データ!$BC:$BC,$B$1)</f>
        <v>4</v>
      </c>
      <c r="F44" s="282">
        <f>COUNTIFS(元データ!$AO:$AO,F$1,元データ!$A:$A,$A44,元データ!$BC:$BC,$B$1)</f>
        <v>0</v>
      </c>
      <c r="G44" s="282">
        <f>COUNTIFS(元データ!$AO:$AO,G$1,元データ!$A:$A,$A44,元データ!$BC:$BC,$B$1)</f>
        <v>0</v>
      </c>
      <c r="H44" s="282">
        <f>COUNTIFS(元データ!$AO:$AO,H$1,元データ!$A:$A,$A44,元データ!$BC:$BC,$B$1)</f>
        <v>0</v>
      </c>
      <c r="I44" s="282">
        <f>COUNTIFS(元データ!$AO:$AO,I$1,元データ!$A:$A,$A44,元データ!$BC:$BC,$B$1)</f>
        <v>0</v>
      </c>
      <c r="J44" s="282">
        <f>COUNTIFS(元データ!$AO:$AO,J$1,元データ!$A:$A,$A44,元データ!$BC:$BC,$B$1)</f>
        <v>0</v>
      </c>
      <c r="K44" s="282">
        <f>COUNTIFS(元データ!$AO:$AO,K$1,元データ!$A:$A,$A44,元データ!$BC:$BC,$B$1)</f>
        <v>0</v>
      </c>
      <c r="L44" s="282">
        <f>COUNTIFS(元データ!$AO:$AO,L$1,元データ!$A:$A,$A44,元データ!$BC:$BC,$B$1)</f>
        <v>0</v>
      </c>
      <c r="N44" s="282">
        <f>COUNTIFS(元データ!$AO:$AO,N$1,元データ!$A:$A,$A44,元データ!$BC:$BC,$M$1)</f>
        <v>0</v>
      </c>
      <c r="O44" s="282">
        <f>COUNTIFS(元データ!$AO:$AO,O$1,元データ!$A:$A,$A44,元データ!$BC:$BC,$M$1)</f>
        <v>7</v>
      </c>
      <c r="P44" s="282">
        <f>COUNTIFS(元データ!$AO:$AO,P$1,元データ!$A:$A,$A44,元データ!$BC:$BC,$M$1)</f>
        <v>0</v>
      </c>
      <c r="Q44" s="282">
        <f>COUNTIFS(元データ!$AO:$AO,Q$1,元データ!$A:$A,$A44,元データ!$BC:$BC,$M$1)</f>
        <v>0</v>
      </c>
      <c r="R44" s="282">
        <f>COUNTIFS(元データ!$AO:$AO,R$1,元データ!$A:$A,$A44,元データ!$BC:$BC,$M$1)</f>
        <v>1</v>
      </c>
      <c r="S44" s="282">
        <f>COUNTIFS(元データ!$AO:$AO,S$1,元データ!$A:$A,$A44,元データ!$BC:$BC,$M$1)</f>
        <v>0</v>
      </c>
      <c r="T44" s="282">
        <f>COUNTIFS(元データ!$AO:$AO,T$1,元データ!$A:$A,$A44,元データ!$BC:$BC,$M$1)</f>
        <v>0</v>
      </c>
      <c r="U44" s="282">
        <f>COUNTIFS(元データ!$AO:$AO,U$1,元データ!$A:$A,$A44,元データ!$BC:$BC,$M$1)</f>
        <v>0</v>
      </c>
      <c r="V44" s="282">
        <f>COUNTIFS(元データ!$AO:$AO,V$1,元データ!$A:$A,$A44,元データ!$BC:$BC,$M$1)</f>
        <v>0</v>
      </c>
      <c r="W44" s="282">
        <f>COUNTIFS(元データ!$AO:$AO,W$1,元データ!$A:$A,$A44,元データ!$BC:$BC,$M$1)</f>
        <v>0</v>
      </c>
    </row>
    <row r="45" spans="1:23">
      <c r="A45" s="282">
        <v>43</v>
      </c>
      <c r="B45" s="282" t="s">
        <v>42</v>
      </c>
      <c r="C45" s="282">
        <f>COUNTIFS(元データ!$AO:$AO,C$1,元データ!$A:$A,$A45,元データ!$BC:$BC,$B$1)</f>
        <v>8</v>
      </c>
      <c r="D45" s="282">
        <f>COUNTIFS(元データ!$AO:$AO,D$1,元データ!$A:$A,$A45,元データ!$BC:$BC,$B$1)</f>
        <v>3</v>
      </c>
      <c r="E45" s="282">
        <f>COUNTIFS(元データ!$AO:$AO,E$1,元データ!$A:$A,$A45,元データ!$BC:$BC,$B$1)</f>
        <v>2</v>
      </c>
      <c r="F45" s="282">
        <f>COUNTIFS(元データ!$AO:$AO,F$1,元データ!$A:$A,$A45,元データ!$BC:$BC,$B$1)</f>
        <v>0</v>
      </c>
      <c r="G45" s="282">
        <f>COUNTIFS(元データ!$AO:$AO,G$1,元データ!$A:$A,$A45,元データ!$BC:$BC,$B$1)</f>
        <v>0</v>
      </c>
      <c r="H45" s="282">
        <f>COUNTIFS(元データ!$AO:$AO,H$1,元データ!$A:$A,$A45,元データ!$BC:$BC,$B$1)</f>
        <v>0</v>
      </c>
      <c r="I45" s="282">
        <f>COUNTIFS(元データ!$AO:$AO,I$1,元データ!$A:$A,$A45,元データ!$BC:$BC,$B$1)</f>
        <v>0</v>
      </c>
      <c r="J45" s="282">
        <f>COUNTIFS(元データ!$AO:$AO,J$1,元データ!$A:$A,$A45,元データ!$BC:$BC,$B$1)</f>
        <v>0</v>
      </c>
      <c r="K45" s="282">
        <f>COUNTIFS(元データ!$AO:$AO,K$1,元データ!$A:$A,$A45,元データ!$BC:$BC,$B$1)</f>
        <v>0</v>
      </c>
      <c r="L45" s="282">
        <f>COUNTIFS(元データ!$AO:$AO,L$1,元データ!$A:$A,$A45,元データ!$BC:$BC,$B$1)</f>
        <v>0</v>
      </c>
      <c r="N45" s="282">
        <f>COUNTIFS(元データ!$AO:$AO,N$1,元データ!$A:$A,$A45,元データ!$BC:$BC,$M$1)</f>
        <v>9</v>
      </c>
      <c r="O45" s="282">
        <f>COUNTIFS(元データ!$AO:$AO,O$1,元データ!$A:$A,$A45,元データ!$BC:$BC,$M$1)</f>
        <v>6</v>
      </c>
      <c r="P45" s="282">
        <f>COUNTIFS(元データ!$AO:$AO,P$1,元データ!$A:$A,$A45,元データ!$BC:$BC,$M$1)</f>
        <v>11</v>
      </c>
      <c r="Q45" s="282">
        <f>COUNTIFS(元データ!$AO:$AO,Q$1,元データ!$A:$A,$A45,元データ!$BC:$BC,$M$1)</f>
        <v>2</v>
      </c>
      <c r="R45" s="282">
        <f>COUNTIFS(元データ!$AO:$AO,R$1,元データ!$A:$A,$A45,元データ!$BC:$BC,$M$1)</f>
        <v>0</v>
      </c>
      <c r="S45" s="282">
        <f>COUNTIFS(元データ!$AO:$AO,S$1,元データ!$A:$A,$A45,元データ!$BC:$BC,$M$1)</f>
        <v>1</v>
      </c>
      <c r="T45" s="282">
        <f>COUNTIFS(元データ!$AO:$AO,T$1,元データ!$A:$A,$A45,元データ!$BC:$BC,$M$1)</f>
        <v>1</v>
      </c>
      <c r="U45" s="282">
        <f>COUNTIFS(元データ!$AO:$AO,U$1,元データ!$A:$A,$A45,元データ!$BC:$BC,$M$1)</f>
        <v>1</v>
      </c>
      <c r="V45" s="282">
        <f>COUNTIFS(元データ!$AO:$AO,V$1,元データ!$A:$A,$A45,元データ!$BC:$BC,$M$1)</f>
        <v>0</v>
      </c>
      <c r="W45" s="282">
        <f>COUNTIFS(元データ!$AO:$AO,W$1,元データ!$A:$A,$A45,元データ!$BC:$BC,$M$1)</f>
        <v>0</v>
      </c>
    </row>
    <row r="46" spans="1:23">
      <c r="A46" s="282">
        <v>44</v>
      </c>
      <c r="B46" s="282" t="s">
        <v>43</v>
      </c>
      <c r="C46" s="282">
        <f>COUNTIFS(元データ!$AO:$AO,C$1,元データ!$A:$A,$A46,元データ!$BC:$BC,$B$1)</f>
        <v>5</v>
      </c>
      <c r="D46" s="282">
        <f>COUNTIFS(元データ!$AO:$AO,D$1,元データ!$A:$A,$A46,元データ!$BC:$BC,$B$1)</f>
        <v>6</v>
      </c>
      <c r="E46" s="282">
        <f>COUNTIFS(元データ!$AO:$AO,E$1,元データ!$A:$A,$A46,元データ!$BC:$BC,$B$1)</f>
        <v>3</v>
      </c>
      <c r="F46" s="282">
        <f>COUNTIFS(元データ!$AO:$AO,F$1,元データ!$A:$A,$A46,元データ!$BC:$BC,$B$1)</f>
        <v>0</v>
      </c>
      <c r="G46" s="282">
        <f>COUNTIFS(元データ!$AO:$AO,G$1,元データ!$A:$A,$A46,元データ!$BC:$BC,$B$1)</f>
        <v>0</v>
      </c>
      <c r="H46" s="282">
        <f>COUNTIFS(元データ!$AO:$AO,H$1,元データ!$A:$A,$A46,元データ!$BC:$BC,$B$1)</f>
        <v>0</v>
      </c>
      <c r="I46" s="282">
        <f>COUNTIFS(元データ!$AO:$AO,I$1,元データ!$A:$A,$A46,元データ!$BC:$BC,$B$1)</f>
        <v>0</v>
      </c>
      <c r="J46" s="282">
        <f>COUNTIFS(元データ!$AO:$AO,J$1,元データ!$A:$A,$A46,元データ!$BC:$BC,$B$1)</f>
        <v>0</v>
      </c>
      <c r="K46" s="282">
        <f>COUNTIFS(元データ!$AO:$AO,K$1,元データ!$A:$A,$A46,元データ!$BC:$BC,$B$1)</f>
        <v>0</v>
      </c>
      <c r="L46" s="282">
        <f>COUNTIFS(元データ!$AO:$AO,L$1,元データ!$A:$A,$A46,元データ!$BC:$BC,$B$1)</f>
        <v>0</v>
      </c>
      <c r="N46" s="282">
        <f>COUNTIFS(元データ!$AO:$AO,N$1,元データ!$A:$A,$A46,元データ!$BC:$BC,$M$1)</f>
        <v>2</v>
      </c>
      <c r="O46" s="282">
        <f>COUNTIFS(元データ!$AO:$AO,O$1,元データ!$A:$A,$A46,元データ!$BC:$BC,$M$1)</f>
        <v>1</v>
      </c>
      <c r="P46" s="282">
        <f>COUNTIFS(元データ!$AO:$AO,P$1,元データ!$A:$A,$A46,元データ!$BC:$BC,$M$1)</f>
        <v>0</v>
      </c>
      <c r="Q46" s="282">
        <f>COUNTIFS(元データ!$AO:$AO,Q$1,元データ!$A:$A,$A46,元データ!$BC:$BC,$M$1)</f>
        <v>0</v>
      </c>
      <c r="R46" s="282">
        <f>COUNTIFS(元データ!$AO:$AO,R$1,元データ!$A:$A,$A46,元データ!$BC:$BC,$M$1)</f>
        <v>0</v>
      </c>
      <c r="S46" s="282">
        <f>COUNTIFS(元データ!$AO:$AO,S$1,元データ!$A:$A,$A46,元データ!$BC:$BC,$M$1)</f>
        <v>0</v>
      </c>
      <c r="T46" s="282">
        <f>COUNTIFS(元データ!$AO:$AO,T$1,元データ!$A:$A,$A46,元データ!$BC:$BC,$M$1)</f>
        <v>0</v>
      </c>
      <c r="U46" s="282">
        <f>COUNTIFS(元データ!$AO:$AO,U$1,元データ!$A:$A,$A46,元データ!$BC:$BC,$M$1)</f>
        <v>0</v>
      </c>
      <c r="V46" s="282">
        <f>COUNTIFS(元データ!$AO:$AO,V$1,元データ!$A:$A,$A46,元データ!$BC:$BC,$M$1)</f>
        <v>1</v>
      </c>
      <c r="W46" s="282">
        <f>COUNTIFS(元データ!$AO:$AO,W$1,元データ!$A:$A,$A46,元データ!$BC:$BC,$M$1)</f>
        <v>0</v>
      </c>
    </row>
    <row r="47" spans="1:23">
      <c r="A47" s="282">
        <v>45</v>
      </c>
      <c r="B47" s="282" t="s">
        <v>44</v>
      </c>
      <c r="C47" s="282">
        <f>COUNTIFS(元データ!$AO:$AO,C$1,元データ!$A:$A,$A47,元データ!$BC:$BC,$B$1)</f>
        <v>2</v>
      </c>
      <c r="D47" s="282">
        <f>COUNTIFS(元データ!$AO:$AO,D$1,元データ!$A:$A,$A47,元データ!$BC:$BC,$B$1)</f>
        <v>5</v>
      </c>
      <c r="E47" s="282">
        <f>COUNTIFS(元データ!$AO:$AO,E$1,元データ!$A:$A,$A47,元データ!$BC:$BC,$B$1)</f>
        <v>2</v>
      </c>
      <c r="F47" s="282">
        <f>COUNTIFS(元データ!$AO:$AO,F$1,元データ!$A:$A,$A47,元データ!$BC:$BC,$B$1)</f>
        <v>0</v>
      </c>
      <c r="G47" s="282">
        <f>COUNTIFS(元データ!$AO:$AO,G$1,元データ!$A:$A,$A47,元データ!$BC:$BC,$B$1)</f>
        <v>0</v>
      </c>
      <c r="H47" s="282">
        <f>COUNTIFS(元データ!$AO:$AO,H$1,元データ!$A:$A,$A47,元データ!$BC:$BC,$B$1)</f>
        <v>0</v>
      </c>
      <c r="I47" s="282">
        <f>COUNTIFS(元データ!$AO:$AO,I$1,元データ!$A:$A,$A47,元データ!$BC:$BC,$B$1)</f>
        <v>0</v>
      </c>
      <c r="J47" s="282">
        <f>COUNTIFS(元データ!$AO:$AO,J$1,元データ!$A:$A,$A47,元データ!$BC:$BC,$B$1)</f>
        <v>0</v>
      </c>
      <c r="K47" s="282">
        <f>COUNTIFS(元データ!$AO:$AO,K$1,元データ!$A:$A,$A47,元データ!$BC:$BC,$B$1)</f>
        <v>0</v>
      </c>
      <c r="L47" s="282">
        <f>COUNTIFS(元データ!$AO:$AO,L$1,元データ!$A:$A,$A47,元データ!$BC:$BC,$B$1)</f>
        <v>0</v>
      </c>
      <c r="N47" s="282">
        <f>COUNTIFS(元データ!$AO:$AO,N$1,元データ!$A:$A,$A47,元データ!$BC:$BC,$M$1)</f>
        <v>6</v>
      </c>
      <c r="O47" s="282">
        <f>COUNTIFS(元データ!$AO:$AO,O$1,元データ!$A:$A,$A47,元データ!$BC:$BC,$M$1)</f>
        <v>3</v>
      </c>
      <c r="P47" s="282">
        <f>COUNTIFS(元データ!$AO:$AO,P$1,元データ!$A:$A,$A47,元データ!$BC:$BC,$M$1)</f>
        <v>5</v>
      </c>
      <c r="Q47" s="282">
        <f>COUNTIFS(元データ!$AO:$AO,Q$1,元データ!$A:$A,$A47,元データ!$BC:$BC,$M$1)</f>
        <v>0</v>
      </c>
      <c r="R47" s="282">
        <f>COUNTIFS(元データ!$AO:$AO,R$1,元データ!$A:$A,$A47,元データ!$BC:$BC,$M$1)</f>
        <v>2</v>
      </c>
      <c r="S47" s="282">
        <f>COUNTIFS(元データ!$AO:$AO,S$1,元データ!$A:$A,$A47,元データ!$BC:$BC,$M$1)</f>
        <v>0</v>
      </c>
      <c r="T47" s="282">
        <f>COUNTIFS(元データ!$AO:$AO,T$1,元データ!$A:$A,$A47,元データ!$BC:$BC,$M$1)</f>
        <v>1</v>
      </c>
      <c r="U47" s="282">
        <f>COUNTIFS(元データ!$AO:$AO,U$1,元データ!$A:$A,$A47,元データ!$BC:$BC,$M$1)</f>
        <v>0</v>
      </c>
      <c r="V47" s="282">
        <f>COUNTIFS(元データ!$AO:$AO,V$1,元データ!$A:$A,$A47,元データ!$BC:$BC,$M$1)</f>
        <v>0</v>
      </c>
      <c r="W47" s="282">
        <f>COUNTIFS(元データ!$AO:$AO,W$1,元データ!$A:$A,$A47,元データ!$BC:$BC,$M$1)</f>
        <v>0</v>
      </c>
    </row>
    <row r="48" spans="1:23">
      <c r="A48" s="282">
        <v>46</v>
      </c>
      <c r="B48" s="282" t="s">
        <v>45</v>
      </c>
      <c r="C48" s="282">
        <f>COUNTIFS(元データ!$AO:$AO,C$1,元データ!$A:$A,$A48,元データ!$BC:$BC,$B$1)</f>
        <v>3</v>
      </c>
      <c r="D48" s="282">
        <f>COUNTIFS(元データ!$AO:$AO,D$1,元データ!$A:$A,$A48,元データ!$BC:$BC,$B$1)</f>
        <v>7</v>
      </c>
      <c r="E48" s="282">
        <f>COUNTIFS(元データ!$AO:$AO,E$1,元データ!$A:$A,$A48,元データ!$BC:$BC,$B$1)</f>
        <v>8</v>
      </c>
      <c r="F48" s="282">
        <f>COUNTIFS(元データ!$AO:$AO,F$1,元データ!$A:$A,$A48,元データ!$BC:$BC,$B$1)</f>
        <v>1</v>
      </c>
      <c r="G48" s="282">
        <f>COUNTIFS(元データ!$AO:$AO,G$1,元データ!$A:$A,$A48,元データ!$BC:$BC,$B$1)</f>
        <v>0</v>
      </c>
      <c r="H48" s="282">
        <f>COUNTIFS(元データ!$AO:$AO,H$1,元データ!$A:$A,$A48,元データ!$BC:$BC,$B$1)</f>
        <v>0</v>
      </c>
      <c r="I48" s="282">
        <f>COUNTIFS(元データ!$AO:$AO,I$1,元データ!$A:$A,$A48,元データ!$BC:$BC,$B$1)</f>
        <v>0</v>
      </c>
      <c r="J48" s="282">
        <f>COUNTIFS(元データ!$AO:$AO,J$1,元データ!$A:$A,$A48,元データ!$BC:$BC,$B$1)</f>
        <v>0</v>
      </c>
      <c r="K48" s="282">
        <f>COUNTIFS(元データ!$AO:$AO,K$1,元データ!$A:$A,$A48,元データ!$BC:$BC,$B$1)</f>
        <v>0</v>
      </c>
      <c r="L48" s="282">
        <f>COUNTIFS(元データ!$AO:$AO,L$1,元データ!$A:$A,$A48,元データ!$BC:$BC,$B$1)</f>
        <v>0</v>
      </c>
      <c r="N48" s="282">
        <f>COUNTIFS(元データ!$AO:$AO,N$1,元データ!$A:$A,$A48,元データ!$BC:$BC,$M$1)</f>
        <v>7</v>
      </c>
      <c r="O48" s="282">
        <f>COUNTIFS(元データ!$AO:$AO,O$1,元データ!$A:$A,$A48,元データ!$BC:$BC,$M$1)</f>
        <v>9</v>
      </c>
      <c r="P48" s="282">
        <f>COUNTIFS(元データ!$AO:$AO,P$1,元データ!$A:$A,$A48,元データ!$BC:$BC,$M$1)</f>
        <v>5</v>
      </c>
      <c r="Q48" s="282">
        <f>COUNTIFS(元データ!$AO:$AO,Q$1,元データ!$A:$A,$A48,元データ!$BC:$BC,$M$1)</f>
        <v>2</v>
      </c>
      <c r="R48" s="282">
        <f>COUNTIFS(元データ!$AO:$AO,R$1,元データ!$A:$A,$A48,元データ!$BC:$BC,$M$1)</f>
        <v>1</v>
      </c>
      <c r="S48" s="282">
        <f>COUNTIFS(元データ!$AO:$AO,S$1,元データ!$A:$A,$A48,元データ!$BC:$BC,$M$1)</f>
        <v>0</v>
      </c>
      <c r="T48" s="282">
        <f>COUNTIFS(元データ!$AO:$AO,T$1,元データ!$A:$A,$A48,元データ!$BC:$BC,$M$1)</f>
        <v>0</v>
      </c>
      <c r="U48" s="282">
        <f>COUNTIFS(元データ!$AO:$AO,U$1,元データ!$A:$A,$A48,元データ!$BC:$BC,$M$1)</f>
        <v>0</v>
      </c>
      <c r="V48" s="282">
        <f>COUNTIFS(元データ!$AO:$AO,V$1,元データ!$A:$A,$A48,元データ!$BC:$BC,$M$1)</f>
        <v>0</v>
      </c>
      <c r="W48" s="282">
        <f>COUNTIFS(元データ!$AO:$AO,W$1,元データ!$A:$A,$A48,元データ!$BC:$BC,$M$1)</f>
        <v>0</v>
      </c>
    </row>
    <row r="49" spans="1:23">
      <c r="A49" s="282">
        <v>47</v>
      </c>
      <c r="B49" s="282" t="s">
        <v>46</v>
      </c>
      <c r="C49" s="282">
        <f>COUNTIFS(元データ!$AO:$AO,C$1,元データ!$A:$A,$A49,元データ!$BC:$BC,$B$1)</f>
        <v>4</v>
      </c>
      <c r="D49" s="282">
        <f>COUNTIFS(元データ!$AO:$AO,D$1,元データ!$A:$A,$A49,元データ!$BC:$BC,$B$1)</f>
        <v>6</v>
      </c>
      <c r="E49" s="282">
        <f>COUNTIFS(元データ!$AO:$AO,E$1,元データ!$A:$A,$A49,元データ!$BC:$BC,$B$1)</f>
        <v>1</v>
      </c>
      <c r="F49" s="282">
        <f>COUNTIFS(元データ!$AO:$AO,F$1,元データ!$A:$A,$A49,元データ!$BC:$BC,$B$1)</f>
        <v>0</v>
      </c>
      <c r="G49" s="282">
        <f>COUNTIFS(元データ!$AO:$AO,G$1,元データ!$A:$A,$A49,元データ!$BC:$BC,$B$1)</f>
        <v>0</v>
      </c>
      <c r="H49" s="282">
        <f>COUNTIFS(元データ!$AO:$AO,H$1,元データ!$A:$A,$A49,元データ!$BC:$BC,$B$1)</f>
        <v>0</v>
      </c>
      <c r="I49" s="282">
        <f>COUNTIFS(元データ!$AO:$AO,I$1,元データ!$A:$A,$A49,元データ!$BC:$BC,$B$1)</f>
        <v>0</v>
      </c>
      <c r="J49" s="282">
        <f>COUNTIFS(元データ!$AO:$AO,J$1,元データ!$A:$A,$A49,元データ!$BC:$BC,$B$1)</f>
        <v>0</v>
      </c>
      <c r="K49" s="282">
        <f>COUNTIFS(元データ!$AO:$AO,K$1,元データ!$A:$A,$A49,元データ!$BC:$BC,$B$1)</f>
        <v>0</v>
      </c>
      <c r="L49" s="282">
        <f>COUNTIFS(元データ!$AO:$AO,L$1,元データ!$A:$A,$A49,元データ!$BC:$BC,$B$1)</f>
        <v>0</v>
      </c>
      <c r="N49" s="282">
        <f>COUNTIFS(元データ!$AO:$AO,N$1,元データ!$A:$A,$A49,元データ!$BC:$BC,$M$1)</f>
        <v>9</v>
      </c>
      <c r="O49" s="282">
        <f>COUNTIFS(元データ!$AO:$AO,O$1,元データ!$A:$A,$A49,元データ!$BC:$BC,$M$1)</f>
        <v>7</v>
      </c>
      <c r="P49" s="282">
        <f>COUNTIFS(元データ!$AO:$AO,P$1,元データ!$A:$A,$A49,元データ!$BC:$BC,$M$1)</f>
        <v>10</v>
      </c>
      <c r="Q49" s="282">
        <f>COUNTIFS(元データ!$AO:$AO,Q$1,元データ!$A:$A,$A49,元データ!$BC:$BC,$M$1)</f>
        <v>2</v>
      </c>
      <c r="R49" s="282">
        <f>COUNTIFS(元データ!$AO:$AO,R$1,元データ!$A:$A,$A49,元データ!$BC:$BC,$M$1)</f>
        <v>2</v>
      </c>
      <c r="S49" s="282">
        <f>COUNTIFS(元データ!$AO:$AO,S$1,元データ!$A:$A,$A49,元データ!$BC:$BC,$M$1)</f>
        <v>0</v>
      </c>
      <c r="T49" s="282">
        <f>COUNTIFS(元データ!$AO:$AO,T$1,元データ!$A:$A,$A49,元データ!$BC:$BC,$M$1)</f>
        <v>0</v>
      </c>
      <c r="U49" s="282">
        <f>COUNTIFS(元データ!$AO:$AO,U$1,元データ!$A:$A,$A49,元データ!$BC:$BC,$M$1)</f>
        <v>0</v>
      </c>
      <c r="V49" s="282">
        <f>COUNTIFS(元データ!$AO:$AO,V$1,元データ!$A:$A,$A49,元データ!$BC:$BC,$M$1)</f>
        <v>0</v>
      </c>
      <c r="W49" s="282">
        <f>COUNTIFS(元データ!$AO:$AO,W$1,元データ!$A:$A,$A49,元データ!$BC:$BC,$M$1)</f>
        <v>0</v>
      </c>
    </row>
    <row r="50" spans="1:23">
      <c r="A50" s="282"/>
      <c r="B50" s="282" t="s">
        <v>4015</v>
      </c>
      <c r="C50" s="282">
        <f>SUM(C3:C49)</f>
        <v>244</v>
      </c>
      <c r="D50" s="282">
        <f t="shared" ref="D50:W50" si="0">SUM(D3:D49)</f>
        <v>250</v>
      </c>
      <c r="E50" s="282">
        <f t="shared" si="0"/>
        <v>246</v>
      </c>
      <c r="F50" s="282">
        <f t="shared" si="0"/>
        <v>52</v>
      </c>
      <c r="G50" s="282">
        <f t="shared" si="0"/>
        <v>16</v>
      </c>
      <c r="H50" s="282">
        <f t="shared" si="0"/>
        <v>2</v>
      </c>
      <c r="I50" s="282">
        <f t="shared" si="0"/>
        <v>1</v>
      </c>
      <c r="J50" s="282">
        <f t="shared" si="0"/>
        <v>1</v>
      </c>
      <c r="K50" s="282">
        <f t="shared" si="0"/>
        <v>0</v>
      </c>
      <c r="L50" s="282">
        <f t="shared" si="0"/>
        <v>0</v>
      </c>
      <c r="N50" s="282">
        <f t="shared" si="0"/>
        <v>297</v>
      </c>
      <c r="O50" s="282">
        <f t="shared" si="0"/>
        <v>242</v>
      </c>
      <c r="P50" s="282">
        <f t="shared" si="0"/>
        <v>236</v>
      </c>
      <c r="Q50" s="282">
        <f t="shared" si="0"/>
        <v>85</v>
      </c>
      <c r="R50" s="282">
        <f t="shared" si="0"/>
        <v>42</v>
      </c>
      <c r="S50" s="282">
        <f t="shared" si="0"/>
        <v>12</v>
      </c>
      <c r="T50" s="282">
        <f t="shared" si="0"/>
        <v>4</v>
      </c>
      <c r="U50" s="282">
        <f t="shared" si="0"/>
        <v>6</v>
      </c>
      <c r="V50" s="282">
        <f t="shared" si="0"/>
        <v>2</v>
      </c>
      <c r="W50" s="282">
        <f t="shared" si="0"/>
        <v>1</v>
      </c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D1794"/>
  <sheetViews>
    <sheetView zoomScale="120" zoomScaleNormal="120" zoomScaleSheetLayoutView="100" workbookViewId="0">
      <pane ySplit="6" topLeftCell="A167" activePane="bottomLeft" state="frozen"/>
      <selection activeCell="A3" sqref="A3:B3"/>
      <selection pane="bottomLeft" activeCell="BC7" sqref="BC7:BC1794"/>
    </sheetView>
  </sheetViews>
  <sheetFormatPr defaultColWidth="2.109375" defaultRowHeight="12"/>
  <cols>
    <col min="1" max="1" width="3.5546875" style="187" bestFit="1" customWidth="1"/>
    <col min="2" max="2" width="3.6640625" style="187" customWidth="1"/>
    <col min="3" max="22" width="1.6640625" style="187" customWidth="1"/>
    <col min="23" max="24" width="1.6640625" style="187" hidden="1" customWidth="1"/>
    <col min="25" max="26" width="0.88671875" style="187" hidden="1" customWidth="1"/>
    <col min="27" max="30" width="1.6640625" style="187" hidden="1" customWidth="1"/>
    <col min="31" max="32" width="0.88671875" style="187" hidden="1" customWidth="1"/>
    <col min="33" max="36" width="1.6640625" style="187" hidden="1" customWidth="1"/>
    <col min="37" max="38" width="0.88671875" style="187" hidden="1" customWidth="1"/>
    <col min="39" max="40" width="1.6640625" style="187" hidden="1" customWidth="1"/>
    <col min="41" max="41" width="2.5546875" style="191" customWidth="1"/>
    <col min="42" max="53" width="1.6640625" style="187" customWidth="1"/>
    <col min="54" max="54" width="18.21875" style="191" customWidth="1"/>
    <col min="55" max="55" width="22" style="187" customWidth="1"/>
    <col min="56" max="56" width="1.6640625" style="187" customWidth="1"/>
    <col min="57" max="247" width="2.109375" style="187"/>
    <col min="248" max="248" width="3.6640625" style="187" customWidth="1"/>
    <col min="249" max="268" width="1.6640625" style="187" customWidth="1"/>
    <col min="269" max="286" width="0" style="187" hidden="1" customWidth="1"/>
    <col min="287" max="312" width="1.6640625" style="187" customWidth="1"/>
    <col min="313" max="503" width="2.109375" style="187"/>
    <col min="504" max="504" width="3.6640625" style="187" customWidth="1"/>
    <col min="505" max="524" width="1.6640625" style="187" customWidth="1"/>
    <col min="525" max="542" width="0" style="187" hidden="1" customWidth="1"/>
    <col min="543" max="568" width="1.6640625" style="187" customWidth="1"/>
    <col min="569" max="759" width="2.109375" style="187"/>
    <col min="760" max="760" width="3.6640625" style="187" customWidth="1"/>
    <col min="761" max="780" width="1.6640625" style="187" customWidth="1"/>
    <col min="781" max="798" width="0" style="187" hidden="1" customWidth="1"/>
    <col min="799" max="824" width="1.6640625" style="187" customWidth="1"/>
    <col min="825" max="1015" width="2.109375" style="187"/>
    <col min="1016" max="1016" width="3.6640625" style="187" customWidth="1"/>
    <col min="1017" max="1036" width="1.6640625" style="187" customWidth="1"/>
    <col min="1037" max="1054" width="0" style="187" hidden="1" customWidth="1"/>
    <col min="1055" max="1080" width="1.6640625" style="187" customWidth="1"/>
    <col min="1081" max="1271" width="2.109375" style="187"/>
    <col min="1272" max="1272" width="3.6640625" style="187" customWidth="1"/>
    <col min="1273" max="1292" width="1.6640625" style="187" customWidth="1"/>
    <col min="1293" max="1310" width="0" style="187" hidden="1" customWidth="1"/>
    <col min="1311" max="1336" width="1.6640625" style="187" customWidth="1"/>
    <col min="1337" max="1527" width="2.109375" style="187"/>
    <col min="1528" max="1528" width="3.6640625" style="187" customWidth="1"/>
    <col min="1529" max="1548" width="1.6640625" style="187" customWidth="1"/>
    <col min="1549" max="1566" width="0" style="187" hidden="1" customWidth="1"/>
    <col min="1567" max="1592" width="1.6640625" style="187" customWidth="1"/>
    <col min="1593" max="1783" width="2.109375" style="187"/>
    <col min="1784" max="1784" width="3.6640625" style="187" customWidth="1"/>
    <col min="1785" max="1804" width="1.6640625" style="187" customWidth="1"/>
    <col min="1805" max="1822" width="0" style="187" hidden="1" customWidth="1"/>
    <col min="1823" max="1848" width="1.6640625" style="187" customWidth="1"/>
    <col min="1849" max="2039" width="2.109375" style="187"/>
    <col min="2040" max="2040" width="3.6640625" style="187" customWidth="1"/>
    <col min="2041" max="2060" width="1.6640625" style="187" customWidth="1"/>
    <col min="2061" max="2078" width="0" style="187" hidden="1" customWidth="1"/>
    <col min="2079" max="2104" width="1.6640625" style="187" customWidth="1"/>
    <col min="2105" max="2295" width="2.109375" style="187"/>
    <col min="2296" max="2296" width="3.6640625" style="187" customWidth="1"/>
    <col min="2297" max="2316" width="1.6640625" style="187" customWidth="1"/>
    <col min="2317" max="2334" width="0" style="187" hidden="1" customWidth="1"/>
    <col min="2335" max="2360" width="1.6640625" style="187" customWidth="1"/>
    <col min="2361" max="2551" width="2.109375" style="187"/>
    <col min="2552" max="2552" width="3.6640625" style="187" customWidth="1"/>
    <col min="2553" max="2572" width="1.6640625" style="187" customWidth="1"/>
    <col min="2573" max="2590" width="0" style="187" hidden="1" customWidth="1"/>
    <col min="2591" max="2616" width="1.6640625" style="187" customWidth="1"/>
    <col min="2617" max="2807" width="2.109375" style="187"/>
    <col min="2808" max="2808" width="3.6640625" style="187" customWidth="1"/>
    <col min="2809" max="2828" width="1.6640625" style="187" customWidth="1"/>
    <col min="2829" max="2846" width="0" style="187" hidden="1" customWidth="1"/>
    <col min="2847" max="2872" width="1.6640625" style="187" customWidth="1"/>
    <col min="2873" max="3063" width="2.109375" style="187"/>
    <col min="3064" max="3064" width="3.6640625" style="187" customWidth="1"/>
    <col min="3065" max="3084" width="1.6640625" style="187" customWidth="1"/>
    <col min="3085" max="3102" width="0" style="187" hidden="1" customWidth="1"/>
    <col min="3103" max="3128" width="1.6640625" style="187" customWidth="1"/>
    <col min="3129" max="3319" width="2.109375" style="187"/>
    <col min="3320" max="3320" width="3.6640625" style="187" customWidth="1"/>
    <col min="3321" max="3340" width="1.6640625" style="187" customWidth="1"/>
    <col min="3341" max="3358" width="0" style="187" hidden="1" customWidth="1"/>
    <col min="3359" max="3384" width="1.6640625" style="187" customWidth="1"/>
    <col min="3385" max="3575" width="2.109375" style="187"/>
    <col min="3576" max="3576" width="3.6640625" style="187" customWidth="1"/>
    <col min="3577" max="3596" width="1.6640625" style="187" customWidth="1"/>
    <col min="3597" max="3614" width="0" style="187" hidden="1" customWidth="1"/>
    <col min="3615" max="3640" width="1.6640625" style="187" customWidth="1"/>
    <col min="3641" max="3831" width="2.109375" style="187"/>
    <col min="3832" max="3832" width="3.6640625" style="187" customWidth="1"/>
    <col min="3833" max="3852" width="1.6640625" style="187" customWidth="1"/>
    <col min="3853" max="3870" width="0" style="187" hidden="1" customWidth="1"/>
    <col min="3871" max="3896" width="1.6640625" style="187" customWidth="1"/>
    <col min="3897" max="4087" width="2.109375" style="187"/>
    <col min="4088" max="4088" width="3.6640625" style="187" customWidth="1"/>
    <col min="4089" max="4108" width="1.6640625" style="187" customWidth="1"/>
    <col min="4109" max="4126" width="0" style="187" hidden="1" customWidth="1"/>
    <col min="4127" max="4152" width="1.6640625" style="187" customWidth="1"/>
    <col min="4153" max="4343" width="2.109375" style="187"/>
    <col min="4344" max="4344" width="3.6640625" style="187" customWidth="1"/>
    <col min="4345" max="4364" width="1.6640625" style="187" customWidth="1"/>
    <col min="4365" max="4382" width="0" style="187" hidden="1" customWidth="1"/>
    <col min="4383" max="4408" width="1.6640625" style="187" customWidth="1"/>
    <col min="4409" max="4599" width="2.109375" style="187"/>
    <col min="4600" max="4600" width="3.6640625" style="187" customWidth="1"/>
    <col min="4601" max="4620" width="1.6640625" style="187" customWidth="1"/>
    <col min="4621" max="4638" width="0" style="187" hidden="1" customWidth="1"/>
    <col min="4639" max="4664" width="1.6640625" style="187" customWidth="1"/>
    <col min="4665" max="4855" width="2.109375" style="187"/>
    <col min="4856" max="4856" width="3.6640625" style="187" customWidth="1"/>
    <col min="4857" max="4876" width="1.6640625" style="187" customWidth="1"/>
    <col min="4877" max="4894" width="0" style="187" hidden="1" customWidth="1"/>
    <col min="4895" max="4920" width="1.6640625" style="187" customWidth="1"/>
    <col min="4921" max="5111" width="2.109375" style="187"/>
    <col min="5112" max="5112" width="3.6640625" style="187" customWidth="1"/>
    <col min="5113" max="5132" width="1.6640625" style="187" customWidth="1"/>
    <col min="5133" max="5150" width="0" style="187" hidden="1" customWidth="1"/>
    <col min="5151" max="5176" width="1.6640625" style="187" customWidth="1"/>
    <col min="5177" max="5367" width="2.109375" style="187"/>
    <col min="5368" max="5368" width="3.6640625" style="187" customWidth="1"/>
    <col min="5369" max="5388" width="1.6640625" style="187" customWidth="1"/>
    <col min="5389" max="5406" width="0" style="187" hidden="1" customWidth="1"/>
    <col min="5407" max="5432" width="1.6640625" style="187" customWidth="1"/>
    <col min="5433" max="5623" width="2.109375" style="187"/>
    <col min="5624" max="5624" width="3.6640625" style="187" customWidth="1"/>
    <col min="5625" max="5644" width="1.6640625" style="187" customWidth="1"/>
    <col min="5645" max="5662" width="0" style="187" hidden="1" customWidth="1"/>
    <col min="5663" max="5688" width="1.6640625" style="187" customWidth="1"/>
    <col min="5689" max="5879" width="2.109375" style="187"/>
    <col min="5880" max="5880" width="3.6640625" style="187" customWidth="1"/>
    <col min="5881" max="5900" width="1.6640625" style="187" customWidth="1"/>
    <col min="5901" max="5918" width="0" style="187" hidden="1" customWidth="1"/>
    <col min="5919" max="5944" width="1.6640625" style="187" customWidth="1"/>
    <col min="5945" max="6135" width="2.109375" style="187"/>
    <col min="6136" max="6136" width="3.6640625" style="187" customWidth="1"/>
    <col min="6137" max="6156" width="1.6640625" style="187" customWidth="1"/>
    <col min="6157" max="6174" width="0" style="187" hidden="1" customWidth="1"/>
    <col min="6175" max="6200" width="1.6640625" style="187" customWidth="1"/>
    <col min="6201" max="6391" width="2.109375" style="187"/>
    <col min="6392" max="6392" width="3.6640625" style="187" customWidth="1"/>
    <col min="6393" max="6412" width="1.6640625" style="187" customWidth="1"/>
    <col min="6413" max="6430" width="0" style="187" hidden="1" customWidth="1"/>
    <col min="6431" max="6456" width="1.6640625" style="187" customWidth="1"/>
    <col min="6457" max="6647" width="2.109375" style="187"/>
    <col min="6648" max="6648" width="3.6640625" style="187" customWidth="1"/>
    <col min="6649" max="6668" width="1.6640625" style="187" customWidth="1"/>
    <col min="6669" max="6686" width="0" style="187" hidden="1" customWidth="1"/>
    <col min="6687" max="6712" width="1.6640625" style="187" customWidth="1"/>
    <col min="6713" max="6903" width="2.109375" style="187"/>
    <col min="6904" max="6904" width="3.6640625" style="187" customWidth="1"/>
    <col min="6905" max="6924" width="1.6640625" style="187" customWidth="1"/>
    <col min="6925" max="6942" width="0" style="187" hidden="1" customWidth="1"/>
    <col min="6943" max="6968" width="1.6640625" style="187" customWidth="1"/>
    <col min="6969" max="7159" width="2.109375" style="187"/>
    <col min="7160" max="7160" width="3.6640625" style="187" customWidth="1"/>
    <col min="7161" max="7180" width="1.6640625" style="187" customWidth="1"/>
    <col min="7181" max="7198" width="0" style="187" hidden="1" customWidth="1"/>
    <col min="7199" max="7224" width="1.6640625" style="187" customWidth="1"/>
    <col min="7225" max="7415" width="2.109375" style="187"/>
    <col min="7416" max="7416" width="3.6640625" style="187" customWidth="1"/>
    <col min="7417" max="7436" width="1.6640625" style="187" customWidth="1"/>
    <col min="7437" max="7454" width="0" style="187" hidden="1" customWidth="1"/>
    <col min="7455" max="7480" width="1.6640625" style="187" customWidth="1"/>
    <col min="7481" max="7671" width="2.109375" style="187"/>
    <col min="7672" max="7672" width="3.6640625" style="187" customWidth="1"/>
    <col min="7673" max="7692" width="1.6640625" style="187" customWidth="1"/>
    <col min="7693" max="7710" width="0" style="187" hidden="1" customWidth="1"/>
    <col min="7711" max="7736" width="1.6640625" style="187" customWidth="1"/>
    <col min="7737" max="7927" width="2.109375" style="187"/>
    <col min="7928" max="7928" width="3.6640625" style="187" customWidth="1"/>
    <col min="7929" max="7948" width="1.6640625" style="187" customWidth="1"/>
    <col min="7949" max="7966" width="0" style="187" hidden="1" customWidth="1"/>
    <col min="7967" max="7992" width="1.6640625" style="187" customWidth="1"/>
    <col min="7993" max="8183" width="2.109375" style="187"/>
    <col min="8184" max="8184" width="3.6640625" style="187" customWidth="1"/>
    <col min="8185" max="8204" width="1.6640625" style="187" customWidth="1"/>
    <col min="8205" max="8222" width="0" style="187" hidden="1" customWidth="1"/>
    <col min="8223" max="8248" width="1.6640625" style="187" customWidth="1"/>
    <col min="8249" max="8439" width="2.109375" style="187"/>
    <col min="8440" max="8440" width="3.6640625" style="187" customWidth="1"/>
    <col min="8441" max="8460" width="1.6640625" style="187" customWidth="1"/>
    <col min="8461" max="8478" width="0" style="187" hidden="1" customWidth="1"/>
    <col min="8479" max="8504" width="1.6640625" style="187" customWidth="1"/>
    <col min="8505" max="8695" width="2.109375" style="187"/>
    <col min="8696" max="8696" width="3.6640625" style="187" customWidth="1"/>
    <col min="8697" max="8716" width="1.6640625" style="187" customWidth="1"/>
    <col min="8717" max="8734" width="0" style="187" hidden="1" customWidth="1"/>
    <col min="8735" max="8760" width="1.6640625" style="187" customWidth="1"/>
    <col min="8761" max="8951" width="2.109375" style="187"/>
    <col min="8952" max="8952" width="3.6640625" style="187" customWidth="1"/>
    <col min="8953" max="8972" width="1.6640625" style="187" customWidth="1"/>
    <col min="8973" max="8990" width="0" style="187" hidden="1" customWidth="1"/>
    <col min="8991" max="9016" width="1.6640625" style="187" customWidth="1"/>
    <col min="9017" max="9207" width="2.109375" style="187"/>
    <col min="9208" max="9208" width="3.6640625" style="187" customWidth="1"/>
    <col min="9209" max="9228" width="1.6640625" style="187" customWidth="1"/>
    <col min="9229" max="9246" width="0" style="187" hidden="1" customWidth="1"/>
    <col min="9247" max="9272" width="1.6640625" style="187" customWidth="1"/>
    <col min="9273" max="9463" width="2.109375" style="187"/>
    <col min="9464" max="9464" width="3.6640625" style="187" customWidth="1"/>
    <col min="9465" max="9484" width="1.6640625" style="187" customWidth="1"/>
    <col min="9485" max="9502" width="0" style="187" hidden="1" customWidth="1"/>
    <col min="9503" max="9528" width="1.6640625" style="187" customWidth="1"/>
    <col min="9529" max="9719" width="2.109375" style="187"/>
    <col min="9720" max="9720" width="3.6640625" style="187" customWidth="1"/>
    <col min="9721" max="9740" width="1.6640625" style="187" customWidth="1"/>
    <col min="9741" max="9758" width="0" style="187" hidden="1" customWidth="1"/>
    <col min="9759" max="9784" width="1.6640625" style="187" customWidth="1"/>
    <col min="9785" max="9975" width="2.109375" style="187"/>
    <col min="9976" max="9976" width="3.6640625" style="187" customWidth="1"/>
    <col min="9977" max="9996" width="1.6640625" style="187" customWidth="1"/>
    <col min="9997" max="10014" width="0" style="187" hidden="1" customWidth="1"/>
    <col min="10015" max="10040" width="1.6640625" style="187" customWidth="1"/>
    <col min="10041" max="10231" width="2.109375" style="187"/>
    <col min="10232" max="10232" width="3.6640625" style="187" customWidth="1"/>
    <col min="10233" max="10252" width="1.6640625" style="187" customWidth="1"/>
    <col min="10253" max="10270" width="0" style="187" hidden="1" customWidth="1"/>
    <col min="10271" max="10296" width="1.6640625" style="187" customWidth="1"/>
    <col min="10297" max="10487" width="2.109375" style="187"/>
    <col min="10488" max="10488" width="3.6640625" style="187" customWidth="1"/>
    <col min="10489" max="10508" width="1.6640625" style="187" customWidth="1"/>
    <col min="10509" max="10526" width="0" style="187" hidden="1" customWidth="1"/>
    <col min="10527" max="10552" width="1.6640625" style="187" customWidth="1"/>
    <col min="10553" max="10743" width="2.109375" style="187"/>
    <col min="10744" max="10744" width="3.6640625" style="187" customWidth="1"/>
    <col min="10745" max="10764" width="1.6640625" style="187" customWidth="1"/>
    <col min="10765" max="10782" width="0" style="187" hidden="1" customWidth="1"/>
    <col min="10783" max="10808" width="1.6640625" style="187" customWidth="1"/>
    <col min="10809" max="10999" width="2.109375" style="187"/>
    <col min="11000" max="11000" width="3.6640625" style="187" customWidth="1"/>
    <col min="11001" max="11020" width="1.6640625" style="187" customWidth="1"/>
    <col min="11021" max="11038" width="0" style="187" hidden="1" customWidth="1"/>
    <col min="11039" max="11064" width="1.6640625" style="187" customWidth="1"/>
    <col min="11065" max="11255" width="2.109375" style="187"/>
    <col min="11256" max="11256" width="3.6640625" style="187" customWidth="1"/>
    <col min="11257" max="11276" width="1.6640625" style="187" customWidth="1"/>
    <col min="11277" max="11294" width="0" style="187" hidden="1" customWidth="1"/>
    <col min="11295" max="11320" width="1.6640625" style="187" customWidth="1"/>
    <col min="11321" max="11511" width="2.109375" style="187"/>
    <col min="11512" max="11512" width="3.6640625" style="187" customWidth="1"/>
    <col min="11513" max="11532" width="1.6640625" style="187" customWidth="1"/>
    <col min="11533" max="11550" width="0" style="187" hidden="1" customWidth="1"/>
    <col min="11551" max="11576" width="1.6640625" style="187" customWidth="1"/>
    <col min="11577" max="11767" width="2.109375" style="187"/>
    <col min="11768" max="11768" width="3.6640625" style="187" customWidth="1"/>
    <col min="11769" max="11788" width="1.6640625" style="187" customWidth="1"/>
    <col min="11789" max="11806" width="0" style="187" hidden="1" customWidth="1"/>
    <col min="11807" max="11832" width="1.6640625" style="187" customWidth="1"/>
    <col min="11833" max="12023" width="2.109375" style="187"/>
    <col min="12024" max="12024" width="3.6640625" style="187" customWidth="1"/>
    <col min="12025" max="12044" width="1.6640625" style="187" customWidth="1"/>
    <col min="12045" max="12062" width="0" style="187" hidden="1" customWidth="1"/>
    <col min="12063" max="12088" width="1.6640625" style="187" customWidth="1"/>
    <col min="12089" max="12279" width="2.109375" style="187"/>
    <col min="12280" max="12280" width="3.6640625" style="187" customWidth="1"/>
    <col min="12281" max="12300" width="1.6640625" style="187" customWidth="1"/>
    <col min="12301" max="12318" width="0" style="187" hidden="1" customWidth="1"/>
    <col min="12319" max="12344" width="1.6640625" style="187" customWidth="1"/>
    <col min="12345" max="12535" width="2.109375" style="187"/>
    <col min="12536" max="12536" width="3.6640625" style="187" customWidth="1"/>
    <col min="12537" max="12556" width="1.6640625" style="187" customWidth="1"/>
    <col min="12557" max="12574" width="0" style="187" hidden="1" customWidth="1"/>
    <col min="12575" max="12600" width="1.6640625" style="187" customWidth="1"/>
    <col min="12601" max="12791" width="2.109375" style="187"/>
    <col min="12792" max="12792" width="3.6640625" style="187" customWidth="1"/>
    <col min="12793" max="12812" width="1.6640625" style="187" customWidth="1"/>
    <col min="12813" max="12830" width="0" style="187" hidden="1" customWidth="1"/>
    <col min="12831" max="12856" width="1.6640625" style="187" customWidth="1"/>
    <col min="12857" max="13047" width="2.109375" style="187"/>
    <col min="13048" max="13048" width="3.6640625" style="187" customWidth="1"/>
    <col min="13049" max="13068" width="1.6640625" style="187" customWidth="1"/>
    <col min="13069" max="13086" width="0" style="187" hidden="1" customWidth="1"/>
    <col min="13087" max="13112" width="1.6640625" style="187" customWidth="1"/>
    <col min="13113" max="13303" width="2.109375" style="187"/>
    <col min="13304" max="13304" width="3.6640625" style="187" customWidth="1"/>
    <col min="13305" max="13324" width="1.6640625" style="187" customWidth="1"/>
    <col min="13325" max="13342" width="0" style="187" hidden="1" customWidth="1"/>
    <col min="13343" max="13368" width="1.6640625" style="187" customWidth="1"/>
    <col min="13369" max="13559" width="2.109375" style="187"/>
    <col min="13560" max="13560" width="3.6640625" style="187" customWidth="1"/>
    <col min="13561" max="13580" width="1.6640625" style="187" customWidth="1"/>
    <col min="13581" max="13598" width="0" style="187" hidden="1" customWidth="1"/>
    <col min="13599" max="13624" width="1.6640625" style="187" customWidth="1"/>
    <col min="13625" max="13815" width="2.109375" style="187"/>
    <col min="13816" max="13816" width="3.6640625" style="187" customWidth="1"/>
    <col min="13817" max="13836" width="1.6640625" style="187" customWidth="1"/>
    <col min="13837" max="13854" width="0" style="187" hidden="1" customWidth="1"/>
    <col min="13855" max="13880" width="1.6640625" style="187" customWidth="1"/>
    <col min="13881" max="14071" width="2.109375" style="187"/>
    <col min="14072" max="14072" width="3.6640625" style="187" customWidth="1"/>
    <col min="14073" max="14092" width="1.6640625" style="187" customWidth="1"/>
    <col min="14093" max="14110" width="0" style="187" hidden="1" customWidth="1"/>
    <col min="14111" max="14136" width="1.6640625" style="187" customWidth="1"/>
    <col min="14137" max="14327" width="2.109375" style="187"/>
    <col min="14328" max="14328" width="3.6640625" style="187" customWidth="1"/>
    <col min="14329" max="14348" width="1.6640625" style="187" customWidth="1"/>
    <col min="14349" max="14366" width="0" style="187" hidden="1" customWidth="1"/>
    <col min="14367" max="14392" width="1.6640625" style="187" customWidth="1"/>
    <col min="14393" max="14583" width="2.109375" style="187"/>
    <col min="14584" max="14584" width="3.6640625" style="187" customWidth="1"/>
    <col min="14585" max="14604" width="1.6640625" style="187" customWidth="1"/>
    <col min="14605" max="14622" width="0" style="187" hidden="1" customWidth="1"/>
    <col min="14623" max="14648" width="1.6640625" style="187" customWidth="1"/>
    <col min="14649" max="14839" width="2.109375" style="187"/>
    <col min="14840" max="14840" width="3.6640625" style="187" customWidth="1"/>
    <col min="14841" max="14860" width="1.6640625" style="187" customWidth="1"/>
    <col min="14861" max="14878" width="0" style="187" hidden="1" customWidth="1"/>
    <col min="14879" max="14904" width="1.6640625" style="187" customWidth="1"/>
    <col min="14905" max="15095" width="2.109375" style="187"/>
    <col min="15096" max="15096" width="3.6640625" style="187" customWidth="1"/>
    <col min="15097" max="15116" width="1.6640625" style="187" customWidth="1"/>
    <col min="15117" max="15134" width="0" style="187" hidden="1" customWidth="1"/>
    <col min="15135" max="15160" width="1.6640625" style="187" customWidth="1"/>
    <col min="15161" max="15351" width="2.109375" style="187"/>
    <col min="15352" max="15352" width="3.6640625" style="187" customWidth="1"/>
    <col min="15353" max="15372" width="1.6640625" style="187" customWidth="1"/>
    <col min="15373" max="15390" width="0" style="187" hidden="1" customWidth="1"/>
    <col min="15391" max="15416" width="1.6640625" style="187" customWidth="1"/>
    <col min="15417" max="15607" width="2.109375" style="187"/>
    <col min="15608" max="15608" width="3.6640625" style="187" customWidth="1"/>
    <col min="15609" max="15628" width="1.6640625" style="187" customWidth="1"/>
    <col min="15629" max="15646" width="0" style="187" hidden="1" customWidth="1"/>
    <col min="15647" max="15672" width="1.6640625" style="187" customWidth="1"/>
    <col min="15673" max="15863" width="2.109375" style="187"/>
    <col min="15864" max="15864" width="3.6640625" style="187" customWidth="1"/>
    <col min="15865" max="15884" width="1.6640625" style="187" customWidth="1"/>
    <col min="15885" max="15902" width="0" style="187" hidden="1" customWidth="1"/>
    <col min="15903" max="15928" width="1.6640625" style="187" customWidth="1"/>
    <col min="15929" max="16119" width="2.109375" style="187"/>
    <col min="16120" max="16120" width="3.6640625" style="187" customWidth="1"/>
    <col min="16121" max="16140" width="1.6640625" style="187" customWidth="1"/>
    <col min="16141" max="16158" width="0" style="187" hidden="1" customWidth="1"/>
    <col min="16159" max="16184" width="1.6640625" style="187" customWidth="1"/>
    <col min="16185" max="16384" width="2.109375" style="187"/>
  </cols>
  <sheetData>
    <row r="1" spans="1:55" ht="13.2">
      <c r="C1" s="188"/>
      <c r="D1" s="188"/>
      <c r="E1" s="188"/>
      <c r="F1" s="188"/>
      <c r="G1" s="188"/>
      <c r="H1" s="189"/>
      <c r="I1" s="189"/>
      <c r="J1" s="189"/>
      <c r="K1" s="189"/>
      <c r="L1" s="189"/>
      <c r="M1" s="190"/>
    </row>
    <row r="2" spans="1:55" ht="13.2">
      <c r="B2" s="192" t="s">
        <v>183</v>
      </c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4"/>
      <c r="AN2" s="188"/>
      <c r="AP2" s="190"/>
      <c r="AQ2" s="190"/>
      <c r="AR2" s="190"/>
      <c r="AS2" s="190"/>
      <c r="AT2" s="195"/>
      <c r="AU2" s="195"/>
      <c r="AV2" s="195"/>
      <c r="AW2" s="195"/>
      <c r="AX2" s="195"/>
      <c r="AY2" s="196"/>
      <c r="AZ2" s="196"/>
    </row>
    <row r="3" spans="1:55" ht="13.2"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3"/>
      <c r="O3" s="193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P3" s="190"/>
      <c r="AQ3" s="190"/>
      <c r="AR3" s="190"/>
      <c r="AS3" s="190"/>
      <c r="AT3" s="190"/>
      <c r="AU3" s="190"/>
      <c r="AV3" s="190"/>
      <c r="AW3" s="190"/>
      <c r="AX3" s="190"/>
      <c r="AY3" s="198"/>
      <c r="AZ3" s="198"/>
      <c r="BA3" s="199"/>
    </row>
    <row r="4" spans="1:55" ht="12" customHeight="1">
      <c r="A4" s="876"/>
      <c r="B4" s="1036" t="s">
        <v>184</v>
      </c>
      <c r="C4" s="1039" t="s">
        <v>185</v>
      </c>
      <c r="D4" s="1040"/>
      <c r="E4" s="1040"/>
      <c r="F4" s="1040"/>
      <c r="G4" s="1040"/>
      <c r="H4" s="1040"/>
      <c r="I4" s="1040"/>
      <c r="J4" s="1040"/>
      <c r="K4" s="1040"/>
      <c r="L4" s="1040"/>
      <c r="M4" s="1041"/>
      <c r="N4" s="1048" t="s">
        <v>186</v>
      </c>
      <c r="O4" s="552"/>
      <c r="P4" s="552"/>
      <c r="Q4" s="552"/>
      <c r="R4" s="552"/>
      <c r="S4" s="552"/>
      <c r="T4" s="552"/>
      <c r="U4" s="552"/>
      <c r="V4" s="552"/>
      <c r="W4" s="1052" t="s">
        <v>187</v>
      </c>
      <c r="X4" s="552"/>
      <c r="Y4" s="552"/>
      <c r="Z4" s="552"/>
      <c r="AA4" s="552"/>
      <c r="AB4" s="552"/>
      <c r="AC4" s="552"/>
      <c r="AD4" s="552"/>
      <c r="AE4" s="552"/>
      <c r="AF4" s="552"/>
      <c r="AG4" s="552"/>
      <c r="AH4" s="552"/>
      <c r="AI4" s="552"/>
      <c r="AJ4" s="552"/>
      <c r="AK4" s="552"/>
      <c r="AL4" s="552"/>
      <c r="AM4" s="552"/>
      <c r="AN4" s="553"/>
      <c r="AO4" s="1054" t="s">
        <v>188</v>
      </c>
      <c r="AP4" s="1052" t="s">
        <v>189</v>
      </c>
      <c r="AQ4" s="552"/>
      <c r="AR4" s="552"/>
      <c r="AS4" s="552"/>
      <c r="AT4" s="552"/>
      <c r="AU4" s="552"/>
      <c r="AV4" s="553"/>
      <c r="AW4" s="1055" t="s">
        <v>190</v>
      </c>
      <c r="AX4" s="552"/>
      <c r="AY4" s="552"/>
      <c r="AZ4" s="552"/>
      <c r="BA4" s="553"/>
    </row>
    <row r="5" spans="1:55" ht="12" customHeight="1">
      <c r="A5" s="876"/>
      <c r="B5" s="1037"/>
      <c r="C5" s="1042"/>
      <c r="D5" s="1043"/>
      <c r="E5" s="1043"/>
      <c r="F5" s="1043"/>
      <c r="G5" s="1043"/>
      <c r="H5" s="1043"/>
      <c r="I5" s="1043"/>
      <c r="J5" s="1043"/>
      <c r="K5" s="1043"/>
      <c r="L5" s="1043"/>
      <c r="M5" s="1044"/>
      <c r="N5" s="1049"/>
      <c r="O5" s="646"/>
      <c r="P5" s="646"/>
      <c r="Q5" s="646"/>
      <c r="R5" s="646"/>
      <c r="S5" s="646"/>
      <c r="T5" s="646"/>
      <c r="U5" s="646"/>
      <c r="V5" s="646"/>
      <c r="W5" s="1050"/>
      <c r="X5" s="1051"/>
      <c r="Y5" s="1051"/>
      <c r="Z5" s="1051"/>
      <c r="AA5" s="1051"/>
      <c r="AB5" s="1051"/>
      <c r="AC5" s="1051"/>
      <c r="AD5" s="1051"/>
      <c r="AE5" s="1051"/>
      <c r="AF5" s="1051"/>
      <c r="AG5" s="1051"/>
      <c r="AH5" s="1051"/>
      <c r="AI5" s="1051"/>
      <c r="AJ5" s="1051"/>
      <c r="AK5" s="1051"/>
      <c r="AL5" s="1051"/>
      <c r="AM5" s="1051"/>
      <c r="AN5" s="1053"/>
      <c r="AO5" s="1054"/>
      <c r="AP5" s="1049"/>
      <c r="AQ5" s="646"/>
      <c r="AR5" s="646"/>
      <c r="AS5" s="646"/>
      <c r="AT5" s="646"/>
      <c r="AU5" s="646"/>
      <c r="AV5" s="647"/>
      <c r="AW5" s="1049"/>
      <c r="AX5" s="1056"/>
      <c r="AY5" s="1056"/>
      <c r="AZ5" s="1056"/>
      <c r="BA5" s="647"/>
    </row>
    <row r="6" spans="1:55" ht="13.2">
      <c r="A6" s="876"/>
      <c r="B6" s="1038"/>
      <c r="C6" s="1045"/>
      <c r="D6" s="1046"/>
      <c r="E6" s="1046"/>
      <c r="F6" s="1046"/>
      <c r="G6" s="1046"/>
      <c r="H6" s="1046"/>
      <c r="I6" s="1046"/>
      <c r="J6" s="1046"/>
      <c r="K6" s="1046"/>
      <c r="L6" s="1046"/>
      <c r="M6" s="1047"/>
      <c r="N6" s="1050"/>
      <c r="O6" s="1051"/>
      <c r="P6" s="1051"/>
      <c r="Q6" s="1051"/>
      <c r="R6" s="1051"/>
      <c r="S6" s="1051"/>
      <c r="T6" s="1051"/>
      <c r="U6" s="1051"/>
      <c r="V6" s="1051"/>
      <c r="W6" s="491" t="s">
        <v>191</v>
      </c>
      <c r="X6" s="492"/>
      <c r="Y6" s="492"/>
      <c r="Z6" s="492"/>
      <c r="AA6" s="492"/>
      <c r="AB6" s="494"/>
      <c r="AC6" s="491" t="s">
        <v>192</v>
      </c>
      <c r="AD6" s="492"/>
      <c r="AE6" s="492"/>
      <c r="AF6" s="492"/>
      <c r="AG6" s="492"/>
      <c r="AH6" s="494"/>
      <c r="AI6" s="491" t="s">
        <v>193</v>
      </c>
      <c r="AJ6" s="492"/>
      <c r="AK6" s="492"/>
      <c r="AL6" s="492"/>
      <c r="AM6" s="492"/>
      <c r="AN6" s="494"/>
      <c r="AO6" s="1054"/>
      <c r="AP6" s="1050"/>
      <c r="AQ6" s="1051"/>
      <c r="AR6" s="1051"/>
      <c r="AS6" s="1051"/>
      <c r="AT6" s="1051"/>
      <c r="AU6" s="1051"/>
      <c r="AV6" s="1053"/>
      <c r="AW6" s="1049"/>
      <c r="AX6" s="1056"/>
      <c r="AY6" s="1056"/>
      <c r="AZ6" s="1056"/>
      <c r="BA6" s="647"/>
    </row>
    <row r="7" spans="1:55" ht="13.8" thickBot="1">
      <c r="A7" s="187">
        <v>1</v>
      </c>
      <c r="B7" s="200" t="s">
        <v>194</v>
      </c>
      <c r="C7" s="533" t="s">
        <v>195</v>
      </c>
      <c r="D7" s="534"/>
      <c r="E7" s="534"/>
      <c r="F7" s="534"/>
      <c r="G7" s="534"/>
      <c r="H7" s="534"/>
      <c r="I7" s="534"/>
      <c r="J7" s="534"/>
      <c r="K7" s="534"/>
      <c r="L7" s="534"/>
      <c r="M7" s="536"/>
      <c r="N7" s="533" t="s">
        <v>196</v>
      </c>
      <c r="O7" s="534"/>
      <c r="P7" s="534"/>
      <c r="Q7" s="534"/>
      <c r="R7" s="534"/>
      <c r="S7" s="534"/>
      <c r="T7" s="534"/>
      <c r="U7" s="534"/>
      <c r="V7" s="534"/>
      <c r="W7" s="533"/>
      <c r="X7" s="534"/>
      <c r="Y7" s="534"/>
      <c r="Z7" s="535"/>
      <c r="AA7" s="534"/>
      <c r="AB7" s="536"/>
      <c r="AC7" s="534"/>
      <c r="AD7" s="534"/>
      <c r="AE7" s="550"/>
      <c r="AF7" s="534"/>
      <c r="AG7" s="534"/>
      <c r="AH7" s="534"/>
      <c r="AI7" s="533"/>
      <c r="AJ7" s="534"/>
      <c r="AK7" s="534"/>
      <c r="AL7" s="535"/>
      <c r="AM7" s="534"/>
      <c r="AN7" s="536"/>
      <c r="AO7" s="191" t="s">
        <v>197</v>
      </c>
      <c r="AP7" s="533" t="s">
        <v>198</v>
      </c>
      <c r="AQ7" s="768"/>
      <c r="AR7" s="768"/>
      <c r="AS7" s="768"/>
      <c r="AT7" s="768"/>
      <c r="AU7" s="768"/>
      <c r="AV7" s="769"/>
      <c r="AW7" s="582" t="s">
        <v>200</v>
      </c>
      <c r="AX7" s="768"/>
      <c r="AY7" s="768"/>
      <c r="AZ7" s="768"/>
      <c r="BA7" s="769"/>
      <c r="BB7" s="191" t="str">
        <f>RIGHT(C7,1)</f>
        <v>道</v>
      </c>
      <c r="BC7" s="187" t="str">
        <f>IF(OR(BB7="市",BB7="区"),"市区",IF(OR(BB7="町",BB7="村"),"町村","都道府県"))</f>
        <v>都道府県</v>
      </c>
    </row>
    <row r="8" spans="1:55" ht="13.8" thickTop="1">
      <c r="A8" s="187">
        <v>1</v>
      </c>
      <c r="B8" s="201">
        <v>1</v>
      </c>
      <c r="C8" s="671" t="s">
        <v>201</v>
      </c>
      <c r="D8" s="672"/>
      <c r="E8" s="672"/>
      <c r="F8" s="672"/>
      <c r="G8" s="672"/>
      <c r="H8" s="672"/>
      <c r="I8" s="672"/>
      <c r="J8" s="672"/>
      <c r="K8" s="672"/>
      <c r="L8" s="672"/>
      <c r="M8" s="673"/>
      <c r="N8" s="526" t="s">
        <v>202</v>
      </c>
      <c r="O8" s="526"/>
      <c r="P8" s="526"/>
      <c r="Q8" s="526"/>
      <c r="R8" s="526"/>
      <c r="S8" s="526"/>
      <c r="T8" s="526"/>
      <c r="U8" s="526"/>
      <c r="V8" s="526"/>
      <c r="W8" s="525"/>
      <c r="X8" s="526"/>
      <c r="Y8" s="526"/>
      <c r="Z8" s="527"/>
      <c r="AA8" s="526"/>
      <c r="AB8" s="528"/>
      <c r="AC8" s="526"/>
      <c r="AD8" s="526"/>
      <c r="AE8" s="543"/>
      <c r="AF8" s="526"/>
      <c r="AG8" s="526"/>
      <c r="AH8" s="526"/>
      <c r="AI8" s="525"/>
      <c r="AJ8" s="526"/>
      <c r="AK8" s="526"/>
      <c r="AL8" s="527"/>
      <c r="AM8" s="526"/>
      <c r="AN8" s="528"/>
      <c r="AO8" s="191" t="s">
        <v>203</v>
      </c>
      <c r="AP8" s="525" t="s">
        <v>204</v>
      </c>
      <c r="AQ8" s="754"/>
      <c r="AR8" s="754"/>
      <c r="AS8" s="754"/>
      <c r="AT8" s="754"/>
      <c r="AU8" s="754"/>
      <c r="AV8" s="755"/>
      <c r="AW8" s="756" t="s">
        <v>205</v>
      </c>
      <c r="AX8" s="754"/>
      <c r="AY8" s="754"/>
      <c r="AZ8" s="754"/>
      <c r="BA8" s="755"/>
      <c r="BB8" s="191" t="str">
        <f t="shared" ref="BB8:BB71" si="0">RIGHT(C8,1)</f>
        <v>市</v>
      </c>
      <c r="BC8" s="187" t="str">
        <f>IF(OR(BB8="市",BB8="区"),"市区",IF(OR(BB8="町",BB8="村"),"町村","都道府県"))</f>
        <v>市区</v>
      </c>
    </row>
    <row r="9" spans="1:55" ht="13.2">
      <c r="A9" s="187">
        <v>1</v>
      </c>
      <c r="B9" s="202">
        <v>2</v>
      </c>
      <c r="C9" s="651" t="s">
        <v>206</v>
      </c>
      <c r="D9" s="652"/>
      <c r="E9" s="652"/>
      <c r="F9" s="652"/>
      <c r="G9" s="652"/>
      <c r="H9" s="652"/>
      <c r="I9" s="652"/>
      <c r="J9" s="652"/>
      <c r="K9" s="652"/>
      <c r="L9" s="652"/>
      <c r="M9" s="653"/>
      <c r="N9" s="508" t="s">
        <v>207</v>
      </c>
      <c r="O9" s="509"/>
      <c r="P9" s="509"/>
      <c r="Q9" s="509"/>
      <c r="R9" s="509"/>
      <c r="S9" s="509"/>
      <c r="T9" s="509"/>
      <c r="U9" s="509"/>
      <c r="V9" s="511"/>
      <c r="W9" s="203"/>
      <c r="X9" s="204"/>
      <c r="Y9" s="204"/>
      <c r="Z9" s="205"/>
      <c r="AA9" s="204"/>
      <c r="AB9" s="206"/>
      <c r="AC9" s="204"/>
      <c r="AD9" s="204"/>
      <c r="AE9" s="207"/>
      <c r="AF9" s="204"/>
      <c r="AG9" s="204"/>
      <c r="AH9" s="204"/>
      <c r="AI9" s="203"/>
      <c r="AJ9" s="204"/>
      <c r="AK9" s="204"/>
      <c r="AL9" s="205"/>
      <c r="AM9" s="204"/>
      <c r="AN9" s="206"/>
      <c r="AO9" s="191" t="s">
        <v>208</v>
      </c>
      <c r="AP9" s="508" t="s">
        <v>204</v>
      </c>
      <c r="AQ9" s="509"/>
      <c r="AR9" s="509"/>
      <c r="AS9" s="509"/>
      <c r="AT9" s="509"/>
      <c r="AU9" s="509"/>
      <c r="AV9" s="511"/>
      <c r="AW9" s="572" t="s">
        <v>205</v>
      </c>
      <c r="AX9" s="573"/>
      <c r="AY9" s="573"/>
      <c r="AZ9" s="573"/>
      <c r="BA9" s="574"/>
      <c r="BB9" s="191" t="str">
        <f t="shared" si="0"/>
        <v>市</v>
      </c>
      <c r="BC9" s="187" t="str">
        <f t="shared" ref="BC9:BC72" si="1">IF(OR(BB9="市",BB9="区"),"市区",IF(OR(BB9="町",BB9="村"),"町村","都道府県"))</f>
        <v>市区</v>
      </c>
    </row>
    <row r="10" spans="1:55" ht="13.2">
      <c r="A10" s="187">
        <v>1</v>
      </c>
      <c r="B10" s="202">
        <v>3</v>
      </c>
      <c r="C10" s="651" t="s">
        <v>209</v>
      </c>
      <c r="D10" s="652"/>
      <c r="E10" s="652"/>
      <c r="F10" s="652"/>
      <c r="G10" s="652"/>
      <c r="H10" s="652"/>
      <c r="I10" s="652"/>
      <c r="J10" s="652"/>
      <c r="K10" s="652"/>
      <c r="L10" s="652"/>
      <c r="M10" s="653"/>
      <c r="N10" s="508" t="s">
        <v>210</v>
      </c>
      <c r="O10" s="509"/>
      <c r="P10" s="509"/>
      <c r="Q10" s="509"/>
      <c r="R10" s="509"/>
      <c r="S10" s="509"/>
      <c r="T10" s="509"/>
      <c r="U10" s="509"/>
      <c r="V10" s="511"/>
      <c r="W10" s="203"/>
      <c r="X10" s="204"/>
      <c r="Y10" s="204"/>
      <c r="Z10" s="205"/>
      <c r="AA10" s="204"/>
      <c r="AB10" s="206"/>
      <c r="AC10" s="204"/>
      <c r="AD10" s="204"/>
      <c r="AE10" s="207"/>
      <c r="AF10" s="204"/>
      <c r="AG10" s="204"/>
      <c r="AH10" s="204"/>
      <c r="AI10" s="203"/>
      <c r="AJ10" s="204"/>
      <c r="AK10" s="204"/>
      <c r="AL10" s="205"/>
      <c r="AM10" s="204"/>
      <c r="AN10" s="206"/>
      <c r="AO10" s="191" t="s">
        <v>203</v>
      </c>
      <c r="AP10" s="508" t="s">
        <v>204</v>
      </c>
      <c r="AQ10" s="509"/>
      <c r="AR10" s="509"/>
      <c r="AS10" s="509"/>
      <c r="AT10" s="509"/>
      <c r="AU10" s="509"/>
      <c r="AV10" s="511"/>
      <c r="AW10" s="572" t="s">
        <v>205</v>
      </c>
      <c r="AX10" s="573"/>
      <c r="AY10" s="573"/>
      <c r="AZ10" s="573"/>
      <c r="BA10" s="574"/>
      <c r="BB10" s="191" t="str">
        <f t="shared" si="0"/>
        <v>市</v>
      </c>
      <c r="BC10" s="187" t="str">
        <f t="shared" si="1"/>
        <v>市区</v>
      </c>
    </row>
    <row r="11" spans="1:55" ht="13.2">
      <c r="A11" s="187">
        <v>1</v>
      </c>
      <c r="B11" s="202">
        <v>4</v>
      </c>
      <c r="C11" s="651" t="s">
        <v>211</v>
      </c>
      <c r="D11" s="652"/>
      <c r="E11" s="652"/>
      <c r="F11" s="652"/>
      <c r="G11" s="652"/>
      <c r="H11" s="652"/>
      <c r="I11" s="652"/>
      <c r="J11" s="652"/>
      <c r="K11" s="652"/>
      <c r="L11" s="652"/>
      <c r="M11" s="653"/>
      <c r="N11" s="508" t="s">
        <v>212</v>
      </c>
      <c r="O11" s="509"/>
      <c r="P11" s="509"/>
      <c r="Q11" s="509"/>
      <c r="R11" s="509"/>
      <c r="S11" s="509"/>
      <c r="T11" s="509"/>
      <c r="U11" s="509"/>
      <c r="V11" s="511"/>
      <c r="W11" s="203"/>
      <c r="X11" s="204"/>
      <c r="Y11" s="204"/>
      <c r="Z11" s="205"/>
      <c r="AA11" s="204"/>
      <c r="AB11" s="206"/>
      <c r="AC11" s="204"/>
      <c r="AD11" s="204"/>
      <c r="AE11" s="207"/>
      <c r="AF11" s="204"/>
      <c r="AG11" s="204"/>
      <c r="AH11" s="204"/>
      <c r="AI11" s="203"/>
      <c r="AJ11" s="204"/>
      <c r="AK11" s="204"/>
      <c r="AL11" s="205"/>
      <c r="AM11" s="204"/>
      <c r="AN11" s="206"/>
      <c r="AO11" s="191" t="s">
        <v>213</v>
      </c>
      <c r="AP11" s="508" t="s">
        <v>204</v>
      </c>
      <c r="AQ11" s="509"/>
      <c r="AR11" s="509"/>
      <c r="AS11" s="509"/>
      <c r="AT11" s="509"/>
      <c r="AU11" s="509"/>
      <c r="AV11" s="511"/>
      <c r="AW11" s="572" t="s">
        <v>205</v>
      </c>
      <c r="AX11" s="573"/>
      <c r="AY11" s="573"/>
      <c r="AZ11" s="573"/>
      <c r="BA11" s="574"/>
      <c r="BB11" s="191" t="str">
        <f t="shared" si="0"/>
        <v>市</v>
      </c>
      <c r="BC11" s="187" t="str">
        <f t="shared" si="1"/>
        <v>市区</v>
      </c>
    </row>
    <row r="12" spans="1:55" ht="13.2">
      <c r="A12" s="187">
        <v>1</v>
      </c>
      <c r="B12" s="202">
        <v>5</v>
      </c>
      <c r="C12" s="651" t="s">
        <v>214</v>
      </c>
      <c r="D12" s="652"/>
      <c r="E12" s="652"/>
      <c r="F12" s="652"/>
      <c r="G12" s="652"/>
      <c r="H12" s="652"/>
      <c r="I12" s="652"/>
      <c r="J12" s="652"/>
      <c r="K12" s="652"/>
      <c r="L12" s="652"/>
      <c r="M12" s="653"/>
      <c r="N12" s="508" t="s">
        <v>215</v>
      </c>
      <c r="O12" s="509"/>
      <c r="P12" s="509"/>
      <c r="Q12" s="509"/>
      <c r="R12" s="509"/>
      <c r="S12" s="509"/>
      <c r="T12" s="509"/>
      <c r="U12" s="509"/>
      <c r="V12" s="511"/>
      <c r="W12" s="203"/>
      <c r="X12" s="204"/>
      <c r="Y12" s="204"/>
      <c r="Z12" s="205"/>
      <c r="AA12" s="204"/>
      <c r="AB12" s="206"/>
      <c r="AC12" s="204"/>
      <c r="AD12" s="204"/>
      <c r="AE12" s="207"/>
      <c r="AF12" s="204"/>
      <c r="AG12" s="204"/>
      <c r="AH12" s="204"/>
      <c r="AI12" s="203"/>
      <c r="AJ12" s="204"/>
      <c r="AK12" s="204"/>
      <c r="AL12" s="205"/>
      <c r="AM12" s="204"/>
      <c r="AN12" s="206"/>
      <c r="AO12" s="191" t="s">
        <v>208</v>
      </c>
      <c r="AP12" s="508" t="s">
        <v>204</v>
      </c>
      <c r="AQ12" s="509"/>
      <c r="AR12" s="509"/>
      <c r="AS12" s="509"/>
      <c r="AT12" s="509"/>
      <c r="AU12" s="509"/>
      <c r="AV12" s="511"/>
      <c r="AW12" s="572" t="s">
        <v>205</v>
      </c>
      <c r="AX12" s="573"/>
      <c r="AY12" s="573"/>
      <c r="AZ12" s="573"/>
      <c r="BA12" s="574"/>
      <c r="BB12" s="191" t="str">
        <f t="shared" si="0"/>
        <v>市</v>
      </c>
      <c r="BC12" s="187" t="str">
        <f t="shared" si="1"/>
        <v>市区</v>
      </c>
    </row>
    <row r="13" spans="1:55" ht="13.2">
      <c r="A13" s="187">
        <v>1</v>
      </c>
      <c r="B13" s="202">
        <v>6</v>
      </c>
      <c r="C13" s="651" t="s">
        <v>216</v>
      </c>
      <c r="D13" s="652"/>
      <c r="E13" s="652"/>
      <c r="F13" s="652"/>
      <c r="G13" s="652"/>
      <c r="H13" s="652"/>
      <c r="I13" s="652"/>
      <c r="J13" s="652"/>
      <c r="K13" s="652"/>
      <c r="L13" s="652"/>
      <c r="M13" s="653"/>
      <c r="N13" s="508" t="s">
        <v>217</v>
      </c>
      <c r="O13" s="509"/>
      <c r="P13" s="509"/>
      <c r="Q13" s="509"/>
      <c r="R13" s="509"/>
      <c r="S13" s="509"/>
      <c r="T13" s="509"/>
      <c r="U13" s="509"/>
      <c r="V13" s="511"/>
      <c r="W13" s="203"/>
      <c r="X13" s="204"/>
      <c r="Y13" s="204"/>
      <c r="Z13" s="205"/>
      <c r="AA13" s="204"/>
      <c r="AB13" s="206"/>
      <c r="AC13" s="204"/>
      <c r="AD13" s="204"/>
      <c r="AE13" s="207"/>
      <c r="AF13" s="204"/>
      <c r="AG13" s="204"/>
      <c r="AH13" s="204"/>
      <c r="AI13" s="203"/>
      <c r="AJ13" s="204"/>
      <c r="AK13" s="204"/>
      <c r="AL13" s="205"/>
      <c r="AM13" s="204"/>
      <c r="AN13" s="206"/>
      <c r="AO13" s="191" t="s">
        <v>213</v>
      </c>
      <c r="AP13" s="508" t="s">
        <v>204</v>
      </c>
      <c r="AQ13" s="509"/>
      <c r="AR13" s="509"/>
      <c r="AS13" s="509"/>
      <c r="AT13" s="509"/>
      <c r="AU13" s="509"/>
      <c r="AV13" s="511"/>
      <c r="AW13" s="572" t="s">
        <v>205</v>
      </c>
      <c r="AX13" s="573"/>
      <c r="AY13" s="573"/>
      <c r="AZ13" s="573"/>
      <c r="BA13" s="574"/>
      <c r="BB13" s="191" t="str">
        <f t="shared" si="0"/>
        <v>市</v>
      </c>
      <c r="BC13" s="187" t="str">
        <f t="shared" si="1"/>
        <v>市区</v>
      </c>
    </row>
    <row r="14" spans="1:55" ht="13.2">
      <c r="A14" s="187">
        <v>1</v>
      </c>
      <c r="B14" s="202">
        <v>7</v>
      </c>
      <c r="C14" s="651" t="s">
        <v>218</v>
      </c>
      <c r="D14" s="652"/>
      <c r="E14" s="652"/>
      <c r="F14" s="652"/>
      <c r="G14" s="652"/>
      <c r="H14" s="652"/>
      <c r="I14" s="652"/>
      <c r="J14" s="652"/>
      <c r="K14" s="652"/>
      <c r="L14" s="652"/>
      <c r="M14" s="653"/>
      <c r="N14" s="508" t="s">
        <v>219</v>
      </c>
      <c r="O14" s="509"/>
      <c r="P14" s="509"/>
      <c r="Q14" s="509"/>
      <c r="R14" s="509"/>
      <c r="S14" s="509"/>
      <c r="T14" s="509"/>
      <c r="U14" s="509"/>
      <c r="V14" s="511"/>
      <c r="W14" s="203"/>
      <c r="X14" s="204"/>
      <c r="Y14" s="204"/>
      <c r="Z14" s="205"/>
      <c r="AA14" s="204"/>
      <c r="AB14" s="206"/>
      <c r="AC14" s="204"/>
      <c r="AD14" s="204"/>
      <c r="AE14" s="207"/>
      <c r="AF14" s="204"/>
      <c r="AG14" s="204"/>
      <c r="AH14" s="204"/>
      <c r="AI14" s="203"/>
      <c r="AJ14" s="204"/>
      <c r="AK14" s="204"/>
      <c r="AL14" s="205"/>
      <c r="AM14" s="204"/>
      <c r="AN14" s="206"/>
      <c r="AO14" s="191" t="s">
        <v>208</v>
      </c>
      <c r="AP14" s="508" t="s">
        <v>204</v>
      </c>
      <c r="AQ14" s="509"/>
      <c r="AR14" s="509"/>
      <c r="AS14" s="509"/>
      <c r="AT14" s="509"/>
      <c r="AU14" s="509"/>
      <c r="AV14" s="511"/>
      <c r="AW14" s="572" t="s">
        <v>205</v>
      </c>
      <c r="AX14" s="573"/>
      <c r="AY14" s="573"/>
      <c r="AZ14" s="573"/>
      <c r="BA14" s="574"/>
      <c r="BB14" s="191" t="str">
        <f t="shared" si="0"/>
        <v>市</v>
      </c>
      <c r="BC14" s="187" t="str">
        <f t="shared" si="1"/>
        <v>市区</v>
      </c>
    </row>
    <row r="15" spans="1:55" ht="13.2">
      <c r="A15" s="187">
        <v>1</v>
      </c>
      <c r="B15" s="202">
        <v>8</v>
      </c>
      <c r="C15" s="651" t="s">
        <v>220</v>
      </c>
      <c r="D15" s="652"/>
      <c r="E15" s="652"/>
      <c r="F15" s="652"/>
      <c r="G15" s="652"/>
      <c r="H15" s="652"/>
      <c r="I15" s="652"/>
      <c r="J15" s="652"/>
      <c r="K15" s="652"/>
      <c r="L15" s="652"/>
      <c r="M15" s="653"/>
      <c r="N15" s="508" t="s">
        <v>221</v>
      </c>
      <c r="O15" s="509"/>
      <c r="P15" s="509"/>
      <c r="Q15" s="509"/>
      <c r="R15" s="509"/>
      <c r="S15" s="509"/>
      <c r="T15" s="509"/>
      <c r="U15" s="509"/>
      <c r="V15" s="511"/>
      <c r="W15" s="203"/>
      <c r="X15" s="204"/>
      <c r="Y15" s="204"/>
      <c r="Z15" s="205"/>
      <c r="AA15" s="204"/>
      <c r="AB15" s="206"/>
      <c r="AC15" s="204"/>
      <c r="AD15" s="204"/>
      <c r="AE15" s="207"/>
      <c r="AF15" s="204"/>
      <c r="AG15" s="204"/>
      <c r="AH15" s="204"/>
      <c r="AI15" s="203"/>
      <c r="AJ15" s="204"/>
      <c r="AK15" s="204"/>
      <c r="AL15" s="205"/>
      <c r="AM15" s="204"/>
      <c r="AN15" s="206"/>
      <c r="AO15" s="191" t="s">
        <v>203</v>
      </c>
      <c r="AP15" s="508" t="s">
        <v>204</v>
      </c>
      <c r="AQ15" s="509"/>
      <c r="AR15" s="509"/>
      <c r="AS15" s="509"/>
      <c r="AT15" s="509"/>
      <c r="AU15" s="509"/>
      <c r="AV15" s="511"/>
      <c r="AW15" s="572" t="s">
        <v>205</v>
      </c>
      <c r="AX15" s="573"/>
      <c r="AY15" s="573"/>
      <c r="AZ15" s="573"/>
      <c r="BA15" s="574"/>
      <c r="BB15" s="191" t="str">
        <f t="shared" si="0"/>
        <v>市</v>
      </c>
      <c r="BC15" s="187" t="str">
        <f t="shared" si="1"/>
        <v>市区</v>
      </c>
    </row>
    <row r="16" spans="1:55" ht="13.2">
      <c r="A16" s="187">
        <v>1</v>
      </c>
      <c r="B16" s="202">
        <v>9</v>
      </c>
      <c r="C16" s="651" t="s">
        <v>222</v>
      </c>
      <c r="D16" s="652"/>
      <c r="E16" s="652"/>
      <c r="F16" s="652"/>
      <c r="G16" s="652"/>
      <c r="H16" s="652"/>
      <c r="I16" s="652"/>
      <c r="J16" s="652"/>
      <c r="K16" s="652"/>
      <c r="L16" s="652"/>
      <c r="M16" s="653"/>
      <c r="N16" s="508" t="s">
        <v>223</v>
      </c>
      <c r="O16" s="509"/>
      <c r="P16" s="509"/>
      <c r="Q16" s="509"/>
      <c r="R16" s="509"/>
      <c r="S16" s="509"/>
      <c r="T16" s="509"/>
      <c r="U16" s="509"/>
      <c r="V16" s="511"/>
      <c r="W16" s="203"/>
      <c r="X16" s="204"/>
      <c r="Y16" s="204"/>
      <c r="Z16" s="205"/>
      <c r="AA16" s="204"/>
      <c r="AB16" s="206"/>
      <c r="AC16" s="204"/>
      <c r="AD16" s="204"/>
      <c r="AE16" s="207"/>
      <c r="AF16" s="204"/>
      <c r="AG16" s="204"/>
      <c r="AH16" s="204"/>
      <c r="AI16" s="203"/>
      <c r="AJ16" s="204"/>
      <c r="AK16" s="204"/>
      <c r="AL16" s="205"/>
      <c r="AM16" s="204"/>
      <c r="AN16" s="206"/>
      <c r="AO16" s="191" t="s">
        <v>208</v>
      </c>
      <c r="AP16" s="508" t="s">
        <v>204</v>
      </c>
      <c r="AQ16" s="509"/>
      <c r="AR16" s="509"/>
      <c r="AS16" s="509"/>
      <c r="AT16" s="509"/>
      <c r="AU16" s="509"/>
      <c r="AV16" s="511"/>
      <c r="AW16" s="572" t="s">
        <v>205</v>
      </c>
      <c r="AX16" s="573"/>
      <c r="AY16" s="573"/>
      <c r="AZ16" s="573"/>
      <c r="BA16" s="574"/>
      <c r="BB16" s="191" t="str">
        <f t="shared" si="0"/>
        <v>市</v>
      </c>
      <c r="BC16" s="187" t="str">
        <f t="shared" si="1"/>
        <v>市区</v>
      </c>
    </row>
    <row r="17" spans="1:55" ht="13.2">
      <c r="A17" s="187">
        <v>1</v>
      </c>
      <c r="B17" s="202">
        <v>10</v>
      </c>
      <c r="C17" s="651" t="s">
        <v>224</v>
      </c>
      <c r="D17" s="652"/>
      <c r="E17" s="652"/>
      <c r="F17" s="652"/>
      <c r="G17" s="652"/>
      <c r="H17" s="652"/>
      <c r="I17" s="652"/>
      <c r="J17" s="652"/>
      <c r="K17" s="652"/>
      <c r="L17" s="652"/>
      <c r="M17" s="653"/>
      <c r="N17" s="508" t="s">
        <v>225</v>
      </c>
      <c r="O17" s="509"/>
      <c r="P17" s="509"/>
      <c r="Q17" s="509"/>
      <c r="R17" s="509"/>
      <c r="S17" s="509"/>
      <c r="T17" s="509"/>
      <c r="U17" s="509"/>
      <c r="V17" s="511"/>
      <c r="W17" s="203"/>
      <c r="X17" s="204"/>
      <c r="Y17" s="204"/>
      <c r="Z17" s="205"/>
      <c r="AA17" s="204"/>
      <c r="AB17" s="206"/>
      <c r="AC17" s="204"/>
      <c r="AD17" s="204"/>
      <c r="AE17" s="207"/>
      <c r="AF17" s="204"/>
      <c r="AG17" s="204"/>
      <c r="AH17" s="204"/>
      <c r="AI17" s="203"/>
      <c r="AJ17" s="204"/>
      <c r="AK17" s="204"/>
      <c r="AL17" s="205"/>
      <c r="AM17" s="204"/>
      <c r="AN17" s="206"/>
      <c r="AO17" s="191" t="s">
        <v>208</v>
      </c>
      <c r="AP17" s="508" t="s">
        <v>204</v>
      </c>
      <c r="AQ17" s="509"/>
      <c r="AR17" s="509"/>
      <c r="AS17" s="509"/>
      <c r="AT17" s="509"/>
      <c r="AU17" s="509"/>
      <c r="AV17" s="511"/>
      <c r="AW17" s="572" t="s">
        <v>205</v>
      </c>
      <c r="AX17" s="573"/>
      <c r="AY17" s="573"/>
      <c r="AZ17" s="573"/>
      <c r="BA17" s="574"/>
      <c r="BB17" s="191" t="str">
        <f t="shared" si="0"/>
        <v>市</v>
      </c>
      <c r="BC17" s="187" t="str">
        <f t="shared" si="1"/>
        <v>市区</v>
      </c>
    </row>
    <row r="18" spans="1:55" ht="13.2">
      <c r="A18" s="187">
        <v>1</v>
      </c>
      <c r="B18" s="202">
        <v>11</v>
      </c>
      <c r="C18" s="651" t="s">
        <v>226</v>
      </c>
      <c r="D18" s="652"/>
      <c r="E18" s="652"/>
      <c r="F18" s="652"/>
      <c r="G18" s="652"/>
      <c r="H18" s="652"/>
      <c r="I18" s="652"/>
      <c r="J18" s="652"/>
      <c r="K18" s="652"/>
      <c r="L18" s="652"/>
      <c r="M18" s="653"/>
      <c r="N18" s="508" t="s">
        <v>227</v>
      </c>
      <c r="O18" s="509"/>
      <c r="P18" s="509"/>
      <c r="Q18" s="509"/>
      <c r="R18" s="509"/>
      <c r="S18" s="509"/>
      <c r="T18" s="509"/>
      <c r="U18" s="509"/>
      <c r="V18" s="511"/>
      <c r="W18" s="203"/>
      <c r="X18" s="204"/>
      <c r="Y18" s="204"/>
      <c r="Z18" s="205"/>
      <c r="AA18" s="204"/>
      <c r="AB18" s="206"/>
      <c r="AC18" s="204"/>
      <c r="AD18" s="204"/>
      <c r="AE18" s="207"/>
      <c r="AF18" s="204"/>
      <c r="AG18" s="204"/>
      <c r="AH18" s="204"/>
      <c r="AI18" s="203"/>
      <c r="AJ18" s="204"/>
      <c r="AK18" s="204"/>
      <c r="AL18" s="205"/>
      <c r="AM18" s="204"/>
      <c r="AN18" s="206"/>
      <c r="AO18" s="191" t="s">
        <v>208</v>
      </c>
      <c r="AP18" s="508" t="s">
        <v>204</v>
      </c>
      <c r="AQ18" s="509"/>
      <c r="AR18" s="509"/>
      <c r="AS18" s="509"/>
      <c r="AT18" s="509"/>
      <c r="AU18" s="509"/>
      <c r="AV18" s="511"/>
      <c r="AW18" s="572" t="s">
        <v>205</v>
      </c>
      <c r="AX18" s="573"/>
      <c r="AY18" s="573"/>
      <c r="AZ18" s="573"/>
      <c r="BA18" s="574"/>
      <c r="BB18" s="191" t="str">
        <f t="shared" si="0"/>
        <v>市</v>
      </c>
      <c r="BC18" s="187" t="str">
        <f t="shared" si="1"/>
        <v>市区</v>
      </c>
    </row>
    <row r="19" spans="1:55" ht="13.2">
      <c r="A19" s="187">
        <v>1</v>
      </c>
      <c r="B19" s="202">
        <v>12</v>
      </c>
      <c r="C19" s="651" t="s">
        <v>228</v>
      </c>
      <c r="D19" s="652"/>
      <c r="E19" s="652"/>
      <c r="F19" s="652"/>
      <c r="G19" s="652"/>
      <c r="H19" s="652"/>
      <c r="I19" s="652"/>
      <c r="J19" s="652"/>
      <c r="K19" s="652"/>
      <c r="L19" s="652"/>
      <c r="M19" s="653"/>
      <c r="N19" s="508" t="s">
        <v>229</v>
      </c>
      <c r="O19" s="509"/>
      <c r="P19" s="509"/>
      <c r="Q19" s="509"/>
      <c r="R19" s="509"/>
      <c r="S19" s="509"/>
      <c r="T19" s="509"/>
      <c r="U19" s="509"/>
      <c r="V19" s="511"/>
      <c r="W19" s="203"/>
      <c r="X19" s="204"/>
      <c r="Y19" s="204"/>
      <c r="Z19" s="205"/>
      <c r="AA19" s="204"/>
      <c r="AB19" s="206"/>
      <c r="AC19" s="204"/>
      <c r="AD19" s="204"/>
      <c r="AE19" s="207"/>
      <c r="AF19" s="204"/>
      <c r="AG19" s="204"/>
      <c r="AH19" s="204"/>
      <c r="AI19" s="203"/>
      <c r="AJ19" s="204"/>
      <c r="AK19" s="204"/>
      <c r="AL19" s="205"/>
      <c r="AM19" s="204"/>
      <c r="AN19" s="206"/>
      <c r="AO19" s="191" t="s">
        <v>213</v>
      </c>
      <c r="AP19" s="508" t="s">
        <v>204</v>
      </c>
      <c r="AQ19" s="509"/>
      <c r="AR19" s="509"/>
      <c r="AS19" s="509"/>
      <c r="AT19" s="509"/>
      <c r="AU19" s="509"/>
      <c r="AV19" s="511"/>
      <c r="AW19" s="572" t="s">
        <v>205</v>
      </c>
      <c r="AX19" s="573"/>
      <c r="AY19" s="573"/>
      <c r="AZ19" s="573"/>
      <c r="BA19" s="574"/>
      <c r="BB19" s="191" t="str">
        <f t="shared" si="0"/>
        <v>市</v>
      </c>
      <c r="BC19" s="187" t="str">
        <f t="shared" si="1"/>
        <v>市区</v>
      </c>
    </row>
    <row r="20" spans="1:55" ht="13.2">
      <c r="A20" s="187">
        <v>1</v>
      </c>
      <c r="B20" s="202">
        <v>13</v>
      </c>
      <c r="C20" s="651" t="s">
        <v>230</v>
      </c>
      <c r="D20" s="652"/>
      <c r="E20" s="652"/>
      <c r="F20" s="652"/>
      <c r="G20" s="652"/>
      <c r="H20" s="652"/>
      <c r="I20" s="652"/>
      <c r="J20" s="652"/>
      <c r="K20" s="652"/>
      <c r="L20" s="652"/>
      <c r="M20" s="653"/>
      <c r="N20" s="508" t="s">
        <v>231</v>
      </c>
      <c r="O20" s="509"/>
      <c r="P20" s="509"/>
      <c r="Q20" s="509"/>
      <c r="R20" s="509"/>
      <c r="S20" s="509"/>
      <c r="T20" s="509"/>
      <c r="U20" s="509"/>
      <c r="V20" s="511"/>
      <c r="W20" s="203"/>
      <c r="X20" s="204"/>
      <c r="Y20" s="204"/>
      <c r="Z20" s="205"/>
      <c r="AA20" s="204"/>
      <c r="AB20" s="206"/>
      <c r="AC20" s="204"/>
      <c r="AD20" s="204"/>
      <c r="AE20" s="207"/>
      <c r="AF20" s="204"/>
      <c r="AG20" s="204"/>
      <c r="AH20" s="204"/>
      <c r="AI20" s="203"/>
      <c r="AJ20" s="204"/>
      <c r="AK20" s="204"/>
      <c r="AL20" s="205"/>
      <c r="AM20" s="204"/>
      <c r="AN20" s="206"/>
      <c r="AO20" s="191" t="s">
        <v>213</v>
      </c>
      <c r="AP20" s="508" t="s">
        <v>204</v>
      </c>
      <c r="AQ20" s="509"/>
      <c r="AR20" s="509"/>
      <c r="AS20" s="509"/>
      <c r="AT20" s="509"/>
      <c r="AU20" s="509"/>
      <c r="AV20" s="511"/>
      <c r="AW20" s="572" t="s">
        <v>205</v>
      </c>
      <c r="AX20" s="573"/>
      <c r="AY20" s="573"/>
      <c r="AZ20" s="573"/>
      <c r="BA20" s="574"/>
      <c r="BB20" s="191" t="str">
        <f t="shared" si="0"/>
        <v>市</v>
      </c>
      <c r="BC20" s="187" t="str">
        <f t="shared" si="1"/>
        <v>市区</v>
      </c>
    </row>
    <row r="21" spans="1:55" ht="13.2">
      <c r="A21" s="187">
        <v>1</v>
      </c>
      <c r="B21" s="202">
        <v>14</v>
      </c>
      <c r="C21" s="651" t="s">
        <v>232</v>
      </c>
      <c r="D21" s="652"/>
      <c r="E21" s="652"/>
      <c r="F21" s="652"/>
      <c r="G21" s="652"/>
      <c r="H21" s="652"/>
      <c r="I21" s="652"/>
      <c r="J21" s="652"/>
      <c r="K21" s="652"/>
      <c r="L21" s="652"/>
      <c r="M21" s="653"/>
      <c r="N21" s="508" t="s">
        <v>233</v>
      </c>
      <c r="O21" s="509"/>
      <c r="P21" s="509"/>
      <c r="Q21" s="509"/>
      <c r="R21" s="509"/>
      <c r="S21" s="509"/>
      <c r="T21" s="509"/>
      <c r="U21" s="509"/>
      <c r="V21" s="511"/>
      <c r="W21" s="203"/>
      <c r="X21" s="204"/>
      <c r="Y21" s="204"/>
      <c r="Z21" s="205"/>
      <c r="AA21" s="204"/>
      <c r="AB21" s="206"/>
      <c r="AC21" s="204"/>
      <c r="AD21" s="204"/>
      <c r="AE21" s="207"/>
      <c r="AF21" s="204"/>
      <c r="AG21" s="204"/>
      <c r="AH21" s="204"/>
      <c r="AI21" s="203"/>
      <c r="AJ21" s="204"/>
      <c r="AK21" s="204"/>
      <c r="AL21" s="205"/>
      <c r="AM21" s="204"/>
      <c r="AN21" s="206"/>
      <c r="AO21" s="191" t="s">
        <v>208</v>
      </c>
      <c r="AP21" s="508" t="s">
        <v>204</v>
      </c>
      <c r="AQ21" s="509"/>
      <c r="AR21" s="509"/>
      <c r="AS21" s="509"/>
      <c r="AT21" s="509"/>
      <c r="AU21" s="509"/>
      <c r="AV21" s="511"/>
      <c r="AW21" s="572" t="s">
        <v>205</v>
      </c>
      <c r="AX21" s="573"/>
      <c r="AY21" s="573"/>
      <c r="AZ21" s="573"/>
      <c r="BA21" s="574"/>
      <c r="BB21" s="191" t="str">
        <f t="shared" si="0"/>
        <v>市</v>
      </c>
      <c r="BC21" s="187" t="str">
        <f t="shared" si="1"/>
        <v>市区</v>
      </c>
    </row>
    <row r="22" spans="1:55" ht="13.2">
      <c r="A22" s="187">
        <v>1</v>
      </c>
      <c r="B22" s="202">
        <v>15</v>
      </c>
      <c r="C22" s="651" t="s">
        <v>234</v>
      </c>
      <c r="D22" s="652"/>
      <c r="E22" s="652"/>
      <c r="F22" s="652"/>
      <c r="G22" s="652"/>
      <c r="H22" s="652"/>
      <c r="I22" s="652"/>
      <c r="J22" s="652"/>
      <c r="K22" s="652"/>
      <c r="L22" s="652"/>
      <c r="M22" s="653"/>
      <c r="N22" s="508" t="s">
        <v>235</v>
      </c>
      <c r="O22" s="509"/>
      <c r="P22" s="509"/>
      <c r="Q22" s="509"/>
      <c r="R22" s="509"/>
      <c r="S22" s="509"/>
      <c r="T22" s="509"/>
      <c r="U22" s="509"/>
      <c r="V22" s="511"/>
      <c r="W22" s="203"/>
      <c r="X22" s="204"/>
      <c r="Y22" s="204"/>
      <c r="Z22" s="205"/>
      <c r="AA22" s="204"/>
      <c r="AB22" s="206"/>
      <c r="AC22" s="204"/>
      <c r="AD22" s="204"/>
      <c r="AE22" s="207"/>
      <c r="AF22" s="204"/>
      <c r="AG22" s="204"/>
      <c r="AH22" s="204"/>
      <c r="AI22" s="203"/>
      <c r="AJ22" s="204"/>
      <c r="AK22" s="204"/>
      <c r="AL22" s="205"/>
      <c r="AM22" s="204"/>
      <c r="AN22" s="206"/>
      <c r="AO22" s="191" t="s">
        <v>208</v>
      </c>
      <c r="AP22" s="508" t="s">
        <v>204</v>
      </c>
      <c r="AQ22" s="509"/>
      <c r="AR22" s="509"/>
      <c r="AS22" s="509"/>
      <c r="AT22" s="509"/>
      <c r="AU22" s="509"/>
      <c r="AV22" s="511"/>
      <c r="AW22" s="572" t="s">
        <v>205</v>
      </c>
      <c r="AX22" s="573"/>
      <c r="AY22" s="573"/>
      <c r="AZ22" s="573"/>
      <c r="BA22" s="574"/>
      <c r="BB22" s="191" t="str">
        <f t="shared" si="0"/>
        <v>市</v>
      </c>
      <c r="BC22" s="187" t="str">
        <f t="shared" si="1"/>
        <v>市区</v>
      </c>
    </row>
    <row r="23" spans="1:55" ht="13.2">
      <c r="A23" s="187">
        <v>1</v>
      </c>
      <c r="B23" s="202">
        <v>16</v>
      </c>
      <c r="C23" s="651" t="s">
        <v>236</v>
      </c>
      <c r="D23" s="652"/>
      <c r="E23" s="652"/>
      <c r="F23" s="652"/>
      <c r="G23" s="652"/>
      <c r="H23" s="652"/>
      <c r="I23" s="652"/>
      <c r="J23" s="652"/>
      <c r="K23" s="652"/>
      <c r="L23" s="652"/>
      <c r="M23" s="653"/>
      <c r="N23" s="508" t="s">
        <v>237</v>
      </c>
      <c r="O23" s="509"/>
      <c r="P23" s="509"/>
      <c r="Q23" s="509"/>
      <c r="R23" s="509"/>
      <c r="S23" s="509"/>
      <c r="T23" s="509"/>
      <c r="U23" s="509"/>
      <c r="V23" s="511"/>
      <c r="W23" s="203"/>
      <c r="X23" s="204"/>
      <c r="Y23" s="204"/>
      <c r="Z23" s="205"/>
      <c r="AA23" s="204"/>
      <c r="AB23" s="206"/>
      <c r="AC23" s="204"/>
      <c r="AD23" s="204"/>
      <c r="AE23" s="207"/>
      <c r="AF23" s="204"/>
      <c r="AG23" s="204"/>
      <c r="AH23" s="204"/>
      <c r="AI23" s="203"/>
      <c r="AJ23" s="204"/>
      <c r="AK23" s="204"/>
      <c r="AL23" s="205"/>
      <c r="AM23" s="204"/>
      <c r="AN23" s="206"/>
      <c r="AO23" s="191" t="s">
        <v>203</v>
      </c>
      <c r="AP23" s="508" t="s">
        <v>204</v>
      </c>
      <c r="AQ23" s="509"/>
      <c r="AR23" s="509"/>
      <c r="AS23" s="509"/>
      <c r="AT23" s="509"/>
      <c r="AU23" s="509"/>
      <c r="AV23" s="511"/>
      <c r="AW23" s="572" t="s">
        <v>205</v>
      </c>
      <c r="AX23" s="573"/>
      <c r="AY23" s="573"/>
      <c r="AZ23" s="573"/>
      <c r="BA23" s="574"/>
      <c r="BB23" s="191" t="str">
        <f t="shared" si="0"/>
        <v>市</v>
      </c>
      <c r="BC23" s="187" t="str">
        <f t="shared" si="1"/>
        <v>市区</v>
      </c>
    </row>
    <row r="24" spans="1:55" ht="13.2">
      <c r="A24" s="187">
        <v>1</v>
      </c>
      <c r="B24" s="202">
        <v>17</v>
      </c>
      <c r="C24" s="651" t="s">
        <v>238</v>
      </c>
      <c r="D24" s="652"/>
      <c r="E24" s="652"/>
      <c r="F24" s="652"/>
      <c r="G24" s="652"/>
      <c r="H24" s="652"/>
      <c r="I24" s="652"/>
      <c r="J24" s="652"/>
      <c r="K24" s="652"/>
      <c r="L24" s="652"/>
      <c r="M24" s="653"/>
      <c r="N24" s="508" t="s">
        <v>239</v>
      </c>
      <c r="O24" s="509"/>
      <c r="P24" s="509"/>
      <c r="Q24" s="509"/>
      <c r="R24" s="509"/>
      <c r="S24" s="509"/>
      <c r="T24" s="509"/>
      <c r="U24" s="509"/>
      <c r="V24" s="511"/>
      <c r="W24" s="203"/>
      <c r="X24" s="204"/>
      <c r="Y24" s="204"/>
      <c r="Z24" s="205"/>
      <c r="AA24" s="204"/>
      <c r="AB24" s="206"/>
      <c r="AC24" s="204"/>
      <c r="AD24" s="204"/>
      <c r="AE24" s="207"/>
      <c r="AF24" s="204"/>
      <c r="AG24" s="204"/>
      <c r="AH24" s="204"/>
      <c r="AI24" s="203"/>
      <c r="AJ24" s="204"/>
      <c r="AK24" s="204"/>
      <c r="AL24" s="205"/>
      <c r="AM24" s="204"/>
      <c r="AN24" s="206"/>
      <c r="AO24" s="191" t="s">
        <v>213</v>
      </c>
      <c r="AP24" s="508" t="s">
        <v>204</v>
      </c>
      <c r="AQ24" s="509"/>
      <c r="AR24" s="509"/>
      <c r="AS24" s="509"/>
      <c r="AT24" s="509"/>
      <c r="AU24" s="509"/>
      <c r="AV24" s="511"/>
      <c r="AW24" s="572" t="s">
        <v>205</v>
      </c>
      <c r="AX24" s="573"/>
      <c r="AY24" s="573"/>
      <c r="AZ24" s="573"/>
      <c r="BA24" s="574"/>
      <c r="BB24" s="191" t="str">
        <f t="shared" si="0"/>
        <v>市</v>
      </c>
      <c r="BC24" s="187" t="str">
        <f t="shared" si="1"/>
        <v>市区</v>
      </c>
    </row>
    <row r="25" spans="1:55" ht="13.2">
      <c r="A25" s="187">
        <v>1</v>
      </c>
      <c r="B25" s="202">
        <v>18</v>
      </c>
      <c r="C25" s="651" t="s">
        <v>240</v>
      </c>
      <c r="D25" s="652"/>
      <c r="E25" s="652"/>
      <c r="F25" s="652"/>
      <c r="G25" s="652"/>
      <c r="H25" s="652"/>
      <c r="I25" s="652"/>
      <c r="J25" s="652"/>
      <c r="K25" s="652"/>
      <c r="L25" s="652"/>
      <c r="M25" s="653"/>
      <c r="N25" s="508" t="s">
        <v>241</v>
      </c>
      <c r="O25" s="509"/>
      <c r="P25" s="509"/>
      <c r="Q25" s="509"/>
      <c r="R25" s="509"/>
      <c r="S25" s="509"/>
      <c r="T25" s="509"/>
      <c r="U25" s="509"/>
      <c r="V25" s="511"/>
      <c r="W25" s="203"/>
      <c r="X25" s="204"/>
      <c r="Y25" s="204"/>
      <c r="Z25" s="205"/>
      <c r="AA25" s="204"/>
      <c r="AB25" s="206"/>
      <c r="AC25" s="204"/>
      <c r="AD25" s="204"/>
      <c r="AE25" s="207"/>
      <c r="AF25" s="204"/>
      <c r="AG25" s="204"/>
      <c r="AH25" s="204"/>
      <c r="AI25" s="203"/>
      <c r="AJ25" s="204"/>
      <c r="AK25" s="204"/>
      <c r="AL25" s="205"/>
      <c r="AM25" s="204"/>
      <c r="AN25" s="206"/>
      <c r="AO25" s="191" t="s">
        <v>203</v>
      </c>
      <c r="AP25" s="508" t="s">
        <v>204</v>
      </c>
      <c r="AQ25" s="509"/>
      <c r="AR25" s="509"/>
      <c r="AS25" s="509"/>
      <c r="AT25" s="509"/>
      <c r="AU25" s="509"/>
      <c r="AV25" s="511"/>
      <c r="AW25" s="572" t="s">
        <v>205</v>
      </c>
      <c r="AX25" s="573"/>
      <c r="AY25" s="573"/>
      <c r="AZ25" s="573"/>
      <c r="BA25" s="574"/>
      <c r="BB25" s="191" t="str">
        <f t="shared" si="0"/>
        <v>市</v>
      </c>
      <c r="BC25" s="187" t="str">
        <f t="shared" si="1"/>
        <v>市区</v>
      </c>
    </row>
    <row r="26" spans="1:55" ht="13.2">
      <c r="A26" s="187">
        <v>1</v>
      </c>
      <c r="B26" s="202">
        <v>19</v>
      </c>
      <c r="C26" s="651" t="s">
        <v>242</v>
      </c>
      <c r="D26" s="652"/>
      <c r="E26" s="652"/>
      <c r="F26" s="652"/>
      <c r="G26" s="652"/>
      <c r="H26" s="652"/>
      <c r="I26" s="652"/>
      <c r="J26" s="652"/>
      <c r="K26" s="652"/>
      <c r="L26" s="652"/>
      <c r="M26" s="653"/>
      <c r="N26" s="508" t="s">
        <v>243</v>
      </c>
      <c r="O26" s="509"/>
      <c r="P26" s="509"/>
      <c r="Q26" s="509"/>
      <c r="R26" s="509"/>
      <c r="S26" s="509"/>
      <c r="T26" s="509"/>
      <c r="U26" s="509"/>
      <c r="V26" s="511"/>
      <c r="W26" s="203"/>
      <c r="X26" s="204"/>
      <c r="Y26" s="204"/>
      <c r="Z26" s="205"/>
      <c r="AA26" s="204"/>
      <c r="AB26" s="206"/>
      <c r="AC26" s="204"/>
      <c r="AD26" s="204"/>
      <c r="AE26" s="207"/>
      <c r="AF26" s="204"/>
      <c r="AG26" s="204"/>
      <c r="AH26" s="204"/>
      <c r="AI26" s="203"/>
      <c r="AJ26" s="204"/>
      <c r="AK26" s="204"/>
      <c r="AL26" s="205"/>
      <c r="AM26" s="204"/>
      <c r="AN26" s="206"/>
      <c r="AO26" s="191" t="s">
        <v>213</v>
      </c>
      <c r="AP26" s="508" t="s">
        <v>204</v>
      </c>
      <c r="AQ26" s="509"/>
      <c r="AR26" s="509"/>
      <c r="AS26" s="509"/>
      <c r="AT26" s="509"/>
      <c r="AU26" s="509"/>
      <c r="AV26" s="511"/>
      <c r="AW26" s="572" t="s">
        <v>205</v>
      </c>
      <c r="AX26" s="573"/>
      <c r="AY26" s="573"/>
      <c r="AZ26" s="573"/>
      <c r="BA26" s="574"/>
      <c r="BB26" s="191" t="str">
        <f t="shared" si="0"/>
        <v>市</v>
      </c>
      <c r="BC26" s="187" t="str">
        <f t="shared" si="1"/>
        <v>市区</v>
      </c>
    </row>
    <row r="27" spans="1:55" ht="13.2">
      <c r="A27" s="187">
        <v>1</v>
      </c>
      <c r="B27" s="202">
        <v>20</v>
      </c>
      <c r="C27" s="651" t="s">
        <v>244</v>
      </c>
      <c r="D27" s="652"/>
      <c r="E27" s="652"/>
      <c r="F27" s="652"/>
      <c r="G27" s="652"/>
      <c r="H27" s="652"/>
      <c r="I27" s="652"/>
      <c r="J27" s="652"/>
      <c r="K27" s="652"/>
      <c r="L27" s="652"/>
      <c r="M27" s="653"/>
      <c r="N27" s="508" t="s">
        <v>245</v>
      </c>
      <c r="O27" s="509"/>
      <c r="P27" s="509"/>
      <c r="Q27" s="509"/>
      <c r="R27" s="509"/>
      <c r="S27" s="509"/>
      <c r="T27" s="509"/>
      <c r="U27" s="509"/>
      <c r="V27" s="511"/>
      <c r="W27" s="203"/>
      <c r="X27" s="204"/>
      <c r="Y27" s="204"/>
      <c r="Z27" s="205"/>
      <c r="AA27" s="204"/>
      <c r="AB27" s="206"/>
      <c r="AC27" s="204"/>
      <c r="AD27" s="204"/>
      <c r="AE27" s="207"/>
      <c r="AF27" s="204"/>
      <c r="AG27" s="204"/>
      <c r="AH27" s="204"/>
      <c r="AI27" s="203"/>
      <c r="AJ27" s="204"/>
      <c r="AK27" s="204"/>
      <c r="AL27" s="205"/>
      <c r="AM27" s="204"/>
      <c r="AN27" s="206"/>
      <c r="AO27" s="191" t="s">
        <v>208</v>
      </c>
      <c r="AP27" s="508" t="s">
        <v>204</v>
      </c>
      <c r="AQ27" s="509"/>
      <c r="AR27" s="509"/>
      <c r="AS27" s="509"/>
      <c r="AT27" s="509"/>
      <c r="AU27" s="509"/>
      <c r="AV27" s="511"/>
      <c r="AW27" s="572" t="s">
        <v>205</v>
      </c>
      <c r="AX27" s="573"/>
      <c r="AY27" s="573"/>
      <c r="AZ27" s="573"/>
      <c r="BA27" s="574"/>
      <c r="BB27" s="191" t="str">
        <f t="shared" si="0"/>
        <v>市</v>
      </c>
      <c r="BC27" s="187" t="str">
        <f t="shared" si="1"/>
        <v>市区</v>
      </c>
    </row>
    <row r="28" spans="1:55" ht="13.2">
      <c r="A28" s="187">
        <v>1</v>
      </c>
      <c r="B28" s="202">
        <v>21</v>
      </c>
      <c r="C28" s="651" t="s">
        <v>246</v>
      </c>
      <c r="D28" s="652"/>
      <c r="E28" s="652"/>
      <c r="F28" s="652"/>
      <c r="G28" s="652"/>
      <c r="H28" s="652"/>
      <c r="I28" s="652"/>
      <c r="J28" s="652"/>
      <c r="K28" s="652"/>
      <c r="L28" s="652"/>
      <c r="M28" s="653"/>
      <c r="N28" s="508" t="s">
        <v>247</v>
      </c>
      <c r="O28" s="509"/>
      <c r="P28" s="509"/>
      <c r="Q28" s="509"/>
      <c r="R28" s="509"/>
      <c r="S28" s="509"/>
      <c r="T28" s="509"/>
      <c r="U28" s="509"/>
      <c r="V28" s="511"/>
      <c r="W28" s="203"/>
      <c r="X28" s="204"/>
      <c r="Y28" s="204"/>
      <c r="Z28" s="205"/>
      <c r="AA28" s="204"/>
      <c r="AB28" s="206"/>
      <c r="AC28" s="204"/>
      <c r="AD28" s="204"/>
      <c r="AE28" s="207"/>
      <c r="AF28" s="204"/>
      <c r="AG28" s="204"/>
      <c r="AH28" s="204"/>
      <c r="AI28" s="203"/>
      <c r="AJ28" s="204"/>
      <c r="AK28" s="204"/>
      <c r="AL28" s="205"/>
      <c r="AM28" s="204"/>
      <c r="AN28" s="206"/>
      <c r="AO28" s="191" t="s">
        <v>208</v>
      </c>
      <c r="AP28" s="508" t="s">
        <v>204</v>
      </c>
      <c r="AQ28" s="509"/>
      <c r="AR28" s="509"/>
      <c r="AS28" s="509"/>
      <c r="AT28" s="509"/>
      <c r="AU28" s="509"/>
      <c r="AV28" s="511"/>
      <c r="AW28" s="572" t="s">
        <v>205</v>
      </c>
      <c r="AX28" s="573"/>
      <c r="AY28" s="573"/>
      <c r="AZ28" s="573"/>
      <c r="BA28" s="574"/>
      <c r="BB28" s="191" t="str">
        <f t="shared" si="0"/>
        <v>市</v>
      </c>
      <c r="BC28" s="187" t="str">
        <f t="shared" si="1"/>
        <v>市区</v>
      </c>
    </row>
    <row r="29" spans="1:55" ht="13.2">
      <c r="A29" s="187">
        <v>1</v>
      </c>
      <c r="B29" s="202">
        <v>22</v>
      </c>
      <c r="C29" s="651" t="s">
        <v>248</v>
      </c>
      <c r="D29" s="652"/>
      <c r="E29" s="652"/>
      <c r="F29" s="652"/>
      <c r="G29" s="652"/>
      <c r="H29" s="652"/>
      <c r="I29" s="652"/>
      <c r="J29" s="652"/>
      <c r="K29" s="652"/>
      <c r="L29" s="652"/>
      <c r="M29" s="653"/>
      <c r="N29" s="508" t="s">
        <v>249</v>
      </c>
      <c r="O29" s="509"/>
      <c r="P29" s="509"/>
      <c r="Q29" s="509"/>
      <c r="R29" s="509"/>
      <c r="S29" s="509"/>
      <c r="T29" s="509"/>
      <c r="U29" s="509"/>
      <c r="V29" s="511"/>
      <c r="W29" s="203"/>
      <c r="X29" s="204"/>
      <c r="Y29" s="204"/>
      <c r="Z29" s="205"/>
      <c r="AA29" s="204"/>
      <c r="AB29" s="206"/>
      <c r="AC29" s="204"/>
      <c r="AD29" s="204"/>
      <c r="AE29" s="207"/>
      <c r="AF29" s="204"/>
      <c r="AG29" s="204"/>
      <c r="AH29" s="204"/>
      <c r="AI29" s="203"/>
      <c r="AJ29" s="204"/>
      <c r="AK29" s="204"/>
      <c r="AL29" s="205"/>
      <c r="AM29" s="204"/>
      <c r="AN29" s="206"/>
      <c r="AO29" s="191" t="s">
        <v>203</v>
      </c>
      <c r="AP29" s="508" t="s">
        <v>204</v>
      </c>
      <c r="AQ29" s="509"/>
      <c r="AR29" s="509"/>
      <c r="AS29" s="509"/>
      <c r="AT29" s="509"/>
      <c r="AU29" s="509"/>
      <c r="AV29" s="511"/>
      <c r="AW29" s="572" t="s">
        <v>205</v>
      </c>
      <c r="AX29" s="573"/>
      <c r="AY29" s="573"/>
      <c r="AZ29" s="573"/>
      <c r="BA29" s="574"/>
      <c r="BB29" s="191" t="str">
        <f t="shared" si="0"/>
        <v>市</v>
      </c>
      <c r="BC29" s="187" t="str">
        <f t="shared" si="1"/>
        <v>市区</v>
      </c>
    </row>
    <row r="30" spans="1:55" ht="13.2">
      <c r="A30" s="187">
        <v>1</v>
      </c>
      <c r="B30" s="202">
        <v>23</v>
      </c>
      <c r="C30" s="651" t="s">
        <v>250</v>
      </c>
      <c r="D30" s="652"/>
      <c r="E30" s="652"/>
      <c r="F30" s="652"/>
      <c r="G30" s="652"/>
      <c r="H30" s="652"/>
      <c r="I30" s="652"/>
      <c r="J30" s="652"/>
      <c r="K30" s="652"/>
      <c r="L30" s="652"/>
      <c r="M30" s="653"/>
      <c r="N30" s="508" t="s">
        <v>251</v>
      </c>
      <c r="O30" s="509"/>
      <c r="P30" s="509"/>
      <c r="Q30" s="509"/>
      <c r="R30" s="509"/>
      <c r="S30" s="509"/>
      <c r="T30" s="509"/>
      <c r="U30" s="509"/>
      <c r="V30" s="511"/>
      <c r="W30" s="203"/>
      <c r="X30" s="204"/>
      <c r="Y30" s="204"/>
      <c r="Z30" s="205"/>
      <c r="AA30" s="204"/>
      <c r="AB30" s="206"/>
      <c r="AC30" s="204"/>
      <c r="AD30" s="204"/>
      <c r="AE30" s="207"/>
      <c r="AF30" s="204"/>
      <c r="AG30" s="204"/>
      <c r="AH30" s="204"/>
      <c r="AI30" s="203"/>
      <c r="AJ30" s="204"/>
      <c r="AK30" s="204"/>
      <c r="AL30" s="205"/>
      <c r="AM30" s="204"/>
      <c r="AN30" s="206"/>
      <c r="AO30" s="191" t="s">
        <v>213</v>
      </c>
      <c r="AP30" s="508" t="s">
        <v>204</v>
      </c>
      <c r="AQ30" s="509"/>
      <c r="AR30" s="509"/>
      <c r="AS30" s="509"/>
      <c r="AT30" s="509"/>
      <c r="AU30" s="509"/>
      <c r="AV30" s="511"/>
      <c r="AW30" s="572" t="s">
        <v>205</v>
      </c>
      <c r="AX30" s="573"/>
      <c r="AY30" s="573"/>
      <c r="AZ30" s="573"/>
      <c r="BA30" s="574"/>
      <c r="BB30" s="191" t="str">
        <f t="shared" si="0"/>
        <v>市</v>
      </c>
      <c r="BC30" s="187" t="str">
        <f t="shared" si="1"/>
        <v>市区</v>
      </c>
    </row>
    <row r="31" spans="1:55" ht="13.2">
      <c r="A31" s="187">
        <v>1</v>
      </c>
      <c r="B31" s="202">
        <v>24</v>
      </c>
      <c r="C31" s="651" t="s">
        <v>252</v>
      </c>
      <c r="D31" s="652"/>
      <c r="E31" s="652"/>
      <c r="F31" s="652"/>
      <c r="G31" s="652"/>
      <c r="H31" s="652"/>
      <c r="I31" s="652"/>
      <c r="J31" s="652"/>
      <c r="K31" s="652"/>
      <c r="L31" s="652"/>
      <c r="M31" s="653"/>
      <c r="N31" s="508" t="s">
        <v>253</v>
      </c>
      <c r="O31" s="509"/>
      <c r="P31" s="509"/>
      <c r="Q31" s="509"/>
      <c r="R31" s="509"/>
      <c r="S31" s="509"/>
      <c r="T31" s="509"/>
      <c r="U31" s="509"/>
      <c r="V31" s="511"/>
      <c r="W31" s="203"/>
      <c r="X31" s="204"/>
      <c r="Y31" s="204"/>
      <c r="Z31" s="205"/>
      <c r="AA31" s="204"/>
      <c r="AB31" s="206"/>
      <c r="AC31" s="204"/>
      <c r="AD31" s="204"/>
      <c r="AE31" s="207"/>
      <c r="AF31" s="204"/>
      <c r="AG31" s="204"/>
      <c r="AH31" s="204"/>
      <c r="AI31" s="203"/>
      <c r="AJ31" s="204"/>
      <c r="AK31" s="204"/>
      <c r="AL31" s="205"/>
      <c r="AM31" s="204"/>
      <c r="AN31" s="206"/>
      <c r="AO31" s="191" t="s">
        <v>197</v>
      </c>
      <c r="AP31" s="508" t="s">
        <v>204</v>
      </c>
      <c r="AQ31" s="509"/>
      <c r="AR31" s="509"/>
      <c r="AS31" s="509"/>
      <c r="AT31" s="509"/>
      <c r="AU31" s="509"/>
      <c r="AV31" s="511"/>
      <c r="AW31" s="572" t="s">
        <v>205</v>
      </c>
      <c r="AX31" s="573"/>
      <c r="AY31" s="573"/>
      <c r="AZ31" s="573"/>
      <c r="BA31" s="574"/>
      <c r="BB31" s="191" t="str">
        <f t="shared" si="0"/>
        <v>市</v>
      </c>
      <c r="BC31" s="187" t="str">
        <f t="shared" si="1"/>
        <v>市区</v>
      </c>
    </row>
    <row r="32" spans="1:55" ht="13.2">
      <c r="A32" s="187">
        <v>1</v>
      </c>
      <c r="B32" s="202">
        <v>25</v>
      </c>
      <c r="C32" s="651" t="s">
        <v>254</v>
      </c>
      <c r="D32" s="652"/>
      <c r="E32" s="652"/>
      <c r="F32" s="652"/>
      <c r="G32" s="652"/>
      <c r="H32" s="652"/>
      <c r="I32" s="652"/>
      <c r="J32" s="652"/>
      <c r="K32" s="652"/>
      <c r="L32" s="652"/>
      <c r="M32" s="653"/>
      <c r="N32" s="508" t="s">
        <v>255</v>
      </c>
      <c r="O32" s="509"/>
      <c r="P32" s="509"/>
      <c r="Q32" s="509"/>
      <c r="R32" s="509"/>
      <c r="S32" s="509"/>
      <c r="T32" s="509"/>
      <c r="U32" s="509"/>
      <c r="V32" s="511"/>
      <c r="W32" s="203"/>
      <c r="X32" s="204"/>
      <c r="Y32" s="204"/>
      <c r="Z32" s="205"/>
      <c r="AA32" s="204"/>
      <c r="AB32" s="206"/>
      <c r="AC32" s="204"/>
      <c r="AD32" s="204"/>
      <c r="AE32" s="207"/>
      <c r="AF32" s="204"/>
      <c r="AG32" s="204"/>
      <c r="AH32" s="204"/>
      <c r="AI32" s="203"/>
      <c r="AJ32" s="204"/>
      <c r="AK32" s="204"/>
      <c r="AL32" s="205"/>
      <c r="AM32" s="204"/>
      <c r="AN32" s="206"/>
      <c r="AO32" s="191" t="s">
        <v>208</v>
      </c>
      <c r="AP32" s="508" t="s">
        <v>204</v>
      </c>
      <c r="AQ32" s="509"/>
      <c r="AR32" s="509"/>
      <c r="AS32" s="509"/>
      <c r="AT32" s="509"/>
      <c r="AU32" s="509"/>
      <c r="AV32" s="511"/>
      <c r="AW32" s="572" t="s">
        <v>205</v>
      </c>
      <c r="AX32" s="573"/>
      <c r="AY32" s="573"/>
      <c r="AZ32" s="573"/>
      <c r="BA32" s="574"/>
      <c r="BB32" s="191" t="str">
        <f t="shared" si="0"/>
        <v>市</v>
      </c>
      <c r="BC32" s="187" t="str">
        <f t="shared" si="1"/>
        <v>市区</v>
      </c>
    </row>
    <row r="33" spans="1:55" ht="13.2">
      <c r="A33" s="187">
        <v>1</v>
      </c>
      <c r="B33" s="202">
        <v>26</v>
      </c>
      <c r="C33" s="651" t="s">
        <v>256</v>
      </c>
      <c r="D33" s="652"/>
      <c r="E33" s="652"/>
      <c r="F33" s="652"/>
      <c r="G33" s="652"/>
      <c r="H33" s="652"/>
      <c r="I33" s="652"/>
      <c r="J33" s="652"/>
      <c r="K33" s="652"/>
      <c r="L33" s="652"/>
      <c r="M33" s="653"/>
      <c r="N33" s="508" t="s">
        <v>257</v>
      </c>
      <c r="O33" s="509"/>
      <c r="P33" s="509"/>
      <c r="Q33" s="509"/>
      <c r="R33" s="509"/>
      <c r="S33" s="509"/>
      <c r="T33" s="509"/>
      <c r="U33" s="509"/>
      <c r="V33" s="511"/>
      <c r="W33" s="203"/>
      <c r="X33" s="204"/>
      <c r="Y33" s="204"/>
      <c r="Z33" s="205"/>
      <c r="AA33" s="204"/>
      <c r="AB33" s="206"/>
      <c r="AC33" s="204"/>
      <c r="AD33" s="204"/>
      <c r="AE33" s="207"/>
      <c r="AF33" s="204"/>
      <c r="AG33" s="204"/>
      <c r="AH33" s="204"/>
      <c r="AI33" s="203"/>
      <c r="AJ33" s="204"/>
      <c r="AK33" s="204"/>
      <c r="AL33" s="205"/>
      <c r="AM33" s="204"/>
      <c r="AN33" s="206"/>
      <c r="AO33" s="191" t="s">
        <v>208</v>
      </c>
      <c r="AP33" s="508" t="s">
        <v>204</v>
      </c>
      <c r="AQ33" s="509"/>
      <c r="AR33" s="509"/>
      <c r="AS33" s="509"/>
      <c r="AT33" s="509"/>
      <c r="AU33" s="509"/>
      <c r="AV33" s="511"/>
      <c r="AW33" s="572" t="s">
        <v>205</v>
      </c>
      <c r="AX33" s="573"/>
      <c r="AY33" s="573"/>
      <c r="AZ33" s="573"/>
      <c r="BA33" s="574"/>
      <c r="BB33" s="191" t="str">
        <f t="shared" si="0"/>
        <v>市</v>
      </c>
      <c r="BC33" s="187" t="str">
        <f t="shared" si="1"/>
        <v>市区</v>
      </c>
    </row>
    <row r="34" spans="1:55" ht="13.2">
      <c r="A34" s="187">
        <v>1</v>
      </c>
      <c r="B34" s="202">
        <v>27</v>
      </c>
      <c r="C34" s="651" t="s">
        <v>258</v>
      </c>
      <c r="D34" s="652"/>
      <c r="E34" s="652"/>
      <c r="F34" s="652"/>
      <c r="G34" s="652"/>
      <c r="H34" s="652"/>
      <c r="I34" s="652"/>
      <c r="J34" s="652"/>
      <c r="K34" s="652"/>
      <c r="L34" s="652"/>
      <c r="M34" s="653"/>
      <c r="N34" s="508" t="s">
        <v>259</v>
      </c>
      <c r="O34" s="509"/>
      <c r="P34" s="509"/>
      <c r="Q34" s="509"/>
      <c r="R34" s="509"/>
      <c r="S34" s="509"/>
      <c r="T34" s="509"/>
      <c r="U34" s="509"/>
      <c r="V34" s="511"/>
      <c r="W34" s="203"/>
      <c r="X34" s="204"/>
      <c r="Y34" s="204"/>
      <c r="Z34" s="205"/>
      <c r="AA34" s="204"/>
      <c r="AB34" s="206"/>
      <c r="AC34" s="204"/>
      <c r="AD34" s="204"/>
      <c r="AE34" s="207"/>
      <c r="AF34" s="204"/>
      <c r="AG34" s="204"/>
      <c r="AH34" s="204"/>
      <c r="AI34" s="203"/>
      <c r="AJ34" s="204"/>
      <c r="AK34" s="204"/>
      <c r="AL34" s="205"/>
      <c r="AM34" s="204"/>
      <c r="AN34" s="206"/>
      <c r="AO34" s="191" t="s">
        <v>208</v>
      </c>
      <c r="AP34" s="508" t="s">
        <v>204</v>
      </c>
      <c r="AQ34" s="509"/>
      <c r="AR34" s="509"/>
      <c r="AS34" s="509"/>
      <c r="AT34" s="509"/>
      <c r="AU34" s="509"/>
      <c r="AV34" s="511"/>
      <c r="AW34" s="572" t="s">
        <v>205</v>
      </c>
      <c r="AX34" s="573"/>
      <c r="AY34" s="573"/>
      <c r="AZ34" s="573"/>
      <c r="BA34" s="574"/>
      <c r="BB34" s="191" t="str">
        <f t="shared" si="0"/>
        <v>市</v>
      </c>
      <c r="BC34" s="187" t="str">
        <f t="shared" si="1"/>
        <v>市区</v>
      </c>
    </row>
    <row r="35" spans="1:55" ht="13.2">
      <c r="A35" s="187">
        <v>1</v>
      </c>
      <c r="B35" s="202">
        <v>28</v>
      </c>
      <c r="C35" s="651" t="s">
        <v>260</v>
      </c>
      <c r="D35" s="652"/>
      <c r="E35" s="652"/>
      <c r="F35" s="652"/>
      <c r="G35" s="652"/>
      <c r="H35" s="652"/>
      <c r="I35" s="652"/>
      <c r="J35" s="652"/>
      <c r="K35" s="652"/>
      <c r="L35" s="652"/>
      <c r="M35" s="653"/>
      <c r="N35" s="508" t="s">
        <v>261</v>
      </c>
      <c r="O35" s="509"/>
      <c r="P35" s="509"/>
      <c r="Q35" s="509"/>
      <c r="R35" s="509"/>
      <c r="S35" s="509"/>
      <c r="T35" s="509"/>
      <c r="U35" s="509"/>
      <c r="V35" s="511"/>
      <c r="W35" s="203"/>
      <c r="X35" s="204"/>
      <c r="Y35" s="204"/>
      <c r="Z35" s="205"/>
      <c r="AA35" s="204"/>
      <c r="AB35" s="206"/>
      <c r="AC35" s="204"/>
      <c r="AD35" s="204"/>
      <c r="AE35" s="207"/>
      <c r="AF35" s="204"/>
      <c r="AG35" s="204"/>
      <c r="AH35" s="204"/>
      <c r="AI35" s="203"/>
      <c r="AJ35" s="204"/>
      <c r="AK35" s="204"/>
      <c r="AL35" s="205"/>
      <c r="AM35" s="204"/>
      <c r="AN35" s="206"/>
      <c r="AO35" s="191" t="s">
        <v>213</v>
      </c>
      <c r="AP35" s="508" t="s">
        <v>204</v>
      </c>
      <c r="AQ35" s="509"/>
      <c r="AR35" s="509"/>
      <c r="AS35" s="509"/>
      <c r="AT35" s="509"/>
      <c r="AU35" s="509"/>
      <c r="AV35" s="511"/>
      <c r="AW35" s="572" t="s">
        <v>205</v>
      </c>
      <c r="AX35" s="573"/>
      <c r="AY35" s="573"/>
      <c r="AZ35" s="573"/>
      <c r="BA35" s="574"/>
      <c r="BB35" s="191" t="str">
        <f t="shared" si="0"/>
        <v>市</v>
      </c>
      <c r="BC35" s="187" t="str">
        <f t="shared" si="1"/>
        <v>市区</v>
      </c>
    </row>
    <row r="36" spans="1:55" ht="13.2">
      <c r="A36" s="187">
        <v>1</v>
      </c>
      <c r="B36" s="202">
        <v>29</v>
      </c>
      <c r="C36" s="651" t="s">
        <v>262</v>
      </c>
      <c r="D36" s="652"/>
      <c r="E36" s="652"/>
      <c r="F36" s="652"/>
      <c r="G36" s="652"/>
      <c r="H36" s="652"/>
      <c r="I36" s="652"/>
      <c r="J36" s="652"/>
      <c r="K36" s="652"/>
      <c r="L36" s="652"/>
      <c r="M36" s="653"/>
      <c r="N36" s="508" t="s">
        <v>263</v>
      </c>
      <c r="O36" s="509"/>
      <c r="P36" s="509"/>
      <c r="Q36" s="509"/>
      <c r="R36" s="509"/>
      <c r="S36" s="509"/>
      <c r="T36" s="509"/>
      <c r="U36" s="509"/>
      <c r="V36" s="511"/>
      <c r="W36" s="203"/>
      <c r="X36" s="204"/>
      <c r="Y36" s="204"/>
      <c r="Z36" s="205"/>
      <c r="AA36" s="204"/>
      <c r="AB36" s="206"/>
      <c r="AC36" s="204"/>
      <c r="AD36" s="204"/>
      <c r="AE36" s="207"/>
      <c r="AF36" s="204"/>
      <c r="AG36" s="204"/>
      <c r="AH36" s="204"/>
      <c r="AI36" s="203"/>
      <c r="AJ36" s="204"/>
      <c r="AK36" s="204"/>
      <c r="AL36" s="205"/>
      <c r="AM36" s="204"/>
      <c r="AN36" s="206"/>
      <c r="AO36" s="191" t="s">
        <v>213</v>
      </c>
      <c r="AP36" s="508" t="s">
        <v>204</v>
      </c>
      <c r="AQ36" s="509"/>
      <c r="AR36" s="509"/>
      <c r="AS36" s="509"/>
      <c r="AT36" s="509"/>
      <c r="AU36" s="509"/>
      <c r="AV36" s="511"/>
      <c r="AW36" s="572" t="s">
        <v>205</v>
      </c>
      <c r="AX36" s="573"/>
      <c r="AY36" s="573"/>
      <c r="AZ36" s="573"/>
      <c r="BA36" s="574"/>
      <c r="BB36" s="191" t="str">
        <f t="shared" si="0"/>
        <v>市</v>
      </c>
      <c r="BC36" s="187" t="str">
        <f t="shared" si="1"/>
        <v>市区</v>
      </c>
    </row>
    <row r="37" spans="1:55" ht="13.2">
      <c r="A37" s="187">
        <v>1</v>
      </c>
      <c r="B37" s="202">
        <v>30</v>
      </c>
      <c r="C37" s="651" t="s">
        <v>264</v>
      </c>
      <c r="D37" s="652"/>
      <c r="E37" s="652"/>
      <c r="F37" s="652"/>
      <c r="G37" s="652"/>
      <c r="H37" s="652"/>
      <c r="I37" s="652"/>
      <c r="J37" s="652"/>
      <c r="K37" s="652"/>
      <c r="L37" s="652"/>
      <c r="M37" s="653"/>
      <c r="N37" s="508" t="s">
        <v>265</v>
      </c>
      <c r="O37" s="509"/>
      <c r="P37" s="509"/>
      <c r="Q37" s="509"/>
      <c r="R37" s="509"/>
      <c r="S37" s="509"/>
      <c r="T37" s="509"/>
      <c r="U37" s="509"/>
      <c r="V37" s="511"/>
      <c r="W37" s="203"/>
      <c r="X37" s="204"/>
      <c r="Y37" s="204"/>
      <c r="Z37" s="205"/>
      <c r="AA37" s="204"/>
      <c r="AB37" s="206"/>
      <c r="AC37" s="204"/>
      <c r="AD37" s="204"/>
      <c r="AE37" s="207"/>
      <c r="AF37" s="204"/>
      <c r="AG37" s="204"/>
      <c r="AH37" s="204"/>
      <c r="AI37" s="203"/>
      <c r="AJ37" s="204"/>
      <c r="AK37" s="204"/>
      <c r="AL37" s="205"/>
      <c r="AM37" s="204"/>
      <c r="AN37" s="206"/>
      <c r="AO37" s="191" t="s">
        <v>213</v>
      </c>
      <c r="AP37" s="508" t="s">
        <v>204</v>
      </c>
      <c r="AQ37" s="509"/>
      <c r="AR37" s="509"/>
      <c r="AS37" s="509"/>
      <c r="AT37" s="509"/>
      <c r="AU37" s="509"/>
      <c r="AV37" s="511"/>
      <c r="AW37" s="572" t="s">
        <v>205</v>
      </c>
      <c r="AX37" s="573"/>
      <c r="AY37" s="573"/>
      <c r="AZ37" s="573"/>
      <c r="BA37" s="574"/>
      <c r="BB37" s="191" t="str">
        <f t="shared" si="0"/>
        <v>市</v>
      </c>
      <c r="BC37" s="187" t="str">
        <f t="shared" si="1"/>
        <v>市区</v>
      </c>
    </row>
    <row r="38" spans="1:55" ht="13.2">
      <c r="A38" s="187">
        <v>1</v>
      </c>
      <c r="B38" s="202">
        <v>31</v>
      </c>
      <c r="C38" s="651" t="s">
        <v>266</v>
      </c>
      <c r="D38" s="652"/>
      <c r="E38" s="652"/>
      <c r="F38" s="652"/>
      <c r="G38" s="652"/>
      <c r="H38" s="652"/>
      <c r="I38" s="652"/>
      <c r="J38" s="652"/>
      <c r="K38" s="652"/>
      <c r="L38" s="652"/>
      <c r="M38" s="653"/>
      <c r="N38" s="508" t="s">
        <v>267</v>
      </c>
      <c r="O38" s="509"/>
      <c r="P38" s="509"/>
      <c r="Q38" s="509"/>
      <c r="R38" s="509"/>
      <c r="S38" s="509"/>
      <c r="T38" s="509"/>
      <c r="U38" s="509"/>
      <c r="V38" s="511"/>
      <c r="W38" s="203"/>
      <c r="X38" s="204"/>
      <c r="Y38" s="204"/>
      <c r="Z38" s="205"/>
      <c r="AA38" s="204"/>
      <c r="AB38" s="206"/>
      <c r="AC38" s="204"/>
      <c r="AD38" s="204"/>
      <c r="AE38" s="207"/>
      <c r="AF38" s="204"/>
      <c r="AG38" s="204"/>
      <c r="AH38" s="204"/>
      <c r="AI38" s="203"/>
      <c r="AJ38" s="204"/>
      <c r="AK38" s="204"/>
      <c r="AL38" s="205"/>
      <c r="AM38" s="204"/>
      <c r="AN38" s="206"/>
      <c r="AO38" s="191" t="s">
        <v>208</v>
      </c>
      <c r="AP38" s="508" t="s">
        <v>204</v>
      </c>
      <c r="AQ38" s="509"/>
      <c r="AR38" s="509"/>
      <c r="AS38" s="509"/>
      <c r="AT38" s="509"/>
      <c r="AU38" s="509"/>
      <c r="AV38" s="511"/>
      <c r="AW38" s="572" t="s">
        <v>205</v>
      </c>
      <c r="AX38" s="573"/>
      <c r="AY38" s="573"/>
      <c r="AZ38" s="573"/>
      <c r="BA38" s="574"/>
      <c r="BB38" s="191" t="str">
        <f t="shared" si="0"/>
        <v>市</v>
      </c>
      <c r="BC38" s="187" t="str">
        <f t="shared" si="1"/>
        <v>市区</v>
      </c>
    </row>
    <row r="39" spans="1:55" ht="13.2">
      <c r="A39" s="187">
        <v>1</v>
      </c>
      <c r="B39" s="202">
        <v>32</v>
      </c>
      <c r="C39" s="651" t="s">
        <v>268</v>
      </c>
      <c r="D39" s="652"/>
      <c r="E39" s="652"/>
      <c r="F39" s="652"/>
      <c r="G39" s="652"/>
      <c r="H39" s="652"/>
      <c r="I39" s="652"/>
      <c r="J39" s="652"/>
      <c r="K39" s="652"/>
      <c r="L39" s="652"/>
      <c r="M39" s="653"/>
      <c r="N39" s="508" t="s">
        <v>269</v>
      </c>
      <c r="O39" s="509"/>
      <c r="P39" s="509"/>
      <c r="Q39" s="509"/>
      <c r="R39" s="509"/>
      <c r="S39" s="509"/>
      <c r="T39" s="509"/>
      <c r="U39" s="509"/>
      <c r="V39" s="511"/>
      <c r="W39" s="203"/>
      <c r="X39" s="204"/>
      <c r="Y39" s="204"/>
      <c r="Z39" s="205"/>
      <c r="AA39" s="204"/>
      <c r="AB39" s="206"/>
      <c r="AC39" s="204"/>
      <c r="AD39" s="204"/>
      <c r="AE39" s="207"/>
      <c r="AF39" s="204"/>
      <c r="AG39" s="204"/>
      <c r="AH39" s="204"/>
      <c r="AI39" s="203"/>
      <c r="AJ39" s="204"/>
      <c r="AK39" s="204"/>
      <c r="AL39" s="205"/>
      <c r="AM39" s="204"/>
      <c r="AN39" s="206"/>
      <c r="AO39" s="191" t="s">
        <v>270</v>
      </c>
      <c r="AP39" s="508" t="s">
        <v>204</v>
      </c>
      <c r="AQ39" s="509"/>
      <c r="AR39" s="509"/>
      <c r="AS39" s="509"/>
      <c r="AT39" s="509"/>
      <c r="AU39" s="509"/>
      <c r="AV39" s="511"/>
      <c r="AW39" s="572" t="s">
        <v>205</v>
      </c>
      <c r="AX39" s="573"/>
      <c r="AY39" s="573"/>
      <c r="AZ39" s="573"/>
      <c r="BA39" s="574"/>
      <c r="BB39" s="191" t="str">
        <f t="shared" si="0"/>
        <v>市</v>
      </c>
      <c r="BC39" s="187" t="str">
        <f t="shared" si="1"/>
        <v>市区</v>
      </c>
    </row>
    <row r="40" spans="1:55" ht="13.2">
      <c r="A40" s="187">
        <v>1</v>
      </c>
      <c r="B40" s="202">
        <v>33</v>
      </c>
      <c r="C40" s="651" t="s">
        <v>271</v>
      </c>
      <c r="D40" s="652"/>
      <c r="E40" s="652"/>
      <c r="F40" s="652"/>
      <c r="G40" s="652"/>
      <c r="H40" s="652"/>
      <c r="I40" s="652"/>
      <c r="J40" s="652"/>
      <c r="K40" s="652"/>
      <c r="L40" s="652"/>
      <c r="M40" s="653"/>
      <c r="N40" s="508" t="s">
        <v>272</v>
      </c>
      <c r="O40" s="509"/>
      <c r="P40" s="509"/>
      <c r="Q40" s="509"/>
      <c r="R40" s="509"/>
      <c r="S40" s="509"/>
      <c r="T40" s="509"/>
      <c r="U40" s="509"/>
      <c r="V40" s="511"/>
      <c r="W40" s="203"/>
      <c r="X40" s="204"/>
      <c r="Y40" s="204"/>
      <c r="Z40" s="205"/>
      <c r="AA40" s="204"/>
      <c r="AB40" s="206"/>
      <c r="AC40" s="204"/>
      <c r="AD40" s="204"/>
      <c r="AE40" s="207"/>
      <c r="AF40" s="204"/>
      <c r="AG40" s="204"/>
      <c r="AH40" s="204"/>
      <c r="AI40" s="203"/>
      <c r="AJ40" s="204"/>
      <c r="AK40" s="204"/>
      <c r="AL40" s="205"/>
      <c r="AM40" s="204"/>
      <c r="AN40" s="206"/>
      <c r="AO40" s="191" t="s">
        <v>213</v>
      </c>
      <c r="AP40" s="508" t="s">
        <v>204</v>
      </c>
      <c r="AQ40" s="509"/>
      <c r="AR40" s="509"/>
      <c r="AS40" s="509"/>
      <c r="AT40" s="509"/>
      <c r="AU40" s="509"/>
      <c r="AV40" s="511"/>
      <c r="AW40" s="572" t="s">
        <v>205</v>
      </c>
      <c r="AX40" s="573"/>
      <c r="AY40" s="573"/>
      <c r="AZ40" s="573"/>
      <c r="BA40" s="574"/>
      <c r="BB40" s="191" t="str">
        <f t="shared" si="0"/>
        <v>市</v>
      </c>
      <c r="BC40" s="187" t="str">
        <f t="shared" si="1"/>
        <v>市区</v>
      </c>
    </row>
    <row r="41" spans="1:55" ht="13.2">
      <c r="A41" s="187">
        <v>1</v>
      </c>
      <c r="B41" s="202">
        <v>34</v>
      </c>
      <c r="C41" s="651" t="s">
        <v>273</v>
      </c>
      <c r="D41" s="652"/>
      <c r="E41" s="652"/>
      <c r="F41" s="652"/>
      <c r="G41" s="652"/>
      <c r="H41" s="652"/>
      <c r="I41" s="652"/>
      <c r="J41" s="652"/>
      <c r="K41" s="652"/>
      <c r="L41" s="652"/>
      <c r="M41" s="653"/>
      <c r="N41" s="508" t="s">
        <v>274</v>
      </c>
      <c r="O41" s="509"/>
      <c r="P41" s="509"/>
      <c r="Q41" s="509"/>
      <c r="R41" s="509"/>
      <c r="S41" s="509"/>
      <c r="T41" s="509"/>
      <c r="U41" s="509"/>
      <c r="V41" s="511"/>
      <c r="W41" s="203"/>
      <c r="X41" s="204"/>
      <c r="Y41" s="204"/>
      <c r="Z41" s="205"/>
      <c r="AA41" s="204"/>
      <c r="AB41" s="206"/>
      <c r="AC41" s="204"/>
      <c r="AD41" s="204"/>
      <c r="AE41" s="207"/>
      <c r="AF41" s="204"/>
      <c r="AG41" s="204"/>
      <c r="AH41" s="204"/>
      <c r="AI41" s="203"/>
      <c r="AJ41" s="204"/>
      <c r="AK41" s="204"/>
      <c r="AL41" s="205"/>
      <c r="AM41" s="204"/>
      <c r="AN41" s="206"/>
      <c r="AO41" s="191" t="s">
        <v>270</v>
      </c>
      <c r="AP41" s="508" t="s">
        <v>204</v>
      </c>
      <c r="AQ41" s="509"/>
      <c r="AR41" s="509"/>
      <c r="AS41" s="509"/>
      <c r="AT41" s="509"/>
      <c r="AU41" s="509"/>
      <c r="AV41" s="511"/>
      <c r="AW41" s="572" t="s">
        <v>205</v>
      </c>
      <c r="AX41" s="573"/>
      <c r="AY41" s="573"/>
      <c r="AZ41" s="573"/>
      <c r="BA41" s="574"/>
      <c r="BB41" s="191" t="str">
        <f t="shared" si="0"/>
        <v>市</v>
      </c>
      <c r="BC41" s="187" t="str">
        <f t="shared" si="1"/>
        <v>市区</v>
      </c>
    </row>
    <row r="42" spans="1:55" ht="13.2">
      <c r="A42" s="187">
        <v>1</v>
      </c>
      <c r="B42" s="202">
        <v>35</v>
      </c>
      <c r="C42" s="651" t="s">
        <v>275</v>
      </c>
      <c r="D42" s="652"/>
      <c r="E42" s="652"/>
      <c r="F42" s="652"/>
      <c r="G42" s="652"/>
      <c r="H42" s="652"/>
      <c r="I42" s="652"/>
      <c r="J42" s="652"/>
      <c r="K42" s="652"/>
      <c r="L42" s="652"/>
      <c r="M42" s="653"/>
      <c r="N42" s="508" t="s">
        <v>276</v>
      </c>
      <c r="O42" s="509"/>
      <c r="P42" s="509"/>
      <c r="Q42" s="509"/>
      <c r="R42" s="509"/>
      <c r="S42" s="509"/>
      <c r="T42" s="509"/>
      <c r="U42" s="509"/>
      <c r="V42" s="511"/>
      <c r="W42" s="203"/>
      <c r="X42" s="204"/>
      <c r="Y42" s="204"/>
      <c r="Z42" s="205"/>
      <c r="AA42" s="204"/>
      <c r="AB42" s="206"/>
      <c r="AC42" s="204"/>
      <c r="AD42" s="204"/>
      <c r="AE42" s="207"/>
      <c r="AF42" s="204"/>
      <c r="AG42" s="204"/>
      <c r="AH42" s="204"/>
      <c r="AI42" s="203"/>
      <c r="AJ42" s="204"/>
      <c r="AK42" s="204"/>
      <c r="AL42" s="205"/>
      <c r="AM42" s="204"/>
      <c r="AN42" s="206"/>
      <c r="AO42" s="191" t="s">
        <v>208</v>
      </c>
      <c r="AP42" s="508" t="s">
        <v>204</v>
      </c>
      <c r="AQ42" s="509"/>
      <c r="AR42" s="509"/>
      <c r="AS42" s="509"/>
      <c r="AT42" s="509"/>
      <c r="AU42" s="509"/>
      <c r="AV42" s="511"/>
      <c r="AW42" s="572" t="s">
        <v>205</v>
      </c>
      <c r="AX42" s="573"/>
      <c r="AY42" s="573"/>
      <c r="AZ42" s="573"/>
      <c r="BA42" s="574"/>
      <c r="BB42" s="191" t="str">
        <f t="shared" si="0"/>
        <v>市</v>
      </c>
      <c r="BC42" s="187" t="str">
        <f t="shared" si="1"/>
        <v>市区</v>
      </c>
    </row>
    <row r="43" spans="1:55" ht="13.2">
      <c r="A43" s="187">
        <v>1</v>
      </c>
      <c r="B43" s="202">
        <v>36</v>
      </c>
      <c r="C43" s="651" t="s">
        <v>277</v>
      </c>
      <c r="D43" s="652"/>
      <c r="E43" s="652"/>
      <c r="F43" s="652"/>
      <c r="G43" s="652"/>
      <c r="H43" s="652"/>
      <c r="I43" s="652"/>
      <c r="J43" s="652"/>
      <c r="K43" s="652"/>
      <c r="L43" s="652"/>
      <c r="M43" s="653"/>
      <c r="N43" s="508" t="s">
        <v>278</v>
      </c>
      <c r="O43" s="509"/>
      <c r="P43" s="509"/>
      <c r="Q43" s="509"/>
      <c r="R43" s="509"/>
      <c r="S43" s="509"/>
      <c r="T43" s="509"/>
      <c r="U43" s="509"/>
      <c r="V43" s="511"/>
      <c r="W43" s="203"/>
      <c r="X43" s="204"/>
      <c r="Y43" s="204"/>
      <c r="Z43" s="205"/>
      <c r="AA43" s="204"/>
      <c r="AB43" s="206"/>
      <c r="AC43" s="204"/>
      <c r="AD43" s="204"/>
      <c r="AE43" s="207"/>
      <c r="AF43" s="204"/>
      <c r="AG43" s="204"/>
      <c r="AH43" s="204"/>
      <c r="AI43" s="203"/>
      <c r="AJ43" s="204"/>
      <c r="AK43" s="204"/>
      <c r="AL43" s="205"/>
      <c r="AM43" s="204"/>
      <c r="AN43" s="206"/>
      <c r="AO43" s="191" t="s">
        <v>197</v>
      </c>
      <c r="AP43" s="508" t="s">
        <v>204</v>
      </c>
      <c r="AQ43" s="509"/>
      <c r="AR43" s="509"/>
      <c r="AS43" s="509"/>
      <c r="AT43" s="509"/>
      <c r="AU43" s="509"/>
      <c r="AV43" s="511"/>
      <c r="AW43" s="572" t="s">
        <v>205</v>
      </c>
      <c r="AX43" s="573"/>
      <c r="AY43" s="573"/>
      <c r="AZ43" s="573"/>
      <c r="BA43" s="574"/>
      <c r="BB43" s="191" t="str">
        <f t="shared" si="0"/>
        <v>町</v>
      </c>
      <c r="BC43" s="187" t="str">
        <f t="shared" si="1"/>
        <v>町村</v>
      </c>
    </row>
    <row r="44" spans="1:55" ht="13.2">
      <c r="A44" s="187">
        <v>1</v>
      </c>
      <c r="B44" s="202">
        <v>37</v>
      </c>
      <c r="C44" s="651" t="s">
        <v>279</v>
      </c>
      <c r="D44" s="652"/>
      <c r="E44" s="652"/>
      <c r="F44" s="652"/>
      <c r="G44" s="652"/>
      <c r="H44" s="652"/>
      <c r="I44" s="652"/>
      <c r="J44" s="652"/>
      <c r="K44" s="652"/>
      <c r="L44" s="652"/>
      <c r="M44" s="653"/>
      <c r="N44" s="508" t="s">
        <v>280</v>
      </c>
      <c r="O44" s="509"/>
      <c r="P44" s="509"/>
      <c r="Q44" s="509"/>
      <c r="R44" s="509"/>
      <c r="S44" s="509"/>
      <c r="T44" s="509"/>
      <c r="U44" s="509"/>
      <c r="V44" s="511"/>
      <c r="W44" s="203"/>
      <c r="X44" s="204"/>
      <c r="Y44" s="204"/>
      <c r="Z44" s="205"/>
      <c r="AA44" s="204"/>
      <c r="AB44" s="206"/>
      <c r="AC44" s="204"/>
      <c r="AD44" s="204"/>
      <c r="AE44" s="207"/>
      <c r="AF44" s="204"/>
      <c r="AG44" s="204"/>
      <c r="AH44" s="204"/>
      <c r="AI44" s="203"/>
      <c r="AJ44" s="204"/>
      <c r="AK44" s="204"/>
      <c r="AL44" s="205"/>
      <c r="AM44" s="204"/>
      <c r="AN44" s="206"/>
      <c r="AO44" s="191" t="s">
        <v>281</v>
      </c>
      <c r="AP44" s="508" t="s">
        <v>204</v>
      </c>
      <c r="AQ44" s="509"/>
      <c r="AR44" s="509"/>
      <c r="AS44" s="509"/>
      <c r="AT44" s="509"/>
      <c r="AU44" s="509"/>
      <c r="AV44" s="511"/>
      <c r="AW44" s="572" t="s">
        <v>205</v>
      </c>
      <c r="AX44" s="573"/>
      <c r="AY44" s="573"/>
      <c r="AZ44" s="573"/>
      <c r="BA44" s="574"/>
      <c r="BB44" s="191" t="str">
        <f t="shared" si="0"/>
        <v>町</v>
      </c>
      <c r="BC44" s="187" t="str">
        <f t="shared" si="1"/>
        <v>町村</v>
      </c>
    </row>
    <row r="45" spans="1:55" ht="13.2">
      <c r="A45" s="187">
        <v>1</v>
      </c>
      <c r="B45" s="202">
        <v>38</v>
      </c>
      <c r="C45" s="651" t="s">
        <v>282</v>
      </c>
      <c r="D45" s="652"/>
      <c r="E45" s="652"/>
      <c r="F45" s="652"/>
      <c r="G45" s="652"/>
      <c r="H45" s="652"/>
      <c r="I45" s="652"/>
      <c r="J45" s="652"/>
      <c r="K45" s="652"/>
      <c r="L45" s="652"/>
      <c r="M45" s="653"/>
      <c r="N45" s="508" t="s">
        <v>283</v>
      </c>
      <c r="O45" s="509"/>
      <c r="P45" s="509"/>
      <c r="Q45" s="509"/>
      <c r="R45" s="509"/>
      <c r="S45" s="509"/>
      <c r="T45" s="509"/>
      <c r="U45" s="509"/>
      <c r="V45" s="511"/>
      <c r="W45" s="203"/>
      <c r="X45" s="204"/>
      <c r="Y45" s="204"/>
      <c r="Z45" s="205"/>
      <c r="AA45" s="204"/>
      <c r="AB45" s="206"/>
      <c r="AC45" s="204"/>
      <c r="AD45" s="204"/>
      <c r="AE45" s="207"/>
      <c r="AF45" s="204"/>
      <c r="AG45" s="204"/>
      <c r="AH45" s="204"/>
      <c r="AI45" s="203"/>
      <c r="AJ45" s="204"/>
      <c r="AK45" s="204"/>
      <c r="AL45" s="205"/>
      <c r="AM45" s="204"/>
      <c r="AN45" s="206"/>
      <c r="AO45" s="191" t="s">
        <v>203</v>
      </c>
      <c r="AP45" s="508" t="s">
        <v>204</v>
      </c>
      <c r="AQ45" s="509"/>
      <c r="AR45" s="509"/>
      <c r="AS45" s="509"/>
      <c r="AT45" s="509"/>
      <c r="AU45" s="509"/>
      <c r="AV45" s="511"/>
      <c r="AW45" s="572" t="s">
        <v>205</v>
      </c>
      <c r="AX45" s="573"/>
      <c r="AY45" s="573"/>
      <c r="AZ45" s="573"/>
      <c r="BA45" s="574"/>
      <c r="BB45" s="191" t="str">
        <f t="shared" si="0"/>
        <v>町</v>
      </c>
      <c r="BC45" s="187" t="str">
        <f t="shared" si="1"/>
        <v>町村</v>
      </c>
    </row>
    <row r="46" spans="1:55" ht="13.2">
      <c r="A46" s="187">
        <v>1</v>
      </c>
      <c r="B46" s="202">
        <v>39</v>
      </c>
      <c r="C46" s="651" t="s">
        <v>284</v>
      </c>
      <c r="D46" s="652"/>
      <c r="E46" s="652"/>
      <c r="F46" s="652"/>
      <c r="G46" s="652"/>
      <c r="H46" s="652"/>
      <c r="I46" s="652"/>
      <c r="J46" s="652"/>
      <c r="K46" s="652"/>
      <c r="L46" s="652"/>
      <c r="M46" s="653"/>
      <c r="N46" s="508" t="s">
        <v>285</v>
      </c>
      <c r="O46" s="509"/>
      <c r="P46" s="509"/>
      <c r="Q46" s="509"/>
      <c r="R46" s="509"/>
      <c r="S46" s="509"/>
      <c r="T46" s="509"/>
      <c r="U46" s="509"/>
      <c r="V46" s="511"/>
      <c r="W46" s="203"/>
      <c r="X46" s="204"/>
      <c r="Y46" s="204"/>
      <c r="Z46" s="205"/>
      <c r="AA46" s="204"/>
      <c r="AB46" s="206"/>
      <c r="AC46" s="204"/>
      <c r="AD46" s="204"/>
      <c r="AE46" s="207"/>
      <c r="AF46" s="204"/>
      <c r="AG46" s="204"/>
      <c r="AH46" s="204"/>
      <c r="AI46" s="203"/>
      <c r="AJ46" s="204"/>
      <c r="AK46" s="204"/>
      <c r="AL46" s="205"/>
      <c r="AM46" s="204"/>
      <c r="AN46" s="206"/>
      <c r="AO46" s="191" t="s">
        <v>203</v>
      </c>
      <c r="AP46" s="508" t="s">
        <v>204</v>
      </c>
      <c r="AQ46" s="509"/>
      <c r="AR46" s="509"/>
      <c r="AS46" s="509"/>
      <c r="AT46" s="509"/>
      <c r="AU46" s="509"/>
      <c r="AV46" s="511"/>
      <c r="AW46" s="572" t="s">
        <v>205</v>
      </c>
      <c r="AX46" s="573"/>
      <c r="AY46" s="573"/>
      <c r="AZ46" s="573"/>
      <c r="BA46" s="574"/>
      <c r="BB46" s="191" t="str">
        <f t="shared" si="0"/>
        <v>町</v>
      </c>
      <c r="BC46" s="187" t="str">
        <f t="shared" si="1"/>
        <v>町村</v>
      </c>
    </row>
    <row r="47" spans="1:55" ht="13.2">
      <c r="A47" s="187">
        <v>1</v>
      </c>
      <c r="B47" s="202">
        <v>40</v>
      </c>
      <c r="C47" s="651" t="s">
        <v>286</v>
      </c>
      <c r="D47" s="652"/>
      <c r="E47" s="652"/>
      <c r="F47" s="652"/>
      <c r="G47" s="652"/>
      <c r="H47" s="652"/>
      <c r="I47" s="652"/>
      <c r="J47" s="652"/>
      <c r="K47" s="652"/>
      <c r="L47" s="652"/>
      <c r="M47" s="653"/>
      <c r="N47" s="508" t="s">
        <v>287</v>
      </c>
      <c r="O47" s="509"/>
      <c r="P47" s="509"/>
      <c r="Q47" s="509"/>
      <c r="R47" s="509"/>
      <c r="S47" s="509"/>
      <c r="T47" s="509"/>
      <c r="U47" s="509"/>
      <c r="V47" s="511"/>
      <c r="W47" s="203"/>
      <c r="X47" s="204"/>
      <c r="Y47" s="204"/>
      <c r="Z47" s="205"/>
      <c r="AA47" s="204"/>
      <c r="AB47" s="206"/>
      <c r="AC47" s="204"/>
      <c r="AD47" s="204"/>
      <c r="AE47" s="207"/>
      <c r="AF47" s="204"/>
      <c r="AG47" s="204"/>
      <c r="AH47" s="204"/>
      <c r="AI47" s="203"/>
      <c r="AJ47" s="204"/>
      <c r="AK47" s="204"/>
      <c r="AL47" s="205"/>
      <c r="AM47" s="204"/>
      <c r="AN47" s="206"/>
      <c r="AO47" s="191" t="s">
        <v>213</v>
      </c>
      <c r="AP47" s="508" t="s">
        <v>204</v>
      </c>
      <c r="AQ47" s="509"/>
      <c r="AR47" s="509"/>
      <c r="AS47" s="509"/>
      <c r="AT47" s="509"/>
      <c r="AU47" s="509"/>
      <c r="AV47" s="511"/>
      <c r="AW47" s="572" t="s">
        <v>205</v>
      </c>
      <c r="AX47" s="573"/>
      <c r="AY47" s="573"/>
      <c r="AZ47" s="573"/>
      <c r="BA47" s="574"/>
      <c r="BB47" s="191" t="str">
        <f t="shared" si="0"/>
        <v>町</v>
      </c>
      <c r="BC47" s="187" t="str">
        <f t="shared" si="1"/>
        <v>町村</v>
      </c>
    </row>
    <row r="48" spans="1:55" ht="13.2">
      <c r="A48" s="187">
        <v>1</v>
      </c>
      <c r="B48" s="202">
        <v>41</v>
      </c>
      <c r="C48" s="651" t="s">
        <v>288</v>
      </c>
      <c r="D48" s="652"/>
      <c r="E48" s="652"/>
      <c r="F48" s="652"/>
      <c r="G48" s="652"/>
      <c r="H48" s="652"/>
      <c r="I48" s="652"/>
      <c r="J48" s="652"/>
      <c r="K48" s="652"/>
      <c r="L48" s="652"/>
      <c r="M48" s="653"/>
      <c r="N48" s="508" t="s">
        <v>289</v>
      </c>
      <c r="O48" s="509"/>
      <c r="P48" s="509"/>
      <c r="Q48" s="509"/>
      <c r="R48" s="509"/>
      <c r="S48" s="509"/>
      <c r="T48" s="509"/>
      <c r="U48" s="509"/>
      <c r="V48" s="511"/>
      <c r="W48" s="203"/>
      <c r="X48" s="204"/>
      <c r="Y48" s="204"/>
      <c r="Z48" s="205"/>
      <c r="AA48" s="204"/>
      <c r="AB48" s="206"/>
      <c r="AC48" s="204"/>
      <c r="AD48" s="204"/>
      <c r="AE48" s="207"/>
      <c r="AF48" s="204"/>
      <c r="AG48" s="204"/>
      <c r="AH48" s="204"/>
      <c r="AI48" s="203"/>
      <c r="AJ48" s="204"/>
      <c r="AK48" s="204"/>
      <c r="AL48" s="205"/>
      <c r="AM48" s="204"/>
      <c r="AN48" s="206"/>
      <c r="AO48" s="191" t="s">
        <v>213</v>
      </c>
      <c r="AP48" s="508" t="s">
        <v>204</v>
      </c>
      <c r="AQ48" s="509"/>
      <c r="AR48" s="509"/>
      <c r="AS48" s="509"/>
      <c r="AT48" s="509"/>
      <c r="AU48" s="509"/>
      <c r="AV48" s="511"/>
      <c r="AW48" s="572" t="s">
        <v>205</v>
      </c>
      <c r="AX48" s="573"/>
      <c r="AY48" s="573"/>
      <c r="AZ48" s="573"/>
      <c r="BA48" s="574"/>
      <c r="BB48" s="191" t="str">
        <f t="shared" si="0"/>
        <v>町</v>
      </c>
      <c r="BC48" s="187" t="str">
        <f t="shared" si="1"/>
        <v>町村</v>
      </c>
    </row>
    <row r="49" spans="1:55" ht="13.2">
      <c r="A49" s="187">
        <v>1</v>
      </c>
      <c r="B49" s="202">
        <v>42</v>
      </c>
      <c r="C49" s="651" t="s">
        <v>290</v>
      </c>
      <c r="D49" s="652"/>
      <c r="E49" s="652"/>
      <c r="F49" s="652"/>
      <c r="G49" s="652"/>
      <c r="H49" s="652"/>
      <c r="I49" s="652"/>
      <c r="J49" s="652"/>
      <c r="K49" s="652"/>
      <c r="L49" s="652"/>
      <c r="M49" s="653"/>
      <c r="N49" s="508" t="s">
        <v>291</v>
      </c>
      <c r="O49" s="509"/>
      <c r="P49" s="509"/>
      <c r="Q49" s="509"/>
      <c r="R49" s="509"/>
      <c r="S49" s="509"/>
      <c r="T49" s="509"/>
      <c r="U49" s="509"/>
      <c r="V49" s="511"/>
      <c r="W49" s="203"/>
      <c r="X49" s="204"/>
      <c r="Y49" s="204"/>
      <c r="Z49" s="205"/>
      <c r="AA49" s="204"/>
      <c r="AB49" s="206"/>
      <c r="AC49" s="204"/>
      <c r="AD49" s="204"/>
      <c r="AE49" s="207"/>
      <c r="AF49" s="204"/>
      <c r="AG49" s="204"/>
      <c r="AH49" s="204"/>
      <c r="AI49" s="203"/>
      <c r="AJ49" s="204"/>
      <c r="AK49" s="204"/>
      <c r="AL49" s="205"/>
      <c r="AM49" s="204"/>
      <c r="AN49" s="206"/>
      <c r="AO49" s="191" t="s">
        <v>203</v>
      </c>
      <c r="AP49" s="508" t="s">
        <v>204</v>
      </c>
      <c r="AQ49" s="509"/>
      <c r="AR49" s="509"/>
      <c r="AS49" s="509"/>
      <c r="AT49" s="509"/>
      <c r="AU49" s="509"/>
      <c r="AV49" s="511"/>
      <c r="AW49" s="572" t="s">
        <v>205</v>
      </c>
      <c r="AX49" s="573"/>
      <c r="AY49" s="573"/>
      <c r="AZ49" s="573"/>
      <c r="BA49" s="574"/>
      <c r="BB49" s="191" t="str">
        <f t="shared" si="0"/>
        <v>町</v>
      </c>
      <c r="BC49" s="187" t="str">
        <f t="shared" si="1"/>
        <v>町村</v>
      </c>
    </row>
    <row r="50" spans="1:55" ht="13.2">
      <c r="A50" s="187">
        <v>1</v>
      </c>
      <c r="B50" s="202">
        <v>43</v>
      </c>
      <c r="C50" s="651" t="s">
        <v>292</v>
      </c>
      <c r="D50" s="652"/>
      <c r="E50" s="652"/>
      <c r="F50" s="652"/>
      <c r="G50" s="652"/>
      <c r="H50" s="652"/>
      <c r="I50" s="652"/>
      <c r="J50" s="652"/>
      <c r="K50" s="652"/>
      <c r="L50" s="652"/>
      <c r="M50" s="653"/>
      <c r="N50" s="508" t="s">
        <v>293</v>
      </c>
      <c r="O50" s="509"/>
      <c r="P50" s="509"/>
      <c r="Q50" s="509"/>
      <c r="R50" s="509"/>
      <c r="S50" s="509"/>
      <c r="T50" s="509"/>
      <c r="U50" s="509"/>
      <c r="V50" s="511"/>
      <c r="W50" s="203"/>
      <c r="X50" s="204"/>
      <c r="Y50" s="204"/>
      <c r="Z50" s="205"/>
      <c r="AA50" s="204"/>
      <c r="AB50" s="206"/>
      <c r="AC50" s="204"/>
      <c r="AD50" s="204"/>
      <c r="AE50" s="207"/>
      <c r="AF50" s="204"/>
      <c r="AG50" s="204"/>
      <c r="AH50" s="204"/>
      <c r="AI50" s="203"/>
      <c r="AJ50" s="204"/>
      <c r="AK50" s="204"/>
      <c r="AL50" s="205"/>
      <c r="AM50" s="204"/>
      <c r="AN50" s="206"/>
      <c r="AO50" s="191" t="s">
        <v>208</v>
      </c>
      <c r="AP50" s="508" t="s">
        <v>204</v>
      </c>
      <c r="AQ50" s="509"/>
      <c r="AR50" s="509"/>
      <c r="AS50" s="509"/>
      <c r="AT50" s="509"/>
      <c r="AU50" s="509"/>
      <c r="AV50" s="511"/>
      <c r="AW50" s="572" t="s">
        <v>205</v>
      </c>
      <c r="AX50" s="573"/>
      <c r="AY50" s="573"/>
      <c r="AZ50" s="573"/>
      <c r="BA50" s="574"/>
      <c r="BB50" s="191" t="str">
        <f t="shared" si="0"/>
        <v>町</v>
      </c>
      <c r="BC50" s="187" t="str">
        <f t="shared" si="1"/>
        <v>町村</v>
      </c>
    </row>
    <row r="51" spans="1:55" ht="13.2">
      <c r="A51" s="187">
        <v>1</v>
      </c>
      <c r="B51" s="202">
        <v>44</v>
      </c>
      <c r="C51" s="651" t="s">
        <v>294</v>
      </c>
      <c r="D51" s="652"/>
      <c r="E51" s="652"/>
      <c r="F51" s="652"/>
      <c r="G51" s="652"/>
      <c r="H51" s="652"/>
      <c r="I51" s="652"/>
      <c r="J51" s="652"/>
      <c r="K51" s="652"/>
      <c r="L51" s="652"/>
      <c r="M51" s="653"/>
      <c r="N51" s="508" t="s">
        <v>295</v>
      </c>
      <c r="O51" s="509"/>
      <c r="P51" s="509"/>
      <c r="Q51" s="509"/>
      <c r="R51" s="509"/>
      <c r="S51" s="509"/>
      <c r="T51" s="509"/>
      <c r="U51" s="509"/>
      <c r="V51" s="511"/>
      <c r="W51" s="203"/>
      <c r="X51" s="204"/>
      <c r="Y51" s="204"/>
      <c r="Z51" s="205"/>
      <c r="AA51" s="204"/>
      <c r="AB51" s="206"/>
      <c r="AC51" s="204"/>
      <c r="AD51" s="204"/>
      <c r="AE51" s="207"/>
      <c r="AF51" s="204"/>
      <c r="AG51" s="204"/>
      <c r="AH51" s="204"/>
      <c r="AI51" s="203"/>
      <c r="AJ51" s="204"/>
      <c r="AK51" s="204"/>
      <c r="AL51" s="205"/>
      <c r="AM51" s="204"/>
      <c r="AN51" s="206"/>
      <c r="AO51" s="191" t="s">
        <v>203</v>
      </c>
      <c r="AP51" s="508" t="s">
        <v>204</v>
      </c>
      <c r="AQ51" s="509"/>
      <c r="AR51" s="509"/>
      <c r="AS51" s="509"/>
      <c r="AT51" s="509"/>
      <c r="AU51" s="509"/>
      <c r="AV51" s="511"/>
      <c r="AW51" s="572" t="s">
        <v>205</v>
      </c>
      <c r="AX51" s="573"/>
      <c r="AY51" s="573"/>
      <c r="AZ51" s="573"/>
      <c r="BA51" s="574"/>
      <c r="BB51" s="191" t="str">
        <f t="shared" si="0"/>
        <v>町</v>
      </c>
      <c r="BC51" s="187" t="str">
        <f t="shared" si="1"/>
        <v>町村</v>
      </c>
    </row>
    <row r="52" spans="1:55" ht="13.2">
      <c r="A52" s="187">
        <v>1</v>
      </c>
      <c r="B52" s="202">
        <v>45</v>
      </c>
      <c r="C52" s="651" t="s">
        <v>296</v>
      </c>
      <c r="D52" s="652"/>
      <c r="E52" s="652"/>
      <c r="F52" s="652"/>
      <c r="G52" s="652"/>
      <c r="H52" s="652"/>
      <c r="I52" s="652"/>
      <c r="J52" s="652"/>
      <c r="K52" s="652"/>
      <c r="L52" s="652"/>
      <c r="M52" s="653"/>
      <c r="N52" s="508" t="s">
        <v>297</v>
      </c>
      <c r="O52" s="509"/>
      <c r="P52" s="509"/>
      <c r="Q52" s="509"/>
      <c r="R52" s="509"/>
      <c r="S52" s="509"/>
      <c r="T52" s="509"/>
      <c r="U52" s="509"/>
      <c r="V52" s="511"/>
      <c r="W52" s="203"/>
      <c r="X52" s="204"/>
      <c r="Y52" s="204"/>
      <c r="Z52" s="205"/>
      <c r="AA52" s="204"/>
      <c r="AB52" s="206"/>
      <c r="AC52" s="204"/>
      <c r="AD52" s="204"/>
      <c r="AE52" s="207"/>
      <c r="AF52" s="204"/>
      <c r="AG52" s="204"/>
      <c r="AH52" s="204"/>
      <c r="AI52" s="203"/>
      <c r="AJ52" s="204"/>
      <c r="AK52" s="204"/>
      <c r="AL52" s="205"/>
      <c r="AM52" s="204"/>
      <c r="AN52" s="206"/>
      <c r="AO52" s="191" t="s">
        <v>208</v>
      </c>
      <c r="AP52" s="508" t="s">
        <v>204</v>
      </c>
      <c r="AQ52" s="509"/>
      <c r="AR52" s="509"/>
      <c r="AS52" s="509"/>
      <c r="AT52" s="509"/>
      <c r="AU52" s="509"/>
      <c r="AV52" s="511"/>
      <c r="AW52" s="572" t="s">
        <v>205</v>
      </c>
      <c r="AX52" s="573"/>
      <c r="AY52" s="573"/>
      <c r="AZ52" s="573"/>
      <c r="BA52" s="574"/>
      <c r="BB52" s="191" t="str">
        <f t="shared" si="0"/>
        <v>町</v>
      </c>
      <c r="BC52" s="187" t="str">
        <f t="shared" si="1"/>
        <v>町村</v>
      </c>
    </row>
    <row r="53" spans="1:55" ht="13.2">
      <c r="A53" s="187">
        <v>1</v>
      </c>
      <c r="B53" s="202">
        <v>46</v>
      </c>
      <c r="C53" s="651" t="s">
        <v>298</v>
      </c>
      <c r="D53" s="652"/>
      <c r="E53" s="652"/>
      <c r="F53" s="652"/>
      <c r="G53" s="652"/>
      <c r="H53" s="652"/>
      <c r="I53" s="652"/>
      <c r="J53" s="652"/>
      <c r="K53" s="652"/>
      <c r="L53" s="652"/>
      <c r="M53" s="653"/>
      <c r="N53" s="508" t="s">
        <v>299</v>
      </c>
      <c r="O53" s="509"/>
      <c r="P53" s="509"/>
      <c r="Q53" s="509"/>
      <c r="R53" s="509"/>
      <c r="S53" s="509"/>
      <c r="T53" s="509"/>
      <c r="U53" s="509"/>
      <c r="V53" s="511"/>
      <c r="W53" s="203"/>
      <c r="X53" s="204"/>
      <c r="Y53" s="204"/>
      <c r="Z53" s="205"/>
      <c r="AA53" s="204"/>
      <c r="AB53" s="206"/>
      <c r="AC53" s="204"/>
      <c r="AD53" s="204"/>
      <c r="AE53" s="207"/>
      <c r="AF53" s="204"/>
      <c r="AG53" s="204"/>
      <c r="AH53" s="204"/>
      <c r="AI53" s="203"/>
      <c r="AJ53" s="204"/>
      <c r="AK53" s="204"/>
      <c r="AL53" s="205"/>
      <c r="AM53" s="204"/>
      <c r="AN53" s="206"/>
      <c r="AO53" s="191" t="s">
        <v>213</v>
      </c>
      <c r="AP53" s="508" t="s">
        <v>204</v>
      </c>
      <c r="AQ53" s="509"/>
      <c r="AR53" s="509"/>
      <c r="AS53" s="509"/>
      <c r="AT53" s="509"/>
      <c r="AU53" s="509"/>
      <c r="AV53" s="511"/>
      <c r="AW53" s="572" t="s">
        <v>205</v>
      </c>
      <c r="AX53" s="573"/>
      <c r="AY53" s="573"/>
      <c r="AZ53" s="573"/>
      <c r="BA53" s="574"/>
      <c r="BB53" s="191" t="str">
        <f t="shared" si="0"/>
        <v>町</v>
      </c>
      <c r="BC53" s="187" t="str">
        <f t="shared" si="1"/>
        <v>町村</v>
      </c>
    </row>
    <row r="54" spans="1:55" ht="13.2">
      <c r="A54" s="187">
        <v>1</v>
      </c>
      <c r="B54" s="202">
        <v>47</v>
      </c>
      <c r="C54" s="651" t="s">
        <v>300</v>
      </c>
      <c r="D54" s="652"/>
      <c r="E54" s="652"/>
      <c r="F54" s="652"/>
      <c r="G54" s="652"/>
      <c r="H54" s="652"/>
      <c r="I54" s="652"/>
      <c r="J54" s="652"/>
      <c r="K54" s="652"/>
      <c r="L54" s="652"/>
      <c r="M54" s="653"/>
      <c r="N54" s="508" t="s">
        <v>301</v>
      </c>
      <c r="O54" s="509"/>
      <c r="P54" s="509"/>
      <c r="Q54" s="509"/>
      <c r="R54" s="509"/>
      <c r="S54" s="509"/>
      <c r="T54" s="509"/>
      <c r="U54" s="509"/>
      <c r="V54" s="511"/>
      <c r="W54" s="203"/>
      <c r="X54" s="204"/>
      <c r="Y54" s="204"/>
      <c r="Z54" s="205"/>
      <c r="AA54" s="204"/>
      <c r="AB54" s="206"/>
      <c r="AC54" s="204"/>
      <c r="AD54" s="204"/>
      <c r="AE54" s="207"/>
      <c r="AF54" s="204"/>
      <c r="AG54" s="204"/>
      <c r="AH54" s="204"/>
      <c r="AI54" s="203"/>
      <c r="AJ54" s="204"/>
      <c r="AK54" s="204"/>
      <c r="AL54" s="205"/>
      <c r="AM54" s="204"/>
      <c r="AN54" s="206"/>
      <c r="AO54" s="191" t="s">
        <v>203</v>
      </c>
      <c r="AP54" s="508" t="s">
        <v>204</v>
      </c>
      <c r="AQ54" s="509"/>
      <c r="AR54" s="509"/>
      <c r="AS54" s="509"/>
      <c r="AT54" s="509"/>
      <c r="AU54" s="509"/>
      <c r="AV54" s="511"/>
      <c r="AW54" s="572" t="s">
        <v>205</v>
      </c>
      <c r="AX54" s="573"/>
      <c r="AY54" s="573"/>
      <c r="AZ54" s="573"/>
      <c r="BA54" s="574"/>
      <c r="BB54" s="191" t="str">
        <f t="shared" si="0"/>
        <v>町</v>
      </c>
      <c r="BC54" s="187" t="str">
        <f t="shared" si="1"/>
        <v>町村</v>
      </c>
    </row>
    <row r="55" spans="1:55" ht="13.2">
      <c r="A55" s="187">
        <v>1</v>
      </c>
      <c r="B55" s="202">
        <v>48</v>
      </c>
      <c r="C55" s="651" t="s">
        <v>302</v>
      </c>
      <c r="D55" s="652"/>
      <c r="E55" s="652"/>
      <c r="F55" s="652"/>
      <c r="G55" s="652"/>
      <c r="H55" s="652"/>
      <c r="I55" s="652"/>
      <c r="J55" s="652"/>
      <c r="K55" s="652"/>
      <c r="L55" s="652"/>
      <c r="M55" s="653"/>
      <c r="N55" s="508" t="s">
        <v>303</v>
      </c>
      <c r="O55" s="509"/>
      <c r="P55" s="509"/>
      <c r="Q55" s="509"/>
      <c r="R55" s="509"/>
      <c r="S55" s="509"/>
      <c r="T55" s="509"/>
      <c r="U55" s="509"/>
      <c r="V55" s="511"/>
      <c r="W55" s="203"/>
      <c r="X55" s="204"/>
      <c r="Y55" s="204"/>
      <c r="Z55" s="205"/>
      <c r="AA55" s="204"/>
      <c r="AB55" s="206"/>
      <c r="AC55" s="204"/>
      <c r="AD55" s="204"/>
      <c r="AE55" s="207"/>
      <c r="AF55" s="204"/>
      <c r="AG55" s="204"/>
      <c r="AH55" s="204"/>
      <c r="AI55" s="203"/>
      <c r="AJ55" s="204"/>
      <c r="AK55" s="204"/>
      <c r="AL55" s="205"/>
      <c r="AM55" s="204"/>
      <c r="AN55" s="206"/>
      <c r="AO55" s="191" t="s">
        <v>208</v>
      </c>
      <c r="AP55" s="508" t="s">
        <v>204</v>
      </c>
      <c r="AQ55" s="509"/>
      <c r="AR55" s="509"/>
      <c r="AS55" s="509"/>
      <c r="AT55" s="509"/>
      <c r="AU55" s="509"/>
      <c r="AV55" s="511"/>
      <c r="AW55" s="572" t="s">
        <v>205</v>
      </c>
      <c r="AX55" s="573"/>
      <c r="AY55" s="573"/>
      <c r="AZ55" s="573"/>
      <c r="BA55" s="574"/>
      <c r="BB55" s="191" t="str">
        <f t="shared" si="0"/>
        <v>町</v>
      </c>
      <c r="BC55" s="187" t="str">
        <f t="shared" si="1"/>
        <v>町村</v>
      </c>
    </row>
    <row r="56" spans="1:55" ht="13.2">
      <c r="A56" s="187">
        <v>1</v>
      </c>
      <c r="B56" s="202">
        <v>49</v>
      </c>
      <c r="C56" s="651" t="s">
        <v>304</v>
      </c>
      <c r="D56" s="652"/>
      <c r="E56" s="652"/>
      <c r="F56" s="652"/>
      <c r="G56" s="652"/>
      <c r="H56" s="652"/>
      <c r="I56" s="652"/>
      <c r="J56" s="652"/>
      <c r="K56" s="652"/>
      <c r="L56" s="652"/>
      <c r="M56" s="653"/>
      <c r="N56" s="508" t="s">
        <v>305</v>
      </c>
      <c r="O56" s="509"/>
      <c r="P56" s="509"/>
      <c r="Q56" s="509"/>
      <c r="R56" s="509"/>
      <c r="S56" s="509"/>
      <c r="T56" s="509"/>
      <c r="U56" s="509"/>
      <c r="V56" s="511"/>
      <c r="W56" s="203"/>
      <c r="X56" s="204"/>
      <c r="Y56" s="204"/>
      <c r="Z56" s="205"/>
      <c r="AA56" s="204"/>
      <c r="AB56" s="206"/>
      <c r="AC56" s="204"/>
      <c r="AD56" s="204"/>
      <c r="AE56" s="207"/>
      <c r="AF56" s="204"/>
      <c r="AG56" s="204"/>
      <c r="AH56" s="204"/>
      <c r="AI56" s="203"/>
      <c r="AJ56" s="204"/>
      <c r="AK56" s="204"/>
      <c r="AL56" s="205"/>
      <c r="AM56" s="204"/>
      <c r="AN56" s="206"/>
      <c r="AO56" s="191" t="s">
        <v>208</v>
      </c>
      <c r="AP56" s="508" t="s">
        <v>204</v>
      </c>
      <c r="AQ56" s="509"/>
      <c r="AR56" s="509"/>
      <c r="AS56" s="509"/>
      <c r="AT56" s="509"/>
      <c r="AU56" s="509"/>
      <c r="AV56" s="511"/>
      <c r="AW56" s="572" t="s">
        <v>205</v>
      </c>
      <c r="AX56" s="573"/>
      <c r="AY56" s="573"/>
      <c r="AZ56" s="573"/>
      <c r="BA56" s="574"/>
      <c r="BB56" s="191" t="str">
        <f t="shared" si="0"/>
        <v>町</v>
      </c>
      <c r="BC56" s="187" t="str">
        <f t="shared" si="1"/>
        <v>町村</v>
      </c>
    </row>
    <row r="57" spans="1:55" ht="13.2">
      <c r="A57" s="187">
        <v>1</v>
      </c>
      <c r="B57" s="202">
        <v>50</v>
      </c>
      <c r="C57" s="651" t="s">
        <v>306</v>
      </c>
      <c r="D57" s="652"/>
      <c r="E57" s="652"/>
      <c r="F57" s="652"/>
      <c r="G57" s="652"/>
      <c r="H57" s="652"/>
      <c r="I57" s="652"/>
      <c r="J57" s="652"/>
      <c r="K57" s="652"/>
      <c r="L57" s="652"/>
      <c r="M57" s="653"/>
      <c r="N57" s="508" t="s">
        <v>307</v>
      </c>
      <c r="O57" s="509"/>
      <c r="P57" s="509"/>
      <c r="Q57" s="509"/>
      <c r="R57" s="509"/>
      <c r="S57" s="509"/>
      <c r="T57" s="509"/>
      <c r="U57" s="509"/>
      <c r="V57" s="511"/>
      <c r="W57" s="203"/>
      <c r="X57" s="204"/>
      <c r="Y57" s="204"/>
      <c r="Z57" s="205"/>
      <c r="AA57" s="204"/>
      <c r="AB57" s="206"/>
      <c r="AC57" s="204"/>
      <c r="AD57" s="204"/>
      <c r="AE57" s="207"/>
      <c r="AF57" s="204"/>
      <c r="AG57" s="204"/>
      <c r="AH57" s="204"/>
      <c r="AI57" s="203"/>
      <c r="AJ57" s="204"/>
      <c r="AK57" s="204"/>
      <c r="AL57" s="205"/>
      <c r="AM57" s="204"/>
      <c r="AN57" s="206"/>
      <c r="AO57" s="191" t="s">
        <v>203</v>
      </c>
      <c r="AP57" s="508" t="s">
        <v>204</v>
      </c>
      <c r="AQ57" s="509"/>
      <c r="AR57" s="509"/>
      <c r="AS57" s="509"/>
      <c r="AT57" s="509"/>
      <c r="AU57" s="509"/>
      <c r="AV57" s="511"/>
      <c r="AW57" s="572" t="s">
        <v>205</v>
      </c>
      <c r="AX57" s="573"/>
      <c r="AY57" s="573"/>
      <c r="AZ57" s="573"/>
      <c r="BA57" s="574"/>
      <c r="BB57" s="191" t="str">
        <f t="shared" si="0"/>
        <v>町</v>
      </c>
      <c r="BC57" s="187" t="str">
        <f t="shared" si="1"/>
        <v>町村</v>
      </c>
    </row>
    <row r="58" spans="1:55" ht="13.2">
      <c r="A58" s="187">
        <v>1</v>
      </c>
      <c r="B58" s="202">
        <v>51</v>
      </c>
      <c r="C58" s="651" t="s">
        <v>308</v>
      </c>
      <c r="D58" s="652"/>
      <c r="E58" s="652"/>
      <c r="F58" s="652"/>
      <c r="G58" s="652"/>
      <c r="H58" s="652"/>
      <c r="I58" s="652"/>
      <c r="J58" s="652"/>
      <c r="K58" s="652"/>
      <c r="L58" s="652"/>
      <c r="M58" s="653"/>
      <c r="N58" s="508" t="s">
        <v>309</v>
      </c>
      <c r="O58" s="509"/>
      <c r="P58" s="509"/>
      <c r="Q58" s="509"/>
      <c r="R58" s="509"/>
      <c r="S58" s="509"/>
      <c r="T58" s="509"/>
      <c r="U58" s="509"/>
      <c r="V58" s="511"/>
      <c r="W58" s="203"/>
      <c r="X58" s="204"/>
      <c r="Y58" s="204"/>
      <c r="Z58" s="205"/>
      <c r="AA58" s="204"/>
      <c r="AB58" s="206"/>
      <c r="AC58" s="204"/>
      <c r="AD58" s="204"/>
      <c r="AE58" s="207"/>
      <c r="AF58" s="204"/>
      <c r="AG58" s="204"/>
      <c r="AH58" s="204"/>
      <c r="AI58" s="203"/>
      <c r="AJ58" s="204"/>
      <c r="AK58" s="204"/>
      <c r="AL58" s="205"/>
      <c r="AM58" s="204"/>
      <c r="AN58" s="206"/>
      <c r="AO58" s="191" t="s">
        <v>213</v>
      </c>
      <c r="AP58" s="508" t="s">
        <v>204</v>
      </c>
      <c r="AQ58" s="509"/>
      <c r="AR58" s="509"/>
      <c r="AS58" s="509"/>
      <c r="AT58" s="509"/>
      <c r="AU58" s="509"/>
      <c r="AV58" s="511"/>
      <c r="AW58" s="572" t="s">
        <v>205</v>
      </c>
      <c r="AX58" s="573"/>
      <c r="AY58" s="573"/>
      <c r="AZ58" s="573"/>
      <c r="BA58" s="574"/>
      <c r="BB58" s="191" t="str">
        <f t="shared" si="0"/>
        <v>村</v>
      </c>
      <c r="BC58" s="187" t="str">
        <f t="shared" si="1"/>
        <v>町村</v>
      </c>
    </row>
    <row r="59" spans="1:55" ht="13.2">
      <c r="A59" s="187">
        <v>1</v>
      </c>
      <c r="B59" s="202">
        <v>52</v>
      </c>
      <c r="C59" s="651" t="s">
        <v>310</v>
      </c>
      <c r="D59" s="652"/>
      <c r="E59" s="652"/>
      <c r="F59" s="652"/>
      <c r="G59" s="652"/>
      <c r="H59" s="652"/>
      <c r="I59" s="652"/>
      <c r="J59" s="652"/>
      <c r="K59" s="652"/>
      <c r="L59" s="652"/>
      <c r="M59" s="653"/>
      <c r="N59" s="508" t="s">
        <v>311</v>
      </c>
      <c r="O59" s="509"/>
      <c r="P59" s="509"/>
      <c r="Q59" s="509"/>
      <c r="R59" s="509"/>
      <c r="S59" s="509"/>
      <c r="T59" s="509"/>
      <c r="U59" s="509"/>
      <c r="V59" s="511"/>
      <c r="W59" s="203"/>
      <c r="X59" s="204"/>
      <c r="Y59" s="204"/>
      <c r="Z59" s="205"/>
      <c r="AA59" s="204"/>
      <c r="AB59" s="206"/>
      <c r="AC59" s="204"/>
      <c r="AD59" s="204"/>
      <c r="AE59" s="207"/>
      <c r="AF59" s="204"/>
      <c r="AG59" s="204"/>
      <c r="AH59" s="204"/>
      <c r="AI59" s="203"/>
      <c r="AJ59" s="204"/>
      <c r="AK59" s="204"/>
      <c r="AL59" s="205"/>
      <c r="AM59" s="204"/>
      <c r="AN59" s="206"/>
      <c r="AO59" s="191" t="s">
        <v>213</v>
      </c>
      <c r="AP59" s="508" t="s">
        <v>204</v>
      </c>
      <c r="AQ59" s="509"/>
      <c r="AR59" s="509"/>
      <c r="AS59" s="509"/>
      <c r="AT59" s="509"/>
      <c r="AU59" s="509"/>
      <c r="AV59" s="511"/>
      <c r="AW59" s="572" t="s">
        <v>205</v>
      </c>
      <c r="AX59" s="573"/>
      <c r="AY59" s="573"/>
      <c r="AZ59" s="573"/>
      <c r="BA59" s="574"/>
      <c r="BB59" s="191" t="str">
        <f t="shared" si="0"/>
        <v>村</v>
      </c>
      <c r="BC59" s="187" t="str">
        <f t="shared" si="1"/>
        <v>町村</v>
      </c>
    </row>
    <row r="60" spans="1:55" ht="13.2">
      <c r="A60" s="187">
        <v>1</v>
      </c>
      <c r="B60" s="202">
        <v>53</v>
      </c>
      <c r="C60" s="651" t="s">
        <v>312</v>
      </c>
      <c r="D60" s="652"/>
      <c r="E60" s="652"/>
      <c r="F60" s="652"/>
      <c r="G60" s="652"/>
      <c r="H60" s="652"/>
      <c r="I60" s="652"/>
      <c r="J60" s="652"/>
      <c r="K60" s="652"/>
      <c r="L60" s="652"/>
      <c r="M60" s="653"/>
      <c r="N60" s="508" t="s">
        <v>313</v>
      </c>
      <c r="O60" s="509"/>
      <c r="P60" s="509"/>
      <c r="Q60" s="509"/>
      <c r="R60" s="509"/>
      <c r="S60" s="509"/>
      <c r="T60" s="509"/>
      <c r="U60" s="509"/>
      <c r="V60" s="511"/>
      <c r="W60" s="203"/>
      <c r="X60" s="204"/>
      <c r="Y60" s="204"/>
      <c r="Z60" s="205"/>
      <c r="AA60" s="204"/>
      <c r="AB60" s="206"/>
      <c r="AC60" s="204"/>
      <c r="AD60" s="204"/>
      <c r="AE60" s="207"/>
      <c r="AF60" s="204"/>
      <c r="AG60" s="204"/>
      <c r="AH60" s="204"/>
      <c r="AI60" s="203"/>
      <c r="AJ60" s="204"/>
      <c r="AK60" s="204"/>
      <c r="AL60" s="205"/>
      <c r="AM60" s="204"/>
      <c r="AN60" s="206"/>
      <c r="AO60" s="191" t="s">
        <v>197</v>
      </c>
      <c r="AP60" s="508" t="s">
        <v>204</v>
      </c>
      <c r="AQ60" s="509"/>
      <c r="AR60" s="509"/>
      <c r="AS60" s="509"/>
      <c r="AT60" s="509"/>
      <c r="AU60" s="509"/>
      <c r="AV60" s="511"/>
      <c r="AW60" s="572" t="s">
        <v>205</v>
      </c>
      <c r="AX60" s="573"/>
      <c r="AY60" s="573"/>
      <c r="AZ60" s="573"/>
      <c r="BA60" s="574"/>
      <c r="BB60" s="191" t="str">
        <f t="shared" si="0"/>
        <v>町</v>
      </c>
      <c r="BC60" s="187" t="str">
        <f t="shared" si="1"/>
        <v>町村</v>
      </c>
    </row>
    <row r="61" spans="1:55" ht="13.2">
      <c r="A61" s="187">
        <v>1</v>
      </c>
      <c r="B61" s="202">
        <v>54</v>
      </c>
      <c r="C61" s="651" t="s">
        <v>314</v>
      </c>
      <c r="D61" s="652"/>
      <c r="E61" s="652"/>
      <c r="F61" s="652"/>
      <c r="G61" s="652"/>
      <c r="H61" s="652"/>
      <c r="I61" s="652"/>
      <c r="J61" s="652"/>
      <c r="K61" s="652"/>
      <c r="L61" s="652"/>
      <c r="M61" s="653"/>
      <c r="N61" s="508" t="s">
        <v>315</v>
      </c>
      <c r="O61" s="509"/>
      <c r="P61" s="509"/>
      <c r="Q61" s="509"/>
      <c r="R61" s="509"/>
      <c r="S61" s="509"/>
      <c r="T61" s="509"/>
      <c r="U61" s="509"/>
      <c r="V61" s="511"/>
      <c r="W61" s="203"/>
      <c r="X61" s="204"/>
      <c r="Y61" s="204"/>
      <c r="Z61" s="205"/>
      <c r="AA61" s="204"/>
      <c r="AB61" s="206"/>
      <c r="AC61" s="204"/>
      <c r="AD61" s="204"/>
      <c r="AE61" s="207"/>
      <c r="AF61" s="204"/>
      <c r="AG61" s="204"/>
      <c r="AH61" s="204"/>
      <c r="AI61" s="203"/>
      <c r="AJ61" s="204"/>
      <c r="AK61" s="204"/>
      <c r="AL61" s="205"/>
      <c r="AM61" s="204"/>
      <c r="AN61" s="206"/>
      <c r="AO61" s="191" t="s">
        <v>203</v>
      </c>
      <c r="AP61" s="508" t="s">
        <v>204</v>
      </c>
      <c r="AQ61" s="509"/>
      <c r="AR61" s="509"/>
      <c r="AS61" s="509"/>
      <c r="AT61" s="509"/>
      <c r="AU61" s="509"/>
      <c r="AV61" s="511"/>
      <c r="AW61" s="572" t="s">
        <v>205</v>
      </c>
      <c r="AX61" s="573"/>
      <c r="AY61" s="573"/>
      <c r="AZ61" s="573"/>
      <c r="BA61" s="574"/>
      <c r="BB61" s="191" t="str">
        <f t="shared" si="0"/>
        <v>町</v>
      </c>
      <c r="BC61" s="187" t="str">
        <f t="shared" si="1"/>
        <v>町村</v>
      </c>
    </row>
    <row r="62" spans="1:55" ht="13.2">
      <c r="A62" s="187">
        <v>1</v>
      </c>
      <c r="B62" s="202">
        <v>55</v>
      </c>
      <c r="C62" s="651" t="s">
        <v>316</v>
      </c>
      <c r="D62" s="652"/>
      <c r="E62" s="652"/>
      <c r="F62" s="652"/>
      <c r="G62" s="652"/>
      <c r="H62" s="652"/>
      <c r="I62" s="652"/>
      <c r="J62" s="652"/>
      <c r="K62" s="652"/>
      <c r="L62" s="652"/>
      <c r="M62" s="653"/>
      <c r="N62" s="508" t="s">
        <v>317</v>
      </c>
      <c r="O62" s="509"/>
      <c r="P62" s="509"/>
      <c r="Q62" s="509"/>
      <c r="R62" s="509"/>
      <c r="S62" s="509"/>
      <c r="T62" s="509"/>
      <c r="U62" s="509"/>
      <c r="V62" s="511"/>
      <c r="W62" s="203"/>
      <c r="X62" s="204"/>
      <c r="Y62" s="204"/>
      <c r="Z62" s="205"/>
      <c r="AA62" s="204"/>
      <c r="AB62" s="206"/>
      <c r="AC62" s="204"/>
      <c r="AD62" s="204"/>
      <c r="AE62" s="207"/>
      <c r="AF62" s="204"/>
      <c r="AG62" s="204"/>
      <c r="AH62" s="204"/>
      <c r="AI62" s="203"/>
      <c r="AJ62" s="204"/>
      <c r="AK62" s="204"/>
      <c r="AL62" s="205"/>
      <c r="AM62" s="204"/>
      <c r="AN62" s="206"/>
      <c r="AO62" s="191" t="s">
        <v>203</v>
      </c>
      <c r="AP62" s="508" t="s">
        <v>204</v>
      </c>
      <c r="AQ62" s="509"/>
      <c r="AR62" s="509"/>
      <c r="AS62" s="509"/>
      <c r="AT62" s="509"/>
      <c r="AU62" s="509"/>
      <c r="AV62" s="511"/>
      <c r="AW62" s="572" t="s">
        <v>205</v>
      </c>
      <c r="AX62" s="573"/>
      <c r="AY62" s="573"/>
      <c r="AZ62" s="573"/>
      <c r="BA62" s="574"/>
      <c r="BB62" s="191" t="str">
        <f t="shared" si="0"/>
        <v>町</v>
      </c>
      <c r="BC62" s="187" t="str">
        <f t="shared" si="1"/>
        <v>町村</v>
      </c>
    </row>
    <row r="63" spans="1:55" ht="13.2">
      <c r="A63" s="187">
        <v>1</v>
      </c>
      <c r="B63" s="202">
        <v>56</v>
      </c>
      <c r="C63" s="651" t="s">
        <v>318</v>
      </c>
      <c r="D63" s="652"/>
      <c r="E63" s="652"/>
      <c r="F63" s="652"/>
      <c r="G63" s="652"/>
      <c r="H63" s="652"/>
      <c r="I63" s="652"/>
      <c r="J63" s="652"/>
      <c r="K63" s="652"/>
      <c r="L63" s="652"/>
      <c r="M63" s="653"/>
      <c r="N63" s="508" t="s">
        <v>319</v>
      </c>
      <c r="O63" s="509"/>
      <c r="P63" s="509"/>
      <c r="Q63" s="509"/>
      <c r="R63" s="509"/>
      <c r="S63" s="509"/>
      <c r="T63" s="509"/>
      <c r="U63" s="509"/>
      <c r="V63" s="511"/>
      <c r="W63" s="203"/>
      <c r="X63" s="204"/>
      <c r="Y63" s="204"/>
      <c r="Z63" s="205"/>
      <c r="AA63" s="204"/>
      <c r="AB63" s="206"/>
      <c r="AC63" s="204"/>
      <c r="AD63" s="204"/>
      <c r="AE63" s="207"/>
      <c r="AF63" s="204"/>
      <c r="AG63" s="204"/>
      <c r="AH63" s="204"/>
      <c r="AI63" s="203"/>
      <c r="AJ63" s="204"/>
      <c r="AK63" s="204"/>
      <c r="AL63" s="205"/>
      <c r="AM63" s="204"/>
      <c r="AN63" s="206"/>
      <c r="AO63" s="191" t="s">
        <v>208</v>
      </c>
      <c r="AP63" s="508" t="s">
        <v>204</v>
      </c>
      <c r="AQ63" s="509"/>
      <c r="AR63" s="509"/>
      <c r="AS63" s="509"/>
      <c r="AT63" s="509"/>
      <c r="AU63" s="509"/>
      <c r="AV63" s="511"/>
      <c r="AW63" s="572" t="s">
        <v>205</v>
      </c>
      <c r="AX63" s="573"/>
      <c r="AY63" s="573"/>
      <c r="AZ63" s="573"/>
      <c r="BA63" s="574"/>
      <c r="BB63" s="191" t="str">
        <f t="shared" si="0"/>
        <v>町</v>
      </c>
      <c r="BC63" s="187" t="str">
        <f t="shared" si="1"/>
        <v>町村</v>
      </c>
    </row>
    <row r="64" spans="1:55" ht="13.2">
      <c r="A64" s="187">
        <v>1</v>
      </c>
      <c r="B64" s="202">
        <v>57</v>
      </c>
      <c r="C64" s="651" t="s">
        <v>320</v>
      </c>
      <c r="D64" s="652"/>
      <c r="E64" s="652"/>
      <c r="F64" s="652"/>
      <c r="G64" s="652"/>
      <c r="H64" s="652"/>
      <c r="I64" s="652"/>
      <c r="J64" s="652"/>
      <c r="K64" s="652"/>
      <c r="L64" s="652"/>
      <c r="M64" s="653"/>
      <c r="N64" s="508" t="s">
        <v>321</v>
      </c>
      <c r="O64" s="509"/>
      <c r="P64" s="509"/>
      <c r="Q64" s="509"/>
      <c r="R64" s="509"/>
      <c r="S64" s="509"/>
      <c r="T64" s="509"/>
      <c r="U64" s="509"/>
      <c r="V64" s="511"/>
      <c r="W64" s="203"/>
      <c r="X64" s="204"/>
      <c r="Y64" s="204"/>
      <c r="Z64" s="205"/>
      <c r="AA64" s="204"/>
      <c r="AB64" s="206"/>
      <c r="AC64" s="204"/>
      <c r="AD64" s="204"/>
      <c r="AE64" s="207"/>
      <c r="AF64" s="204"/>
      <c r="AG64" s="204"/>
      <c r="AH64" s="204"/>
      <c r="AI64" s="203"/>
      <c r="AJ64" s="204"/>
      <c r="AK64" s="204"/>
      <c r="AL64" s="205"/>
      <c r="AM64" s="204"/>
      <c r="AN64" s="206"/>
      <c r="AO64" s="191" t="s">
        <v>197</v>
      </c>
      <c r="AP64" s="508" t="s">
        <v>204</v>
      </c>
      <c r="AQ64" s="509"/>
      <c r="AR64" s="509"/>
      <c r="AS64" s="509"/>
      <c r="AT64" s="509"/>
      <c r="AU64" s="509"/>
      <c r="AV64" s="511"/>
      <c r="AW64" s="572" t="s">
        <v>205</v>
      </c>
      <c r="AX64" s="573"/>
      <c r="AY64" s="573"/>
      <c r="AZ64" s="573"/>
      <c r="BA64" s="574"/>
      <c r="BB64" s="191" t="str">
        <f t="shared" si="0"/>
        <v>村</v>
      </c>
      <c r="BC64" s="187" t="str">
        <f t="shared" si="1"/>
        <v>町村</v>
      </c>
    </row>
    <row r="65" spans="1:55" ht="13.2">
      <c r="A65" s="187">
        <v>1</v>
      </c>
      <c r="B65" s="202">
        <v>58</v>
      </c>
      <c r="C65" s="651" t="s">
        <v>322</v>
      </c>
      <c r="D65" s="652"/>
      <c r="E65" s="652"/>
      <c r="F65" s="652"/>
      <c r="G65" s="652"/>
      <c r="H65" s="652"/>
      <c r="I65" s="652"/>
      <c r="J65" s="652"/>
      <c r="K65" s="652"/>
      <c r="L65" s="652"/>
      <c r="M65" s="653"/>
      <c r="N65" s="508" t="s">
        <v>323</v>
      </c>
      <c r="O65" s="509"/>
      <c r="P65" s="509"/>
      <c r="Q65" s="509"/>
      <c r="R65" s="509"/>
      <c r="S65" s="509"/>
      <c r="T65" s="509"/>
      <c r="U65" s="509"/>
      <c r="V65" s="511"/>
      <c r="W65" s="203"/>
      <c r="X65" s="204"/>
      <c r="Y65" s="204"/>
      <c r="Z65" s="205"/>
      <c r="AA65" s="204"/>
      <c r="AB65" s="206"/>
      <c r="AC65" s="204"/>
      <c r="AD65" s="204"/>
      <c r="AE65" s="207"/>
      <c r="AF65" s="204"/>
      <c r="AG65" s="204"/>
      <c r="AH65" s="204"/>
      <c r="AI65" s="203"/>
      <c r="AJ65" s="204"/>
      <c r="AK65" s="204"/>
      <c r="AL65" s="205"/>
      <c r="AM65" s="204"/>
      <c r="AN65" s="206"/>
      <c r="AO65" s="191" t="s">
        <v>203</v>
      </c>
      <c r="AP65" s="508" t="s">
        <v>204</v>
      </c>
      <c r="AQ65" s="509"/>
      <c r="AR65" s="509"/>
      <c r="AS65" s="509"/>
      <c r="AT65" s="509"/>
      <c r="AU65" s="509"/>
      <c r="AV65" s="511"/>
      <c r="AW65" s="572" t="s">
        <v>205</v>
      </c>
      <c r="AX65" s="573"/>
      <c r="AY65" s="573"/>
      <c r="AZ65" s="573"/>
      <c r="BA65" s="574"/>
      <c r="BB65" s="191" t="str">
        <f t="shared" si="0"/>
        <v>村</v>
      </c>
      <c r="BC65" s="187" t="str">
        <f t="shared" si="1"/>
        <v>町村</v>
      </c>
    </row>
    <row r="66" spans="1:55" ht="13.2">
      <c r="A66" s="187">
        <v>1</v>
      </c>
      <c r="B66" s="202">
        <v>59</v>
      </c>
      <c r="C66" s="651" t="s">
        <v>324</v>
      </c>
      <c r="D66" s="652"/>
      <c r="E66" s="652"/>
      <c r="F66" s="652"/>
      <c r="G66" s="652"/>
      <c r="H66" s="652"/>
      <c r="I66" s="652"/>
      <c r="J66" s="652"/>
      <c r="K66" s="652"/>
      <c r="L66" s="652"/>
      <c r="M66" s="653"/>
      <c r="N66" s="508" t="s">
        <v>325</v>
      </c>
      <c r="O66" s="509"/>
      <c r="P66" s="509"/>
      <c r="Q66" s="509"/>
      <c r="R66" s="509"/>
      <c r="S66" s="509"/>
      <c r="T66" s="509"/>
      <c r="U66" s="509"/>
      <c r="V66" s="511"/>
      <c r="W66" s="203"/>
      <c r="X66" s="204"/>
      <c r="Y66" s="204"/>
      <c r="Z66" s="205"/>
      <c r="AA66" s="204"/>
      <c r="AB66" s="206"/>
      <c r="AC66" s="204"/>
      <c r="AD66" s="204"/>
      <c r="AE66" s="207"/>
      <c r="AF66" s="204"/>
      <c r="AG66" s="204"/>
      <c r="AH66" s="204"/>
      <c r="AI66" s="203"/>
      <c r="AJ66" s="204"/>
      <c r="AK66" s="204"/>
      <c r="AL66" s="205"/>
      <c r="AM66" s="204"/>
      <c r="AN66" s="206"/>
      <c r="AO66" s="191" t="s">
        <v>197</v>
      </c>
      <c r="AP66" s="508" t="s">
        <v>204</v>
      </c>
      <c r="AQ66" s="509"/>
      <c r="AR66" s="509"/>
      <c r="AS66" s="509"/>
      <c r="AT66" s="509"/>
      <c r="AU66" s="509"/>
      <c r="AV66" s="511"/>
      <c r="AW66" s="572" t="s">
        <v>205</v>
      </c>
      <c r="AX66" s="573"/>
      <c r="AY66" s="573"/>
      <c r="AZ66" s="573"/>
      <c r="BA66" s="574"/>
      <c r="BB66" s="191" t="str">
        <f t="shared" si="0"/>
        <v>町</v>
      </c>
      <c r="BC66" s="187" t="str">
        <f t="shared" si="1"/>
        <v>町村</v>
      </c>
    </row>
    <row r="67" spans="1:55" ht="13.2">
      <c r="A67" s="187">
        <v>1</v>
      </c>
      <c r="B67" s="202">
        <v>60</v>
      </c>
      <c r="C67" s="651" t="s">
        <v>326</v>
      </c>
      <c r="D67" s="652"/>
      <c r="E67" s="652"/>
      <c r="F67" s="652"/>
      <c r="G67" s="652"/>
      <c r="H67" s="652"/>
      <c r="I67" s="652"/>
      <c r="J67" s="652"/>
      <c r="K67" s="652"/>
      <c r="L67" s="652"/>
      <c r="M67" s="653"/>
      <c r="N67" s="508" t="s">
        <v>327</v>
      </c>
      <c r="O67" s="509"/>
      <c r="P67" s="509"/>
      <c r="Q67" s="509"/>
      <c r="R67" s="509"/>
      <c r="S67" s="509"/>
      <c r="T67" s="509"/>
      <c r="U67" s="509"/>
      <c r="V67" s="511"/>
      <c r="W67" s="203"/>
      <c r="X67" s="204"/>
      <c r="Y67" s="204"/>
      <c r="Z67" s="205"/>
      <c r="AA67" s="204"/>
      <c r="AB67" s="206"/>
      <c r="AC67" s="204"/>
      <c r="AD67" s="204"/>
      <c r="AE67" s="207"/>
      <c r="AF67" s="204"/>
      <c r="AG67" s="204"/>
      <c r="AH67" s="204"/>
      <c r="AI67" s="203"/>
      <c r="AJ67" s="204"/>
      <c r="AK67" s="204"/>
      <c r="AL67" s="205"/>
      <c r="AM67" s="204"/>
      <c r="AN67" s="206"/>
      <c r="AO67" s="191" t="s">
        <v>270</v>
      </c>
      <c r="AP67" s="508" t="s">
        <v>204</v>
      </c>
      <c r="AQ67" s="509"/>
      <c r="AR67" s="509"/>
      <c r="AS67" s="509"/>
      <c r="AT67" s="509"/>
      <c r="AU67" s="509"/>
      <c r="AV67" s="511"/>
      <c r="AW67" s="572" t="s">
        <v>205</v>
      </c>
      <c r="AX67" s="573"/>
      <c r="AY67" s="573"/>
      <c r="AZ67" s="573"/>
      <c r="BA67" s="574"/>
      <c r="BB67" s="191" t="str">
        <f t="shared" si="0"/>
        <v>町</v>
      </c>
      <c r="BC67" s="187" t="str">
        <f t="shared" si="1"/>
        <v>町村</v>
      </c>
    </row>
    <row r="68" spans="1:55" ht="13.2">
      <c r="A68" s="187">
        <v>1</v>
      </c>
      <c r="B68" s="202">
        <v>61</v>
      </c>
      <c r="C68" s="651" t="s">
        <v>328</v>
      </c>
      <c r="D68" s="652"/>
      <c r="E68" s="652"/>
      <c r="F68" s="652"/>
      <c r="G68" s="652"/>
      <c r="H68" s="652"/>
      <c r="I68" s="652"/>
      <c r="J68" s="652"/>
      <c r="K68" s="652"/>
      <c r="L68" s="652"/>
      <c r="M68" s="653"/>
      <c r="N68" s="508" t="s">
        <v>329</v>
      </c>
      <c r="O68" s="509"/>
      <c r="P68" s="509"/>
      <c r="Q68" s="509"/>
      <c r="R68" s="509"/>
      <c r="S68" s="509"/>
      <c r="T68" s="509"/>
      <c r="U68" s="509"/>
      <c r="V68" s="511"/>
      <c r="W68" s="203"/>
      <c r="X68" s="204"/>
      <c r="Y68" s="204"/>
      <c r="Z68" s="205"/>
      <c r="AA68" s="204"/>
      <c r="AB68" s="206"/>
      <c r="AC68" s="204"/>
      <c r="AD68" s="204"/>
      <c r="AE68" s="207"/>
      <c r="AF68" s="204"/>
      <c r="AG68" s="204"/>
      <c r="AH68" s="204"/>
      <c r="AI68" s="203"/>
      <c r="AJ68" s="204"/>
      <c r="AK68" s="204"/>
      <c r="AL68" s="205"/>
      <c r="AM68" s="204"/>
      <c r="AN68" s="206"/>
      <c r="AO68" s="191" t="s">
        <v>203</v>
      </c>
      <c r="AP68" s="508" t="s">
        <v>204</v>
      </c>
      <c r="AQ68" s="509"/>
      <c r="AR68" s="509"/>
      <c r="AS68" s="509"/>
      <c r="AT68" s="509"/>
      <c r="AU68" s="509"/>
      <c r="AV68" s="511"/>
      <c r="AW68" s="572" t="s">
        <v>205</v>
      </c>
      <c r="AX68" s="573"/>
      <c r="AY68" s="573"/>
      <c r="AZ68" s="573"/>
      <c r="BA68" s="574"/>
      <c r="BB68" s="191" t="str">
        <f t="shared" si="0"/>
        <v>町</v>
      </c>
      <c r="BC68" s="187" t="str">
        <f t="shared" si="1"/>
        <v>町村</v>
      </c>
    </row>
    <row r="69" spans="1:55" ht="13.2">
      <c r="A69" s="187">
        <v>1</v>
      </c>
      <c r="B69" s="202">
        <v>62</v>
      </c>
      <c r="C69" s="651" t="s">
        <v>330</v>
      </c>
      <c r="D69" s="652"/>
      <c r="E69" s="652"/>
      <c r="F69" s="652"/>
      <c r="G69" s="652"/>
      <c r="H69" s="652"/>
      <c r="I69" s="652"/>
      <c r="J69" s="652"/>
      <c r="K69" s="652"/>
      <c r="L69" s="652"/>
      <c r="M69" s="653"/>
      <c r="N69" s="508" t="s">
        <v>331</v>
      </c>
      <c r="O69" s="509"/>
      <c r="P69" s="509"/>
      <c r="Q69" s="509"/>
      <c r="R69" s="509"/>
      <c r="S69" s="509"/>
      <c r="T69" s="509"/>
      <c r="U69" s="509"/>
      <c r="V69" s="511"/>
      <c r="W69" s="203"/>
      <c r="X69" s="204"/>
      <c r="Y69" s="204"/>
      <c r="Z69" s="205"/>
      <c r="AA69" s="204"/>
      <c r="AB69" s="206"/>
      <c r="AC69" s="204"/>
      <c r="AD69" s="204"/>
      <c r="AE69" s="207"/>
      <c r="AF69" s="204"/>
      <c r="AG69" s="204"/>
      <c r="AH69" s="204"/>
      <c r="AI69" s="203"/>
      <c r="AJ69" s="204"/>
      <c r="AK69" s="204"/>
      <c r="AL69" s="205"/>
      <c r="AM69" s="204"/>
      <c r="AN69" s="206"/>
      <c r="AO69" s="191" t="s">
        <v>270</v>
      </c>
      <c r="AP69" s="508" t="s">
        <v>204</v>
      </c>
      <c r="AQ69" s="509"/>
      <c r="AR69" s="509"/>
      <c r="AS69" s="509"/>
      <c r="AT69" s="509"/>
      <c r="AU69" s="509"/>
      <c r="AV69" s="511"/>
      <c r="AW69" s="572" t="s">
        <v>205</v>
      </c>
      <c r="AX69" s="573"/>
      <c r="AY69" s="573"/>
      <c r="AZ69" s="573"/>
      <c r="BA69" s="574"/>
      <c r="BB69" s="191" t="str">
        <f t="shared" si="0"/>
        <v>町</v>
      </c>
      <c r="BC69" s="187" t="str">
        <f t="shared" si="1"/>
        <v>町村</v>
      </c>
    </row>
    <row r="70" spans="1:55" ht="13.2">
      <c r="A70" s="187">
        <v>1</v>
      </c>
      <c r="B70" s="202">
        <v>63</v>
      </c>
      <c r="C70" s="651" t="s">
        <v>332</v>
      </c>
      <c r="D70" s="652"/>
      <c r="E70" s="652"/>
      <c r="F70" s="652"/>
      <c r="G70" s="652"/>
      <c r="H70" s="652"/>
      <c r="I70" s="652"/>
      <c r="J70" s="652"/>
      <c r="K70" s="652"/>
      <c r="L70" s="652"/>
      <c r="M70" s="653"/>
      <c r="N70" s="508" t="s">
        <v>333</v>
      </c>
      <c r="O70" s="509"/>
      <c r="P70" s="509"/>
      <c r="Q70" s="509"/>
      <c r="R70" s="509"/>
      <c r="S70" s="509"/>
      <c r="T70" s="509"/>
      <c r="U70" s="509"/>
      <c r="V70" s="511"/>
      <c r="W70" s="203"/>
      <c r="X70" s="204"/>
      <c r="Y70" s="204"/>
      <c r="Z70" s="205"/>
      <c r="AA70" s="204"/>
      <c r="AB70" s="206"/>
      <c r="AC70" s="204"/>
      <c r="AD70" s="204"/>
      <c r="AE70" s="207"/>
      <c r="AF70" s="204"/>
      <c r="AG70" s="204"/>
      <c r="AH70" s="204"/>
      <c r="AI70" s="203"/>
      <c r="AJ70" s="204"/>
      <c r="AK70" s="204"/>
      <c r="AL70" s="205"/>
      <c r="AM70" s="204"/>
      <c r="AN70" s="206"/>
      <c r="AO70" s="191" t="s">
        <v>197</v>
      </c>
      <c r="AP70" s="508" t="s">
        <v>204</v>
      </c>
      <c r="AQ70" s="509"/>
      <c r="AR70" s="509"/>
      <c r="AS70" s="509"/>
      <c r="AT70" s="509"/>
      <c r="AU70" s="509"/>
      <c r="AV70" s="511"/>
      <c r="AW70" s="572" t="s">
        <v>205</v>
      </c>
      <c r="AX70" s="573"/>
      <c r="AY70" s="573"/>
      <c r="AZ70" s="573"/>
      <c r="BA70" s="574"/>
      <c r="BB70" s="191" t="str">
        <f t="shared" si="0"/>
        <v>町</v>
      </c>
      <c r="BC70" s="187" t="str">
        <f t="shared" si="1"/>
        <v>町村</v>
      </c>
    </row>
    <row r="71" spans="1:55" ht="13.2">
      <c r="A71" s="187">
        <v>1</v>
      </c>
      <c r="B71" s="202">
        <v>64</v>
      </c>
      <c r="C71" s="651" t="s">
        <v>334</v>
      </c>
      <c r="D71" s="652"/>
      <c r="E71" s="652"/>
      <c r="F71" s="652"/>
      <c r="G71" s="652"/>
      <c r="H71" s="652"/>
      <c r="I71" s="652"/>
      <c r="J71" s="652"/>
      <c r="K71" s="652"/>
      <c r="L71" s="652"/>
      <c r="M71" s="653"/>
      <c r="N71" s="508" t="s">
        <v>335</v>
      </c>
      <c r="O71" s="509"/>
      <c r="P71" s="509"/>
      <c r="Q71" s="509"/>
      <c r="R71" s="509"/>
      <c r="S71" s="509"/>
      <c r="T71" s="509"/>
      <c r="U71" s="509"/>
      <c r="V71" s="511"/>
      <c r="W71" s="203"/>
      <c r="X71" s="204"/>
      <c r="Y71" s="204"/>
      <c r="Z71" s="205"/>
      <c r="AA71" s="204"/>
      <c r="AB71" s="206"/>
      <c r="AC71" s="204"/>
      <c r="AD71" s="204"/>
      <c r="AE71" s="207"/>
      <c r="AF71" s="204"/>
      <c r="AG71" s="204"/>
      <c r="AH71" s="204"/>
      <c r="AI71" s="203"/>
      <c r="AJ71" s="204"/>
      <c r="AK71" s="204"/>
      <c r="AL71" s="205"/>
      <c r="AM71" s="204"/>
      <c r="AN71" s="206"/>
      <c r="AO71" s="191" t="s">
        <v>213</v>
      </c>
      <c r="AP71" s="508" t="s">
        <v>204</v>
      </c>
      <c r="AQ71" s="509"/>
      <c r="AR71" s="509"/>
      <c r="AS71" s="509"/>
      <c r="AT71" s="509"/>
      <c r="AU71" s="509"/>
      <c r="AV71" s="511"/>
      <c r="AW71" s="572" t="s">
        <v>205</v>
      </c>
      <c r="AX71" s="573"/>
      <c r="AY71" s="573"/>
      <c r="AZ71" s="573"/>
      <c r="BA71" s="574"/>
      <c r="BB71" s="191" t="str">
        <f t="shared" si="0"/>
        <v>村</v>
      </c>
      <c r="BC71" s="187" t="str">
        <f t="shared" si="1"/>
        <v>町村</v>
      </c>
    </row>
    <row r="72" spans="1:55" ht="13.2">
      <c r="A72" s="187">
        <v>1</v>
      </c>
      <c r="B72" s="202">
        <v>65</v>
      </c>
      <c r="C72" s="651" t="s">
        <v>336</v>
      </c>
      <c r="D72" s="652"/>
      <c r="E72" s="652"/>
      <c r="F72" s="652"/>
      <c r="G72" s="652"/>
      <c r="H72" s="652"/>
      <c r="I72" s="652"/>
      <c r="J72" s="652"/>
      <c r="K72" s="652"/>
      <c r="L72" s="652"/>
      <c r="M72" s="653"/>
      <c r="N72" s="508" t="s">
        <v>337</v>
      </c>
      <c r="O72" s="509"/>
      <c r="P72" s="509"/>
      <c r="Q72" s="509"/>
      <c r="R72" s="509"/>
      <c r="S72" s="509"/>
      <c r="T72" s="509"/>
      <c r="U72" s="509"/>
      <c r="V72" s="511"/>
      <c r="W72" s="203"/>
      <c r="X72" s="204"/>
      <c r="Y72" s="204"/>
      <c r="Z72" s="205"/>
      <c r="AA72" s="204"/>
      <c r="AB72" s="206"/>
      <c r="AC72" s="204"/>
      <c r="AD72" s="204"/>
      <c r="AE72" s="207"/>
      <c r="AF72" s="204"/>
      <c r="AG72" s="204"/>
      <c r="AH72" s="204"/>
      <c r="AI72" s="203"/>
      <c r="AJ72" s="204"/>
      <c r="AK72" s="204"/>
      <c r="AL72" s="205"/>
      <c r="AM72" s="204"/>
      <c r="AN72" s="206"/>
      <c r="AO72" s="191" t="s">
        <v>197</v>
      </c>
      <c r="AP72" s="508" t="s">
        <v>204</v>
      </c>
      <c r="AQ72" s="509"/>
      <c r="AR72" s="509"/>
      <c r="AS72" s="509"/>
      <c r="AT72" s="509"/>
      <c r="AU72" s="509"/>
      <c r="AV72" s="511"/>
      <c r="AW72" s="572" t="s">
        <v>205</v>
      </c>
      <c r="AX72" s="573"/>
      <c r="AY72" s="573"/>
      <c r="AZ72" s="573"/>
      <c r="BA72" s="574"/>
      <c r="BB72" s="191" t="str">
        <f t="shared" ref="BB72:BB135" si="2">RIGHT(C72,1)</f>
        <v>村</v>
      </c>
      <c r="BC72" s="187" t="str">
        <f t="shared" si="1"/>
        <v>町村</v>
      </c>
    </row>
    <row r="73" spans="1:55" ht="13.2">
      <c r="A73" s="187">
        <v>1</v>
      </c>
      <c r="B73" s="202">
        <v>66</v>
      </c>
      <c r="C73" s="651" t="s">
        <v>338</v>
      </c>
      <c r="D73" s="652"/>
      <c r="E73" s="652"/>
      <c r="F73" s="652"/>
      <c r="G73" s="652"/>
      <c r="H73" s="652"/>
      <c r="I73" s="652"/>
      <c r="J73" s="652"/>
      <c r="K73" s="652"/>
      <c r="L73" s="652"/>
      <c r="M73" s="653"/>
      <c r="N73" s="508" t="s">
        <v>339</v>
      </c>
      <c r="O73" s="509"/>
      <c r="P73" s="509"/>
      <c r="Q73" s="509"/>
      <c r="R73" s="509"/>
      <c r="S73" s="509"/>
      <c r="T73" s="509"/>
      <c r="U73" s="509"/>
      <c r="V73" s="511"/>
      <c r="W73" s="203"/>
      <c r="X73" s="204"/>
      <c r="Y73" s="204"/>
      <c r="Z73" s="205"/>
      <c r="AA73" s="204"/>
      <c r="AB73" s="206"/>
      <c r="AC73" s="204"/>
      <c r="AD73" s="204"/>
      <c r="AE73" s="207"/>
      <c r="AF73" s="204"/>
      <c r="AG73" s="204"/>
      <c r="AH73" s="204"/>
      <c r="AI73" s="203"/>
      <c r="AJ73" s="204"/>
      <c r="AK73" s="204"/>
      <c r="AL73" s="205"/>
      <c r="AM73" s="204"/>
      <c r="AN73" s="206"/>
      <c r="AO73" s="191" t="s">
        <v>213</v>
      </c>
      <c r="AP73" s="508" t="s">
        <v>204</v>
      </c>
      <c r="AQ73" s="509"/>
      <c r="AR73" s="509"/>
      <c r="AS73" s="509"/>
      <c r="AT73" s="509"/>
      <c r="AU73" s="509"/>
      <c r="AV73" s="511"/>
      <c r="AW73" s="572" t="s">
        <v>205</v>
      </c>
      <c r="AX73" s="573"/>
      <c r="AY73" s="573"/>
      <c r="AZ73" s="573"/>
      <c r="BA73" s="574"/>
      <c r="BB73" s="191" t="str">
        <f t="shared" si="2"/>
        <v>町</v>
      </c>
      <c r="BC73" s="187" t="str">
        <f t="shared" ref="BC73:BC136" si="3">IF(OR(BB73="市",BB73="区"),"市区",IF(OR(BB73="町",BB73="村"),"町村","都道府県"))</f>
        <v>町村</v>
      </c>
    </row>
    <row r="74" spans="1:55" ht="13.2">
      <c r="A74" s="187">
        <v>1</v>
      </c>
      <c r="B74" s="202">
        <v>67</v>
      </c>
      <c r="C74" s="651" t="s">
        <v>340</v>
      </c>
      <c r="D74" s="652"/>
      <c r="E74" s="652"/>
      <c r="F74" s="652"/>
      <c r="G74" s="652"/>
      <c r="H74" s="652"/>
      <c r="I74" s="652"/>
      <c r="J74" s="652"/>
      <c r="K74" s="652"/>
      <c r="L74" s="652"/>
      <c r="M74" s="653"/>
      <c r="N74" s="508" t="s">
        <v>341</v>
      </c>
      <c r="O74" s="509"/>
      <c r="P74" s="509"/>
      <c r="Q74" s="509"/>
      <c r="R74" s="509"/>
      <c r="S74" s="509"/>
      <c r="T74" s="509"/>
      <c r="U74" s="509"/>
      <c r="V74" s="511"/>
      <c r="W74" s="203"/>
      <c r="X74" s="204"/>
      <c r="Y74" s="204"/>
      <c r="Z74" s="205"/>
      <c r="AA74" s="204"/>
      <c r="AB74" s="206"/>
      <c r="AC74" s="204"/>
      <c r="AD74" s="204"/>
      <c r="AE74" s="207"/>
      <c r="AF74" s="204"/>
      <c r="AG74" s="204"/>
      <c r="AH74" s="204"/>
      <c r="AI74" s="203"/>
      <c r="AJ74" s="204"/>
      <c r="AK74" s="204"/>
      <c r="AL74" s="205"/>
      <c r="AM74" s="204"/>
      <c r="AN74" s="206"/>
      <c r="AO74" s="191" t="s">
        <v>197</v>
      </c>
      <c r="AP74" s="508" t="s">
        <v>204</v>
      </c>
      <c r="AQ74" s="509"/>
      <c r="AR74" s="509"/>
      <c r="AS74" s="509"/>
      <c r="AT74" s="509"/>
      <c r="AU74" s="509"/>
      <c r="AV74" s="511"/>
      <c r="AW74" s="572" t="s">
        <v>205</v>
      </c>
      <c r="AX74" s="573"/>
      <c r="AY74" s="573"/>
      <c r="AZ74" s="573"/>
      <c r="BA74" s="574"/>
      <c r="BB74" s="191" t="str">
        <f t="shared" si="2"/>
        <v>町</v>
      </c>
      <c r="BC74" s="187" t="str">
        <f t="shared" si="3"/>
        <v>町村</v>
      </c>
    </row>
    <row r="75" spans="1:55" ht="13.2">
      <c r="A75" s="187">
        <v>1</v>
      </c>
      <c r="B75" s="202">
        <v>68</v>
      </c>
      <c r="C75" s="651" t="s">
        <v>342</v>
      </c>
      <c r="D75" s="652"/>
      <c r="E75" s="652"/>
      <c r="F75" s="652"/>
      <c r="G75" s="652"/>
      <c r="H75" s="652"/>
      <c r="I75" s="652"/>
      <c r="J75" s="652"/>
      <c r="K75" s="652"/>
      <c r="L75" s="652"/>
      <c r="M75" s="653"/>
      <c r="N75" s="508" t="s">
        <v>343</v>
      </c>
      <c r="O75" s="509"/>
      <c r="P75" s="509"/>
      <c r="Q75" s="509"/>
      <c r="R75" s="509"/>
      <c r="S75" s="509"/>
      <c r="T75" s="509"/>
      <c r="U75" s="509"/>
      <c r="V75" s="511"/>
      <c r="W75" s="203"/>
      <c r="X75" s="204"/>
      <c r="Y75" s="204"/>
      <c r="Z75" s="205"/>
      <c r="AA75" s="204"/>
      <c r="AB75" s="206"/>
      <c r="AC75" s="204"/>
      <c r="AD75" s="204"/>
      <c r="AE75" s="207"/>
      <c r="AF75" s="204"/>
      <c r="AG75" s="204"/>
      <c r="AH75" s="204"/>
      <c r="AI75" s="203"/>
      <c r="AJ75" s="204"/>
      <c r="AK75" s="204"/>
      <c r="AL75" s="205"/>
      <c r="AM75" s="204"/>
      <c r="AN75" s="206"/>
      <c r="AO75" s="191" t="s">
        <v>203</v>
      </c>
      <c r="AP75" s="508" t="s">
        <v>204</v>
      </c>
      <c r="AQ75" s="509"/>
      <c r="AR75" s="509"/>
      <c r="AS75" s="509"/>
      <c r="AT75" s="509"/>
      <c r="AU75" s="509"/>
      <c r="AV75" s="511"/>
      <c r="AW75" s="572" t="s">
        <v>205</v>
      </c>
      <c r="AX75" s="573"/>
      <c r="AY75" s="573"/>
      <c r="AZ75" s="573"/>
      <c r="BA75" s="574"/>
      <c r="BB75" s="191" t="str">
        <f t="shared" si="2"/>
        <v>町</v>
      </c>
      <c r="BC75" s="187" t="str">
        <f t="shared" si="3"/>
        <v>町村</v>
      </c>
    </row>
    <row r="76" spans="1:55" ht="13.2">
      <c r="A76" s="187">
        <v>1</v>
      </c>
      <c r="B76" s="202">
        <v>69</v>
      </c>
      <c r="C76" s="651" t="s">
        <v>344</v>
      </c>
      <c r="D76" s="652"/>
      <c r="E76" s="652"/>
      <c r="F76" s="652"/>
      <c r="G76" s="652"/>
      <c r="H76" s="652"/>
      <c r="I76" s="652"/>
      <c r="J76" s="652"/>
      <c r="K76" s="652"/>
      <c r="L76" s="652"/>
      <c r="M76" s="653"/>
      <c r="N76" s="508" t="s">
        <v>345</v>
      </c>
      <c r="O76" s="509"/>
      <c r="P76" s="509"/>
      <c r="Q76" s="509"/>
      <c r="R76" s="509"/>
      <c r="S76" s="509"/>
      <c r="T76" s="509"/>
      <c r="U76" s="509"/>
      <c r="V76" s="511"/>
      <c r="W76" s="203"/>
      <c r="X76" s="204"/>
      <c r="Y76" s="204"/>
      <c r="Z76" s="205"/>
      <c r="AA76" s="204"/>
      <c r="AB76" s="206"/>
      <c r="AC76" s="204"/>
      <c r="AD76" s="204"/>
      <c r="AE76" s="207"/>
      <c r="AF76" s="204"/>
      <c r="AG76" s="204"/>
      <c r="AH76" s="204"/>
      <c r="AI76" s="203"/>
      <c r="AJ76" s="204"/>
      <c r="AK76" s="204"/>
      <c r="AL76" s="205"/>
      <c r="AM76" s="204"/>
      <c r="AN76" s="206"/>
      <c r="AO76" s="191" t="s">
        <v>208</v>
      </c>
      <c r="AP76" s="508" t="s">
        <v>204</v>
      </c>
      <c r="AQ76" s="509"/>
      <c r="AR76" s="509"/>
      <c r="AS76" s="509"/>
      <c r="AT76" s="509"/>
      <c r="AU76" s="509"/>
      <c r="AV76" s="511"/>
      <c r="AW76" s="572" t="s">
        <v>205</v>
      </c>
      <c r="AX76" s="573"/>
      <c r="AY76" s="573"/>
      <c r="AZ76" s="573"/>
      <c r="BA76" s="574"/>
      <c r="BB76" s="191" t="str">
        <f t="shared" si="2"/>
        <v>町</v>
      </c>
      <c r="BC76" s="187" t="str">
        <f t="shared" si="3"/>
        <v>町村</v>
      </c>
    </row>
    <row r="77" spans="1:55" ht="13.2">
      <c r="A77" s="187">
        <v>1</v>
      </c>
      <c r="B77" s="202">
        <v>70</v>
      </c>
      <c r="C77" s="651" t="s">
        <v>346</v>
      </c>
      <c r="D77" s="652"/>
      <c r="E77" s="652"/>
      <c r="F77" s="652"/>
      <c r="G77" s="652"/>
      <c r="H77" s="652"/>
      <c r="I77" s="652"/>
      <c r="J77" s="652"/>
      <c r="K77" s="652"/>
      <c r="L77" s="652"/>
      <c r="M77" s="653"/>
      <c r="N77" s="508" t="s">
        <v>347</v>
      </c>
      <c r="O77" s="509"/>
      <c r="P77" s="509"/>
      <c r="Q77" s="509"/>
      <c r="R77" s="509"/>
      <c r="S77" s="509"/>
      <c r="T77" s="509"/>
      <c r="U77" s="509"/>
      <c r="V77" s="511"/>
      <c r="W77" s="203"/>
      <c r="X77" s="204"/>
      <c r="Y77" s="204"/>
      <c r="Z77" s="205"/>
      <c r="AA77" s="204"/>
      <c r="AB77" s="206"/>
      <c r="AC77" s="204"/>
      <c r="AD77" s="204"/>
      <c r="AE77" s="207"/>
      <c r="AF77" s="204"/>
      <c r="AG77" s="204"/>
      <c r="AH77" s="204"/>
      <c r="AI77" s="203"/>
      <c r="AJ77" s="204"/>
      <c r="AK77" s="204"/>
      <c r="AL77" s="205"/>
      <c r="AM77" s="204"/>
      <c r="AN77" s="206"/>
      <c r="AO77" s="191" t="s">
        <v>213</v>
      </c>
      <c r="AP77" s="508" t="s">
        <v>204</v>
      </c>
      <c r="AQ77" s="509"/>
      <c r="AR77" s="509"/>
      <c r="AS77" s="509"/>
      <c r="AT77" s="509"/>
      <c r="AU77" s="509"/>
      <c r="AV77" s="511"/>
      <c r="AW77" s="572" t="s">
        <v>205</v>
      </c>
      <c r="AX77" s="573"/>
      <c r="AY77" s="573"/>
      <c r="AZ77" s="573"/>
      <c r="BA77" s="574"/>
      <c r="BB77" s="191" t="str">
        <f t="shared" si="2"/>
        <v>村</v>
      </c>
      <c r="BC77" s="187" t="str">
        <f t="shared" si="3"/>
        <v>町村</v>
      </c>
    </row>
    <row r="78" spans="1:55" ht="13.2">
      <c r="A78" s="187">
        <v>1</v>
      </c>
      <c r="B78" s="202">
        <v>71</v>
      </c>
      <c r="C78" s="651" t="s">
        <v>348</v>
      </c>
      <c r="D78" s="652"/>
      <c r="E78" s="652"/>
      <c r="F78" s="652"/>
      <c r="G78" s="652"/>
      <c r="H78" s="652"/>
      <c r="I78" s="652"/>
      <c r="J78" s="652"/>
      <c r="K78" s="652"/>
      <c r="L78" s="652"/>
      <c r="M78" s="653"/>
      <c r="N78" s="508" t="s">
        <v>349</v>
      </c>
      <c r="O78" s="509"/>
      <c r="P78" s="509"/>
      <c r="Q78" s="509"/>
      <c r="R78" s="509"/>
      <c r="S78" s="509"/>
      <c r="T78" s="509"/>
      <c r="U78" s="509"/>
      <c r="V78" s="511"/>
      <c r="W78" s="203"/>
      <c r="X78" s="204"/>
      <c r="Y78" s="204"/>
      <c r="Z78" s="205"/>
      <c r="AA78" s="204"/>
      <c r="AB78" s="206"/>
      <c r="AC78" s="204"/>
      <c r="AD78" s="204"/>
      <c r="AE78" s="207"/>
      <c r="AF78" s="204"/>
      <c r="AG78" s="204"/>
      <c r="AH78" s="204"/>
      <c r="AI78" s="203"/>
      <c r="AJ78" s="204"/>
      <c r="AK78" s="204"/>
      <c r="AL78" s="205"/>
      <c r="AM78" s="204"/>
      <c r="AN78" s="206"/>
      <c r="AO78" s="191" t="s">
        <v>203</v>
      </c>
      <c r="AP78" s="508" t="s">
        <v>204</v>
      </c>
      <c r="AQ78" s="509"/>
      <c r="AR78" s="509"/>
      <c r="AS78" s="509"/>
      <c r="AT78" s="509"/>
      <c r="AU78" s="509"/>
      <c r="AV78" s="511"/>
      <c r="AW78" s="572" t="s">
        <v>205</v>
      </c>
      <c r="AX78" s="573"/>
      <c r="AY78" s="573"/>
      <c r="AZ78" s="573"/>
      <c r="BA78" s="574"/>
      <c r="BB78" s="191" t="str">
        <f t="shared" si="2"/>
        <v>町</v>
      </c>
      <c r="BC78" s="187" t="str">
        <f t="shared" si="3"/>
        <v>町村</v>
      </c>
    </row>
    <row r="79" spans="1:55" ht="13.2">
      <c r="A79" s="187">
        <v>1</v>
      </c>
      <c r="B79" s="202">
        <v>72</v>
      </c>
      <c r="C79" s="651" t="s">
        <v>350</v>
      </c>
      <c r="D79" s="652"/>
      <c r="E79" s="652"/>
      <c r="F79" s="652"/>
      <c r="G79" s="652"/>
      <c r="H79" s="652"/>
      <c r="I79" s="652"/>
      <c r="J79" s="652"/>
      <c r="K79" s="652"/>
      <c r="L79" s="652"/>
      <c r="M79" s="653"/>
      <c r="N79" s="508" t="s">
        <v>351</v>
      </c>
      <c r="O79" s="509"/>
      <c r="P79" s="509"/>
      <c r="Q79" s="509"/>
      <c r="R79" s="509"/>
      <c r="S79" s="509"/>
      <c r="T79" s="509"/>
      <c r="U79" s="509"/>
      <c r="V79" s="511"/>
      <c r="W79" s="203"/>
      <c r="X79" s="204"/>
      <c r="Y79" s="204"/>
      <c r="Z79" s="205"/>
      <c r="AA79" s="204"/>
      <c r="AB79" s="206"/>
      <c r="AC79" s="204"/>
      <c r="AD79" s="204"/>
      <c r="AE79" s="207"/>
      <c r="AF79" s="204"/>
      <c r="AG79" s="204"/>
      <c r="AH79" s="204"/>
      <c r="AI79" s="203"/>
      <c r="AJ79" s="204"/>
      <c r="AK79" s="204"/>
      <c r="AL79" s="205"/>
      <c r="AM79" s="204"/>
      <c r="AN79" s="206"/>
      <c r="AO79" s="191" t="s">
        <v>208</v>
      </c>
      <c r="AP79" s="508" t="s">
        <v>204</v>
      </c>
      <c r="AQ79" s="509"/>
      <c r="AR79" s="509"/>
      <c r="AS79" s="509"/>
      <c r="AT79" s="509"/>
      <c r="AU79" s="509"/>
      <c r="AV79" s="511"/>
      <c r="AW79" s="572" t="s">
        <v>205</v>
      </c>
      <c r="AX79" s="573"/>
      <c r="AY79" s="573"/>
      <c r="AZ79" s="573"/>
      <c r="BA79" s="574"/>
      <c r="BB79" s="191" t="str">
        <f t="shared" si="2"/>
        <v>町</v>
      </c>
      <c r="BC79" s="187" t="str">
        <f t="shared" si="3"/>
        <v>町村</v>
      </c>
    </row>
    <row r="80" spans="1:55" ht="13.2">
      <c r="A80" s="187">
        <v>1</v>
      </c>
      <c r="B80" s="202">
        <v>73</v>
      </c>
      <c r="C80" s="651" t="s">
        <v>352</v>
      </c>
      <c r="D80" s="652"/>
      <c r="E80" s="652"/>
      <c r="F80" s="652"/>
      <c r="G80" s="652"/>
      <c r="H80" s="652"/>
      <c r="I80" s="652"/>
      <c r="J80" s="652"/>
      <c r="K80" s="652"/>
      <c r="L80" s="652"/>
      <c r="M80" s="653"/>
      <c r="N80" s="508" t="s">
        <v>353</v>
      </c>
      <c r="O80" s="509"/>
      <c r="P80" s="509"/>
      <c r="Q80" s="509"/>
      <c r="R80" s="509"/>
      <c r="S80" s="509"/>
      <c r="T80" s="509"/>
      <c r="U80" s="509"/>
      <c r="V80" s="511"/>
      <c r="W80" s="203"/>
      <c r="X80" s="204"/>
      <c r="Y80" s="204"/>
      <c r="Z80" s="205"/>
      <c r="AA80" s="204"/>
      <c r="AB80" s="206"/>
      <c r="AC80" s="204"/>
      <c r="AD80" s="204"/>
      <c r="AE80" s="207"/>
      <c r="AF80" s="204"/>
      <c r="AG80" s="204"/>
      <c r="AH80" s="204"/>
      <c r="AI80" s="203"/>
      <c r="AJ80" s="204"/>
      <c r="AK80" s="204"/>
      <c r="AL80" s="205"/>
      <c r="AM80" s="204"/>
      <c r="AN80" s="206"/>
      <c r="AO80" s="191" t="s">
        <v>208</v>
      </c>
      <c r="AP80" s="508" t="s">
        <v>204</v>
      </c>
      <c r="AQ80" s="509"/>
      <c r="AR80" s="509"/>
      <c r="AS80" s="509"/>
      <c r="AT80" s="509"/>
      <c r="AU80" s="509"/>
      <c r="AV80" s="511"/>
      <c r="AW80" s="572" t="s">
        <v>205</v>
      </c>
      <c r="AX80" s="573"/>
      <c r="AY80" s="573"/>
      <c r="AZ80" s="573"/>
      <c r="BA80" s="574"/>
      <c r="BB80" s="191" t="str">
        <f t="shared" si="2"/>
        <v>町</v>
      </c>
      <c r="BC80" s="187" t="str">
        <f t="shared" si="3"/>
        <v>町村</v>
      </c>
    </row>
    <row r="81" spans="1:55" ht="13.2">
      <c r="A81" s="187">
        <v>1</v>
      </c>
      <c r="B81" s="202">
        <v>74</v>
      </c>
      <c r="C81" s="651" t="s">
        <v>354</v>
      </c>
      <c r="D81" s="652"/>
      <c r="E81" s="652"/>
      <c r="F81" s="652"/>
      <c r="G81" s="652"/>
      <c r="H81" s="652"/>
      <c r="I81" s="652"/>
      <c r="J81" s="652"/>
      <c r="K81" s="652"/>
      <c r="L81" s="652"/>
      <c r="M81" s="653"/>
      <c r="N81" s="508" t="s">
        <v>355</v>
      </c>
      <c r="O81" s="509"/>
      <c r="P81" s="509"/>
      <c r="Q81" s="509"/>
      <c r="R81" s="509"/>
      <c r="S81" s="509"/>
      <c r="T81" s="509"/>
      <c r="U81" s="509"/>
      <c r="V81" s="511"/>
      <c r="W81" s="203"/>
      <c r="X81" s="204"/>
      <c r="Y81" s="204"/>
      <c r="Z81" s="205"/>
      <c r="AA81" s="204"/>
      <c r="AB81" s="206"/>
      <c r="AC81" s="204"/>
      <c r="AD81" s="204"/>
      <c r="AE81" s="207"/>
      <c r="AF81" s="204"/>
      <c r="AG81" s="204"/>
      <c r="AH81" s="204"/>
      <c r="AI81" s="203"/>
      <c r="AJ81" s="204"/>
      <c r="AK81" s="204"/>
      <c r="AL81" s="205"/>
      <c r="AM81" s="204"/>
      <c r="AN81" s="206"/>
      <c r="AO81" s="191" t="s">
        <v>213</v>
      </c>
      <c r="AP81" s="508" t="s">
        <v>204</v>
      </c>
      <c r="AQ81" s="509"/>
      <c r="AR81" s="509"/>
      <c r="AS81" s="509"/>
      <c r="AT81" s="509"/>
      <c r="AU81" s="509"/>
      <c r="AV81" s="511"/>
      <c r="AW81" s="572" t="s">
        <v>205</v>
      </c>
      <c r="AX81" s="573"/>
      <c r="AY81" s="573"/>
      <c r="AZ81" s="573"/>
      <c r="BA81" s="574"/>
      <c r="BB81" s="191" t="str">
        <f t="shared" si="2"/>
        <v>町</v>
      </c>
      <c r="BC81" s="187" t="str">
        <f t="shared" si="3"/>
        <v>町村</v>
      </c>
    </row>
    <row r="82" spans="1:55" ht="13.2">
      <c r="A82" s="187">
        <v>1</v>
      </c>
      <c r="B82" s="202">
        <v>75</v>
      </c>
      <c r="C82" s="651" t="s">
        <v>356</v>
      </c>
      <c r="D82" s="652"/>
      <c r="E82" s="652"/>
      <c r="F82" s="652"/>
      <c r="G82" s="652"/>
      <c r="H82" s="652"/>
      <c r="I82" s="652"/>
      <c r="J82" s="652"/>
      <c r="K82" s="652"/>
      <c r="L82" s="652"/>
      <c r="M82" s="653"/>
      <c r="N82" s="508" t="s">
        <v>357</v>
      </c>
      <c r="O82" s="509"/>
      <c r="P82" s="509"/>
      <c r="Q82" s="509"/>
      <c r="R82" s="509"/>
      <c r="S82" s="509"/>
      <c r="T82" s="509"/>
      <c r="U82" s="509"/>
      <c r="V82" s="511"/>
      <c r="W82" s="203"/>
      <c r="X82" s="204"/>
      <c r="Y82" s="204"/>
      <c r="Z82" s="205"/>
      <c r="AA82" s="204"/>
      <c r="AB82" s="206"/>
      <c r="AC82" s="204"/>
      <c r="AD82" s="204"/>
      <c r="AE82" s="207"/>
      <c r="AF82" s="204"/>
      <c r="AG82" s="204"/>
      <c r="AH82" s="204"/>
      <c r="AI82" s="203"/>
      <c r="AJ82" s="204"/>
      <c r="AK82" s="204"/>
      <c r="AL82" s="205"/>
      <c r="AM82" s="204"/>
      <c r="AN82" s="206"/>
      <c r="AO82" s="191" t="s">
        <v>208</v>
      </c>
      <c r="AP82" s="508" t="s">
        <v>204</v>
      </c>
      <c r="AQ82" s="509"/>
      <c r="AR82" s="509"/>
      <c r="AS82" s="509"/>
      <c r="AT82" s="509"/>
      <c r="AU82" s="509"/>
      <c r="AV82" s="511"/>
      <c r="AW82" s="572" t="s">
        <v>205</v>
      </c>
      <c r="AX82" s="573"/>
      <c r="AY82" s="573"/>
      <c r="AZ82" s="573"/>
      <c r="BA82" s="574"/>
      <c r="BB82" s="191" t="str">
        <f t="shared" si="2"/>
        <v>町</v>
      </c>
      <c r="BC82" s="187" t="str">
        <f t="shared" si="3"/>
        <v>町村</v>
      </c>
    </row>
    <row r="83" spans="1:55" ht="13.2">
      <c r="A83" s="187">
        <v>1</v>
      </c>
      <c r="B83" s="202">
        <v>76</v>
      </c>
      <c r="C83" s="651" t="s">
        <v>358</v>
      </c>
      <c r="D83" s="652"/>
      <c r="E83" s="652"/>
      <c r="F83" s="652"/>
      <c r="G83" s="652"/>
      <c r="H83" s="652"/>
      <c r="I83" s="652"/>
      <c r="J83" s="652"/>
      <c r="K83" s="652"/>
      <c r="L83" s="652"/>
      <c r="M83" s="653"/>
      <c r="N83" s="508" t="s">
        <v>359</v>
      </c>
      <c r="O83" s="509"/>
      <c r="P83" s="509"/>
      <c r="Q83" s="509"/>
      <c r="R83" s="509"/>
      <c r="S83" s="509"/>
      <c r="T83" s="509"/>
      <c r="U83" s="509"/>
      <c r="V83" s="511"/>
      <c r="W83" s="203"/>
      <c r="X83" s="204"/>
      <c r="Y83" s="204"/>
      <c r="Z83" s="205"/>
      <c r="AA83" s="204"/>
      <c r="AB83" s="206"/>
      <c r="AC83" s="204"/>
      <c r="AD83" s="204"/>
      <c r="AE83" s="207"/>
      <c r="AF83" s="204"/>
      <c r="AG83" s="204"/>
      <c r="AH83" s="204"/>
      <c r="AI83" s="203"/>
      <c r="AJ83" s="204"/>
      <c r="AK83" s="204"/>
      <c r="AL83" s="205"/>
      <c r="AM83" s="204"/>
      <c r="AN83" s="206"/>
      <c r="AO83" s="191" t="s">
        <v>213</v>
      </c>
      <c r="AP83" s="508" t="s">
        <v>204</v>
      </c>
      <c r="AQ83" s="509"/>
      <c r="AR83" s="509"/>
      <c r="AS83" s="509"/>
      <c r="AT83" s="509"/>
      <c r="AU83" s="509"/>
      <c r="AV83" s="511"/>
      <c r="AW83" s="572" t="s">
        <v>205</v>
      </c>
      <c r="AX83" s="573"/>
      <c r="AY83" s="573"/>
      <c r="AZ83" s="573"/>
      <c r="BA83" s="574"/>
      <c r="BB83" s="191" t="str">
        <f t="shared" si="2"/>
        <v>町</v>
      </c>
      <c r="BC83" s="187" t="str">
        <f t="shared" si="3"/>
        <v>町村</v>
      </c>
    </row>
    <row r="84" spans="1:55" ht="13.2">
      <c r="A84" s="187">
        <v>1</v>
      </c>
      <c r="B84" s="202">
        <v>77</v>
      </c>
      <c r="C84" s="651" t="s">
        <v>360</v>
      </c>
      <c r="D84" s="652"/>
      <c r="E84" s="652"/>
      <c r="F84" s="652"/>
      <c r="G84" s="652"/>
      <c r="H84" s="652"/>
      <c r="I84" s="652"/>
      <c r="J84" s="652"/>
      <c r="K84" s="652"/>
      <c r="L84" s="652"/>
      <c r="M84" s="653"/>
      <c r="N84" s="508" t="s">
        <v>361</v>
      </c>
      <c r="O84" s="509"/>
      <c r="P84" s="509"/>
      <c r="Q84" s="509"/>
      <c r="R84" s="509"/>
      <c r="S84" s="509"/>
      <c r="T84" s="509"/>
      <c r="U84" s="509"/>
      <c r="V84" s="511"/>
      <c r="W84" s="203"/>
      <c r="X84" s="204"/>
      <c r="Y84" s="204"/>
      <c r="Z84" s="205"/>
      <c r="AA84" s="204"/>
      <c r="AB84" s="206"/>
      <c r="AC84" s="204"/>
      <c r="AD84" s="204"/>
      <c r="AE84" s="207"/>
      <c r="AF84" s="204"/>
      <c r="AG84" s="204"/>
      <c r="AH84" s="204"/>
      <c r="AI84" s="203"/>
      <c r="AJ84" s="204"/>
      <c r="AK84" s="204"/>
      <c r="AL84" s="205"/>
      <c r="AM84" s="204"/>
      <c r="AN84" s="206"/>
      <c r="AO84" s="191" t="s">
        <v>203</v>
      </c>
      <c r="AP84" s="508" t="s">
        <v>204</v>
      </c>
      <c r="AQ84" s="509"/>
      <c r="AR84" s="509"/>
      <c r="AS84" s="509"/>
      <c r="AT84" s="509"/>
      <c r="AU84" s="509"/>
      <c r="AV84" s="511"/>
      <c r="AW84" s="572" t="s">
        <v>205</v>
      </c>
      <c r="AX84" s="573"/>
      <c r="AY84" s="573"/>
      <c r="AZ84" s="573"/>
      <c r="BA84" s="574"/>
      <c r="BB84" s="191" t="str">
        <f t="shared" si="2"/>
        <v>町</v>
      </c>
      <c r="BC84" s="187" t="str">
        <f t="shared" si="3"/>
        <v>町村</v>
      </c>
    </row>
    <row r="85" spans="1:55" ht="13.2">
      <c r="A85" s="187">
        <v>1</v>
      </c>
      <c r="B85" s="202">
        <v>78</v>
      </c>
      <c r="C85" s="651" t="s">
        <v>362</v>
      </c>
      <c r="D85" s="652"/>
      <c r="E85" s="652"/>
      <c r="F85" s="652"/>
      <c r="G85" s="652"/>
      <c r="H85" s="652"/>
      <c r="I85" s="652"/>
      <c r="J85" s="652"/>
      <c r="K85" s="652"/>
      <c r="L85" s="652"/>
      <c r="M85" s="653"/>
      <c r="N85" s="508" t="s">
        <v>363</v>
      </c>
      <c r="O85" s="509"/>
      <c r="P85" s="509"/>
      <c r="Q85" s="509"/>
      <c r="R85" s="509"/>
      <c r="S85" s="509"/>
      <c r="T85" s="509"/>
      <c r="U85" s="509"/>
      <c r="V85" s="511"/>
      <c r="W85" s="203"/>
      <c r="X85" s="204"/>
      <c r="Y85" s="204"/>
      <c r="Z85" s="205"/>
      <c r="AA85" s="204"/>
      <c r="AB85" s="206"/>
      <c r="AC85" s="204"/>
      <c r="AD85" s="204"/>
      <c r="AE85" s="207"/>
      <c r="AF85" s="204"/>
      <c r="AG85" s="204"/>
      <c r="AH85" s="204"/>
      <c r="AI85" s="203"/>
      <c r="AJ85" s="204"/>
      <c r="AK85" s="204"/>
      <c r="AL85" s="205"/>
      <c r="AM85" s="204"/>
      <c r="AN85" s="206"/>
      <c r="AO85" s="191" t="s">
        <v>213</v>
      </c>
      <c r="AP85" s="508" t="s">
        <v>204</v>
      </c>
      <c r="AQ85" s="509"/>
      <c r="AR85" s="509"/>
      <c r="AS85" s="509"/>
      <c r="AT85" s="509"/>
      <c r="AU85" s="509"/>
      <c r="AV85" s="511"/>
      <c r="AW85" s="572" t="s">
        <v>205</v>
      </c>
      <c r="AX85" s="573"/>
      <c r="AY85" s="573"/>
      <c r="AZ85" s="573"/>
      <c r="BA85" s="574"/>
      <c r="BB85" s="191" t="str">
        <f t="shared" si="2"/>
        <v>町</v>
      </c>
      <c r="BC85" s="187" t="str">
        <f t="shared" si="3"/>
        <v>町村</v>
      </c>
    </row>
    <row r="86" spans="1:55" ht="13.2">
      <c r="A86" s="187">
        <v>1</v>
      </c>
      <c r="B86" s="202">
        <v>79</v>
      </c>
      <c r="C86" s="651" t="s">
        <v>364</v>
      </c>
      <c r="D86" s="652"/>
      <c r="E86" s="652"/>
      <c r="F86" s="652"/>
      <c r="G86" s="652"/>
      <c r="H86" s="652"/>
      <c r="I86" s="652"/>
      <c r="J86" s="652"/>
      <c r="K86" s="652"/>
      <c r="L86" s="652"/>
      <c r="M86" s="653"/>
      <c r="N86" s="508" t="s">
        <v>365</v>
      </c>
      <c r="O86" s="509"/>
      <c r="P86" s="509"/>
      <c r="Q86" s="509"/>
      <c r="R86" s="509"/>
      <c r="S86" s="509"/>
      <c r="T86" s="509"/>
      <c r="U86" s="509"/>
      <c r="V86" s="511"/>
      <c r="W86" s="203"/>
      <c r="X86" s="204"/>
      <c r="Y86" s="204"/>
      <c r="Z86" s="205"/>
      <c r="AA86" s="204"/>
      <c r="AB86" s="206"/>
      <c r="AC86" s="204"/>
      <c r="AD86" s="204"/>
      <c r="AE86" s="207"/>
      <c r="AF86" s="204"/>
      <c r="AG86" s="204"/>
      <c r="AH86" s="204"/>
      <c r="AI86" s="203"/>
      <c r="AJ86" s="204"/>
      <c r="AK86" s="204"/>
      <c r="AL86" s="205"/>
      <c r="AM86" s="204"/>
      <c r="AN86" s="206"/>
      <c r="AO86" s="191" t="s">
        <v>213</v>
      </c>
      <c r="AP86" s="508" t="s">
        <v>204</v>
      </c>
      <c r="AQ86" s="509"/>
      <c r="AR86" s="509"/>
      <c r="AS86" s="509"/>
      <c r="AT86" s="509"/>
      <c r="AU86" s="509"/>
      <c r="AV86" s="511"/>
      <c r="AW86" s="572" t="s">
        <v>205</v>
      </c>
      <c r="AX86" s="573"/>
      <c r="AY86" s="573"/>
      <c r="AZ86" s="573"/>
      <c r="BA86" s="574"/>
      <c r="BB86" s="191" t="str">
        <f t="shared" si="2"/>
        <v>町</v>
      </c>
      <c r="BC86" s="187" t="str">
        <f t="shared" si="3"/>
        <v>町村</v>
      </c>
    </row>
    <row r="87" spans="1:55" ht="13.2">
      <c r="A87" s="187">
        <v>1</v>
      </c>
      <c r="B87" s="202">
        <v>80</v>
      </c>
      <c r="C87" s="651" t="s">
        <v>366</v>
      </c>
      <c r="D87" s="652"/>
      <c r="E87" s="652"/>
      <c r="F87" s="652"/>
      <c r="G87" s="652"/>
      <c r="H87" s="652"/>
      <c r="I87" s="652"/>
      <c r="J87" s="652"/>
      <c r="K87" s="652"/>
      <c r="L87" s="652"/>
      <c r="M87" s="653"/>
      <c r="N87" s="508" t="s">
        <v>367</v>
      </c>
      <c r="O87" s="509"/>
      <c r="P87" s="509"/>
      <c r="Q87" s="509"/>
      <c r="R87" s="509"/>
      <c r="S87" s="509"/>
      <c r="T87" s="509"/>
      <c r="U87" s="509"/>
      <c r="V87" s="511"/>
      <c r="W87" s="203"/>
      <c r="X87" s="204"/>
      <c r="Y87" s="204"/>
      <c r="Z87" s="205"/>
      <c r="AA87" s="204"/>
      <c r="AB87" s="206"/>
      <c r="AC87" s="204"/>
      <c r="AD87" s="204"/>
      <c r="AE87" s="207"/>
      <c r="AF87" s="204"/>
      <c r="AG87" s="204"/>
      <c r="AH87" s="204"/>
      <c r="AI87" s="203"/>
      <c r="AJ87" s="204"/>
      <c r="AK87" s="204"/>
      <c r="AL87" s="205"/>
      <c r="AM87" s="204"/>
      <c r="AN87" s="206"/>
      <c r="AO87" s="191" t="s">
        <v>213</v>
      </c>
      <c r="AP87" s="508" t="s">
        <v>204</v>
      </c>
      <c r="AQ87" s="509"/>
      <c r="AR87" s="509"/>
      <c r="AS87" s="509"/>
      <c r="AT87" s="509"/>
      <c r="AU87" s="509"/>
      <c r="AV87" s="511"/>
      <c r="AW87" s="572" t="s">
        <v>205</v>
      </c>
      <c r="AX87" s="573"/>
      <c r="AY87" s="573"/>
      <c r="AZ87" s="573"/>
      <c r="BA87" s="574"/>
      <c r="BB87" s="191" t="str">
        <f t="shared" si="2"/>
        <v>町</v>
      </c>
      <c r="BC87" s="187" t="str">
        <f t="shared" si="3"/>
        <v>町村</v>
      </c>
    </row>
    <row r="88" spans="1:55" ht="13.2">
      <c r="A88" s="187">
        <v>1</v>
      </c>
      <c r="B88" s="202">
        <v>81</v>
      </c>
      <c r="C88" s="651" t="s">
        <v>368</v>
      </c>
      <c r="D88" s="652"/>
      <c r="E88" s="652"/>
      <c r="F88" s="652"/>
      <c r="G88" s="652"/>
      <c r="H88" s="652"/>
      <c r="I88" s="652"/>
      <c r="J88" s="652"/>
      <c r="K88" s="652"/>
      <c r="L88" s="652"/>
      <c r="M88" s="653"/>
      <c r="N88" s="508" t="s">
        <v>369</v>
      </c>
      <c r="O88" s="509"/>
      <c r="P88" s="509"/>
      <c r="Q88" s="509"/>
      <c r="R88" s="509"/>
      <c r="S88" s="509"/>
      <c r="T88" s="509"/>
      <c r="U88" s="509"/>
      <c r="V88" s="511"/>
      <c r="W88" s="203"/>
      <c r="X88" s="204"/>
      <c r="Y88" s="204"/>
      <c r="Z88" s="205"/>
      <c r="AA88" s="204"/>
      <c r="AB88" s="206"/>
      <c r="AC88" s="204"/>
      <c r="AD88" s="204"/>
      <c r="AE88" s="207"/>
      <c r="AF88" s="204"/>
      <c r="AG88" s="204"/>
      <c r="AH88" s="204"/>
      <c r="AI88" s="203"/>
      <c r="AJ88" s="204"/>
      <c r="AK88" s="204"/>
      <c r="AL88" s="205"/>
      <c r="AM88" s="204"/>
      <c r="AN88" s="206"/>
      <c r="AO88" s="191" t="s">
        <v>208</v>
      </c>
      <c r="AP88" s="508" t="s">
        <v>204</v>
      </c>
      <c r="AQ88" s="509"/>
      <c r="AR88" s="509"/>
      <c r="AS88" s="509"/>
      <c r="AT88" s="509"/>
      <c r="AU88" s="509"/>
      <c r="AV88" s="511"/>
      <c r="AW88" s="572" t="s">
        <v>205</v>
      </c>
      <c r="AX88" s="573"/>
      <c r="AY88" s="573"/>
      <c r="AZ88" s="573"/>
      <c r="BA88" s="574"/>
      <c r="BB88" s="191" t="str">
        <f t="shared" si="2"/>
        <v>町</v>
      </c>
      <c r="BC88" s="187" t="str">
        <f t="shared" si="3"/>
        <v>町村</v>
      </c>
    </row>
    <row r="89" spans="1:55" ht="13.2">
      <c r="A89" s="187">
        <v>1</v>
      </c>
      <c r="B89" s="202">
        <v>82</v>
      </c>
      <c r="C89" s="651" t="s">
        <v>370</v>
      </c>
      <c r="D89" s="652"/>
      <c r="E89" s="652"/>
      <c r="F89" s="652"/>
      <c r="G89" s="652"/>
      <c r="H89" s="652"/>
      <c r="I89" s="652"/>
      <c r="J89" s="652"/>
      <c r="K89" s="652"/>
      <c r="L89" s="652"/>
      <c r="M89" s="653"/>
      <c r="N89" s="508" t="s">
        <v>371</v>
      </c>
      <c r="O89" s="509"/>
      <c r="P89" s="509"/>
      <c r="Q89" s="509"/>
      <c r="R89" s="509"/>
      <c r="S89" s="509"/>
      <c r="T89" s="509"/>
      <c r="U89" s="509"/>
      <c r="V89" s="511"/>
      <c r="W89" s="203"/>
      <c r="X89" s="204"/>
      <c r="Y89" s="204"/>
      <c r="Z89" s="205"/>
      <c r="AA89" s="204"/>
      <c r="AB89" s="206"/>
      <c r="AC89" s="204"/>
      <c r="AD89" s="204"/>
      <c r="AE89" s="207"/>
      <c r="AF89" s="204"/>
      <c r="AG89" s="204"/>
      <c r="AH89" s="204"/>
      <c r="AI89" s="203"/>
      <c r="AJ89" s="204"/>
      <c r="AK89" s="204"/>
      <c r="AL89" s="205"/>
      <c r="AM89" s="204"/>
      <c r="AN89" s="206"/>
      <c r="AO89" s="191" t="s">
        <v>213</v>
      </c>
      <c r="AP89" s="508" t="s">
        <v>204</v>
      </c>
      <c r="AQ89" s="509"/>
      <c r="AR89" s="509"/>
      <c r="AS89" s="509"/>
      <c r="AT89" s="509"/>
      <c r="AU89" s="509"/>
      <c r="AV89" s="511"/>
      <c r="AW89" s="572" t="s">
        <v>205</v>
      </c>
      <c r="AX89" s="573"/>
      <c r="AY89" s="573"/>
      <c r="AZ89" s="573"/>
      <c r="BA89" s="574"/>
      <c r="BB89" s="191" t="str">
        <f t="shared" si="2"/>
        <v>町</v>
      </c>
      <c r="BC89" s="187" t="str">
        <f t="shared" si="3"/>
        <v>町村</v>
      </c>
    </row>
    <row r="90" spans="1:55" ht="13.2">
      <c r="A90" s="187">
        <v>1</v>
      </c>
      <c r="B90" s="202">
        <v>83</v>
      </c>
      <c r="C90" s="651" t="s">
        <v>372</v>
      </c>
      <c r="D90" s="652"/>
      <c r="E90" s="652"/>
      <c r="F90" s="652"/>
      <c r="G90" s="652"/>
      <c r="H90" s="652"/>
      <c r="I90" s="652"/>
      <c r="J90" s="652"/>
      <c r="K90" s="652"/>
      <c r="L90" s="652"/>
      <c r="M90" s="653"/>
      <c r="N90" s="508" t="s">
        <v>373</v>
      </c>
      <c r="O90" s="509"/>
      <c r="P90" s="509"/>
      <c r="Q90" s="509"/>
      <c r="R90" s="509"/>
      <c r="S90" s="509"/>
      <c r="T90" s="509"/>
      <c r="U90" s="509"/>
      <c r="V90" s="511"/>
      <c r="W90" s="203"/>
      <c r="X90" s="204"/>
      <c r="Y90" s="204"/>
      <c r="Z90" s="205"/>
      <c r="AA90" s="204"/>
      <c r="AB90" s="206"/>
      <c r="AC90" s="204"/>
      <c r="AD90" s="204"/>
      <c r="AE90" s="207"/>
      <c r="AF90" s="204"/>
      <c r="AG90" s="204"/>
      <c r="AH90" s="204"/>
      <c r="AI90" s="203"/>
      <c r="AJ90" s="204"/>
      <c r="AK90" s="204"/>
      <c r="AL90" s="205"/>
      <c r="AM90" s="204"/>
      <c r="AN90" s="206"/>
      <c r="AO90" s="191" t="s">
        <v>213</v>
      </c>
      <c r="AP90" s="508" t="s">
        <v>204</v>
      </c>
      <c r="AQ90" s="509"/>
      <c r="AR90" s="509"/>
      <c r="AS90" s="509"/>
      <c r="AT90" s="509"/>
      <c r="AU90" s="509"/>
      <c r="AV90" s="511"/>
      <c r="AW90" s="572" t="s">
        <v>205</v>
      </c>
      <c r="AX90" s="573"/>
      <c r="AY90" s="573"/>
      <c r="AZ90" s="573"/>
      <c r="BA90" s="574"/>
      <c r="BB90" s="191" t="str">
        <f t="shared" si="2"/>
        <v>町</v>
      </c>
      <c r="BC90" s="187" t="str">
        <f t="shared" si="3"/>
        <v>町村</v>
      </c>
    </row>
    <row r="91" spans="1:55" ht="13.2">
      <c r="A91" s="187">
        <v>1</v>
      </c>
      <c r="B91" s="202">
        <v>84</v>
      </c>
      <c r="C91" s="651" t="s">
        <v>374</v>
      </c>
      <c r="D91" s="652"/>
      <c r="E91" s="652"/>
      <c r="F91" s="652"/>
      <c r="G91" s="652"/>
      <c r="H91" s="652"/>
      <c r="I91" s="652"/>
      <c r="J91" s="652"/>
      <c r="K91" s="652"/>
      <c r="L91" s="652"/>
      <c r="M91" s="653"/>
      <c r="N91" s="508" t="s">
        <v>375</v>
      </c>
      <c r="O91" s="509"/>
      <c r="P91" s="509"/>
      <c r="Q91" s="509"/>
      <c r="R91" s="509"/>
      <c r="S91" s="509"/>
      <c r="T91" s="509"/>
      <c r="U91" s="509"/>
      <c r="V91" s="511"/>
      <c r="W91" s="203"/>
      <c r="X91" s="204"/>
      <c r="Y91" s="204"/>
      <c r="Z91" s="205"/>
      <c r="AA91" s="204"/>
      <c r="AB91" s="206"/>
      <c r="AC91" s="204"/>
      <c r="AD91" s="204"/>
      <c r="AE91" s="207"/>
      <c r="AF91" s="204"/>
      <c r="AG91" s="204"/>
      <c r="AH91" s="204"/>
      <c r="AI91" s="203"/>
      <c r="AJ91" s="204"/>
      <c r="AK91" s="204"/>
      <c r="AL91" s="205"/>
      <c r="AM91" s="204"/>
      <c r="AN91" s="206"/>
      <c r="AO91" s="191" t="s">
        <v>213</v>
      </c>
      <c r="AP91" s="508" t="s">
        <v>204</v>
      </c>
      <c r="AQ91" s="509"/>
      <c r="AR91" s="509"/>
      <c r="AS91" s="509"/>
      <c r="AT91" s="509"/>
      <c r="AU91" s="509"/>
      <c r="AV91" s="511"/>
      <c r="AW91" s="572" t="s">
        <v>205</v>
      </c>
      <c r="AX91" s="573"/>
      <c r="AY91" s="573"/>
      <c r="AZ91" s="573"/>
      <c r="BA91" s="574"/>
      <c r="BB91" s="191" t="str">
        <f t="shared" si="2"/>
        <v>町</v>
      </c>
      <c r="BC91" s="187" t="str">
        <f t="shared" si="3"/>
        <v>町村</v>
      </c>
    </row>
    <row r="92" spans="1:55" ht="13.2">
      <c r="A92" s="187">
        <v>1</v>
      </c>
      <c r="B92" s="202">
        <v>85</v>
      </c>
      <c r="C92" s="508" t="s">
        <v>376</v>
      </c>
      <c r="D92" s="509"/>
      <c r="E92" s="509"/>
      <c r="F92" s="509"/>
      <c r="G92" s="509"/>
      <c r="H92" s="509"/>
      <c r="I92" s="509"/>
      <c r="J92" s="509"/>
      <c r="K92" s="509"/>
      <c r="L92" s="509"/>
      <c r="M92" s="511"/>
      <c r="N92" s="508" t="s">
        <v>377</v>
      </c>
      <c r="O92" s="509"/>
      <c r="P92" s="509"/>
      <c r="Q92" s="509"/>
      <c r="R92" s="509"/>
      <c r="S92" s="509"/>
      <c r="T92" s="509"/>
      <c r="U92" s="509"/>
      <c r="V92" s="511"/>
      <c r="W92" s="203"/>
      <c r="X92" s="204"/>
      <c r="Y92" s="204"/>
      <c r="Z92" s="205"/>
      <c r="AA92" s="204"/>
      <c r="AB92" s="206"/>
      <c r="AC92" s="204"/>
      <c r="AD92" s="204"/>
      <c r="AE92" s="207"/>
      <c r="AF92" s="204"/>
      <c r="AG92" s="204"/>
      <c r="AH92" s="204"/>
      <c r="AI92" s="203"/>
      <c r="AJ92" s="204"/>
      <c r="AK92" s="204"/>
      <c r="AL92" s="205"/>
      <c r="AM92" s="204"/>
      <c r="AN92" s="206"/>
      <c r="AO92" s="191" t="s">
        <v>208</v>
      </c>
      <c r="AP92" s="508" t="s">
        <v>204</v>
      </c>
      <c r="AQ92" s="509"/>
      <c r="AR92" s="509"/>
      <c r="AS92" s="509"/>
      <c r="AT92" s="509"/>
      <c r="AU92" s="509"/>
      <c r="AV92" s="511"/>
      <c r="AW92" s="572" t="s">
        <v>205</v>
      </c>
      <c r="AX92" s="573"/>
      <c r="AY92" s="573"/>
      <c r="AZ92" s="573"/>
      <c r="BA92" s="574"/>
      <c r="BB92" s="191" t="str">
        <f t="shared" si="2"/>
        <v>町</v>
      </c>
      <c r="BC92" s="187" t="str">
        <f t="shared" si="3"/>
        <v>町村</v>
      </c>
    </row>
    <row r="93" spans="1:55" ht="13.2">
      <c r="A93" s="187">
        <v>1</v>
      </c>
      <c r="B93" s="202">
        <v>86</v>
      </c>
      <c r="C93" s="651" t="s">
        <v>378</v>
      </c>
      <c r="D93" s="652"/>
      <c r="E93" s="652"/>
      <c r="F93" s="652"/>
      <c r="G93" s="652"/>
      <c r="H93" s="652"/>
      <c r="I93" s="652"/>
      <c r="J93" s="652"/>
      <c r="K93" s="652"/>
      <c r="L93" s="652"/>
      <c r="M93" s="653"/>
      <c r="N93" s="508" t="s">
        <v>379</v>
      </c>
      <c r="O93" s="509"/>
      <c r="P93" s="509"/>
      <c r="Q93" s="509"/>
      <c r="R93" s="509"/>
      <c r="S93" s="509"/>
      <c r="T93" s="509"/>
      <c r="U93" s="509"/>
      <c r="V93" s="511"/>
      <c r="W93" s="203"/>
      <c r="X93" s="204"/>
      <c r="Y93" s="204"/>
      <c r="Z93" s="205"/>
      <c r="AA93" s="204"/>
      <c r="AB93" s="206"/>
      <c r="AC93" s="204"/>
      <c r="AD93" s="204"/>
      <c r="AE93" s="207"/>
      <c r="AF93" s="204"/>
      <c r="AG93" s="204"/>
      <c r="AH93" s="204"/>
      <c r="AI93" s="203"/>
      <c r="AJ93" s="204"/>
      <c r="AK93" s="204"/>
      <c r="AL93" s="205"/>
      <c r="AM93" s="204"/>
      <c r="AN93" s="206"/>
      <c r="AO93" s="191" t="s">
        <v>203</v>
      </c>
      <c r="AP93" s="508" t="s">
        <v>204</v>
      </c>
      <c r="AQ93" s="509"/>
      <c r="AR93" s="509"/>
      <c r="AS93" s="509"/>
      <c r="AT93" s="509"/>
      <c r="AU93" s="509"/>
      <c r="AV93" s="511"/>
      <c r="AW93" s="572" t="s">
        <v>205</v>
      </c>
      <c r="AX93" s="573"/>
      <c r="AY93" s="573"/>
      <c r="AZ93" s="573"/>
      <c r="BA93" s="574"/>
      <c r="BB93" s="191" t="str">
        <f t="shared" si="2"/>
        <v>町</v>
      </c>
      <c r="BC93" s="187" t="str">
        <f t="shared" si="3"/>
        <v>町村</v>
      </c>
    </row>
    <row r="94" spans="1:55" ht="13.2">
      <c r="A94" s="187">
        <v>1</v>
      </c>
      <c r="B94" s="202">
        <v>87</v>
      </c>
      <c r="C94" s="651" t="s">
        <v>380</v>
      </c>
      <c r="D94" s="652"/>
      <c r="E94" s="652"/>
      <c r="F94" s="652"/>
      <c r="G94" s="652"/>
      <c r="H94" s="652"/>
      <c r="I94" s="652"/>
      <c r="J94" s="652"/>
      <c r="K94" s="652"/>
      <c r="L94" s="652"/>
      <c r="M94" s="653"/>
      <c r="N94" s="508" t="s">
        <v>381</v>
      </c>
      <c r="O94" s="509"/>
      <c r="P94" s="509"/>
      <c r="Q94" s="509"/>
      <c r="R94" s="509"/>
      <c r="S94" s="509"/>
      <c r="T94" s="509"/>
      <c r="U94" s="509"/>
      <c r="V94" s="511"/>
      <c r="W94" s="203"/>
      <c r="X94" s="204"/>
      <c r="Y94" s="204"/>
      <c r="Z94" s="205"/>
      <c r="AA94" s="204"/>
      <c r="AB94" s="206"/>
      <c r="AC94" s="204"/>
      <c r="AD94" s="204"/>
      <c r="AE94" s="207"/>
      <c r="AF94" s="204"/>
      <c r="AG94" s="204"/>
      <c r="AH94" s="204"/>
      <c r="AI94" s="203"/>
      <c r="AJ94" s="204"/>
      <c r="AK94" s="204"/>
      <c r="AL94" s="205"/>
      <c r="AM94" s="204"/>
      <c r="AN94" s="206"/>
      <c r="AO94" s="191" t="s">
        <v>208</v>
      </c>
      <c r="AP94" s="508" t="s">
        <v>204</v>
      </c>
      <c r="AQ94" s="509"/>
      <c r="AR94" s="509"/>
      <c r="AS94" s="509"/>
      <c r="AT94" s="509"/>
      <c r="AU94" s="509"/>
      <c r="AV94" s="511"/>
      <c r="AW94" s="572" t="s">
        <v>205</v>
      </c>
      <c r="AX94" s="573"/>
      <c r="AY94" s="573"/>
      <c r="AZ94" s="573"/>
      <c r="BA94" s="574"/>
      <c r="BB94" s="191" t="str">
        <f t="shared" si="2"/>
        <v>町</v>
      </c>
      <c r="BC94" s="187" t="str">
        <f t="shared" si="3"/>
        <v>町村</v>
      </c>
    </row>
    <row r="95" spans="1:55" ht="13.2">
      <c r="A95" s="187">
        <v>1</v>
      </c>
      <c r="B95" s="202">
        <v>88</v>
      </c>
      <c r="C95" s="651" t="s">
        <v>382</v>
      </c>
      <c r="D95" s="652"/>
      <c r="E95" s="652"/>
      <c r="F95" s="652"/>
      <c r="G95" s="652"/>
      <c r="H95" s="652"/>
      <c r="I95" s="652"/>
      <c r="J95" s="652"/>
      <c r="K95" s="652"/>
      <c r="L95" s="652"/>
      <c r="M95" s="653"/>
      <c r="N95" s="508" t="s">
        <v>383</v>
      </c>
      <c r="O95" s="509"/>
      <c r="P95" s="509"/>
      <c r="Q95" s="509"/>
      <c r="R95" s="509"/>
      <c r="S95" s="509"/>
      <c r="T95" s="509"/>
      <c r="U95" s="509"/>
      <c r="V95" s="511"/>
      <c r="W95" s="203"/>
      <c r="X95" s="204"/>
      <c r="Y95" s="204"/>
      <c r="Z95" s="205"/>
      <c r="AA95" s="204"/>
      <c r="AB95" s="206"/>
      <c r="AC95" s="204"/>
      <c r="AD95" s="204"/>
      <c r="AE95" s="207"/>
      <c r="AF95" s="204"/>
      <c r="AG95" s="204"/>
      <c r="AH95" s="204"/>
      <c r="AI95" s="203"/>
      <c r="AJ95" s="204"/>
      <c r="AK95" s="204"/>
      <c r="AL95" s="205"/>
      <c r="AM95" s="204"/>
      <c r="AN95" s="206"/>
      <c r="AO95" s="191" t="s">
        <v>270</v>
      </c>
      <c r="AP95" s="508" t="s">
        <v>204</v>
      </c>
      <c r="AQ95" s="509"/>
      <c r="AR95" s="509"/>
      <c r="AS95" s="509"/>
      <c r="AT95" s="509"/>
      <c r="AU95" s="509"/>
      <c r="AV95" s="511"/>
      <c r="AW95" s="572" t="s">
        <v>205</v>
      </c>
      <c r="AX95" s="573"/>
      <c r="AY95" s="573"/>
      <c r="AZ95" s="573"/>
      <c r="BA95" s="574"/>
      <c r="BB95" s="191" t="str">
        <f t="shared" si="2"/>
        <v>町</v>
      </c>
      <c r="BC95" s="187" t="str">
        <f t="shared" si="3"/>
        <v>町村</v>
      </c>
    </row>
    <row r="96" spans="1:55" ht="13.2">
      <c r="A96" s="187">
        <v>1</v>
      </c>
      <c r="B96" s="202">
        <v>89</v>
      </c>
      <c r="C96" s="651" t="s">
        <v>384</v>
      </c>
      <c r="D96" s="652"/>
      <c r="E96" s="652"/>
      <c r="F96" s="652"/>
      <c r="G96" s="652"/>
      <c r="H96" s="652"/>
      <c r="I96" s="652"/>
      <c r="J96" s="652"/>
      <c r="K96" s="652"/>
      <c r="L96" s="652"/>
      <c r="M96" s="653"/>
      <c r="N96" s="508" t="s">
        <v>385</v>
      </c>
      <c r="O96" s="509"/>
      <c r="P96" s="509"/>
      <c r="Q96" s="509"/>
      <c r="R96" s="509"/>
      <c r="S96" s="509"/>
      <c r="T96" s="509"/>
      <c r="U96" s="509"/>
      <c r="V96" s="511"/>
      <c r="W96" s="203"/>
      <c r="X96" s="204"/>
      <c r="Y96" s="204"/>
      <c r="Z96" s="205"/>
      <c r="AA96" s="204"/>
      <c r="AB96" s="206"/>
      <c r="AC96" s="204"/>
      <c r="AD96" s="204"/>
      <c r="AE96" s="207"/>
      <c r="AF96" s="204"/>
      <c r="AG96" s="204"/>
      <c r="AH96" s="204"/>
      <c r="AI96" s="203"/>
      <c r="AJ96" s="204"/>
      <c r="AK96" s="204"/>
      <c r="AL96" s="205"/>
      <c r="AM96" s="204"/>
      <c r="AN96" s="206"/>
      <c r="AO96" s="191" t="s">
        <v>213</v>
      </c>
      <c r="AP96" s="508" t="s">
        <v>204</v>
      </c>
      <c r="AQ96" s="509"/>
      <c r="AR96" s="509"/>
      <c r="AS96" s="509"/>
      <c r="AT96" s="509"/>
      <c r="AU96" s="509"/>
      <c r="AV96" s="511"/>
      <c r="AW96" s="572" t="s">
        <v>205</v>
      </c>
      <c r="AX96" s="573"/>
      <c r="AY96" s="573"/>
      <c r="AZ96" s="573"/>
      <c r="BA96" s="574"/>
      <c r="BB96" s="191" t="str">
        <f t="shared" si="2"/>
        <v>町</v>
      </c>
      <c r="BC96" s="187" t="str">
        <f t="shared" si="3"/>
        <v>町村</v>
      </c>
    </row>
    <row r="97" spans="1:55" ht="13.2">
      <c r="A97" s="187">
        <v>1</v>
      </c>
      <c r="B97" s="202">
        <v>90</v>
      </c>
      <c r="C97" s="651" t="s">
        <v>386</v>
      </c>
      <c r="D97" s="652"/>
      <c r="E97" s="652"/>
      <c r="F97" s="652"/>
      <c r="G97" s="652"/>
      <c r="H97" s="652"/>
      <c r="I97" s="652"/>
      <c r="J97" s="652"/>
      <c r="K97" s="652"/>
      <c r="L97" s="652"/>
      <c r="M97" s="653"/>
      <c r="N97" s="508" t="s">
        <v>387</v>
      </c>
      <c r="O97" s="509"/>
      <c r="P97" s="509"/>
      <c r="Q97" s="509"/>
      <c r="R97" s="509"/>
      <c r="S97" s="509"/>
      <c r="T97" s="509"/>
      <c r="U97" s="509"/>
      <c r="V97" s="511"/>
      <c r="W97" s="203"/>
      <c r="X97" s="204"/>
      <c r="Y97" s="204"/>
      <c r="Z97" s="205"/>
      <c r="AA97" s="204"/>
      <c r="AB97" s="206"/>
      <c r="AC97" s="204"/>
      <c r="AD97" s="204"/>
      <c r="AE97" s="207"/>
      <c r="AF97" s="204"/>
      <c r="AG97" s="204"/>
      <c r="AH97" s="204"/>
      <c r="AI97" s="203"/>
      <c r="AJ97" s="204"/>
      <c r="AK97" s="204"/>
      <c r="AL97" s="205"/>
      <c r="AM97" s="204"/>
      <c r="AN97" s="206"/>
      <c r="AO97" s="191" t="s">
        <v>213</v>
      </c>
      <c r="AP97" s="508" t="s">
        <v>204</v>
      </c>
      <c r="AQ97" s="509"/>
      <c r="AR97" s="509"/>
      <c r="AS97" s="509"/>
      <c r="AT97" s="509"/>
      <c r="AU97" s="509"/>
      <c r="AV97" s="511"/>
      <c r="AW97" s="572" t="s">
        <v>205</v>
      </c>
      <c r="AX97" s="573"/>
      <c r="AY97" s="573"/>
      <c r="AZ97" s="573"/>
      <c r="BA97" s="574"/>
      <c r="BB97" s="191" t="str">
        <f t="shared" si="2"/>
        <v>町</v>
      </c>
      <c r="BC97" s="187" t="str">
        <f t="shared" si="3"/>
        <v>町村</v>
      </c>
    </row>
    <row r="98" spans="1:55" ht="13.2">
      <c r="A98" s="187">
        <v>1</v>
      </c>
      <c r="B98" s="202">
        <v>91</v>
      </c>
      <c r="C98" s="651" t="s">
        <v>388</v>
      </c>
      <c r="D98" s="652"/>
      <c r="E98" s="652"/>
      <c r="F98" s="652"/>
      <c r="G98" s="652"/>
      <c r="H98" s="652"/>
      <c r="I98" s="652"/>
      <c r="J98" s="652"/>
      <c r="K98" s="652"/>
      <c r="L98" s="652"/>
      <c r="M98" s="653"/>
      <c r="N98" s="508" t="s">
        <v>389</v>
      </c>
      <c r="O98" s="509"/>
      <c r="P98" s="509"/>
      <c r="Q98" s="509"/>
      <c r="R98" s="509"/>
      <c r="S98" s="509"/>
      <c r="T98" s="509"/>
      <c r="U98" s="509"/>
      <c r="V98" s="511"/>
      <c r="W98" s="203"/>
      <c r="X98" s="204"/>
      <c r="Y98" s="204"/>
      <c r="Z98" s="205"/>
      <c r="AA98" s="204"/>
      <c r="AB98" s="206"/>
      <c r="AC98" s="204"/>
      <c r="AD98" s="204"/>
      <c r="AE98" s="207"/>
      <c r="AF98" s="204"/>
      <c r="AG98" s="204"/>
      <c r="AH98" s="204"/>
      <c r="AI98" s="203"/>
      <c r="AJ98" s="204"/>
      <c r="AK98" s="204"/>
      <c r="AL98" s="205"/>
      <c r="AM98" s="204"/>
      <c r="AN98" s="206"/>
      <c r="AO98" s="191" t="s">
        <v>208</v>
      </c>
      <c r="AP98" s="508" t="s">
        <v>204</v>
      </c>
      <c r="AQ98" s="509"/>
      <c r="AR98" s="509"/>
      <c r="AS98" s="509"/>
      <c r="AT98" s="509"/>
      <c r="AU98" s="509"/>
      <c r="AV98" s="511"/>
      <c r="AW98" s="572" t="s">
        <v>205</v>
      </c>
      <c r="AX98" s="573"/>
      <c r="AY98" s="573"/>
      <c r="AZ98" s="573"/>
      <c r="BA98" s="574"/>
      <c r="BB98" s="191" t="str">
        <f t="shared" si="2"/>
        <v>町</v>
      </c>
      <c r="BC98" s="187" t="str">
        <f t="shared" si="3"/>
        <v>町村</v>
      </c>
    </row>
    <row r="99" spans="1:55" ht="13.2">
      <c r="A99" s="187">
        <v>1</v>
      </c>
      <c r="B99" s="202">
        <v>92</v>
      </c>
      <c r="C99" s="651" t="s">
        <v>390</v>
      </c>
      <c r="D99" s="652"/>
      <c r="E99" s="652"/>
      <c r="F99" s="652"/>
      <c r="G99" s="652"/>
      <c r="H99" s="652"/>
      <c r="I99" s="652"/>
      <c r="J99" s="652"/>
      <c r="K99" s="652"/>
      <c r="L99" s="652"/>
      <c r="M99" s="653"/>
      <c r="N99" s="508" t="s">
        <v>391</v>
      </c>
      <c r="O99" s="509"/>
      <c r="P99" s="509"/>
      <c r="Q99" s="509"/>
      <c r="R99" s="509"/>
      <c r="S99" s="509"/>
      <c r="T99" s="509"/>
      <c r="U99" s="509"/>
      <c r="V99" s="511"/>
      <c r="W99" s="203"/>
      <c r="X99" s="204"/>
      <c r="Y99" s="204"/>
      <c r="Z99" s="205"/>
      <c r="AA99" s="204"/>
      <c r="AB99" s="206"/>
      <c r="AC99" s="204"/>
      <c r="AD99" s="204"/>
      <c r="AE99" s="207"/>
      <c r="AF99" s="204"/>
      <c r="AG99" s="204"/>
      <c r="AH99" s="204"/>
      <c r="AI99" s="203"/>
      <c r="AJ99" s="204"/>
      <c r="AK99" s="204"/>
      <c r="AL99" s="205"/>
      <c r="AM99" s="204"/>
      <c r="AN99" s="206"/>
      <c r="AO99" s="191" t="s">
        <v>203</v>
      </c>
      <c r="AP99" s="508" t="s">
        <v>204</v>
      </c>
      <c r="AQ99" s="509"/>
      <c r="AR99" s="509"/>
      <c r="AS99" s="509"/>
      <c r="AT99" s="509"/>
      <c r="AU99" s="509"/>
      <c r="AV99" s="511"/>
      <c r="AW99" s="572" t="s">
        <v>205</v>
      </c>
      <c r="AX99" s="573"/>
      <c r="AY99" s="573"/>
      <c r="AZ99" s="573"/>
      <c r="BA99" s="574"/>
      <c r="BB99" s="191" t="str">
        <f t="shared" si="2"/>
        <v>町</v>
      </c>
      <c r="BC99" s="187" t="str">
        <f t="shared" si="3"/>
        <v>町村</v>
      </c>
    </row>
    <row r="100" spans="1:55" ht="13.2">
      <c r="A100" s="187">
        <v>1</v>
      </c>
      <c r="B100" s="202">
        <v>93</v>
      </c>
      <c r="C100" s="651" t="s">
        <v>392</v>
      </c>
      <c r="D100" s="652"/>
      <c r="E100" s="652"/>
      <c r="F100" s="652"/>
      <c r="G100" s="652"/>
      <c r="H100" s="652"/>
      <c r="I100" s="652"/>
      <c r="J100" s="652"/>
      <c r="K100" s="652"/>
      <c r="L100" s="652"/>
      <c r="M100" s="653"/>
      <c r="N100" s="508" t="s">
        <v>393</v>
      </c>
      <c r="O100" s="509"/>
      <c r="P100" s="509"/>
      <c r="Q100" s="509"/>
      <c r="R100" s="509"/>
      <c r="S100" s="509"/>
      <c r="T100" s="509"/>
      <c r="U100" s="509"/>
      <c r="V100" s="511"/>
      <c r="W100" s="203"/>
      <c r="X100" s="204"/>
      <c r="Y100" s="204"/>
      <c r="Z100" s="205"/>
      <c r="AA100" s="204"/>
      <c r="AB100" s="206"/>
      <c r="AC100" s="204"/>
      <c r="AD100" s="204"/>
      <c r="AE100" s="207"/>
      <c r="AF100" s="204"/>
      <c r="AG100" s="204"/>
      <c r="AH100" s="204"/>
      <c r="AI100" s="203"/>
      <c r="AJ100" s="204"/>
      <c r="AK100" s="204"/>
      <c r="AL100" s="205"/>
      <c r="AM100" s="204"/>
      <c r="AN100" s="206"/>
      <c r="AO100" s="191" t="s">
        <v>203</v>
      </c>
      <c r="AP100" s="508" t="s">
        <v>204</v>
      </c>
      <c r="AQ100" s="509"/>
      <c r="AR100" s="509"/>
      <c r="AS100" s="509"/>
      <c r="AT100" s="509"/>
      <c r="AU100" s="509"/>
      <c r="AV100" s="511"/>
      <c r="AW100" s="572" t="s">
        <v>205</v>
      </c>
      <c r="AX100" s="573"/>
      <c r="AY100" s="573"/>
      <c r="AZ100" s="573"/>
      <c r="BA100" s="574"/>
      <c r="BB100" s="191" t="str">
        <f t="shared" si="2"/>
        <v>町</v>
      </c>
      <c r="BC100" s="187" t="str">
        <f t="shared" si="3"/>
        <v>町村</v>
      </c>
    </row>
    <row r="101" spans="1:55" ht="13.2">
      <c r="A101" s="187">
        <v>1</v>
      </c>
      <c r="B101" s="202">
        <v>94</v>
      </c>
      <c r="C101" s="651" t="s">
        <v>394</v>
      </c>
      <c r="D101" s="652"/>
      <c r="E101" s="652"/>
      <c r="F101" s="652"/>
      <c r="G101" s="652"/>
      <c r="H101" s="652"/>
      <c r="I101" s="652"/>
      <c r="J101" s="652"/>
      <c r="K101" s="652"/>
      <c r="L101" s="652"/>
      <c r="M101" s="653"/>
      <c r="N101" s="508" t="s">
        <v>395</v>
      </c>
      <c r="O101" s="509"/>
      <c r="P101" s="509"/>
      <c r="Q101" s="509"/>
      <c r="R101" s="509"/>
      <c r="S101" s="509"/>
      <c r="T101" s="509"/>
      <c r="U101" s="509"/>
      <c r="V101" s="511"/>
      <c r="W101" s="203"/>
      <c r="X101" s="204"/>
      <c r="Y101" s="204"/>
      <c r="Z101" s="205"/>
      <c r="AA101" s="204"/>
      <c r="AB101" s="206"/>
      <c r="AC101" s="204"/>
      <c r="AD101" s="204"/>
      <c r="AE101" s="207"/>
      <c r="AF101" s="204"/>
      <c r="AG101" s="204"/>
      <c r="AH101" s="204"/>
      <c r="AI101" s="203"/>
      <c r="AJ101" s="204"/>
      <c r="AK101" s="204"/>
      <c r="AL101" s="205"/>
      <c r="AM101" s="204"/>
      <c r="AN101" s="206"/>
      <c r="AO101" s="191" t="s">
        <v>203</v>
      </c>
      <c r="AP101" s="508" t="s">
        <v>204</v>
      </c>
      <c r="AQ101" s="509"/>
      <c r="AR101" s="509"/>
      <c r="AS101" s="509"/>
      <c r="AT101" s="509"/>
      <c r="AU101" s="509"/>
      <c r="AV101" s="511"/>
      <c r="AW101" s="572" t="s">
        <v>205</v>
      </c>
      <c r="AX101" s="573"/>
      <c r="AY101" s="573"/>
      <c r="AZ101" s="573"/>
      <c r="BA101" s="574"/>
      <c r="BB101" s="191" t="str">
        <f t="shared" si="2"/>
        <v>町</v>
      </c>
      <c r="BC101" s="187" t="str">
        <f t="shared" si="3"/>
        <v>町村</v>
      </c>
    </row>
    <row r="102" spans="1:55" ht="13.2">
      <c r="A102" s="187">
        <v>1</v>
      </c>
      <c r="B102" s="202">
        <v>95</v>
      </c>
      <c r="C102" s="651" t="s">
        <v>396</v>
      </c>
      <c r="D102" s="652"/>
      <c r="E102" s="652"/>
      <c r="F102" s="652"/>
      <c r="G102" s="652"/>
      <c r="H102" s="652"/>
      <c r="I102" s="652"/>
      <c r="J102" s="652"/>
      <c r="K102" s="652"/>
      <c r="L102" s="652"/>
      <c r="M102" s="653"/>
      <c r="N102" s="508" t="s">
        <v>397</v>
      </c>
      <c r="O102" s="509"/>
      <c r="P102" s="509"/>
      <c r="Q102" s="509"/>
      <c r="R102" s="509"/>
      <c r="S102" s="509"/>
      <c r="T102" s="509"/>
      <c r="U102" s="509"/>
      <c r="V102" s="511"/>
      <c r="W102" s="203"/>
      <c r="X102" s="204"/>
      <c r="Y102" s="204"/>
      <c r="Z102" s="205"/>
      <c r="AA102" s="204"/>
      <c r="AB102" s="206"/>
      <c r="AC102" s="204"/>
      <c r="AD102" s="204"/>
      <c r="AE102" s="207"/>
      <c r="AF102" s="204"/>
      <c r="AG102" s="204"/>
      <c r="AH102" s="204"/>
      <c r="AI102" s="203"/>
      <c r="AJ102" s="204"/>
      <c r="AK102" s="204"/>
      <c r="AL102" s="205"/>
      <c r="AM102" s="204"/>
      <c r="AN102" s="206"/>
      <c r="AO102" s="191" t="s">
        <v>197</v>
      </c>
      <c r="AP102" s="508" t="s">
        <v>204</v>
      </c>
      <c r="AQ102" s="509"/>
      <c r="AR102" s="509"/>
      <c r="AS102" s="509"/>
      <c r="AT102" s="509"/>
      <c r="AU102" s="509"/>
      <c r="AV102" s="511"/>
      <c r="AW102" s="572" t="s">
        <v>205</v>
      </c>
      <c r="AX102" s="573"/>
      <c r="AY102" s="573"/>
      <c r="AZ102" s="573"/>
      <c r="BA102" s="574"/>
      <c r="BB102" s="191" t="str">
        <f t="shared" si="2"/>
        <v>町</v>
      </c>
      <c r="BC102" s="187" t="str">
        <f t="shared" si="3"/>
        <v>町村</v>
      </c>
    </row>
    <row r="103" spans="1:55" ht="13.2">
      <c r="A103" s="187">
        <v>1</v>
      </c>
      <c r="B103" s="202">
        <v>96</v>
      </c>
      <c r="C103" s="651" t="s">
        <v>398</v>
      </c>
      <c r="D103" s="652"/>
      <c r="E103" s="652"/>
      <c r="F103" s="652"/>
      <c r="G103" s="652"/>
      <c r="H103" s="652"/>
      <c r="I103" s="652"/>
      <c r="J103" s="652"/>
      <c r="K103" s="652"/>
      <c r="L103" s="652"/>
      <c r="M103" s="653"/>
      <c r="N103" s="508" t="s">
        <v>399</v>
      </c>
      <c r="O103" s="509"/>
      <c r="P103" s="509"/>
      <c r="Q103" s="509"/>
      <c r="R103" s="509"/>
      <c r="S103" s="509"/>
      <c r="T103" s="509"/>
      <c r="U103" s="509"/>
      <c r="V103" s="511"/>
      <c r="W103" s="203"/>
      <c r="X103" s="204"/>
      <c r="Y103" s="204"/>
      <c r="Z103" s="205"/>
      <c r="AA103" s="204"/>
      <c r="AB103" s="206"/>
      <c r="AC103" s="204"/>
      <c r="AD103" s="204"/>
      <c r="AE103" s="207"/>
      <c r="AF103" s="204"/>
      <c r="AG103" s="204"/>
      <c r="AH103" s="204"/>
      <c r="AI103" s="203"/>
      <c r="AJ103" s="204"/>
      <c r="AK103" s="204"/>
      <c r="AL103" s="205"/>
      <c r="AM103" s="204"/>
      <c r="AN103" s="206"/>
      <c r="AO103" s="191" t="s">
        <v>213</v>
      </c>
      <c r="AP103" s="508" t="s">
        <v>204</v>
      </c>
      <c r="AQ103" s="509"/>
      <c r="AR103" s="509"/>
      <c r="AS103" s="509"/>
      <c r="AT103" s="509"/>
      <c r="AU103" s="509"/>
      <c r="AV103" s="511"/>
      <c r="AW103" s="572" t="s">
        <v>205</v>
      </c>
      <c r="AX103" s="573"/>
      <c r="AY103" s="573"/>
      <c r="AZ103" s="573"/>
      <c r="BA103" s="574"/>
      <c r="BB103" s="191" t="str">
        <f t="shared" si="2"/>
        <v>町</v>
      </c>
      <c r="BC103" s="187" t="str">
        <f t="shared" si="3"/>
        <v>町村</v>
      </c>
    </row>
    <row r="104" spans="1:55" ht="13.2">
      <c r="A104" s="187">
        <v>1</v>
      </c>
      <c r="B104" s="202">
        <v>97</v>
      </c>
      <c r="C104" s="651" t="s">
        <v>400</v>
      </c>
      <c r="D104" s="652"/>
      <c r="E104" s="652"/>
      <c r="F104" s="652"/>
      <c r="G104" s="652"/>
      <c r="H104" s="652"/>
      <c r="I104" s="652"/>
      <c r="J104" s="652"/>
      <c r="K104" s="652"/>
      <c r="L104" s="652"/>
      <c r="M104" s="653"/>
      <c r="N104" s="508" t="s">
        <v>401</v>
      </c>
      <c r="O104" s="509"/>
      <c r="P104" s="509"/>
      <c r="Q104" s="509"/>
      <c r="R104" s="509"/>
      <c r="S104" s="509"/>
      <c r="T104" s="509"/>
      <c r="U104" s="509"/>
      <c r="V104" s="511"/>
      <c r="W104" s="203"/>
      <c r="X104" s="204"/>
      <c r="Y104" s="204"/>
      <c r="Z104" s="205"/>
      <c r="AA104" s="204"/>
      <c r="AB104" s="206"/>
      <c r="AC104" s="204"/>
      <c r="AD104" s="204"/>
      <c r="AE104" s="207"/>
      <c r="AF104" s="204"/>
      <c r="AG104" s="204"/>
      <c r="AH104" s="204"/>
      <c r="AI104" s="203"/>
      <c r="AJ104" s="204"/>
      <c r="AK104" s="204"/>
      <c r="AL104" s="205"/>
      <c r="AM104" s="204"/>
      <c r="AN104" s="206"/>
      <c r="AO104" s="191" t="s">
        <v>402</v>
      </c>
      <c r="AP104" s="508" t="s">
        <v>204</v>
      </c>
      <c r="AQ104" s="509"/>
      <c r="AR104" s="509"/>
      <c r="AS104" s="509"/>
      <c r="AT104" s="509"/>
      <c r="AU104" s="509"/>
      <c r="AV104" s="511"/>
      <c r="AW104" s="572" t="s">
        <v>205</v>
      </c>
      <c r="AX104" s="573"/>
      <c r="AY104" s="573"/>
      <c r="AZ104" s="573"/>
      <c r="BA104" s="574"/>
      <c r="BB104" s="191" t="str">
        <f t="shared" si="2"/>
        <v>町</v>
      </c>
      <c r="BC104" s="187" t="str">
        <f t="shared" si="3"/>
        <v>町村</v>
      </c>
    </row>
    <row r="105" spans="1:55" ht="13.2">
      <c r="A105" s="187">
        <v>1</v>
      </c>
      <c r="B105" s="202">
        <v>98</v>
      </c>
      <c r="C105" s="651" t="s">
        <v>403</v>
      </c>
      <c r="D105" s="652"/>
      <c r="E105" s="652"/>
      <c r="F105" s="652"/>
      <c r="G105" s="652"/>
      <c r="H105" s="652"/>
      <c r="I105" s="652"/>
      <c r="J105" s="652"/>
      <c r="K105" s="652"/>
      <c r="L105" s="652"/>
      <c r="M105" s="653"/>
      <c r="N105" s="508" t="s">
        <v>404</v>
      </c>
      <c r="O105" s="509"/>
      <c r="P105" s="509"/>
      <c r="Q105" s="509"/>
      <c r="R105" s="509"/>
      <c r="S105" s="509"/>
      <c r="T105" s="509"/>
      <c r="U105" s="509"/>
      <c r="V105" s="511"/>
      <c r="W105" s="203"/>
      <c r="X105" s="204"/>
      <c r="Y105" s="204"/>
      <c r="Z105" s="205"/>
      <c r="AA105" s="204"/>
      <c r="AB105" s="206"/>
      <c r="AC105" s="204"/>
      <c r="AD105" s="204"/>
      <c r="AE105" s="207"/>
      <c r="AF105" s="204"/>
      <c r="AG105" s="204"/>
      <c r="AH105" s="204"/>
      <c r="AI105" s="203"/>
      <c r="AJ105" s="204"/>
      <c r="AK105" s="204"/>
      <c r="AL105" s="205"/>
      <c r="AM105" s="204"/>
      <c r="AN105" s="206"/>
      <c r="AO105" s="191" t="s">
        <v>208</v>
      </c>
      <c r="AP105" s="508" t="s">
        <v>204</v>
      </c>
      <c r="AQ105" s="509"/>
      <c r="AR105" s="509"/>
      <c r="AS105" s="509"/>
      <c r="AT105" s="509"/>
      <c r="AU105" s="509"/>
      <c r="AV105" s="511"/>
      <c r="AW105" s="572" t="s">
        <v>205</v>
      </c>
      <c r="AX105" s="573"/>
      <c r="AY105" s="573"/>
      <c r="AZ105" s="573"/>
      <c r="BA105" s="574"/>
      <c r="BB105" s="191" t="str">
        <f t="shared" si="2"/>
        <v>町</v>
      </c>
      <c r="BC105" s="187" t="str">
        <f t="shared" si="3"/>
        <v>町村</v>
      </c>
    </row>
    <row r="106" spans="1:55" ht="13.2">
      <c r="A106" s="187">
        <v>1</v>
      </c>
      <c r="B106" s="202">
        <v>99</v>
      </c>
      <c r="C106" s="651" t="s">
        <v>405</v>
      </c>
      <c r="D106" s="652"/>
      <c r="E106" s="652"/>
      <c r="F106" s="652"/>
      <c r="G106" s="652"/>
      <c r="H106" s="652"/>
      <c r="I106" s="652"/>
      <c r="J106" s="652"/>
      <c r="K106" s="652"/>
      <c r="L106" s="652"/>
      <c r="M106" s="653"/>
      <c r="N106" s="508" t="s">
        <v>406</v>
      </c>
      <c r="O106" s="509"/>
      <c r="P106" s="509"/>
      <c r="Q106" s="509"/>
      <c r="R106" s="509"/>
      <c r="S106" s="509"/>
      <c r="T106" s="509"/>
      <c r="U106" s="509"/>
      <c r="V106" s="511"/>
      <c r="W106" s="203"/>
      <c r="X106" s="204"/>
      <c r="Y106" s="204"/>
      <c r="Z106" s="205"/>
      <c r="AA106" s="204"/>
      <c r="AB106" s="206"/>
      <c r="AC106" s="204"/>
      <c r="AD106" s="204"/>
      <c r="AE106" s="207"/>
      <c r="AF106" s="204"/>
      <c r="AG106" s="204"/>
      <c r="AH106" s="204"/>
      <c r="AI106" s="203"/>
      <c r="AJ106" s="204"/>
      <c r="AK106" s="204"/>
      <c r="AL106" s="205"/>
      <c r="AM106" s="204"/>
      <c r="AN106" s="206"/>
      <c r="AO106" s="191" t="s">
        <v>197</v>
      </c>
      <c r="AP106" s="508" t="s">
        <v>204</v>
      </c>
      <c r="AQ106" s="509"/>
      <c r="AR106" s="509"/>
      <c r="AS106" s="509"/>
      <c r="AT106" s="509"/>
      <c r="AU106" s="509"/>
      <c r="AV106" s="511"/>
      <c r="AW106" s="572" t="s">
        <v>205</v>
      </c>
      <c r="AX106" s="573"/>
      <c r="AY106" s="573"/>
      <c r="AZ106" s="573"/>
      <c r="BA106" s="574"/>
      <c r="BB106" s="191" t="str">
        <f t="shared" si="2"/>
        <v>町</v>
      </c>
      <c r="BC106" s="187" t="str">
        <f t="shared" si="3"/>
        <v>町村</v>
      </c>
    </row>
    <row r="107" spans="1:55" ht="13.2">
      <c r="A107" s="187">
        <v>1</v>
      </c>
      <c r="B107" s="202">
        <v>100</v>
      </c>
      <c r="C107" s="651" t="s">
        <v>407</v>
      </c>
      <c r="D107" s="652"/>
      <c r="E107" s="652"/>
      <c r="F107" s="652"/>
      <c r="G107" s="652"/>
      <c r="H107" s="652"/>
      <c r="I107" s="652"/>
      <c r="J107" s="652"/>
      <c r="K107" s="652"/>
      <c r="L107" s="652"/>
      <c r="M107" s="653"/>
      <c r="N107" s="508" t="s">
        <v>408</v>
      </c>
      <c r="O107" s="509"/>
      <c r="P107" s="509"/>
      <c r="Q107" s="509"/>
      <c r="R107" s="509"/>
      <c r="S107" s="509"/>
      <c r="T107" s="509"/>
      <c r="U107" s="509"/>
      <c r="V107" s="511"/>
      <c r="W107" s="203"/>
      <c r="X107" s="204"/>
      <c r="Y107" s="204"/>
      <c r="Z107" s="205"/>
      <c r="AA107" s="204"/>
      <c r="AB107" s="206"/>
      <c r="AC107" s="204"/>
      <c r="AD107" s="204"/>
      <c r="AE107" s="207"/>
      <c r="AF107" s="204"/>
      <c r="AG107" s="204"/>
      <c r="AH107" s="204"/>
      <c r="AI107" s="203"/>
      <c r="AJ107" s="204"/>
      <c r="AK107" s="204"/>
      <c r="AL107" s="205"/>
      <c r="AM107" s="204"/>
      <c r="AN107" s="206"/>
      <c r="AO107" s="191" t="s">
        <v>213</v>
      </c>
      <c r="AP107" s="508" t="s">
        <v>204</v>
      </c>
      <c r="AQ107" s="509"/>
      <c r="AR107" s="509"/>
      <c r="AS107" s="509"/>
      <c r="AT107" s="509"/>
      <c r="AU107" s="509"/>
      <c r="AV107" s="511"/>
      <c r="AW107" s="572" t="s">
        <v>205</v>
      </c>
      <c r="AX107" s="573"/>
      <c r="AY107" s="573"/>
      <c r="AZ107" s="573"/>
      <c r="BA107" s="574"/>
      <c r="BB107" s="191" t="str">
        <f t="shared" si="2"/>
        <v>町</v>
      </c>
      <c r="BC107" s="187" t="str">
        <f t="shared" si="3"/>
        <v>町村</v>
      </c>
    </row>
    <row r="108" spans="1:55" ht="13.2">
      <c r="A108" s="187">
        <v>1</v>
      </c>
      <c r="B108" s="202">
        <v>101</v>
      </c>
      <c r="C108" s="651" t="s">
        <v>409</v>
      </c>
      <c r="D108" s="652"/>
      <c r="E108" s="652"/>
      <c r="F108" s="652"/>
      <c r="G108" s="652"/>
      <c r="H108" s="652"/>
      <c r="I108" s="652"/>
      <c r="J108" s="652"/>
      <c r="K108" s="652"/>
      <c r="L108" s="652"/>
      <c r="M108" s="653"/>
      <c r="N108" s="508" t="s">
        <v>410</v>
      </c>
      <c r="O108" s="509"/>
      <c r="P108" s="509"/>
      <c r="Q108" s="509"/>
      <c r="R108" s="509"/>
      <c r="S108" s="509"/>
      <c r="T108" s="509"/>
      <c r="U108" s="509"/>
      <c r="V108" s="511"/>
      <c r="W108" s="203"/>
      <c r="X108" s="204"/>
      <c r="Y108" s="204"/>
      <c r="Z108" s="205"/>
      <c r="AA108" s="204"/>
      <c r="AB108" s="206"/>
      <c r="AC108" s="204"/>
      <c r="AD108" s="204"/>
      <c r="AE108" s="207"/>
      <c r="AF108" s="204"/>
      <c r="AG108" s="204"/>
      <c r="AH108" s="204"/>
      <c r="AI108" s="203"/>
      <c r="AJ108" s="204"/>
      <c r="AK108" s="204"/>
      <c r="AL108" s="205"/>
      <c r="AM108" s="204"/>
      <c r="AN108" s="206"/>
      <c r="AO108" s="191" t="s">
        <v>208</v>
      </c>
      <c r="AP108" s="508" t="s">
        <v>204</v>
      </c>
      <c r="AQ108" s="509"/>
      <c r="AR108" s="509"/>
      <c r="AS108" s="509"/>
      <c r="AT108" s="509"/>
      <c r="AU108" s="509"/>
      <c r="AV108" s="511"/>
      <c r="AW108" s="572" t="s">
        <v>205</v>
      </c>
      <c r="AX108" s="573"/>
      <c r="AY108" s="573"/>
      <c r="AZ108" s="573"/>
      <c r="BA108" s="574"/>
      <c r="BB108" s="191" t="str">
        <f t="shared" si="2"/>
        <v>町</v>
      </c>
      <c r="BC108" s="187" t="str">
        <f t="shared" si="3"/>
        <v>町村</v>
      </c>
    </row>
    <row r="109" spans="1:55" ht="13.2">
      <c r="A109" s="187">
        <v>1</v>
      </c>
      <c r="B109" s="202">
        <v>102</v>
      </c>
      <c r="C109" s="651" t="s">
        <v>411</v>
      </c>
      <c r="D109" s="652"/>
      <c r="E109" s="652"/>
      <c r="F109" s="652"/>
      <c r="G109" s="652"/>
      <c r="H109" s="652"/>
      <c r="I109" s="652"/>
      <c r="J109" s="652"/>
      <c r="K109" s="652"/>
      <c r="L109" s="652"/>
      <c r="M109" s="653"/>
      <c r="N109" s="508" t="s">
        <v>412</v>
      </c>
      <c r="O109" s="509"/>
      <c r="P109" s="509"/>
      <c r="Q109" s="509"/>
      <c r="R109" s="509"/>
      <c r="S109" s="509"/>
      <c r="T109" s="509"/>
      <c r="U109" s="509"/>
      <c r="V109" s="511"/>
      <c r="W109" s="203"/>
      <c r="X109" s="204"/>
      <c r="Y109" s="204"/>
      <c r="Z109" s="205"/>
      <c r="AA109" s="204"/>
      <c r="AB109" s="206"/>
      <c r="AC109" s="204"/>
      <c r="AD109" s="204"/>
      <c r="AE109" s="207"/>
      <c r="AF109" s="204"/>
      <c r="AG109" s="204"/>
      <c r="AH109" s="204"/>
      <c r="AI109" s="203"/>
      <c r="AJ109" s="204"/>
      <c r="AK109" s="204"/>
      <c r="AL109" s="205"/>
      <c r="AM109" s="204"/>
      <c r="AN109" s="206"/>
      <c r="AO109" s="191" t="s">
        <v>208</v>
      </c>
      <c r="AP109" s="508" t="s">
        <v>204</v>
      </c>
      <c r="AQ109" s="509"/>
      <c r="AR109" s="509"/>
      <c r="AS109" s="509"/>
      <c r="AT109" s="509"/>
      <c r="AU109" s="509"/>
      <c r="AV109" s="511"/>
      <c r="AW109" s="572" t="s">
        <v>205</v>
      </c>
      <c r="AX109" s="573"/>
      <c r="AY109" s="573"/>
      <c r="AZ109" s="573"/>
      <c r="BA109" s="574"/>
      <c r="BB109" s="191" t="str">
        <f t="shared" si="2"/>
        <v>町</v>
      </c>
      <c r="BC109" s="187" t="str">
        <f t="shared" si="3"/>
        <v>町村</v>
      </c>
    </row>
    <row r="110" spans="1:55" ht="13.2">
      <c r="A110" s="187">
        <v>1</v>
      </c>
      <c r="B110" s="202">
        <v>103</v>
      </c>
      <c r="C110" s="651" t="s">
        <v>413</v>
      </c>
      <c r="D110" s="652"/>
      <c r="E110" s="652"/>
      <c r="F110" s="652"/>
      <c r="G110" s="652"/>
      <c r="H110" s="652"/>
      <c r="I110" s="652"/>
      <c r="J110" s="652"/>
      <c r="K110" s="652"/>
      <c r="L110" s="652"/>
      <c r="M110" s="653"/>
      <c r="N110" s="508" t="s">
        <v>414</v>
      </c>
      <c r="O110" s="509"/>
      <c r="P110" s="509"/>
      <c r="Q110" s="509"/>
      <c r="R110" s="509"/>
      <c r="S110" s="509"/>
      <c r="T110" s="509"/>
      <c r="U110" s="509"/>
      <c r="V110" s="511"/>
      <c r="W110" s="203"/>
      <c r="X110" s="204"/>
      <c r="Y110" s="204"/>
      <c r="Z110" s="205"/>
      <c r="AA110" s="204"/>
      <c r="AB110" s="206"/>
      <c r="AC110" s="204"/>
      <c r="AD110" s="204"/>
      <c r="AE110" s="207"/>
      <c r="AF110" s="204"/>
      <c r="AG110" s="204"/>
      <c r="AH110" s="204"/>
      <c r="AI110" s="203"/>
      <c r="AJ110" s="204"/>
      <c r="AK110" s="204"/>
      <c r="AL110" s="205"/>
      <c r="AM110" s="204"/>
      <c r="AN110" s="206"/>
      <c r="AO110" s="191" t="s">
        <v>270</v>
      </c>
      <c r="AP110" s="508" t="s">
        <v>204</v>
      </c>
      <c r="AQ110" s="509"/>
      <c r="AR110" s="509"/>
      <c r="AS110" s="509"/>
      <c r="AT110" s="509"/>
      <c r="AU110" s="509"/>
      <c r="AV110" s="511"/>
      <c r="AW110" s="572" t="s">
        <v>205</v>
      </c>
      <c r="AX110" s="573"/>
      <c r="AY110" s="573"/>
      <c r="AZ110" s="573"/>
      <c r="BA110" s="574"/>
      <c r="BB110" s="191" t="str">
        <f t="shared" si="2"/>
        <v>町</v>
      </c>
      <c r="BC110" s="187" t="str">
        <f t="shared" si="3"/>
        <v>町村</v>
      </c>
    </row>
    <row r="111" spans="1:55" ht="13.2">
      <c r="A111" s="187">
        <v>1</v>
      </c>
      <c r="B111" s="202">
        <v>104</v>
      </c>
      <c r="C111" s="651" t="s">
        <v>415</v>
      </c>
      <c r="D111" s="652"/>
      <c r="E111" s="652"/>
      <c r="F111" s="652"/>
      <c r="G111" s="652"/>
      <c r="H111" s="652"/>
      <c r="I111" s="652"/>
      <c r="J111" s="652"/>
      <c r="K111" s="652"/>
      <c r="L111" s="652"/>
      <c r="M111" s="653"/>
      <c r="N111" s="508" t="s">
        <v>416</v>
      </c>
      <c r="O111" s="509"/>
      <c r="P111" s="509"/>
      <c r="Q111" s="509"/>
      <c r="R111" s="509"/>
      <c r="S111" s="509"/>
      <c r="T111" s="509"/>
      <c r="U111" s="509"/>
      <c r="V111" s="511"/>
      <c r="W111" s="203"/>
      <c r="X111" s="204"/>
      <c r="Y111" s="204"/>
      <c r="Z111" s="205"/>
      <c r="AA111" s="204"/>
      <c r="AB111" s="206"/>
      <c r="AC111" s="204"/>
      <c r="AD111" s="204"/>
      <c r="AE111" s="207"/>
      <c r="AF111" s="204"/>
      <c r="AG111" s="204"/>
      <c r="AH111" s="204"/>
      <c r="AI111" s="203"/>
      <c r="AJ111" s="204"/>
      <c r="AK111" s="204"/>
      <c r="AL111" s="205"/>
      <c r="AM111" s="204"/>
      <c r="AN111" s="206"/>
      <c r="AO111" s="191" t="s">
        <v>213</v>
      </c>
      <c r="AP111" s="508" t="s">
        <v>204</v>
      </c>
      <c r="AQ111" s="509"/>
      <c r="AR111" s="509"/>
      <c r="AS111" s="509"/>
      <c r="AT111" s="509"/>
      <c r="AU111" s="509"/>
      <c r="AV111" s="511"/>
      <c r="AW111" s="572" t="s">
        <v>205</v>
      </c>
      <c r="AX111" s="573"/>
      <c r="AY111" s="573"/>
      <c r="AZ111" s="573"/>
      <c r="BA111" s="574"/>
      <c r="BB111" s="191" t="str">
        <f t="shared" si="2"/>
        <v>町</v>
      </c>
      <c r="BC111" s="187" t="str">
        <f t="shared" si="3"/>
        <v>町村</v>
      </c>
    </row>
    <row r="112" spans="1:55" ht="13.2">
      <c r="A112" s="187">
        <v>1</v>
      </c>
      <c r="B112" s="202">
        <v>105</v>
      </c>
      <c r="C112" s="651" t="s">
        <v>417</v>
      </c>
      <c r="D112" s="652"/>
      <c r="E112" s="652"/>
      <c r="F112" s="652"/>
      <c r="G112" s="652"/>
      <c r="H112" s="652"/>
      <c r="I112" s="652"/>
      <c r="J112" s="652"/>
      <c r="K112" s="652"/>
      <c r="L112" s="652"/>
      <c r="M112" s="653"/>
      <c r="N112" s="508" t="s">
        <v>418</v>
      </c>
      <c r="O112" s="509"/>
      <c r="P112" s="509"/>
      <c r="Q112" s="509"/>
      <c r="R112" s="509"/>
      <c r="S112" s="509"/>
      <c r="T112" s="509"/>
      <c r="U112" s="509"/>
      <c r="V112" s="511"/>
      <c r="W112" s="203"/>
      <c r="X112" s="204"/>
      <c r="Y112" s="204"/>
      <c r="Z112" s="205"/>
      <c r="AA112" s="204"/>
      <c r="AB112" s="206"/>
      <c r="AC112" s="204"/>
      <c r="AD112" s="204"/>
      <c r="AE112" s="207"/>
      <c r="AF112" s="204"/>
      <c r="AG112" s="204"/>
      <c r="AH112" s="204"/>
      <c r="AI112" s="203"/>
      <c r="AJ112" s="204"/>
      <c r="AK112" s="204"/>
      <c r="AL112" s="205"/>
      <c r="AM112" s="204"/>
      <c r="AN112" s="206"/>
      <c r="AO112" s="191" t="s">
        <v>203</v>
      </c>
      <c r="AP112" s="508" t="s">
        <v>204</v>
      </c>
      <c r="AQ112" s="509"/>
      <c r="AR112" s="509"/>
      <c r="AS112" s="509"/>
      <c r="AT112" s="509"/>
      <c r="AU112" s="509"/>
      <c r="AV112" s="511"/>
      <c r="AW112" s="572" t="s">
        <v>205</v>
      </c>
      <c r="AX112" s="573"/>
      <c r="AY112" s="573"/>
      <c r="AZ112" s="573"/>
      <c r="BA112" s="574"/>
      <c r="BB112" s="191" t="str">
        <f t="shared" si="2"/>
        <v>町</v>
      </c>
      <c r="BC112" s="187" t="str">
        <f t="shared" si="3"/>
        <v>町村</v>
      </c>
    </row>
    <row r="113" spans="1:55" ht="13.2">
      <c r="A113" s="187">
        <v>1</v>
      </c>
      <c r="B113" s="202">
        <v>106</v>
      </c>
      <c r="C113" s="651" t="s">
        <v>419</v>
      </c>
      <c r="D113" s="652"/>
      <c r="E113" s="652"/>
      <c r="F113" s="652"/>
      <c r="G113" s="652"/>
      <c r="H113" s="652"/>
      <c r="I113" s="652"/>
      <c r="J113" s="652"/>
      <c r="K113" s="652"/>
      <c r="L113" s="652"/>
      <c r="M113" s="653"/>
      <c r="N113" s="508" t="s">
        <v>420</v>
      </c>
      <c r="O113" s="509"/>
      <c r="P113" s="509"/>
      <c r="Q113" s="509"/>
      <c r="R113" s="509"/>
      <c r="S113" s="509"/>
      <c r="T113" s="509"/>
      <c r="U113" s="509"/>
      <c r="V113" s="511"/>
      <c r="W113" s="203"/>
      <c r="X113" s="204"/>
      <c r="Y113" s="204"/>
      <c r="Z113" s="205"/>
      <c r="AA113" s="204"/>
      <c r="AB113" s="206"/>
      <c r="AC113" s="204"/>
      <c r="AD113" s="204"/>
      <c r="AE113" s="207"/>
      <c r="AF113" s="204"/>
      <c r="AG113" s="204"/>
      <c r="AH113" s="204"/>
      <c r="AI113" s="203"/>
      <c r="AJ113" s="204"/>
      <c r="AK113" s="204"/>
      <c r="AL113" s="205"/>
      <c r="AM113" s="204"/>
      <c r="AN113" s="206"/>
      <c r="AO113" s="191" t="s">
        <v>213</v>
      </c>
      <c r="AP113" s="508" t="s">
        <v>204</v>
      </c>
      <c r="AQ113" s="509"/>
      <c r="AR113" s="509"/>
      <c r="AS113" s="509"/>
      <c r="AT113" s="509"/>
      <c r="AU113" s="509"/>
      <c r="AV113" s="511"/>
      <c r="AW113" s="572" t="s">
        <v>205</v>
      </c>
      <c r="AX113" s="573"/>
      <c r="AY113" s="573"/>
      <c r="AZ113" s="573"/>
      <c r="BA113" s="574"/>
      <c r="BB113" s="191" t="str">
        <f t="shared" si="2"/>
        <v>町</v>
      </c>
      <c r="BC113" s="187" t="str">
        <f t="shared" si="3"/>
        <v>町村</v>
      </c>
    </row>
    <row r="114" spans="1:55" ht="13.2">
      <c r="A114" s="187">
        <v>1</v>
      </c>
      <c r="B114" s="202">
        <v>107</v>
      </c>
      <c r="C114" s="651" t="s">
        <v>421</v>
      </c>
      <c r="D114" s="652"/>
      <c r="E114" s="652"/>
      <c r="F114" s="652"/>
      <c r="G114" s="652"/>
      <c r="H114" s="652"/>
      <c r="I114" s="652"/>
      <c r="J114" s="652"/>
      <c r="K114" s="652"/>
      <c r="L114" s="652"/>
      <c r="M114" s="653"/>
      <c r="N114" s="508" t="s">
        <v>422</v>
      </c>
      <c r="O114" s="509"/>
      <c r="P114" s="509"/>
      <c r="Q114" s="509"/>
      <c r="R114" s="509"/>
      <c r="S114" s="509"/>
      <c r="T114" s="509"/>
      <c r="U114" s="509"/>
      <c r="V114" s="511"/>
      <c r="W114" s="203"/>
      <c r="X114" s="204"/>
      <c r="Y114" s="204"/>
      <c r="Z114" s="205"/>
      <c r="AA114" s="204"/>
      <c r="AB114" s="206"/>
      <c r="AC114" s="204"/>
      <c r="AD114" s="204"/>
      <c r="AE114" s="207"/>
      <c r="AF114" s="204"/>
      <c r="AG114" s="204"/>
      <c r="AH114" s="204"/>
      <c r="AI114" s="203"/>
      <c r="AJ114" s="204"/>
      <c r="AK114" s="204"/>
      <c r="AL114" s="205"/>
      <c r="AM114" s="204"/>
      <c r="AN114" s="206"/>
      <c r="AO114" s="191" t="s">
        <v>197</v>
      </c>
      <c r="AP114" s="508" t="s">
        <v>204</v>
      </c>
      <c r="AQ114" s="509"/>
      <c r="AR114" s="509"/>
      <c r="AS114" s="509"/>
      <c r="AT114" s="509"/>
      <c r="AU114" s="509"/>
      <c r="AV114" s="511"/>
      <c r="AW114" s="572" t="s">
        <v>205</v>
      </c>
      <c r="AX114" s="573"/>
      <c r="AY114" s="573"/>
      <c r="AZ114" s="573"/>
      <c r="BA114" s="574"/>
      <c r="BB114" s="191" t="str">
        <f t="shared" si="2"/>
        <v>町</v>
      </c>
      <c r="BC114" s="187" t="str">
        <f t="shared" si="3"/>
        <v>町村</v>
      </c>
    </row>
    <row r="115" spans="1:55" ht="13.2">
      <c r="A115" s="187">
        <v>1</v>
      </c>
      <c r="B115" s="202">
        <v>108</v>
      </c>
      <c r="C115" s="651" t="s">
        <v>423</v>
      </c>
      <c r="D115" s="652"/>
      <c r="E115" s="652"/>
      <c r="F115" s="652"/>
      <c r="G115" s="652"/>
      <c r="H115" s="652"/>
      <c r="I115" s="652"/>
      <c r="J115" s="652"/>
      <c r="K115" s="652"/>
      <c r="L115" s="652"/>
      <c r="M115" s="653"/>
      <c r="N115" s="508" t="s">
        <v>424</v>
      </c>
      <c r="O115" s="509"/>
      <c r="P115" s="509"/>
      <c r="Q115" s="509"/>
      <c r="R115" s="509"/>
      <c r="S115" s="509"/>
      <c r="T115" s="509"/>
      <c r="U115" s="509"/>
      <c r="V115" s="511"/>
      <c r="W115" s="203"/>
      <c r="X115" s="204"/>
      <c r="Y115" s="204"/>
      <c r="Z115" s="205"/>
      <c r="AA115" s="204"/>
      <c r="AB115" s="206"/>
      <c r="AC115" s="204"/>
      <c r="AD115" s="204"/>
      <c r="AE115" s="207"/>
      <c r="AF115" s="204"/>
      <c r="AG115" s="204"/>
      <c r="AH115" s="204"/>
      <c r="AI115" s="203"/>
      <c r="AJ115" s="204"/>
      <c r="AK115" s="204"/>
      <c r="AL115" s="205"/>
      <c r="AM115" s="204"/>
      <c r="AN115" s="206"/>
      <c r="AO115" s="191" t="s">
        <v>270</v>
      </c>
      <c r="AP115" s="508" t="s">
        <v>204</v>
      </c>
      <c r="AQ115" s="509"/>
      <c r="AR115" s="509"/>
      <c r="AS115" s="509"/>
      <c r="AT115" s="509"/>
      <c r="AU115" s="509"/>
      <c r="AV115" s="511"/>
      <c r="AW115" s="572" t="s">
        <v>205</v>
      </c>
      <c r="AX115" s="573"/>
      <c r="AY115" s="573"/>
      <c r="AZ115" s="573"/>
      <c r="BA115" s="574"/>
      <c r="BB115" s="191" t="str">
        <f t="shared" si="2"/>
        <v>町</v>
      </c>
      <c r="BC115" s="187" t="str">
        <f t="shared" si="3"/>
        <v>町村</v>
      </c>
    </row>
    <row r="116" spans="1:55" ht="13.2">
      <c r="A116" s="187">
        <v>1</v>
      </c>
      <c r="B116" s="202">
        <v>109</v>
      </c>
      <c r="C116" s="651" t="s">
        <v>425</v>
      </c>
      <c r="D116" s="652"/>
      <c r="E116" s="652"/>
      <c r="F116" s="652"/>
      <c r="G116" s="652"/>
      <c r="H116" s="652"/>
      <c r="I116" s="652"/>
      <c r="J116" s="652"/>
      <c r="K116" s="652"/>
      <c r="L116" s="652"/>
      <c r="M116" s="653"/>
      <c r="N116" s="508" t="s">
        <v>426</v>
      </c>
      <c r="O116" s="509"/>
      <c r="P116" s="509"/>
      <c r="Q116" s="509"/>
      <c r="R116" s="509"/>
      <c r="S116" s="509"/>
      <c r="T116" s="509"/>
      <c r="U116" s="509"/>
      <c r="V116" s="511"/>
      <c r="W116" s="203"/>
      <c r="X116" s="204"/>
      <c r="Y116" s="204"/>
      <c r="Z116" s="205"/>
      <c r="AA116" s="204"/>
      <c r="AB116" s="206"/>
      <c r="AC116" s="204"/>
      <c r="AD116" s="204"/>
      <c r="AE116" s="207"/>
      <c r="AF116" s="204"/>
      <c r="AG116" s="204"/>
      <c r="AH116" s="204"/>
      <c r="AI116" s="203"/>
      <c r="AJ116" s="204"/>
      <c r="AK116" s="204"/>
      <c r="AL116" s="205"/>
      <c r="AM116" s="204"/>
      <c r="AN116" s="206"/>
      <c r="AO116" s="191" t="s">
        <v>213</v>
      </c>
      <c r="AP116" s="508" t="s">
        <v>204</v>
      </c>
      <c r="AQ116" s="509"/>
      <c r="AR116" s="509"/>
      <c r="AS116" s="509"/>
      <c r="AT116" s="509"/>
      <c r="AU116" s="509"/>
      <c r="AV116" s="511"/>
      <c r="AW116" s="572" t="s">
        <v>205</v>
      </c>
      <c r="AX116" s="573"/>
      <c r="AY116" s="573"/>
      <c r="AZ116" s="573"/>
      <c r="BA116" s="574"/>
      <c r="BB116" s="191" t="str">
        <f t="shared" si="2"/>
        <v>町</v>
      </c>
      <c r="BC116" s="187" t="str">
        <f t="shared" si="3"/>
        <v>町村</v>
      </c>
    </row>
    <row r="117" spans="1:55" ht="13.2">
      <c r="A117" s="187">
        <v>1</v>
      </c>
      <c r="B117" s="202">
        <v>110</v>
      </c>
      <c r="C117" s="651" t="s">
        <v>427</v>
      </c>
      <c r="D117" s="652"/>
      <c r="E117" s="652"/>
      <c r="F117" s="652"/>
      <c r="G117" s="652"/>
      <c r="H117" s="652"/>
      <c r="I117" s="652"/>
      <c r="J117" s="652"/>
      <c r="K117" s="652"/>
      <c r="L117" s="652"/>
      <c r="M117" s="653"/>
      <c r="N117" s="508" t="s">
        <v>428</v>
      </c>
      <c r="O117" s="509"/>
      <c r="P117" s="509"/>
      <c r="Q117" s="509"/>
      <c r="R117" s="509"/>
      <c r="S117" s="509"/>
      <c r="T117" s="509"/>
      <c r="U117" s="509"/>
      <c r="V117" s="511"/>
      <c r="W117" s="203"/>
      <c r="X117" s="204"/>
      <c r="Y117" s="204"/>
      <c r="Z117" s="205"/>
      <c r="AA117" s="204"/>
      <c r="AB117" s="206"/>
      <c r="AC117" s="204"/>
      <c r="AD117" s="204"/>
      <c r="AE117" s="207"/>
      <c r="AF117" s="204"/>
      <c r="AG117" s="204"/>
      <c r="AH117" s="204"/>
      <c r="AI117" s="203"/>
      <c r="AJ117" s="204"/>
      <c r="AK117" s="204"/>
      <c r="AL117" s="205"/>
      <c r="AM117" s="204"/>
      <c r="AN117" s="206"/>
      <c r="AO117" s="191" t="s">
        <v>208</v>
      </c>
      <c r="AP117" s="508" t="s">
        <v>204</v>
      </c>
      <c r="AQ117" s="509"/>
      <c r="AR117" s="509"/>
      <c r="AS117" s="509"/>
      <c r="AT117" s="509"/>
      <c r="AU117" s="509"/>
      <c r="AV117" s="511"/>
      <c r="AW117" s="572" t="s">
        <v>205</v>
      </c>
      <c r="AX117" s="573"/>
      <c r="AY117" s="573"/>
      <c r="AZ117" s="573"/>
      <c r="BA117" s="574"/>
      <c r="BB117" s="191" t="str">
        <f t="shared" si="2"/>
        <v>町</v>
      </c>
      <c r="BC117" s="187" t="str">
        <f t="shared" si="3"/>
        <v>町村</v>
      </c>
    </row>
    <row r="118" spans="1:55" ht="13.2">
      <c r="A118" s="187">
        <v>1</v>
      </c>
      <c r="B118" s="202">
        <v>111</v>
      </c>
      <c r="C118" s="651" t="s">
        <v>429</v>
      </c>
      <c r="D118" s="652"/>
      <c r="E118" s="652"/>
      <c r="F118" s="652"/>
      <c r="G118" s="652"/>
      <c r="H118" s="652"/>
      <c r="I118" s="652"/>
      <c r="J118" s="652"/>
      <c r="K118" s="652"/>
      <c r="L118" s="652"/>
      <c r="M118" s="653"/>
      <c r="N118" s="508" t="s">
        <v>430</v>
      </c>
      <c r="O118" s="509"/>
      <c r="P118" s="509"/>
      <c r="Q118" s="509"/>
      <c r="R118" s="509"/>
      <c r="S118" s="509"/>
      <c r="T118" s="509"/>
      <c r="U118" s="509"/>
      <c r="V118" s="511"/>
      <c r="W118" s="203"/>
      <c r="X118" s="204"/>
      <c r="Y118" s="204"/>
      <c r="Z118" s="205"/>
      <c r="AA118" s="204"/>
      <c r="AB118" s="206"/>
      <c r="AC118" s="204"/>
      <c r="AD118" s="204"/>
      <c r="AE118" s="207"/>
      <c r="AF118" s="204"/>
      <c r="AG118" s="204"/>
      <c r="AH118" s="204"/>
      <c r="AI118" s="203"/>
      <c r="AJ118" s="204"/>
      <c r="AK118" s="204"/>
      <c r="AL118" s="205"/>
      <c r="AM118" s="204"/>
      <c r="AN118" s="206"/>
      <c r="AO118" s="191" t="s">
        <v>270</v>
      </c>
      <c r="AP118" s="508" t="s">
        <v>204</v>
      </c>
      <c r="AQ118" s="509"/>
      <c r="AR118" s="509"/>
      <c r="AS118" s="509"/>
      <c r="AT118" s="509"/>
      <c r="AU118" s="509"/>
      <c r="AV118" s="511"/>
      <c r="AW118" s="572" t="s">
        <v>205</v>
      </c>
      <c r="AX118" s="573"/>
      <c r="AY118" s="573"/>
      <c r="AZ118" s="573"/>
      <c r="BA118" s="574"/>
      <c r="BB118" s="191" t="str">
        <f t="shared" si="2"/>
        <v>町</v>
      </c>
      <c r="BC118" s="187" t="str">
        <f t="shared" si="3"/>
        <v>町村</v>
      </c>
    </row>
    <row r="119" spans="1:55" ht="13.2">
      <c r="A119" s="187">
        <v>1</v>
      </c>
      <c r="B119" s="202">
        <v>112</v>
      </c>
      <c r="C119" s="651" t="s">
        <v>431</v>
      </c>
      <c r="D119" s="652"/>
      <c r="E119" s="652"/>
      <c r="F119" s="652"/>
      <c r="G119" s="652"/>
      <c r="H119" s="652"/>
      <c r="I119" s="652"/>
      <c r="J119" s="652"/>
      <c r="K119" s="652"/>
      <c r="L119" s="652"/>
      <c r="M119" s="653"/>
      <c r="N119" s="508" t="s">
        <v>432</v>
      </c>
      <c r="O119" s="509"/>
      <c r="P119" s="509"/>
      <c r="Q119" s="509"/>
      <c r="R119" s="509"/>
      <c r="S119" s="509"/>
      <c r="T119" s="509"/>
      <c r="U119" s="509"/>
      <c r="V119" s="511"/>
      <c r="W119" s="203"/>
      <c r="X119" s="204"/>
      <c r="Y119" s="204"/>
      <c r="Z119" s="205"/>
      <c r="AA119" s="204"/>
      <c r="AB119" s="206"/>
      <c r="AC119" s="204"/>
      <c r="AD119" s="204"/>
      <c r="AE119" s="207"/>
      <c r="AF119" s="204"/>
      <c r="AG119" s="204"/>
      <c r="AH119" s="204"/>
      <c r="AI119" s="203"/>
      <c r="AJ119" s="204"/>
      <c r="AK119" s="204"/>
      <c r="AL119" s="205"/>
      <c r="AM119" s="204"/>
      <c r="AN119" s="206"/>
      <c r="AO119" s="191" t="s">
        <v>208</v>
      </c>
      <c r="AP119" s="508" t="s">
        <v>204</v>
      </c>
      <c r="AQ119" s="509"/>
      <c r="AR119" s="509"/>
      <c r="AS119" s="509"/>
      <c r="AT119" s="509"/>
      <c r="AU119" s="509"/>
      <c r="AV119" s="511"/>
      <c r="AW119" s="572" t="s">
        <v>205</v>
      </c>
      <c r="AX119" s="573"/>
      <c r="AY119" s="573"/>
      <c r="AZ119" s="573"/>
      <c r="BA119" s="574"/>
      <c r="BB119" s="191" t="str">
        <f t="shared" si="2"/>
        <v>村</v>
      </c>
      <c r="BC119" s="187" t="str">
        <f t="shared" si="3"/>
        <v>町村</v>
      </c>
    </row>
    <row r="120" spans="1:55" ht="13.2">
      <c r="A120" s="187">
        <v>1</v>
      </c>
      <c r="B120" s="202">
        <v>113</v>
      </c>
      <c r="C120" s="651" t="s">
        <v>433</v>
      </c>
      <c r="D120" s="652"/>
      <c r="E120" s="652"/>
      <c r="F120" s="652"/>
      <c r="G120" s="652"/>
      <c r="H120" s="652"/>
      <c r="I120" s="652"/>
      <c r="J120" s="652"/>
      <c r="K120" s="652"/>
      <c r="L120" s="652"/>
      <c r="M120" s="653"/>
      <c r="N120" s="508" t="s">
        <v>434</v>
      </c>
      <c r="O120" s="509"/>
      <c r="P120" s="509"/>
      <c r="Q120" s="509"/>
      <c r="R120" s="509"/>
      <c r="S120" s="509"/>
      <c r="T120" s="509"/>
      <c r="U120" s="509"/>
      <c r="V120" s="511"/>
      <c r="W120" s="203"/>
      <c r="X120" s="204"/>
      <c r="Y120" s="204"/>
      <c r="Z120" s="205"/>
      <c r="AA120" s="204"/>
      <c r="AB120" s="206"/>
      <c r="AC120" s="204"/>
      <c r="AD120" s="204"/>
      <c r="AE120" s="207"/>
      <c r="AF120" s="204"/>
      <c r="AG120" s="204"/>
      <c r="AH120" s="204"/>
      <c r="AI120" s="203"/>
      <c r="AJ120" s="204"/>
      <c r="AK120" s="204"/>
      <c r="AL120" s="205"/>
      <c r="AM120" s="204"/>
      <c r="AN120" s="206"/>
      <c r="AO120" s="191" t="s">
        <v>203</v>
      </c>
      <c r="AP120" s="508" t="s">
        <v>204</v>
      </c>
      <c r="AQ120" s="509"/>
      <c r="AR120" s="509"/>
      <c r="AS120" s="509"/>
      <c r="AT120" s="509"/>
      <c r="AU120" s="509"/>
      <c r="AV120" s="511"/>
      <c r="AW120" s="572" t="s">
        <v>205</v>
      </c>
      <c r="AX120" s="573"/>
      <c r="AY120" s="573"/>
      <c r="AZ120" s="573"/>
      <c r="BA120" s="574"/>
      <c r="BB120" s="191" t="str">
        <f t="shared" si="2"/>
        <v>町</v>
      </c>
      <c r="BC120" s="187" t="str">
        <f t="shared" si="3"/>
        <v>町村</v>
      </c>
    </row>
    <row r="121" spans="1:55" ht="13.2">
      <c r="A121" s="187">
        <v>1</v>
      </c>
      <c r="B121" s="202">
        <v>114</v>
      </c>
      <c r="C121" s="651" t="s">
        <v>435</v>
      </c>
      <c r="D121" s="652"/>
      <c r="E121" s="652"/>
      <c r="F121" s="652"/>
      <c r="G121" s="652"/>
      <c r="H121" s="652"/>
      <c r="I121" s="652"/>
      <c r="J121" s="652"/>
      <c r="K121" s="652"/>
      <c r="L121" s="652"/>
      <c r="M121" s="653"/>
      <c r="N121" s="508" t="s">
        <v>436</v>
      </c>
      <c r="O121" s="509"/>
      <c r="P121" s="509"/>
      <c r="Q121" s="509"/>
      <c r="R121" s="509"/>
      <c r="S121" s="509"/>
      <c r="T121" s="509"/>
      <c r="U121" s="509"/>
      <c r="V121" s="511"/>
      <c r="W121" s="203"/>
      <c r="X121" s="204"/>
      <c r="Y121" s="204"/>
      <c r="Z121" s="205"/>
      <c r="AA121" s="204"/>
      <c r="AB121" s="206"/>
      <c r="AC121" s="204"/>
      <c r="AD121" s="204"/>
      <c r="AE121" s="207"/>
      <c r="AF121" s="204"/>
      <c r="AG121" s="204"/>
      <c r="AH121" s="204"/>
      <c r="AI121" s="203"/>
      <c r="AJ121" s="204"/>
      <c r="AK121" s="204"/>
      <c r="AL121" s="205"/>
      <c r="AM121" s="204"/>
      <c r="AN121" s="206"/>
      <c r="AO121" s="191" t="s">
        <v>203</v>
      </c>
      <c r="AP121" s="508" t="s">
        <v>204</v>
      </c>
      <c r="AQ121" s="509"/>
      <c r="AR121" s="509"/>
      <c r="AS121" s="509"/>
      <c r="AT121" s="509"/>
      <c r="AU121" s="509"/>
      <c r="AV121" s="511"/>
      <c r="AW121" s="572" t="s">
        <v>205</v>
      </c>
      <c r="AX121" s="573"/>
      <c r="AY121" s="573"/>
      <c r="AZ121" s="573"/>
      <c r="BA121" s="574"/>
      <c r="BB121" s="191" t="str">
        <f t="shared" si="2"/>
        <v>町</v>
      </c>
      <c r="BC121" s="187" t="str">
        <f t="shared" si="3"/>
        <v>町村</v>
      </c>
    </row>
    <row r="122" spans="1:55" ht="13.2">
      <c r="A122" s="187">
        <v>1</v>
      </c>
      <c r="B122" s="202">
        <v>115</v>
      </c>
      <c r="C122" s="651" t="s">
        <v>437</v>
      </c>
      <c r="D122" s="652"/>
      <c r="E122" s="652"/>
      <c r="F122" s="652"/>
      <c r="G122" s="652"/>
      <c r="H122" s="652"/>
      <c r="I122" s="652"/>
      <c r="J122" s="652"/>
      <c r="K122" s="652"/>
      <c r="L122" s="652"/>
      <c r="M122" s="653"/>
      <c r="N122" s="508" t="s">
        <v>438</v>
      </c>
      <c r="O122" s="509"/>
      <c r="P122" s="509"/>
      <c r="Q122" s="509"/>
      <c r="R122" s="509"/>
      <c r="S122" s="509"/>
      <c r="T122" s="509"/>
      <c r="U122" s="509"/>
      <c r="V122" s="511"/>
      <c r="W122" s="203"/>
      <c r="X122" s="204"/>
      <c r="Y122" s="204"/>
      <c r="Z122" s="205"/>
      <c r="AA122" s="204"/>
      <c r="AB122" s="206"/>
      <c r="AC122" s="204"/>
      <c r="AD122" s="204"/>
      <c r="AE122" s="207"/>
      <c r="AF122" s="204"/>
      <c r="AG122" s="204"/>
      <c r="AH122" s="204"/>
      <c r="AI122" s="203"/>
      <c r="AJ122" s="204"/>
      <c r="AK122" s="204"/>
      <c r="AL122" s="205"/>
      <c r="AM122" s="204"/>
      <c r="AN122" s="206"/>
      <c r="AO122" s="191" t="s">
        <v>203</v>
      </c>
      <c r="AP122" s="508" t="s">
        <v>204</v>
      </c>
      <c r="AQ122" s="509"/>
      <c r="AR122" s="509"/>
      <c r="AS122" s="509"/>
      <c r="AT122" s="509"/>
      <c r="AU122" s="509"/>
      <c r="AV122" s="511"/>
      <c r="AW122" s="572" t="s">
        <v>205</v>
      </c>
      <c r="AX122" s="573"/>
      <c r="AY122" s="573"/>
      <c r="AZ122" s="573"/>
      <c r="BA122" s="574"/>
      <c r="BB122" s="191" t="str">
        <f t="shared" si="2"/>
        <v>町</v>
      </c>
      <c r="BC122" s="187" t="str">
        <f t="shared" si="3"/>
        <v>町村</v>
      </c>
    </row>
    <row r="123" spans="1:55" ht="13.2">
      <c r="A123" s="187">
        <v>1</v>
      </c>
      <c r="B123" s="202">
        <v>116</v>
      </c>
      <c r="C123" s="651" t="s">
        <v>439</v>
      </c>
      <c r="D123" s="652"/>
      <c r="E123" s="652"/>
      <c r="F123" s="652"/>
      <c r="G123" s="652"/>
      <c r="H123" s="652"/>
      <c r="I123" s="652"/>
      <c r="J123" s="652"/>
      <c r="K123" s="652"/>
      <c r="L123" s="652"/>
      <c r="M123" s="653"/>
      <c r="N123" s="508" t="s">
        <v>440</v>
      </c>
      <c r="O123" s="509"/>
      <c r="P123" s="509"/>
      <c r="Q123" s="509"/>
      <c r="R123" s="509"/>
      <c r="S123" s="509"/>
      <c r="T123" s="509"/>
      <c r="U123" s="509"/>
      <c r="V123" s="511"/>
      <c r="W123" s="203"/>
      <c r="X123" s="204"/>
      <c r="Y123" s="204"/>
      <c r="Z123" s="205"/>
      <c r="AA123" s="204"/>
      <c r="AB123" s="206"/>
      <c r="AC123" s="204"/>
      <c r="AD123" s="204"/>
      <c r="AE123" s="207"/>
      <c r="AF123" s="204"/>
      <c r="AG123" s="204"/>
      <c r="AH123" s="204"/>
      <c r="AI123" s="203"/>
      <c r="AJ123" s="204"/>
      <c r="AK123" s="204"/>
      <c r="AL123" s="205"/>
      <c r="AM123" s="204"/>
      <c r="AN123" s="206"/>
      <c r="AO123" s="191" t="s">
        <v>213</v>
      </c>
      <c r="AP123" s="508" t="s">
        <v>204</v>
      </c>
      <c r="AQ123" s="509"/>
      <c r="AR123" s="509"/>
      <c r="AS123" s="509"/>
      <c r="AT123" s="509"/>
      <c r="AU123" s="509"/>
      <c r="AV123" s="511"/>
      <c r="AW123" s="572" t="s">
        <v>205</v>
      </c>
      <c r="AX123" s="573"/>
      <c r="AY123" s="573"/>
      <c r="AZ123" s="573"/>
      <c r="BA123" s="574"/>
      <c r="BB123" s="191" t="str">
        <f t="shared" si="2"/>
        <v>町</v>
      </c>
      <c r="BC123" s="187" t="str">
        <f t="shared" si="3"/>
        <v>町村</v>
      </c>
    </row>
    <row r="124" spans="1:55" ht="13.2">
      <c r="A124" s="187">
        <v>1</v>
      </c>
      <c r="B124" s="202">
        <v>117</v>
      </c>
      <c r="C124" s="651" t="s">
        <v>441</v>
      </c>
      <c r="D124" s="652"/>
      <c r="E124" s="652"/>
      <c r="F124" s="652"/>
      <c r="G124" s="652"/>
      <c r="H124" s="652"/>
      <c r="I124" s="652"/>
      <c r="J124" s="652"/>
      <c r="K124" s="652"/>
      <c r="L124" s="652"/>
      <c r="M124" s="653"/>
      <c r="N124" s="508" t="s">
        <v>442</v>
      </c>
      <c r="O124" s="509"/>
      <c r="P124" s="509"/>
      <c r="Q124" s="509"/>
      <c r="R124" s="509"/>
      <c r="S124" s="509"/>
      <c r="T124" s="509"/>
      <c r="U124" s="509"/>
      <c r="V124" s="511"/>
      <c r="W124" s="203"/>
      <c r="X124" s="204"/>
      <c r="Y124" s="204"/>
      <c r="Z124" s="205"/>
      <c r="AA124" s="204"/>
      <c r="AB124" s="206"/>
      <c r="AC124" s="204"/>
      <c r="AD124" s="204"/>
      <c r="AE124" s="207"/>
      <c r="AF124" s="204"/>
      <c r="AG124" s="204"/>
      <c r="AH124" s="204"/>
      <c r="AI124" s="203"/>
      <c r="AJ124" s="204"/>
      <c r="AK124" s="204"/>
      <c r="AL124" s="205"/>
      <c r="AM124" s="204"/>
      <c r="AN124" s="206"/>
      <c r="AO124" s="191" t="s">
        <v>208</v>
      </c>
      <c r="AP124" s="508" t="s">
        <v>204</v>
      </c>
      <c r="AQ124" s="509"/>
      <c r="AR124" s="509"/>
      <c r="AS124" s="509"/>
      <c r="AT124" s="509"/>
      <c r="AU124" s="509"/>
      <c r="AV124" s="511"/>
      <c r="AW124" s="572" t="s">
        <v>205</v>
      </c>
      <c r="AX124" s="573"/>
      <c r="AY124" s="573"/>
      <c r="AZ124" s="573"/>
      <c r="BA124" s="574"/>
      <c r="BB124" s="191" t="str">
        <f t="shared" si="2"/>
        <v>村</v>
      </c>
      <c r="BC124" s="187" t="str">
        <f t="shared" si="3"/>
        <v>町村</v>
      </c>
    </row>
    <row r="125" spans="1:55" ht="13.2">
      <c r="A125" s="187">
        <v>1</v>
      </c>
      <c r="B125" s="202">
        <v>118</v>
      </c>
      <c r="C125" s="651" t="s">
        <v>443</v>
      </c>
      <c r="D125" s="652"/>
      <c r="E125" s="652"/>
      <c r="F125" s="652"/>
      <c r="G125" s="652"/>
      <c r="H125" s="652"/>
      <c r="I125" s="652"/>
      <c r="J125" s="652"/>
      <c r="K125" s="652"/>
      <c r="L125" s="652"/>
      <c r="M125" s="653"/>
      <c r="N125" s="508" t="s">
        <v>444</v>
      </c>
      <c r="O125" s="509"/>
      <c r="P125" s="509"/>
      <c r="Q125" s="509"/>
      <c r="R125" s="509"/>
      <c r="S125" s="509"/>
      <c r="T125" s="509"/>
      <c r="U125" s="509"/>
      <c r="V125" s="511"/>
      <c r="W125" s="203"/>
      <c r="X125" s="204"/>
      <c r="Y125" s="204"/>
      <c r="Z125" s="205"/>
      <c r="AA125" s="204"/>
      <c r="AB125" s="206"/>
      <c r="AC125" s="204"/>
      <c r="AD125" s="204"/>
      <c r="AE125" s="207"/>
      <c r="AF125" s="204"/>
      <c r="AG125" s="204"/>
      <c r="AH125" s="204"/>
      <c r="AI125" s="203"/>
      <c r="AJ125" s="204"/>
      <c r="AK125" s="204"/>
      <c r="AL125" s="205"/>
      <c r="AM125" s="204"/>
      <c r="AN125" s="206"/>
      <c r="AO125" s="191" t="s">
        <v>208</v>
      </c>
      <c r="AP125" s="508" t="s">
        <v>204</v>
      </c>
      <c r="AQ125" s="509"/>
      <c r="AR125" s="509"/>
      <c r="AS125" s="509"/>
      <c r="AT125" s="509"/>
      <c r="AU125" s="509"/>
      <c r="AV125" s="511"/>
      <c r="AW125" s="572" t="s">
        <v>205</v>
      </c>
      <c r="AX125" s="573"/>
      <c r="AY125" s="573"/>
      <c r="AZ125" s="573"/>
      <c r="BA125" s="574"/>
      <c r="BB125" s="191" t="str">
        <f t="shared" si="2"/>
        <v>町</v>
      </c>
      <c r="BC125" s="187" t="str">
        <f t="shared" si="3"/>
        <v>町村</v>
      </c>
    </row>
    <row r="126" spans="1:55" ht="13.2">
      <c r="A126" s="187">
        <v>1</v>
      </c>
      <c r="B126" s="202">
        <v>119</v>
      </c>
      <c r="C126" s="651" t="s">
        <v>445</v>
      </c>
      <c r="D126" s="652"/>
      <c r="E126" s="652"/>
      <c r="F126" s="652"/>
      <c r="G126" s="652"/>
      <c r="H126" s="652"/>
      <c r="I126" s="652"/>
      <c r="J126" s="652"/>
      <c r="K126" s="652"/>
      <c r="L126" s="652"/>
      <c r="M126" s="653"/>
      <c r="N126" s="508" t="s">
        <v>446</v>
      </c>
      <c r="O126" s="509"/>
      <c r="P126" s="509"/>
      <c r="Q126" s="509"/>
      <c r="R126" s="509"/>
      <c r="S126" s="509"/>
      <c r="T126" s="509"/>
      <c r="U126" s="509"/>
      <c r="V126" s="511"/>
      <c r="W126" s="203"/>
      <c r="X126" s="204"/>
      <c r="Y126" s="204"/>
      <c r="Z126" s="205"/>
      <c r="AA126" s="204"/>
      <c r="AB126" s="206"/>
      <c r="AC126" s="204"/>
      <c r="AD126" s="204"/>
      <c r="AE126" s="207"/>
      <c r="AF126" s="204"/>
      <c r="AG126" s="204"/>
      <c r="AH126" s="204"/>
      <c r="AI126" s="203"/>
      <c r="AJ126" s="204"/>
      <c r="AK126" s="204"/>
      <c r="AL126" s="205"/>
      <c r="AM126" s="204"/>
      <c r="AN126" s="206"/>
      <c r="AO126" s="191" t="s">
        <v>203</v>
      </c>
      <c r="AP126" s="508" t="s">
        <v>204</v>
      </c>
      <c r="AQ126" s="509"/>
      <c r="AR126" s="509"/>
      <c r="AS126" s="509"/>
      <c r="AT126" s="509"/>
      <c r="AU126" s="509"/>
      <c r="AV126" s="511"/>
      <c r="AW126" s="572" t="s">
        <v>205</v>
      </c>
      <c r="AX126" s="573"/>
      <c r="AY126" s="573"/>
      <c r="AZ126" s="573"/>
      <c r="BA126" s="574"/>
      <c r="BB126" s="191" t="str">
        <f t="shared" si="2"/>
        <v>町</v>
      </c>
      <c r="BC126" s="187" t="str">
        <f t="shared" si="3"/>
        <v>町村</v>
      </c>
    </row>
    <row r="127" spans="1:55" ht="13.2">
      <c r="A127" s="187">
        <v>1</v>
      </c>
      <c r="B127" s="202">
        <v>120</v>
      </c>
      <c r="C127" s="651" t="s">
        <v>447</v>
      </c>
      <c r="D127" s="652"/>
      <c r="E127" s="652"/>
      <c r="F127" s="652"/>
      <c r="G127" s="652"/>
      <c r="H127" s="652"/>
      <c r="I127" s="652"/>
      <c r="J127" s="652"/>
      <c r="K127" s="652"/>
      <c r="L127" s="652"/>
      <c r="M127" s="653"/>
      <c r="N127" s="508" t="s">
        <v>448</v>
      </c>
      <c r="O127" s="509"/>
      <c r="P127" s="509"/>
      <c r="Q127" s="509"/>
      <c r="R127" s="509"/>
      <c r="S127" s="509"/>
      <c r="T127" s="509"/>
      <c r="U127" s="509"/>
      <c r="V127" s="511"/>
      <c r="W127" s="203"/>
      <c r="X127" s="204"/>
      <c r="Y127" s="204"/>
      <c r="Z127" s="205"/>
      <c r="AA127" s="204"/>
      <c r="AB127" s="206"/>
      <c r="AC127" s="204"/>
      <c r="AD127" s="204"/>
      <c r="AE127" s="207"/>
      <c r="AF127" s="204"/>
      <c r="AG127" s="204"/>
      <c r="AH127" s="204"/>
      <c r="AI127" s="203"/>
      <c r="AJ127" s="204"/>
      <c r="AK127" s="204"/>
      <c r="AL127" s="205"/>
      <c r="AM127" s="204"/>
      <c r="AN127" s="206"/>
      <c r="AO127" s="191" t="s">
        <v>203</v>
      </c>
      <c r="AP127" s="508" t="s">
        <v>204</v>
      </c>
      <c r="AQ127" s="509"/>
      <c r="AR127" s="509"/>
      <c r="AS127" s="509"/>
      <c r="AT127" s="509"/>
      <c r="AU127" s="509"/>
      <c r="AV127" s="511"/>
      <c r="AW127" s="572" t="s">
        <v>205</v>
      </c>
      <c r="AX127" s="573"/>
      <c r="AY127" s="573"/>
      <c r="AZ127" s="573"/>
      <c r="BA127" s="574"/>
      <c r="BB127" s="191" t="str">
        <f t="shared" si="2"/>
        <v>町</v>
      </c>
      <c r="BC127" s="187" t="str">
        <f t="shared" si="3"/>
        <v>町村</v>
      </c>
    </row>
    <row r="128" spans="1:55" ht="13.2">
      <c r="A128" s="187">
        <v>1</v>
      </c>
      <c r="B128" s="202">
        <v>121</v>
      </c>
      <c r="C128" s="651" t="s">
        <v>449</v>
      </c>
      <c r="D128" s="652"/>
      <c r="E128" s="652"/>
      <c r="F128" s="652"/>
      <c r="G128" s="652"/>
      <c r="H128" s="652"/>
      <c r="I128" s="652"/>
      <c r="J128" s="652"/>
      <c r="K128" s="652"/>
      <c r="L128" s="652"/>
      <c r="M128" s="653"/>
      <c r="N128" s="508" t="s">
        <v>450</v>
      </c>
      <c r="O128" s="509"/>
      <c r="P128" s="509"/>
      <c r="Q128" s="509"/>
      <c r="R128" s="509"/>
      <c r="S128" s="509"/>
      <c r="T128" s="509"/>
      <c r="U128" s="509"/>
      <c r="V128" s="511"/>
      <c r="W128" s="203"/>
      <c r="X128" s="204"/>
      <c r="Y128" s="204"/>
      <c r="Z128" s="205"/>
      <c r="AA128" s="204"/>
      <c r="AB128" s="206"/>
      <c r="AC128" s="204"/>
      <c r="AD128" s="204"/>
      <c r="AE128" s="207"/>
      <c r="AF128" s="204"/>
      <c r="AG128" s="204"/>
      <c r="AH128" s="204"/>
      <c r="AI128" s="203"/>
      <c r="AJ128" s="204"/>
      <c r="AK128" s="204"/>
      <c r="AL128" s="205"/>
      <c r="AM128" s="204"/>
      <c r="AN128" s="206"/>
      <c r="AO128" s="191" t="s">
        <v>208</v>
      </c>
      <c r="AP128" s="508" t="s">
        <v>204</v>
      </c>
      <c r="AQ128" s="509"/>
      <c r="AR128" s="509"/>
      <c r="AS128" s="509"/>
      <c r="AT128" s="509"/>
      <c r="AU128" s="509"/>
      <c r="AV128" s="511"/>
      <c r="AW128" s="572" t="s">
        <v>205</v>
      </c>
      <c r="AX128" s="573"/>
      <c r="AY128" s="573"/>
      <c r="AZ128" s="573"/>
      <c r="BA128" s="574"/>
      <c r="BB128" s="191" t="str">
        <f t="shared" si="2"/>
        <v>町</v>
      </c>
      <c r="BC128" s="187" t="str">
        <f t="shared" si="3"/>
        <v>町村</v>
      </c>
    </row>
    <row r="129" spans="1:55" ht="13.2">
      <c r="A129" s="187">
        <v>1</v>
      </c>
      <c r="B129" s="202">
        <v>122</v>
      </c>
      <c r="C129" s="651" t="s">
        <v>451</v>
      </c>
      <c r="D129" s="652"/>
      <c r="E129" s="652"/>
      <c r="F129" s="652"/>
      <c r="G129" s="652"/>
      <c r="H129" s="652"/>
      <c r="I129" s="652"/>
      <c r="J129" s="652"/>
      <c r="K129" s="652"/>
      <c r="L129" s="652"/>
      <c r="M129" s="653"/>
      <c r="N129" s="508" t="s">
        <v>452</v>
      </c>
      <c r="O129" s="509"/>
      <c r="P129" s="509"/>
      <c r="Q129" s="509"/>
      <c r="R129" s="509"/>
      <c r="S129" s="509"/>
      <c r="T129" s="509"/>
      <c r="U129" s="509"/>
      <c r="V129" s="511"/>
      <c r="W129" s="203"/>
      <c r="X129" s="204"/>
      <c r="Y129" s="204"/>
      <c r="Z129" s="205"/>
      <c r="AA129" s="204"/>
      <c r="AB129" s="206"/>
      <c r="AC129" s="204"/>
      <c r="AD129" s="204"/>
      <c r="AE129" s="207"/>
      <c r="AF129" s="204"/>
      <c r="AG129" s="204"/>
      <c r="AH129" s="204"/>
      <c r="AI129" s="203"/>
      <c r="AJ129" s="204"/>
      <c r="AK129" s="204"/>
      <c r="AL129" s="205"/>
      <c r="AM129" s="204"/>
      <c r="AN129" s="206"/>
      <c r="AO129" s="191" t="s">
        <v>197</v>
      </c>
      <c r="AP129" s="508" t="s">
        <v>204</v>
      </c>
      <c r="AQ129" s="509"/>
      <c r="AR129" s="509"/>
      <c r="AS129" s="509"/>
      <c r="AT129" s="509"/>
      <c r="AU129" s="509"/>
      <c r="AV129" s="511"/>
      <c r="AW129" s="572" t="s">
        <v>205</v>
      </c>
      <c r="AX129" s="573"/>
      <c r="AY129" s="573"/>
      <c r="AZ129" s="573"/>
      <c r="BA129" s="574"/>
      <c r="BB129" s="191" t="str">
        <f t="shared" si="2"/>
        <v>町</v>
      </c>
      <c r="BC129" s="187" t="str">
        <f t="shared" si="3"/>
        <v>町村</v>
      </c>
    </row>
    <row r="130" spans="1:55" ht="13.2">
      <c r="A130" s="187">
        <v>1</v>
      </c>
      <c r="B130" s="202">
        <v>123</v>
      </c>
      <c r="C130" s="651" t="s">
        <v>453</v>
      </c>
      <c r="D130" s="652"/>
      <c r="E130" s="652"/>
      <c r="F130" s="652"/>
      <c r="G130" s="652"/>
      <c r="H130" s="652"/>
      <c r="I130" s="652"/>
      <c r="J130" s="652"/>
      <c r="K130" s="652"/>
      <c r="L130" s="652"/>
      <c r="M130" s="653"/>
      <c r="N130" s="508" t="s">
        <v>454</v>
      </c>
      <c r="O130" s="509"/>
      <c r="P130" s="509"/>
      <c r="Q130" s="509"/>
      <c r="R130" s="509"/>
      <c r="S130" s="509"/>
      <c r="T130" s="509"/>
      <c r="U130" s="509"/>
      <c r="V130" s="511"/>
      <c r="W130" s="203"/>
      <c r="X130" s="204"/>
      <c r="Y130" s="204"/>
      <c r="Z130" s="205"/>
      <c r="AA130" s="204"/>
      <c r="AB130" s="206"/>
      <c r="AC130" s="204"/>
      <c r="AD130" s="204"/>
      <c r="AE130" s="207"/>
      <c r="AF130" s="204"/>
      <c r="AG130" s="204"/>
      <c r="AH130" s="204"/>
      <c r="AI130" s="203"/>
      <c r="AJ130" s="204"/>
      <c r="AK130" s="204"/>
      <c r="AL130" s="205"/>
      <c r="AM130" s="204"/>
      <c r="AN130" s="206"/>
      <c r="AO130" s="191" t="s">
        <v>203</v>
      </c>
      <c r="AP130" s="508" t="s">
        <v>204</v>
      </c>
      <c r="AQ130" s="509"/>
      <c r="AR130" s="509"/>
      <c r="AS130" s="509"/>
      <c r="AT130" s="509"/>
      <c r="AU130" s="509"/>
      <c r="AV130" s="511"/>
      <c r="AW130" s="572" t="s">
        <v>205</v>
      </c>
      <c r="AX130" s="573"/>
      <c r="AY130" s="573"/>
      <c r="AZ130" s="573"/>
      <c r="BA130" s="574"/>
      <c r="BB130" s="191" t="str">
        <f t="shared" si="2"/>
        <v>町</v>
      </c>
      <c r="BC130" s="187" t="str">
        <f t="shared" si="3"/>
        <v>町村</v>
      </c>
    </row>
    <row r="131" spans="1:55" ht="13.2">
      <c r="A131" s="187">
        <v>1</v>
      </c>
      <c r="B131" s="202">
        <v>124</v>
      </c>
      <c r="C131" s="651" t="s">
        <v>455</v>
      </c>
      <c r="D131" s="652"/>
      <c r="E131" s="652"/>
      <c r="F131" s="652"/>
      <c r="G131" s="652"/>
      <c r="H131" s="652"/>
      <c r="I131" s="652"/>
      <c r="J131" s="652"/>
      <c r="K131" s="652"/>
      <c r="L131" s="652"/>
      <c r="M131" s="653"/>
      <c r="N131" s="508" t="s">
        <v>456</v>
      </c>
      <c r="O131" s="509"/>
      <c r="P131" s="509"/>
      <c r="Q131" s="509"/>
      <c r="R131" s="509"/>
      <c r="S131" s="509"/>
      <c r="T131" s="509"/>
      <c r="U131" s="509"/>
      <c r="V131" s="511"/>
      <c r="W131" s="203"/>
      <c r="X131" s="204"/>
      <c r="Y131" s="204"/>
      <c r="Z131" s="205"/>
      <c r="AA131" s="204"/>
      <c r="AB131" s="206"/>
      <c r="AC131" s="204"/>
      <c r="AD131" s="204"/>
      <c r="AE131" s="207"/>
      <c r="AF131" s="204"/>
      <c r="AG131" s="204"/>
      <c r="AH131" s="204"/>
      <c r="AI131" s="203"/>
      <c r="AJ131" s="204"/>
      <c r="AK131" s="204"/>
      <c r="AL131" s="205"/>
      <c r="AM131" s="204"/>
      <c r="AN131" s="206"/>
      <c r="AO131" s="191" t="s">
        <v>213</v>
      </c>
      <c r="AP131" s="508" t="s">
        <v>204</v>
      </c>
      <c r="AQ131" s="509"/>
      <c r="AR131" s="509"/>
      <c r="AS131" s="509"/>
      <c r="AT131" s="509"/>
      <c r="AU131" s="509"/>
      <c r="AV131" s="511"/>
      <c r="AW131" s="572" t="s">
        <v>205</v>
      </c>
      <c r="AX131" s="573"/>
      <c r="AY131" s="573"/>
      <c r="AZ131" s="573"/>
      <c r="BA131" s="574"/>
      <c r="BB131" s="191" t="str">
        <f t="shared" si="2"/>
        <v>村</v>
      </c>
      <c r="BC131" s="187" t="str">
        <f t="shared" si="3"/>
        <v>町村</v>
      </c>
    </row>
    <row r="132" spans="1:55" ht="13.2">
      <c r="A132" s="187">
        <v>1</v>
      </c>
      <c r="B132" s="202">
        <v>125</v>
      </c>
      <c r="C132" s="651" t="s">
        <v>457</v>
      </c>
      <c r="D132" s="652"/>
      <c r="E132" s="652"/>
      <c r="F132" s="652"/>
      <c r="G132" s="652"/>
      <c r="H132" s="652"/>
      <c r="I132" s="652"/>
      <c r="J132" s="652"/>
      <c r="K132" s="652"/>
      <c r="L132" s="652"/>
      <c r="M132" s="653"/>
      <c r="N132" s="508" t="s">
        <v>458</v>
      </c>
      <c r="O132" s="509"/>
      <c r="P132" s="509"/>
      <c r="Q132" s="509"/>
      <c r="R132" s="509"/>
      <c r="S132" s="509"/>
      <c r="T132" s="509"/>
      <c r="U132" s="509"/>
      <c r="V132" s="511"/>
      <c r="W132" s="203"/>
      <c r="X132" s="204"/>
      <c r="Y132" s="204"/>
      <c r="Z132" s="205"/>
      <c r="AA132" s="204"/>
      <c r="AB132" s="206"/>
      <c r="AC132" s="204"/>
      <c r="AD132" s="204"/>
      <c r="AE132" s="207"/>
      <c r="AF132" s="204"/>
      <c r="AG132" s="204"/>
      <c r="AH132" s="204"/>
      <c r="AI132" s="203"/>
      <c r="AJ132" s="204"/>
      <c r="AK132" s="204"/>
      <c r="AL132" s="205"/>
      <c r="AM132" s="204"/>
      <c r="AN132" s="206"/>
      <c r="AO132" s="191" t="s">
        <v>208</v>
      </c>
      <c r="AP132" s="508" t="s">
        <v>204</v>
      </c>
      <c r="AQ132" s="509"/>
      <c r="AR132" s="509"/>
      <c r="AS132" s="509"/>
      <c r="AT132" s="509"/>
      <c r="AU132" s="509"/>
      <c r="AV132" s="511"/>
      <c r="AW132" s="572" t="s">
        <v>205</v>
      </c>
      <c r="AX132" s="573"/>
      <c r="AY132" s="573"/>
      <c r="AZ132" s="573"/>
      <c r="BA132" s="574"/>
      <c r="BB132" s="191" t="str">
        <f t="shared" si="2"/>
        <v>町</v>
      </c>
      <c r="BC132" s="187" t="str">
        <f t="shared" si="3"/>
        <v>町村</v>
      </c>
    </row>
    <row r="133" spans="1:55" ht="13.2">
      <c r="A133" s="187">
        <v>1</v>
      </c>
      <c r="B133" s="202">
        <v>126</v>
      </c>
      <c r="C133" s="651" t="s">
        <v>459</v>
      </c>
      <c r="D133" s="652"/>
      <c r="E133" s="652"/>
      <c r="F133" s="652"/>
      <c r="G133" s="652"/>
      <c r="H133" s="652"/>
      <c r="I133" s="652"/>
      <c r="J133" s="652"/>
      <c r="K133" s="652"/>
      <c r="L133" s="652"/>
      <c r="M133" s="653"/>
      <c r="N133" s="508" t="s">
        <v>460</v>
      </c>
      <c r="O133" s="509"/>
      <c r="P133" s="509"/>
      <c r="Q133" s="509"/>
      <c r="R133" s="509"/>
      <c r="S133" s="509"/>
      <c r="T133" s="509"/>
      <c r="U133" s="509"/>
      <c r="V133" s="511"/>
      <c r="W133" s="203"/>
      <c r="X133" s="204"/>
      <c r="Y133" s="204"/>
      <c r="Z133" s="205"/>
      <c r="AA133" s="204"/>
      <c r="AB133" s="206"/>
      <c r="AC133" s="204"/>
      <c r="AD133" s="204"/>
      <c r="AE133" s="207"/>
      <c r="AF133" s="204"/>
      <c r="AG133" s="204"/>
      <c r="AH133" s="204"/>
      <c r="AI133" s="203"/>
      <c r="AJ133" s="204"/>
      <c r="AK133" s="204"/>
      <c r="AL133" s="205"/>
      <c r="AM133" s="204"/>
      <c r="AN133" s="206"/>
      <c r="AO133" s="191" t="s">
        <v>213</v>
      </c>
      <c r="AP133" s="508" t="s">
        <v>204</v>
      </c>
      <c r="AQ133" s="509"/>
      <c r="AR133" s="509"/>
      <c r="AS133" s="509"/>
      <c r="AT133" s="509"/>
      <c r="AU133" s="509"/>
      <c r="AV133" s="511"/>
      <c r="AW133" s="572" t="s">
        <v>205</v>
      </c>
      <c r="AX133" s="573"/>
      <c r="AY133" s="573"/>
      <c r="AZ133" s="573"/>
      <c r="BA133" s="574"/>
      <c r="BB133" s="191" t="str">
        <f t="shared" si="2"/>
        <v>町</v>
      </c>
      <c r="BC133" s="187" t="str">
        <f t="shared" si="3"/>
        <v>町村</v>
      </c>
    </row>
    <row r="134" spans="1:55" ht="13.2">
      <c r="A134" s="187">
        <v>1</v>
      </c>
      <c r="B134" s="202">
        <v>127</v>
      </c>
      <c r="C134" s="651" t="s">
        <v>461</v>
      </c>
      <c r="D134" s="652"/>
      <c r="E134" s="652"/>
      <c r="F134" s="652"/>
      <c r="G134" s="652"/>
      <c r="H134" s="652"/>
      <c r="I134" s="652"/>
      <c r="J134" s="652"/>
      <c r="K134" s="652"/>
      <c r="L134" s="652"/>
      <c r="M134" s="653"/>
      <c r="N134" s="508" t="s">
        <v>462</v>
      </c>
      <c r="O134" s="509"/>
      <c r="P134" s="509"/>
      <c r="Q134" s="509"/>
      <c r="R134" s="509"/>
      <c r="S134" s="509"/>
      <c r="T134" s="509"/>
      <c r="U134" s="509"/>
      <c r="V134" s="511"/>
      <c r="W134" s="203"/>
      <c r="X134" s="204"/>
      <c r="Y134" s="204"/>
      <c r="Z134" s="205"/>
      <c r="AA134" s="204"/>
      <c r="AB134" s="206"/>
      <c r="AC134" s="204"/>
      <c r="AD134" s="204"/>
      <c r="AE134" s="207"/>
      <c r="AF134" s="204"/>
      <c r="AG134" s="204"/>
      <c r="AH134" s="204"/>
      <c r="AI134" s="203"/>
      <c r="AJ134" s="204"/>
      <c r="AK134" s="204"/>
      <c r="AL134" s="205"/>
      <c r="AM134" s="204"/>
      <c r="AN134" s="206"/>
      <c r="AO134" s="191" t="s">
        <v>203</v>
      </c>
      <c r="AP134" s="508" t="s">
        <v>204</v>
      </c>
      <c r="AQ134" s="509"/>
      <c r="AR134" s="509"/>
      <c r="AS134" s="509"/>
      <c r="AT134" s="509"/>
      <c r="AU134" s="509"/>
      <c r="AV134" s="511"/>
      <c r="AW134" s="572" t="s">
        <v>205</v>
      </c>
      <c r="AX134" s="573"/>
      <c r="AY134" s="573"/>
      <c r="AZ134" s="573"/>
      <c r="BA134" s="574"/>
      <c r="BB134" s="191" t="str">
        <f t="shared" si="2"/>
        <v>村</v>
      </c>
      <c r="BC134" s="187" t="str">
        <f t="shared" si="3"/>
        <v>町村</v>
      </c>
    </row>
    <row r="135" spans="1:55" ht="13.2">
      <c r="A135" s="187">
        <v>1</v>
      </c>
      <c r="B135" s="202">
        <v>128</v>
      </c>
      <c r="C135" s="651" t="s">
        <v>463</v>
      </c>
      <c r="D135" s="652"/>
      <c r="E135" s="652"/>
      <c r="F135" s="652"/>
      <c r="G135" s="652"/>
      <c r="H135" s="652"/>
      <c r="I135" s="652"/>
      <c r="J135" s="652"/>
      <c r="K135" s="652"/>
      <c r="L135" s="652"/>
      <c r="M135" s="653"/>
      <c r="N135" s="508" t="s">
        <v>464</v>
      </c>
      <c r="O135" s="509"/>
      <c r="P135" s="509"/>
      <c r="Q135" s="509"/>
      <c r="R135" s="509"/>
      <c r="S135" s="509"/>
      <c r="T135" s="509"/>
      <c r="U135" s="509"/>
      <c r="V135" s="511"/>
      <c r="W135" s="203"/>
      <c r="X135" s="204"/>
      <c r="Y135" s="204"/>
      <c r="Z135" s="205"/>
      <c r="AA135" s="204"/>
      <c r="AB135" s="206"/>
      <c r="AC135" s="204"/>
      <c r="AD135" s="204"/>
      <c r="AE135" s="207"/>
      <c r="AF135" s="204"/>
      <c r="AG135" s="204"/>
      <c r="AH135" s="204"/>
      <c r="AI135" s="203"/>
      <c r="AJ135" s="204"/>
      <c r="AK135" s="204"/>
      <c r="AL135" s="205"/>
      <c r="AM135" s="204"/>
      <c r="AN135" s="206"/>
      <c r="AO135" s="191" t="s">
        <v>208</v>
      </c>
      <c r="AP135" s="508" t="s">
        <v>204</v>
      </c>
      <c r="AQ135" s="509"/>
      <c r="AR135" s="509"/>
      <c r="AS135" s="509"/>
      <c r="AT135" s="509"/>
      <c r="AU135" s="509"/>
      <c r="AV135" s="511"/>
      <c r="AW135" s="572" t="s">
        <v>205</v>
      </c>
      <c r="AX135" s="573"/>
      <c r="AY135" s="573"/>
      <c r="AZ135" s="573"/>
      <c r="BA135" s="574"/>
      <c r="BB135" s="191" t="str">
        <f t="shared" si="2"/>
        <v>町</v>
      </c>
      <c r="BC135" s="187" t="str">
        <f t="shared" si="3"/>
        <v>町村</v>
      </c>
    </row>
    <row r="136" spans="1:55" ht="13.2">
      <c r="A136" s="187">
        <v>1</v>
      </c>
      <c r="B136" s="202">
        <v>129</v>
      </c>
      <c r="C136" s="651" t="s">
        <v>465</v>
      </c>
      <c r="D136" s="652"/>
      <c r="E136" s="652"/>
      <c r="F136" s="652"/>
      <c r="G136" s="652"/>
      <c r="H136" s="652"/>
      <c r="I136" s="652"/>
      <c r="J136" s="652"/>
      <c r="K136" s="652"/>
      <c r="L136" s="652"/>
      <c r="M136" s="653"/>
      <c r="N136" s="508" t="s">
        <v>466</v>
      </c>
      <c r="O136" s="509"/>
      <c r="P136" s="509"/>
      <c r="Q136" s="509"/>
      <c r="R136" s="509"/>
      <c r="S136" s="509"/>
      <c r="T136" s="509"/>
      <c r="U136" s="509"/>
      <c r="V136" s="511"/>
      <c r="W136" s="203"/>
      <c r="X136" s="204"/>
      <c r="Y136" s="204"/>
      <c r="Z136" s="205"/>
      <c r="AA136" s="204"/>
      <c r="AB136" s="206"/>
      <c r="AC136" s="204"/>
      <c r="AD136" s="204"/>
      <c r="AE136" s="207"/>
      <c r="AF136" s="204"/>
      <c r="AG136" s="204"/>
      <c r="AH136" s="204"/>
      <c r="AI136" s="203"/>
      <c r="AJ136" s="204"/>
      <c r="AK136" s="204"/>
      <c r="AL136" s="205"/>
      <c r="AM136" s="204"/>
      <c r="AN136" s="206"/>
      <c r="AO136" s="191" t="s">
        <v>203</v>
      </c>
      <c r="AP136" s="508" t="s">
        <v>204</v>
      </c>
      <c r="AQ136" s="509"/>
      <c r="AR136" s="509"/>
      <c r="AS136" s="509"/>
      <c r="AT136" s="509"/>
      <c r="AU136" s="509"/>
      <c r="AV136" s="511"/>
      <c r="AW136" s="572" t="s">
        <v>205</v>
      </c>
      <c r="AX136" s="573"/>
      <c r="AY136" s="573"/>
      <c r="AZ136" s="573"/>
      <c r="BA136" s="574"/>
      <c r="BB136" s="191" t="str">
        <f t="shared" ref="BB136:BB199" si="4">RIGHT(C136,1)</f>
        <v>町</v>
      </c>
      <c r="BC136" s="187" t="str">
        <f t="shared" si="3"/>
        <v>町村</v>
      </c>
    </row>
    <row r="137" spans="1:55" ht="13.2">
      <c r="A137" s="187">
        <v>1</v>
      </c>
      <c r="B137" s="202">
        <v>130</v>
      </c>
      <c r="C137" s="651" t="s">
        <v>467</v>
      </c>
      <c r="D137" s="652"/>
      <c r="E137" s="652"/>
      <c r="F137" s="652"/>
      <c r="G137" s="652"/>
      <c r="H137" s="652"/>
      <c r="I137" s="652"/>
      <c r="J137" s="652"/>
      <c r="K137" s="652"/>
      <c r="L137" s="652"/>
      <c r="M137" s="653"/>
      <c r="N137" s="508" t="s">
        <v>468</v>
      </c>
      <c r="O137" s="509"/>
      <c r="P137" s="509"/>
      <c r="Q137" s="509"/>
      <c r="R137" s="509"/>
      <c r="S137" s="509"/>
      <c r="T137" s="509"/>
      <c r="U137" s="509"/>
      <c r="V137" s="511"/>
      <c r="W137" s="203"/>
      <c r="X137" s="204"/>
      <c r="Y137" s="204"/>
      <c r="Z137" s="205"/>
      <c r="AA137" s="204"/>
      <c r="AB137" s="206"/>
      <c r="AC137" s="204"/>
      <c r="AD137" s="204"/>
      <c r="AE137" s="207"/>
      <c r="AF137" s="204"/>
      <c r="AG137" s="204"/>
      <c r="AH137" s="204"/>
      <c r="AI137" s="203"/>
      <c r="AJ137" s="204"/>
      <c r="AK137" s="204"/>
      <c r="AL137" s="205"/>
      <c r="AM137" s="204"/>
      <c r="AN137" s="206"/>
      <c r="AO137" s="191" t="s">
        <v>203</v>
      </c>
      <c r="AP137" s="508" t="s">
        <v>204</v>
      </c>
      <c r="AQ137" s="509"/>
      <c r="AR137" s="509"/>
      <c r="AS137" s="509"/>
      <c r="AT137" s="509"/>
      <c r="AU137" s="509"/>
      <c r="AV137" s="511"/>
      <c r="AW137" s="572" t="s">
        <v>205</v>
      </c>
      <c r="AX137" s="573"/>
      <c r="AY137" s="573"/>
      <c r="AZ137" s="573"/>
      <c r="BA137" s="574"/>
      <c r="BB137" s="191" t="str">
        <f t="shared" si="4"/>
        <v>町</v>
      </c>
      <c r="BC137" s="187" t="str">
        <f t="shared" ref="BC137:BC200" si="5">IF(OR(BB137="市",BB137="区"),"市区",IF(OR(BB137="町",BB137="村"),"町村","都道府県"))</f>
        <v>町村</v>
      </c>
    </row>
    <row r="138" spans="1:55" ht="13.2">
      <c r="A138" s="187">
        <v>1</v>
      </c>
      <c r="B138" s="202">
        <v>131</v>
      </c>
      <c r="C138" s="651" t="s">
        <v>469</v>
      </c>
      <c r="D138" s="652"/>
      <c r="E138" s="652"/>
      <c r="F138" s="652"/>
      <c r="G138" s="652"/>
      <c r="H138" s="652"/>
      <c r="I138" s="652"/>
      <c r="J138" s="652"/>
      <c r="K138" s="652"/>
      <c r="L138" s="652"/>
      <c r="M138" s="653"/>
      <c r="N138" s="508" t="s">
        <v>470</v>
      </c>
      <c r="O138" s="509"/>
      <c r="P138" s="509"/>
      <c r="Q138" s="509"/>
      <c r="R138" s="509"/>
      <c r="S138" s="509"/>
      <c r="T138" s="509"/>
      <c r="U138" s="509"/>
      <c r="V138" s="511"/>
      <c r="W138" s="203"/>
      <c r="X138" s="204"/>
      <c r="Y138" s="204"/>
      <c r="Z138" s="205"/>
      <c r="AA138" s="204"/>
      <c r="AB138" s="206"/>
      <c r="AC138" s="204"/>
      <c r="AD138" s="204"/>
      <c r="AE138" s="207"/>
      <c r="AF138" s="204"/>
      <c r="AG138" s="204"/>
      <c r="AH138" s="204"/>
      <c r="AI138" s="203"/>
      <c r="AJ138" s="204"/>
      <c r="AK138" s="204"/>
      <c r="AL138" s="205"/>
      <c r="AM138" s="204"/>
      <c r="AN138" s="206"/>
      <c r="AO138" s="191" t="s">
        <v>197</v>
      </c>
      <c r="AP138" s="508" t="s">
        <v>204</v>
      </c>
      <c r="AQ138" s="509"/>
      <c r="AR138" s="509"/>
      <c r="AS138" s="509"/>
      <c r="AT138" s="509"/>
      <c r="AU138" s="509"/>
      <c r="AV138" s="511"/>
      <c r="AW138" s="572" t="s">
        <v>205</v>
      </c>
      <c r="AX138" s="573"/>
      <c r="AY138" s="573"/>
      <c r="AZ138" s="573"/>
      <c r="BA138" s="574"/>
      <c r="BB138" s="191" t="str">
        <f t="shared" si="4"/>
        <v>町</v>
      </c>
      <c r="BC138" s="187" t="str">
        <f t="shared" si="5"/>
        <v>町村</v>
      </c>
    </row>
    <row r="139" spans="1:55" ht="13.2">
      <c r="A139" s="187">
        <v>1</v>
      </c>
      <c r="B139" s="202">
        <v>132</v>
      </c>
      <c r="C139" s="651" t="s">
        <v>471</v>
      </c>
      <c r="D139" s="652"/>
      <c r="E139" s="652"/>
      <c r="F139" s="652"/>
      <c r="G139" s="652"/>
      <c r="H139" s="652"/>
      <c r="I139" s="652"/>
      <c r="J139" s="652"/>
      <c r="K139" s="652"/>
      <c r="L139" s="652"/>
      <c r="M139" s="653"/>
      <c r="N139" s="508" t="s">
        <v>472</v>
      </c>
      <c r="O139" s="509"/>
      <c r="P139" s="509"/>
      <c r="Q139" s="509"/>
      <c r="R139" s="509"/>
      <c r="S139" s="509"/>
      <c r="T139" s="509"/>
      <c r="U139" s="509"/>
      <c r="V139" s="511"/>
      <c r="W139" s="203"/>
      <c r="X139" s="204"/>
      <c r="Y139" s="204"/>
      <c r="Z139" s="205"/>
      <c r="AA139" s="204"/>
      <c r="AB139" s="206"/>
      <c r="AC139" s="204"/>
      <c r="AD139" s="204"/>
      <c r="AE139" s="207"/>
      <c r="AF139" s="204"/>
      <c r="AG139" s="204"/>
      <c r="AH139" s="204"/>
      <c r="AI139" s="203"/>
      <c r="AJ139" s="204"/>
      <c r="AK139" s="204"/>
      <c r="AL139" s="205"/>
      <c r="AM139" s="204"/>
      <c r="AN139" s="206"/>
      <c r="AO139" s="191" t="s">
        <v>213</v>
      </c>
      <c r="AP139" s="508" t="s">
        <v>204</v>
      </c>
      <c r="AQ139" s="509"/>
      <c r="AR139" s="509"/>
      <c r="AS139" s="509"/>
      <c r="AT139" s="509"/>
      <c r="AU139" s="509"/>
      <c r="AV139" s="511"/>
      <c r="AW139" s="572" t="s">
        <v>205</v>
      </c>
      <c r="AX139" s="573"/>
      <c r="AY139" s="573"/>
      <c r="AZ139" s="573"/>
      <c r="BA139" s="574"/>
      <c r="BB139" s="191" t="str">
        <f t="shared" si="4"/>
        <v>町</v>
      </c>
      <c r="BC139" s="187" t="str">
        <f t="shared" si="5"/>
        <v>町村</v>
      </c>
    </row>
    <row r="140" spans="1:55" ht="13.2">
      <c r="A140" s="187">
        <v>1</v>
      </c>
      <c r="B140" s="202">
        <v>133</v>
      </c>
      <c r="C140" s="651" t="s">
        <v>473</v>
      </c>
      <c r="D140" s="652"/>
      <c r="E140" s="652"/>
      <c r="F140" s="652"/>
      <c r="G140" s="652"/>
      <c r="H140" s="652"/>
      <c r="I140" s="652"/>
      <c r="J140" s="652"/>
      <c r="K140" s="652"/>
      <c r="L140" s="652"/>
      <c r="M140" s="653"/>
      <c r="N140" s="508" t="s">
        <v>474</v>
      </c>
      <c r="O140" s="509"/>
      <c r="P140" s="509"/>
      <c r="Q140" s="509"/>
      <c r="R140" s="509"/>
      <c r="S140" s="509"/>
      <c r="T140" s="509"/>
      <c r="U140" s="509"/>
      <c r="V140" s="511"/>
      <c r="W140" s="203"/>
      <c r="X140" s="204"/>
      <c r="Y140" s="204"/>
      <c r="Z140" s="205"/>
      <c r="AA140" s="204"/>
      <c r="AB140" s="206"/>
      <c r="AC140" s="204"/>
      <c r="AD140" s="204"/>
      <c r="AE140" s="207"/>
      <c r="AF140" s="204"/>
      <c r="AG140" s="204"/>
      <c r="AH140" s="204"/>
      <c r="AI140" s="203"/>
      <c r="AJ140" s="204"/>
      <c r="AK140" s="204"/>
      <c r="AL140" s="205"/>
      <c r="AM140" s="204"/>
      <c r="AN140" s="206"/>
      <c r="AO140" s="191" t="s">
        <v>203</v>
      </c>
      <c r="AP140" s="508" t="s">
        <v>204</v>
      </c>
      <c r="AQ140" s="509"/>
      <c r="AR140" s="509"/>
      <c r="AS140" s="509"/>
      <c r="AT140" s="509"/>
      <c r="AU140" s="509"/>
      <c r="AV140" s="511"/>
      <c r="AW140" s="572" t="s">
        <v>205</v>
      </c>
      <c r="AX140" s="573"/>
      <c r="AY140" s="573"/>
      <c r="AZ140" s="573"/>
      <c r="BA140" s="574"/>
      <c r="BB140" s="191" t="str">
        <f t="shared" si="4"/>
        <v>町</v>
      </c>
      <c r="BC140" s="187" t="str">
        <f t="shared" si="5"/>
        <v>町村</v>
      </c>
    </row>
    <row r="141" spans="1:55" ht="13.2">
      <c r="A141" s="187">
        <v>1</v>
      </c>
      <c r="B141" s="202">
        <v>134</v>
      </c>
      <c r="C141" s="651" t="s">
        <v>475</v>
      </c>
      <c r="D141" s="652"/>
      <c r="E141" s="652"/>
      <c r="F141" s="652"/>
      <c r="G141" s="652"/>
      <c r="H141" s="652"/>
      <c r="I141" s="652"/>
      <c r="J141" s="652"/>
      <c r="K141" s="652"/>
      <c r="L141" s="652"/>
      <c r="M141" s="653"/>
      <c r="N141" s="508" t="s">
        <v>476</v>
      </c>
      <c r="O141" s="509"/>
      <c r="P141" s="509"/>
      <c r="Q141" s="509"/>
      <c r="R141" s="509"/>
      <c r="S141" s="509"/>
      <c r="T141" s="509"/>
      <c r="U141" s="509"/>
      <c r="V141" s="511"/>
      <c r="W141" s="203"/>
      <c r="X141" s="204"/>
      <c r="Y141" s="204"/>
      <c r="Z141" s="205"/>
      <c r="AA141" s="204"/>
      <c r="AB141" s="206"/>
      <c r="AC141" s="204"/>
      <c r="AD141" s="204"/>
      <c r="AE141" s="207"/>
      <c r="AF141" s="204"/>
      <c r="AG141" s="204"/>
      <c r="AH141" s="204"/>
      <c r="AI141" s="203"/>
      <c r="AJ141" s="204"/>
      <c r="AK141" s="204"/>
      <c r="AL141" s="205"/>
      <c r="AM141" s="204"/>
      <c r="AN141" s="206"/>
      <c r="AO141" s="191" t="s">
        <v>203</v>
      </c>
      <c r="AP141" s="508" t="s">
        <v>204</v>
      </c>
      <c r="AQ141" s="509"/>
      <c r="AR141" s="509"/>
      <c r="AS141" s="509"/>
      <c r="AT141" s="509"/>
      <c r="AU141" s="509"/>
      <c r="AV141" s="511"/>
      <c r="AW141" s="572" t="s">
        <v>205</v>
      </c>
      <c r="AX141" s="573"/>
      <c r="AY141" s="573"/>
      <c r="AZ141" s="573"/>
      <c r="BA141" s="574"/>
      <c r="BB141" s="191" t="str">
        <f t="shared" si="4"/>
        <v>町</v>
      </c>
      <c r="BC141" s="187" t="str">
        <f t="shared" si="5"/>
        <v>町村</v>
      </c>
    </row>
    <row r="142" spans="1:55" ht="13.2">
      <c r="A142" s="187">
        <v>1</v>
      </c>
      <c r="B142" s="202">
        <v>135</v>
      </c>
      <c r="C142" s="651" t="s">
        <v>477</v>
      </c>
      <c r="D142" s="652"/>
      <c r="E142" s="652"/>
      <c r="F142" s="652"/>
      <c r="G142" s="652"/>
      <c r="H142" s="652"/>
      <c r="I142" s="652"/>
      <c r="J142" s="652"/>
      <c r="K142" s="652"/>
      <c r="L142" s="652"/>
      <c r="M142" s="653"/>
      <c r="N142" s="508" t="s">
        <v>478</v>
      </c>
      <c r="O142" s="509"/>
      <c r="P142" s="509"/>
      <c r="Q142" s="509"/>
      <c r="R142" s="509"/>
      <c r="S142" s="509"/>
      <c r="T142" s="509"/>
      <c r="U142" s="509"/>
      <c r="V142" s="511"/>
      <c r="W142" s="203"/>
      <c r="X142" s="204"/>
      <c r="Y142" s="204"/>
      <c r="Z142" s="205"/>
      <c r="AA142" s="204"/>
      <c r="AB142" s="206"/>
      <c r="AC142" s="204"/>
      <c r="AD142" s="204"/>
      <c r="AE142" s="207"/>
      <c r="AF142" s="204"/>
      <c r="AG142" s="204"/>
      <c r="AH142" s="204"/>
      <c r="AI142" s="203"/>
      <c r="AJ142" s="204"/>
      <c r="AK142" s="204"/>
      <c r="AL142" s="205"/>
      <c r="AM142" s="204"/>
      <c r="AN142" s="206"/>
      <c r="AO142" s="191" t="s">
        <v>203</v>
      </c>
      <c r="AP142" s="508" t="s">
        <v>204</v>
      </c>
      <c r="AQ142" s="509"/>
      <c r="AR142" s="509"/>
      <c r="AS142" s="509"/>
      <c r="AT142" s="509"/>
      <c r="AU142" s="509"/>
      <c r="AV142" s="511"/>
      <c r="AW142" s="572" t="s">
        <v>205</v>
      </c>
      <c r="AX142" s="573"/>
      <c r="AY142" s="573"/>
      <c r="AZ142" s="573"/>
      <c r="BA142" s="574"/>
      <c r="BB142" s="191" t="str">
        <f t="shared" si="4"/>
        <v>町</v>
      </c>
      <c r="BC142" s="187" t="str">
        <f t="shared" si="5"/>
        <v>町村</v>
      </c>
    </row>
    <row r="143" spans="1:55" ht="13.2">
      <c r="A143" s="187">
        <v>1</v>
      </c>
      <c r="B143" s="202">
        <v>136</v>
      </c>
      <c r="C143" s="651" t="s">
        <v>479</v>
      </c>
      <c r="D143" s="652"/>
      <c r="E143" s="652"/>
      <c r="F143" s="652"/>
      <c r="G143" s="652"/>
      <c r="H143" s="652"/>
      <c r="I143" s="652"/>
      <c r="J143" s="652"/>
      <c r="K143" s="652"/>
      <c r="L143" s="652"/>
      <c r="M143" s="653"/>
      <c r="N143" s="508" t="s">
        <v>480</v>
      </c>
      <c r="O143" s="509"/>
      <c r="P143" s="509"/>
      <c r="Q143" s="509"/>
      <c r="R143" s="509"/>
      <c r="S143" s="509"/>
      <c r="T143" s="509"/>
      <c r="U143" s="509"/>
      <c r="V143" s="511"/>
      <c r="W143" s="203"/>
      <c r="X143" s="204"/>
      <c r="Y143" s="204"/>
      <c r="Z143" s="205"/>
      <c r="AA143" s="204"/>
      <c r="AB143" s="206"/>
      <c r="AC143" s="204"/>
      <c r="AD143" s="204"/>
      <c r="AE143" s="207"/>
      <c r="AF143" s="204"/>
      <c r="AG143" s="204"/>
      <c r="AH143" s="204"/>
      <c r="AI143" s="203"/>
      <c r="AJ143" s="204"/>
      <c r="AK143" s="204"/>
      <c r="AL143" s="205"/>
      <c r="AM143" s="204"/>
      <c r="AN143" s="206"/>
      <c r="AO143" s="191" t="s">
        <v>213</v>
      </c>
      <c r="AP143" s="508" t="s">
        <v>204</v>
      </c>
      <c r="AQ143" s="509"/>
      <c r="AR143" s="509"/>
      <c r="AS143" s="509"/>
      <c r="AT143" s="509"/>
      <c r="AU143" s="509"/>
      <c r="AV143" s="511"/>
      <c r="AW143" s="572" t="s">
        <v>205</v>
      </c>
      <c r="AX143" s="573"/>
      <c r="AY143" s="573"/>
      <c r="AZ143" s="573"/>
      <c r="BA143" s="574"/>
      <c r="BB143" s="191" t="str">
        <f t="shared" si="4"/>
        <v>町</v>
      </c>
      <c r="BC143" s="187" t="str">
        <f t="shared" si="5"/>
        <v>町村</v>
      </c>
    </row>
    <row r="144" spans="1:55" ht="13.2">
      <c r="A144" s="187">
        <v>1</v>
      </c>
      <c r="B144" s="202">
        <v>137</v>
      </c>
      <c r="C144" s="651" t="s">
        <v>481</v>
      </c>
      <c r="D144" s="652"/>
      <c r="E144" s="652"/>
      <c r="F144" s="652"/>
      <c r="G144" s="652"/>
      <c r="H144" s="652"/>
      <c r="I144" s="652"/>
      <c r="J144" s="652"/>
      <c r="K144" s="652"/>
      <c r="L144" s="652"/>
      <c r="M144" s="653"/>
      <c r="N144" s="508" t="s">
        <v>482</v>
      </c>
      <c r="O144" s="509"/>
      <c r="P144" s="509"/>
      <c r="Q144" s="509"/>
      <c r="R144" s="509"/>
      <c r="S144" s="509"/>
      <c r="T144" s="509"/>
      <c r="U144" s="509"/>
      <c r="V144" s="511"/>
      <c r="W144" s="203"/>
      <c r="X144" s="204"/>
      <c r="Y144" s="204"/>
      <c r="Z144" s="205"/>
      <c r="AA144" s="204"/>
      <c r="AB144" s="206"/>
      <c r="AC144" s="204"/>
      <c r="AD144" s="204"/>
      <c r="AE144" s="207"/>
      <c r="AF144" s="204"/>
      <c r="AG144" s="204"/>
      <c r="AH144" s="204"/>
      <c r="AI144" s="203"/>
      <c r="AJ144" s="204"/>
      <c r="AK144" s="204"/>
      <c r="AL144" s="205"/>
      <c r="AM144" s="204"/>
      <c r="AN144" s="206"/>
      <c r="AO144" s="191" t="s">
        <v>213</v>
      </c>
      <c r="AP144" s="508" t="s">
        <v>204</v>
      </c>
      <c r="AQ144" s="509"/>
      <c r="AR144" s="509"/>
      <c r="AS144" s="509"/>
      <c r="AT144" s="509"/>
      <c r="AU144" s="509"/>
      <c r="AV144" s="511"/>
      <c r="AW144" s="572" t="s">
        <v>205</v>
      </c>
      <c r="AX144" s="573"/>
      <c r="AY144" s="573"/>
      <c r="AZ144" s="573"/>
      <c r="BA144" s="574"/>
      <c r="BB144" s="191" t="str">
        <f t="shared" si="4"/>
        <v>町</v>
      </c>
      <c r="BC144" s="187" t="str">
        <f t="shared" si="5"/>
        <v>町村</v>
      </c>
    </row>
    <row r="145" spans="1:55" ht="13.2">
      <c r="A145" s="187">
        <v>1</v>
      </c>
      <c r="B145" s="202">
        <v>138</v>
      </c>
      <c r="C145" s="651" t="s">
        <v>483</v>
      </c>
      <c r="D145" s="652"/>
      <c r="E145" s="652"/>
      <c r="F145" s="652"/>
      <c r="G145" s="652"/>
      <c r="H145" s="652"/>
      <c r="I145" s="652"/>
      <c r="J145" s="652"/>
      <c r="K145" s="652"/>
      <c r="L145" s="652"/>
      <c r="M145" s="653"/>
      <c r="N145" s="508" t="s">
        <v>484</v>
      </c>
      <c r="O145" s="509"/>
      <c r="P145" s="509"/>
      <c r="Q145" s="509"/>
      <c r="R145" s="509"/>
      <c r="S145" s="509"/>
      <c r="T145" s="509"/>
      <c r="U145" s="509"/>
      <c r="V145" s="511"/>
      <c r="W145" s="203"/>
      <c r="X145" s="204"/>
      <c r="Y145" s="204"/>
      <c r="Z145" s="205"/>
      <c r="AA145" s="204"/>
      <c r="AB145" s="206"/>
      <c r="AC145" s="204"/>
      <c r="AD145" s="204"/>
      <c r="AE145" s="207"/>
      <c r="AF145" s="204"/>
      <c r="AG145" s="204"/>
      <c r="AH145" s="204"/>
      <c r="AI145" s="203"/>
      <c r="AJ145" s="204"/>
      <c r="AK145" s="204"/>
      <c r="AL145" s="205"/>
      <c r="AM145" s="204"/>
      <c r="AN145" s="206"/>
      <c r="AO145" s="191" t="s">
        <v>208</v>
      </c>
      <c r="AP145" s="508" t="s">
        <v>204</v>
      </c>
      <c r="AQ145" s="509"/>
      <c r="AR145" s="509"/>
      <c r="AS145" s="509"/>
      <c r="AT145" s="509"/>
      <c r="AU145" s="509"/>
      <c r="AV145" s="511"/>
      <c r="AW145" s="572" t="s">
        <v>205</v>
      </c>
      <c r="AX145" s="573"/>
      <c r="AY145" s="573"/>
      <c r="AZ145" s="573"/>
      <c r="BA145" s="574"/>
      <c r="BB145" s="191" t="str">
        <f t="shared" si="4"/>
        <v>町</v>
      </c>
      <c r="BC145" s="187" t="str">
        <f t="shared" si="5"/>
        <v>町村</v>
      </c>
    </row>
    <row r="146" spans="1:55" ht="13.2">
      <c r="A146" s="187">
        <v>1</v>
      </c>
      <c r="B146" s="202">
        <v>139</v>
      </c>
      <c r="C146" s="651" t="s">
        <v>485</v>
      </c>
      <c r="D146" s="652"/>
      <c r="E146" s="652"/>
      <c r="F146" s="652"/>
      <c r="G146" s="652"/>
      <c r="H146" s="652"/>
      <c r="I146" s="652"/>
      <c r="J146" s="652"/>
      <c r="K146" s="652"/>
      <c r="L146" s="652"/>
      <c r="M146" s="653"/>
      <c r="N146" s="508" t="s">
        <v>486</v>
      </c>
      <c r="O146" s="509"/>
      <c r="P146" s="509"/>
      <c r="Q146" s="509"/>
      <c r="R146" s="509"/>
      <c r="S146" s="509"/>
      <c r="T146" s="509"/>
      <c r="U146" s="509"/>
      <c r="V146" s="511"/>
      <c r="W146" s="203"/>
      <c r="X146" s="204"/>
      <c r="Y146" s="204"/>
      <c r="Z146" s="205"/>
      <c r="AA146" s="204"/>
      <c r="AB146" s="206"/>
      <c r="AC146" s="204"/>
      <c r="AD146" s="204"/>
      <c r="AE146" s="207"/>
      <c r="AF146" s="204"/>
      <c r="AG146" s="204"/>
      <c r="AH146" s="204"/>
      <c r="AI146" s="203"/>
      <c r="AJ146" s="204"/>
      <c r="AK146" s="204"/>
      <c r="AL146" s="205"/>
      <c r="AM146" s="204"/>
      <c r="AN146" s="206"/>
      <c r="AO146" s="191" t="s">
        <v>208</v>
      </c>
      <c r="AP146" s="508" t="s">
        <v>204</v>
      </c>
      <c r="AQ146" s="509"/>
      <c r="AR146" s="509"/>
      <c r="AS146" s="509"/>
      <c r="AT146" s="509"/>
      <c r="AU146" s="509"/>
      <c r="AV146" s="511"/>
      <c r="AW146" s="572" t="s">
        <v>205</v>
      </c>
      <c r="AX146" s="573"/>
      <c r="AY146" s="573"/>
      <c r="AZ146" s="573"/>
      <c r="BA146" s="574"/>
      <c r="BB146" s="191" t="str">
        <f t="shared" si="4"/>
        <v>町</v>
      </c>
      <c r="BC146" s="187" t="str">
        <f t="shared" si="5"/>
        <v>町村</v>
      </c>
    </row>
    <row r="147" spans="1:55" ht="13.2">
      <c r="A147" s="187">
        <v>1</v>
      </c>
      <c r="B147" s="202">
        <v>140</v>
      </c>
      <c r="C147" s="651" t="s">
        <v>487</v>
      </c>
      <c r="D147" s="652"/>
      <c r="E147" s="652"/>
      <c r="F147" s="652"/>
      <c r="G147" s="652"/>
      <c r="H147" s="652"/>
      <c r="I147" s="652"/>
      <c r="J147" s="652"/>
      <c r="K147" s="652"/>
      <c r="L147" s="652"/>
      <c r="M147" s="653"/>
      <c r="N147" s="508" t="s">
        <v>488</v>
      </c>
      <c r="O147" s="509"/>
      <c r="P147" s="509"/>
      <c r="Q147" s="509"/>
      <c r="R147" s="509"/>
      <c r="S147" s="509"/>
      <c r="T147" s="509"/>
      <c r="U147" s="509"/>
      <c r="V147" s="511"/>
      <c r="W147" s="203"/>
      <c r="X147" s="204"/>
      <c r="Y147" s="204"/>
      <c r="Z147" s="205"/>
      <c r="AA147" s="204"/>
      <c r="AB147" s="206"/>
      <c r="AC147" s="204"/>
      <c r="AD147" s="204"/>
      <c r="AE147" s="207"/>
      <c r="AF147" s="204"/>
      <c r="AG147" s="204"/>
      <c r="AH147" s="204"/>
      <c r="AI147" s="203"/>
      <c r="AJ147" s="204"/>
      <c r="AK147" s="204"/>
      <c r="AL147" s="205"/>
      <c r="AM147" s="204"/>
      <c r="AN147" s="206"/>
      <c r="AO147" s="191" t="s">
        <v>213</v>
      </c>
      <c r="AP147" s="508" t="s">
        <v>204</v>
      </c>
      <c r="AQ147" s="509"/>
      <c r="AR147" s="509"/>
      <c r="AS147" s="509"/>
      <c r="AT147" s="509"/>
      <c r="AU147" s="509"/>
      <c r="AV147" s="511"/>
      <c r="AW147" s="572" t="s">
        <v>205</v>
      </c>
      <c r="AX147" s="573"/>
      <c r="AY147" s="573"/>
      <c r="AZ147" s="573"/>
      <c r="BA147" s="574"/>
      <c r="BB147" s="191" t="str">
        <f t="shared" si="4"/>
        <v>町</v>
      </c>
      <c r="BC147" s="187" t="str">
        <f t="shared" si="5"/>
        <v>町村</v>
      </c>
    </row>
    <row r="148" spans="1:55" ht="13.2">
      <c r="A148" s="187">
        <v>1</v>
      </c>
      <c r="B148" s="202">
        <v>141</v>
      </c>
      <c r="C148" s="651" t="s">
        <v>489</v>
      </c>
      <c r="D148" s="652"/>
      <c r="E148" s="652"/>
      <c r="F148" s="652"/>
      <c r="G148" s="652"/>
      <c r="H148" s="652"/>
      <c r="I148" s="652"/>
      <c r="J148" s="652"/>
      <c r="K148" s="652"/>
      <c r="L148" s="652"/>
      <c r="M148" s="653"/>
      <c r="N148" s="508" t="s">
        <v>490</v>
      </c>
      <c r="O148" s="509"/>
      <c r="P148" s="509"/>
      <c r="Q148" s="509"/>
      <c r="R148" s="509"/>
      <c r="S148" s="509"/>
      <c r="T148" s="509"/>
      <c r="U148" s="509"/>
      <c r="V148" s="511"/>
      <c r="W148" s="203"/>
      <c r="X148" s="204"/>
      <c r="Y148" s="204"/>
      <c r="Z148" s="205"/>
      <c r="AA148" s="204"/>
      <c r="AB148" s="206"/>
      <c r="AC148" s="204"/>
      <c r="AD148" s="204"/>
      <c r="AE148" s="207"/>
      <c r="AF148" s="204"/>
      <c r="AG148" s="204"/>
      <c r="AH148" s="204"/>
      <c r="AI148" s="203"/>
      <c r="AJ148" s="204"/>
      <c r="AK148" s="204"/>
      <c r="AL148" s="205"/>
      <c r="AM148" s="204"/>
      <c r="AN148" s="206"/>
      <c r="AO148" s="191" t="s">
        <v>213</v>
      </c>
      <c r="AP148" s="508" t="s">
        <v>204</v>
      </c>
      <c r="AQ148" s="509"/>
      <c r="AR148" s="509"/>
      <c r="AS148" s="509"/>
      <c r="AT148" s="509"/>
      <c r="AU148" s="509"/>
      <c r="AV148" s="511"/>
      <c r="AW148" s="572" t="s">
        <v>205</v>
      </c>
      <c r="AX148" s="573"/>
      <c r="AY148" s="573"/>
      <c r="AZ148" s="573"/>
      <c r="BA148" s="574"/>
      <c r="BB148" s="191" t="str">
        <f t="shared" si="4"/>
        <v>町</v>
      </c>
      <c r="BC148" s="187" t="str">
        <f t="shared" si="5"/>
        <v>町村</v>
      </c>
    </row>
    <row r="149" spans="1:55" ht="13.2">
      <c r="A149" s="187">
        <v>1</v>
      </c>
      <c r="B149" s="202">
        <v>142</v>
      </c>
      <c r="C149" s="651" t="s">
        <v>491</v>
      </c>
      <c r="D149" s="652"/>
      <c r="E149" s="652"/>
      <c r="F149" s="652"/>
      <c r="G149" s="652"/>
      <c r="H149" s="652"/>
      <c r="I149" s="652"/>
      <c r="J149" s="652"/>
      <c r="K149" s="652"/>
      <c r="L149" s="652"/>
      <c r="M149" s="653"/>
      <c r="N149" s="508" t="s">
        <v>492</v>
      </c>
      <c r="O149" s="509"/>
      <c r="P149" s="509"/>
      <c r="Q149" s="509"/>
      <c r="R149" s="509"/>
      <c r="S149" s="509"/>
      <c r="T149" s="509"/>
      <c r="U149" s="509"/>
      <c r="V149" s="511"/>
      <c r="W149" s="203"/>
      <c r="X149" s="204"/>
      <c r="Y149" s="204"/>
      <c r="Z149" s="205"/>
      <c r="AA149" s="204"/>
      <c r="AB149" s="206"/>
      <c r="AC149" s="204"/>
      <c r="AD149" s="204"/>
      <c r="AE149" s="207"/>
      <c r="AF149" s="204"/>
      <c r="AG149" s="204"/>
      <c r="AH149" s="204"/>
      <c r="AI149" s="203"/>
      <c r="AJ149" s="204"/>
      <c r="AK149" s="204"/>
      <c r="AL149" s="205"/>
      <c r="AM149" s="204"/>
      <c r="AN149" s="206"/>
      <c r="AO149" s="191" t="s">
        <v>270</v>
      </c>
      <c r="AP149" s="508" t="s">
        <v>204</v>
      </c>
      <c r="AQ149" s="509"/>
      <c r="AR149" s="509"/>
      <c r="AS149" s="509"/>
      <c r="AT149" s="509"/>
      <c r="AU149" s="509"/>
      <c r="AV149" s="511"/>
      <c r="AW149" s="572" t="s">
        <v>205</v>
      </c>
      <c r="AX149" s="573"/>
      <c r="AY149" s="573"/>
      <c r="AZ149" s="573"/>
      <c r="BA149" s="574"/>
      <c r="BB149" s="191" t="str">
        <f t="shared" si="4"/>
        <v>町</v>
      </c>
      <c r="BC149" s="187" t="str">
        <f t="shared" si="5"/>
        <v>町村</v>
      </c>
    </row>
    <row r="150" spans="1:55" ht="13.2">
      <c r="A150" s="187">
        <v>1</v>
      </c>
      <c r="B150" s="202">
        <v>143</v>
      </c>
      <c r="C150" s="651" t="s">
        <v>493</v>
      </c>
      <c r="D150" s="652"/>
      <c r="E150" s="652"/>
      <c r="F150" s="652"/>
      <c r="G150" s="652"/>
      <c r="H150" s="652"/>
      <c r="I150" s="652"/>
      <c r="J150" s="652"/>
      <c r="K150" s="652"/>
      <c r="L150" s="652"/>
      <c r="M150" s="653"/>
      <c r="N150" s="508" t="s">
        <v>494</v>
      </c>
      <c r="O150" s="509"/>
      <c r="P150" s="509"/>
      <c r="Q150" s="509"/>
      <c r="R150" s="509"/>
      <c r="S150" s="509"/>
      <c r="T150" s="509"/>
      <c r="U150" s="509"/>
      <c r="V150" s="511"/>
      <c r="W150" s="203"/>
      <c r="X150" s="204"/>
      <c r="Y150" s="204"/>
      <c r="Z150" s="205"/>
      <c r="AA150" s="204"/>
      <c r="AB150" s="206"/>
      <c r="AC150" s="204"/>
      <c r="AD150" s="204"/>
      <c r="AE150" s="207"/>
      <c r="AF150" s="204"/>
      <c r="AG150" s="204"/>
      <c r="AH150" s="204"/>
      <c r="AI150" s="203"/>
      <c r="AJ150" s="204"/>
      <c r="AK150" s="204"/>
      <c r="AL150" s="205"/>
      <c r="AM150" s="204"/>
      <c r="AN150" s="206"/>
      <c r="AO150" s="191" t="s">
        <v>213</v>
      </c>
      <c r="AP150" s="508" t="s">
        <v>204</v>
      </c>
      <c r="AQ150" s="509"/>
      <c r="AR150" s="509"/>
      <c r="AS150" s="509"/>
      <c r="AT150" s="509"/>
      <c r="AU150" s="509"/>
      <c r="AV150" s="511"/>
      <c r="AW150" s="572" t="s">
        <v>205</v>
      </c>
      <c r="AX150" s="573"/>
      <c r="AY150" s="573"/>
      <c r="AZ150" s="573"/>
      <c r="BA150" s="574"/>
      <c r="BB150" s="191" t="str">
        <f t="shared" si="4"/>
        <v>町</v>
      </c>
      <c r="BC150" s="187" t="str">
        <f t="shared" si="5"/>
        <v>町村</v>
      </c>
    </row>
    <row r="151" spans="1:55" ht="13.2">
      <c r="A151" s="187">
        <v>1</v>
      </c>
      <c r="B151" s="202">
        <v>144</v>
      </c>
      <c r="C151" s="651" t="s">
        <v>495</v>
      </c>
      <c r="D151" s="652"/>
      <c r="E151" s="652"/>
      <c r="F151" s="652"/>
      <c r="G151" s="652"/>
      <c r="H151" s="652"/>
      <c r="I151" s="652"/>
      <c r="J151" s="652"/>
      <c r="K151" s="652"/>
      <c r="L151" s="652"/>
      <c r="M151" s="653"/>
      <c r="N151" s="508" t="s">
        <v>496</v>
      </c>
      <c r="O151" s="509"/>
      <c r="P151" s="509"/>
      <c r="Q151" s="509"/>
      <c r="R151" s="509"/>
      <c r="S151" s="509"/>
      <c r="T151" s="509"/>
      <c r="U151" s="509"/>
      <c r="V151" s="511"/>
      <c r="W151" s="203"/>
      <c r="X151" s="204"/>
      <c r="Y151" s="204"/>
      <c r="Z151" s="205"/>
      <c r="AA151" s="204"/>
      <c r="AB151" s="206"/>
      <c r="AC151" s="204"/>
      <c r="AD151" s="204"/>
      <c r="AE151" s="207"/>
      <c r="AF151" s="204"/>
      <c r="AG151" s="204"/>
      <c r="AH151" s="204"/>
      <c r="AI151" s="203"/>
      <c r="AJ151" s="204"/>
      <c r="AK151" s="204"/>
      <c r="AL151" s="205"/>
      <c r="AM151" s="204"/>
      <c r="AN151" s="206"/>
      <c r="AO151" s="191" t="s">
        <v>208</v>
      </c>
      <c r="AP151" s="508" t="s">
        <v>204</v>
      </c>
      <c r="AQ151" s="509"/>
      <c r="AR151" s="509"/>
      <c r="AS151" s="509"/>
      <c r="AT151" s="509"/>
      <c r="AU151" s="509"/>
      <c r="AV151" s="511"/>
      <c r="AW151" s="572" t="s">
        <v>205</v>
      </c>
      <c r="AX151" s="573"/>
      <c r="AY151" s="573"/>
      <c r="AZ151" s="573"/>
      <c r="BA151" s="574"/>
      <c r="BB151" s="191" t="str">
        <f t="shared" si="4"/>
        <v>町</v>
      </c>
      <c r="BC151" s="187" t="str">
        <f t="shared" si="5"/>
        <v>町村</v>
      </c>
    </row>
    <row r="152" spans="1:55" ht="13.2">
      <c r="A152" s="187">
        <v>1</v>
      </c>
      <c r="B152" s="202">
        <v>145</v>
      </c>
      <c r="C152" s="651" t="s">
        <v>497</v>
      </c>
      <c r="D152" s="652"/>
      <c r="E152" s="652"/>
      <c r="F152" s="652"/>
      <c r="G152" s="652"/>
      <c r="H152" s="652"/>
      <c r="I152" s="652"/>
      <c r="J152" s="652"/>
      <c r="K152" s="652"/>
      <c r="L152" s="652"/>
      <c r="M152" s="653"/>
      <c r="N152" s="508" t="s">
        <v>498</v>
      </c>
      <c r="O152" s="509"/>
      <c r="P152" s="509"/>
      <c r="Q152" s="509"/>
      <c r="R152" s="509"/>
      <c r="S152" s="509"/>
      <c r="T152" s="509"/>
      <c r="U152" s="509"/>
      <c r="V152" s="511"/>
      <c r="W152" s="203"/>
      <c r="X152" s="204"/>
      <c r="Y152" s="204"/>
      <c r="Z152" s="205"/>
      <c r="AA152" s="204"/>
      <c r="AB152" s="206"/>
      <c r="AC152" s="204"/>
      <c r="AD152" s="204"/>
      <c r="AE152" s="207"/>
      <c r="AF152" s="204"/>
      <c r="AG152" s="204"/>
      <c r="AH152" s="204"/>
      <c r="AI152" s="203"/>
      <c r="AJ152" s="204"/>
      <c r="AK152" s="204"/>
      <c r="AL152" s="205"/>
      <c r="AM152" s="204"/>
      <c r="AN152" s="206"/>
      <c r="AO152" s="191" t="s">
        <v>203</v>
      </c>
      <c r="AP152" s="508" t="s">
        <v>204</v>
      </c>
      <c r="AQ152" s="509"/>
      <c r="AR152" s="509"/>
      <c r="AS152" s="509"/>
      <c r="AT152" s="509"/>
      <c r="AU152" s="509"/>
      <c r="AV152" s="511"/>
      <c r="AW152" s="572" t="s">
        <v>205</v>
      </c>
      <c r="AX152" s="573"/>
      <c r="AY152" s="573"/>
      <c r="AZ152" s="573"/>
      <c r="BA152" s="574"/>
      <c r="BB152" s="191" t="str">
        <f t="shared" si="4"/>
        <v>町</v>
      </c>
      <c r="BC152" s="187" t="str">
        <f t="shared" si="5"/>
        <v>町村</v>
      </c>
    </row>
    <row r="153" spans="1:55" ht="13.2">
      <c r="A153" s="187">
        <v>1</v>
      </c>
      <c r="B153" s="202">
        <v>146</v>
      </c>
      <c r="C153" s="651" t="s">
        <v>499</v>
      </c>
      <c r="D153" s="652"/>
      <c r="E153" s="652"/>
      <c r="F153" s="652"/>
      <c r="G153" s="652"/>
      <c r="H153" s="652"/>
      <c r="I153" s="652"/>
      <c r="J153" s="652"/>
      <c r="K153" s="652"/>
      <c r="L153" s="652"/>
      <c r="M153" s="653"/>
      <c r="N153" s="508" t="s">
        <v>500</v>
      </c>
      <c r="O153" s="509"/>
      <c r="P153" s="509"/>
      <c r="Q153" s="509"/>
      <c r="R153" s="509"/>
      <c r="S153" s="509"/>
      <c r="T153" s="509"/>
      <c r="U153" s="509"/>
      <c r="V153" s="511"/>
      <c r="W153" s="203"/>
      <c r="X153" s="204"/>
      <c r="Y153" s="204"/>
      <c r="Z153" s="205"/>
      <c r="AA153" s="204"/>
      <c r="AB153" s="206"/>
      <c r="AC153" s="204"/>
      <c r="AD153" s="204"/>
      <c r="AE153" s="207"/>
      <c r="AF153" s="204"/>
      <c r="AG153" s="204"/>
      <c r="AH153" s="204"/>
      <c r="AI153" s="203"/>
      <c r="AJ153" s="204"/>
      <c r="AK153" s="204"/>
      <c r="AL153" s="205"/>
      <c r="AM153" s="204"/>
      <c r="AN153" s="206"/>
      <c r="AO153" s="191" t="s">
        <v>213</v>
      </c>
      <c r="AP153" s="508" t="s">
        <v>204</v>
      </c>
      <c r="AQ153" s="509"/>
      <c r="AR153" s="509"/>
      <c r="AS153" s="509"/>
      <c r="AT153" s="509"/>
      <c r="AU153" s="509"/>
      <c r="AV153" s="511"/>
      <c r="AW153" s="572" t="s">
        <v>205</v>
      </c>
      <c r="AX153" s="573"/>
      <c r="AY153" s="573"/>
      <c r="AZ153" s="573"/>
      <c r="BA153" s="574"/>
      <c r="BB153" s="191" t="str">
        <f t="shared" si="4"/>
        <v>町</v>
      </c>
      <c r="BC153" s="187" t="str">
        <f t="shared" si="5"/>
        <v>町村</v>
      </c>
    </row>
    <row r="154" spans="1:55" ht="13.2">
      <c r="A154" s="187">
        <v>1</v>
      </c>
      <c r="B154" s="202">
        <v>147</v>
      </c>
      <c r="C154" s="651" t="s">
        <v>501</v>
      </c>
      <c r="D154" s="652"/>
      <c r="E154" s="652"/>
      <c r="F154" s="652"/>
      <c r="G154" s="652"/>
      <c r="H154" s="652"/>
      <c r="I154" s="652"/>
      <c r="J154" s="652"/>
      <c r="K154" s="652"/>
      <c r="L154" s="652"/>
      <c r="M154" s="653"/>
      <c r="N154" s="508" t="s">
        <v>502</v>
      </c>
      <c r="O154" s="509"/>
      <c r="P154" s="509"/>
      <c r="Q154" s="509"/>
      <c r="R154" s="509"/>
      <c r="S154" s="509"/>
      <c r="T154" s="509"/>
      <c r="U154" s="509"/>
      <c r="V154" s="511"/>
      <c r="W154" s="203"/>
      <c r="X154" s="204"/>
      <c r="Y154" s="204"/>
      <c r="Z154" s="205"/>
      <c r="AA154" s="204"/>
      <c r="AB154" s="206"/>
      <c r="AC154" s="204"/>
      <c r="AD154" s="204"/>
      <c r="AE154" s="207"/>
      <c r="AF154" s="204"/>
      <c r="AG154" s="204"/>
      <c r="AH154" s="204"/>
      <c r="AI154" s="203"/>
      <c r="AJ154" s="204"/>
      <c r="AK154" s="204"/>
      <c r="AL154" s="205"/>
      <c r="AM154" s="204"/>
      <c r="AN154" s="206"/>
      <c r="AO154" s="191" t="s">
        <v>197</v>
      </c>
      <c r="AP154" s="508" t="s">
        <v>204</v>
      </c>
      <c r="AQ154" s="509"/>
      <c r="AR154" s="509"/>
      <c r="AS154" s="509"/>
      <c r="AT154" s="509"/>
      <c r="AU154" s="509"/>
      <c r="AV154" s="511"/>
      <c r="AW154" s="572" t="s">
        <v>205</v>
      </c>
      <c r="AX154" s="573"/>
      <c r="AY154" s="573"/>
      <c r="AZ154" s="573"/>
      <c r="BA154" s="574"/>
      <c r="BB154" s="191" t="str">
        <f t="shared" si="4"/>
        <v>町</v>
      </c>
      <c r="BC154" s="187" t="str">
        <f t="shared" si="5"/>
        <v>町村</v>
      </c>
    </row>
    <row r="155" spans="1:55" ht="13.2">
      <c r="A155" s="187">
        <v>1</v>
      </c>
      <c r="B155" s="202">
        <v>148</v>
      </c>
      <c r="C155" s="651" t="s">
        <v>503</v>
      </c>
      <c r="D155" s="652"/>
      <c r="E155" s="652"/>
      <c r="F155" s="652"/>
      <c r="G155" s="652"/>
      <c r="H155" s="652"/>
      <c r="I155" s="652"/>
      <c r="J155" s="652"/>
      <c r="K155" s="652"/>
      <c r="L155" s="652"/>
      <c r="M155" s="653"/>
      <c r="N155" s="508" t="s">
        <v>504</v>
      </c>
      <c r="O155" s="509"/>
      <c r="P155" s="509"/>
      <c r="Q155" s="509"/>
      <c r="R155" s="509"/>
      <c r="S155" s="509"/>
      <c r="T155" s="509"/>
      <c r="U155" s="509"/>
      <c r="V155" s="511"/>
      <c r="W155" s="203"/>
      <c r="X155" s="204"/>
      <c r="Y155" s="204"/>
      <c r="Z155" s="205"/>
      <c r="AA155" s="204"/>
      <c r="AB155" s="206"/>
      <c r="AC155" s="204"/>
      <c r="AD155" s="204"/>
      <c r="AE155" s="207"/>
      <c r="AF155" s="204"/>
      <c r="AG155" s="204"/>
      <c r="AH155" s="204"/>
      <c r="AI155" s="203"/>
      <c r="AJ155" s="204"/>
      <c r="AK155" s="204"/>
      <c r="AL155" s="205"/>
      <c r="AM155" s="204"/>
      <c r="AN155" s="206"/>
      <c r="AO155" s="191" t="s">
        <v>203</v>
      </c>
      <c r="AP155" s="508" t="s">
        <v>204</v>
      </c>
      <c r="AQ155" s="509"/>
      <c r="AR155" s="509"/>
      <c r="AS155" s="509"/>
      <c r="AT155" s="509"/>
      <c r="AU155" s="509"/>
      <c r="AV155" s="511"/>
      <c r="AW155" s="572" t="s">
        <v>205</v>
      </c>
      <c r="AX155" s="573"/>
      <c r="AY155" s="573"/>
      <c r="AZ155" s="573"/>
      <c r="BA155" s="574"/>
      <c r="BB155" s="191" t="str">
        <f t="shared" si="4"/>
        <v>村</v>
      </c>
      <c r="BC155" s="187" t="str">
        <f t="shared" si="5"/>
        <v>町村</v>
      </c>
    </row>
    <row r="156" spans="1:55" ht="13.2">
      <c r="A156" s="187">
        <v>1</v>
      </c>
      <c r="B156" s="202">
        <v>149</v>
      </c>
      <c r="C156" s="651" t="s">
        <v>505</v>
      </c>
      <c r="D156" s="652"/>
      <c r="E156" s="652"/>
      <c r="F156" s="652"/>
      <c r="G156" s="652"/>
      <c r="H156" s="652"/>
      <c r="I156" s="652"/>
      <c r="J156" s="652"/>
      <c r="K156" s="652"/>
      <c r="L156" s="652"/>
      <c r="M156" s="653"/>
      <c r="N156" s="508" t="s">
        <v>506</v>
      </c>
      <c r="O156" s="509"/>
      <c r="P156" s="509"/>
      <c r="Q156" s="509"/>
      <c r="R156" s="509"/>
      <c r="S156" s="509"/>
      <c r="T156" s="509"/>
      <c r="U156" s="509"/>
      <c r="V156" s="511"/>
      <c r="W156" s="203"/>
      <c r="X156" s="204"/>
      <c r="Y156" s="204"/>
      <c r="Z156" s="205"/>
      <c r="AA156" s="204"/>
      <c r="AB156" s="206"/>
      <c r="AC156" s="204"/>
      <c r="AD156" s="204"/>
      <c r="AE156" s="207"/>
      <c r="AF156" s="204"/>
      <c r="AG156" s="204"/>
      <c r="AH156" s="204"/>
      <c r="AI156" s="203"/>
      <c r="AJ156" s="204"/>
      <c r="AK156" s="204"/>
      <c r="AL156" s="205"/>
      <c r="AM156" s="204"/>
      <c r="AN156" s="206"/>
      <c r="AO156" s="191" t="s">
        <v>208</v>
      </c>
      <c r="AP156" s="508" t="s">
        <v>204</v>
      </c>
      <c r="AQ156" s="509"/>
      <c r="AR156" s="509"/>
      <c r="AS156" s="509"/>
      <c r="AT156" s="509"/>
      <c r="AU156" s="509"/>
      <c r="AV156" s="511"/>
      <c r="AW156" s="572" t="s">
        <v>205</v>
      </c>
      <c r="AX156" s="573"/>
      <c r="AY156" s="573"/>
      <c r="AZ156" s="573"/>
      <c r="BA156" s="574"/>
      <c r="BB156" s="191" t="str">
        <f t="shared" si="4"/>
        <v>町</v>
      </c>
      <c r="BC156" s="187" t="str">
        <f t="shared" si="5"/>
        <v>町村</v>
      </c>
    </row>
    <row r="157" spans="1:55" ht="13.2">
      <c r="A157" s="187">
        <v>1</v>
      </c>
      <c r="B157" s="202">
        <v>150</v>
      </c>
      <c r="C157" s="651" t="s">
        <v>507</v>
      </c>
      <c r="D157" s="652"/>
      <c r="E157" s="652"/>
      <c r="F157" s="652"/>
      <c r="G157" s="652"/>
      <c r="H157" s="652"/>
      <c r="I157" s="652"/>
      <c r="J157" s="652"/>
      <c r="K157" s="652"/>
      <c r="L157" s="652"/>
      <c r="M157" s="653"/>
      <c r="N157" s="508" t="s">
        <v>508</v>
      </c>
      <c r="O157" s="509"/>
      <c r="P157" s="509"/>
      <c r="Q157" s="509"/>
      <c r="R157" s="509"/>
      <c r="S157" s="509"/>
      <c r="T157" s="509"/>
      <c r="U157" s="509"/>
      <c r="V157" s="511"/>
      <c r="W157" s="203"/>
      <c r="X157" s="204"/>
      <c r="Y157" s="204"/>
      <c r="Z157" s="205"/>
      <c r="AA157" s="204"/>
      <c r="AB157" s="206"/>
      <c r="AC157" s="204"/>
      <c r="AD157" s="204"/>
      <c r="AE157" s="207"/>
      <c r="AF157" s="204"/>
      <c r="AG157" s="204"/>
      <c r="AH157" s="204"/>
      <c r="AI157" s="203"/>
      <c r="AJ157" s="204"/>
      <c r="AK157" s="204"/>
      <c r="AL157" s="205"/>
      <c r="AM157" s="204"/>
      <c r="AN157" s="206"/>
      <c r="AO157" s="191" t="s">
        <v>213</v>
      </c>
      <c r="AP157" s="508" t="s">
        <v>204</v>
      </c>
      <c r="AQ157" s="509"/>
      <c r="AR157" s="509"/>
      <c r="AS157" s="509"/>
      <c r="AT157" s="509"/>
      <c r="AU157" s="509"/>
      <c r="AV157" s="511"/>
      <c r="AW157" s="572" t="s">
        <v>205</v>
      </c>
      <c r="AX157" s="573"/>
      <c r="AY157" s="573"/>
      <c r="AZ157" s="573"/>
      <c r="BA157" s="574"/>
      <c r="BB157" s="191" t="str">
        <f t="shared" si="4"/>
        <v>町</v>
      </c>
      <c r="BC157" s="187" t="str">
        <f t="shared" si="5"/>
        <v>町村</v>
      </c>
    </row>
    <row r="158" spans="1:55" ht="13.2">
      <c r="A158" s="187">
        <v>1</v>
      </c>
      <c r="B158" s="202">
        <v>151</v>
      </c>
      <c r="C158" s="651" t="s">
        <v>509</v>
      </c>
      <c r="D158" s="652"/>
      <c r="E158" s="652"/>
      <c r="F158" s="652"/>
      <c r="G158" s="652"/>
      <c r="H158" s="652"/>
      <c r="I158" s="652"/>
      <c r="J158" s="652"/>
      <c r="K158" s="652"/>
      <c r="L158" s="652"/>
      <c r="M158" s="653"/>
      <c r="N158" s="508" t="s">
        <v>510</v>
      </c>
      <c r="O158" s="509"/>
      <c r="P158" s="509"/>
      <c r="Q158" s="509"/>
      <c r="R158" s="509"/>
      <c r="S158" s="509"/>
      <c r="T158" s="509"/>
      <c r="U158" s="509"/>
      <c r="V158" s="511"/>
      <c r="W158" s="203"/>
      <c r="X158" s="204"/>
      <c r="Y158" s="204"/>
      <c r="Z158" s="205"/>
      <c r="AA158" s="204"/>
      <c r="AB158" s="206"/>
      <c r="AC158" s="204"/>
      <c r="AD158" s="204"/>
      <c r="AE158" s="207"/>
      <c r="AF158" s="204"/>
      <c r="AG158" s="204"/>
      <c r="AH158" s="204"/>
      <c r="AI158" s="203"/>
      <c r="AJ158" s="204"/>
      <c r="AK158" s="204"/>
      <c r="AL158" s="205"/>
      <c r="AM158" s="204"/>
      <c r="AN158" s="206"/>
      <c r="AO158" s="191" t="s">
        <v>208</v>
      </c>
      <c r="AP158" s="508" t="s">
        <v>204</v>
      </c>
      <c r="AQ158" s="509"/>
      <c r="AR158" s="509"/>
      <c r="AS158" s="509"/>
      <c r="AT158" s="509"/>
      <c r="AU158" s="509"/>
      <c r="AV158" s="511"/>
      <c r="AW158" s="572" t="s">
        <v>205</v>
      </c>
      <c r="AX158" s="573"/>
      <c r="AY158" s="573"/>
      <c r="AZ158" s="573"/>
      <c r="BA158" s="574"/>
      <c r="BB158" s="191" t="str">
        <f t="shared" si="4"/>
        <v>町</v>
      </c>
      <c r="BC158" s="187" t="str">
        <f t="shared" si="5"/>
        <v>町村</v>
      </c>
    </row>
    <row r="159" spans="1:55" ht="13.2">
      <c r="A159" s="187">
        <v>1</v>
      </c>
      <c r="B159" s="202">
        <v>152</v>
      </c>
      <c r="C159" s="651" t="s">
        <v>511</v>
      </c>
      <c r="D159" s="652"/>
      <c r="E159" s="652"/>
      <c r="F159" s="652"/>
      <c r="G159" s="652"/>
      <c r="H159" s="652"/>
      <c r="I159" s="652"/>
      <c r="J159" s="652"/>
      <c r="K159" s="652"/>
      <c r="L159" s="652"/>
      <c r="M159" s="653"/>
      <c r="N159" s="508" t="s">
        <v>512</v>
      </c>
      <c r="O159" s="509"/>
      <c r="P159" s="509"/>
      <c r="Q159" s="509"/>
      <c r="R159" s="509"/>
      <c r="S159" s="509"/>
      <c r="T159" s="509"/>
      <c r="U159" s="509"/>
      <c r="V159" s="511"/>
      <c r="W159" s="203"/>
      <c r="X159" s="204"/>
      <c r="Y159" s="204"/>
      <c r="Z159" s="205"/>
      <c r="AA159" s="204"/>
      <c r="AB159" s="206"/>
      <c r="AC159" s="204"/>
      <c r="AD159" s="204"/>
      <c r="AE159" s="207"/>
      <c r="AF159" s="204"/>
      <c r="AG159" s="204"/>
      <c r="AH159" s="204"/>
      <c r="AI159" s="203"/>
      <c r="AJ159" s="204"/>
      <c r="AK159" s="204"/>
      <c r="AL159" s="205"/>
      <c r="AM159" s="204"/>
      <c r="AN159" s="206"/>
      <c r="AO159" s="191" t="s">
        <v>270</v>
      </c>
      <c r="AP159" s="508" t="s">
        <v>204</v>
      </c>
      <c r="AQ159" s="509"/>
      <c r="AR159" s="509"/>
      <c r="AS159" s="509"/>
      <c r="AT159" s="509"/>
      <c r="AU159" s="509"/>
      <c r="AV159" s="511"/>
      <c r="AW159" s="572" t="s">
        <v>205</v>
      </c>
      <c r="AX159" s="573"/>
      <c r="AY159" s="573"/>
      <c r="AZ159" s="573"/>
      <c r="BA159" s="574"/>
      <c r="BB159" s="191" t="str">
        <f t="shared" si="4"/>
        <v>町</v>
      </c>
      <c r="BC159" s="187" t="str">
        <f t="shared" si="5"/>
        <v>町村</v>
      </c>
    </row>
    <row r="160" spans="1:55" ht="13.2">
      <c r="A160" s="187">
        <v>1</v>
      </c>
      <c r="B160" s="202">
        <v>153</v>
      </c>
      <c r="C160" s="651" t="s">
        <v>513</v>
      </c>
      <c r="D160" s="652"/>
      <c r="E160" s="652"/>
      <c r="F160" s="652"/>
      <c r="G160" s="652"/>
      <c r="H160" s="652"/>
      <c r="I160" s="652"/>
      <c r="J160" s="652"/>
      <c r="K160" s="652"/>
      <c r="L160" s="652"/>
      <c r="M160" s="653"/>
      <c r="N160" s="508" t="s">
        <v>514</v>
      </c>
      <c r="O160" s="509"/>
      <c r="P160" s="509"/>
      <c r="Q160" s="509"/>
      <c r="R160" s="509"/>
      <c r="S160" s="509"/>
      <c r="T160" s="509"/>
      <c r="U160" s="509"/>
      <c r="V160" s="511"/>
      <c r="W160" s="203"/>
      <c r="X160" s="204"/>
      <c r="Y160" s="204"/>
      <c r="Z160" s="205"/>
      <c r="AA160" s="204"/>
      <c r="AB160" s="206"/>
      <c r="AC160" s="204"/>
      <c r="AD160" s="204"/>
      <c r="AE160" s="207"/>
      <c r="AF160" s="204"/>
      <c r="AG160" s="204"/>
      <c r="AH160" s="204"/>
      <c r="AI160" s="203"/>
      <c r="AJ160" s="204"/>
      <c r="AK160" s="204"/>
      <c r="AL160" s="205"/>
      <c r="AM160" s="204"/>
      <c r="AN160" s="206"/>
      <c r="AO160" s="191" t="s">
        <v>197</v>
      </c>
      <c r="AP160" s="508" t="s">
        <v>204</v>
      </c>
      <c r="AQ160" s="509"/>
      <c r="AR160" s="509"/>
      <c r="AS160" s="509"/>
      <c r="AT160" s="509"/>
      <c r="AU160" s="509"/>
      <c r="AV160" s="511"/>
      <c r="AW160" s="572" t="s">
        <v>205</v>
      </c>
      <c r="AX160" s="573"/>
      <c r="AY160" s="573"/>
      <c r="AZ160" s="573"/>
      <c r="BA160" s="574"/>
      <c r="BB160" s="191" t="str">
        <f t="shared" si="4"/>
        <v>町</v>
      </c>
      <c r="BC160" s="187" t="str">
        <f t="shared" si="5"/>
        <v>町村</v>
      </c>
    </row>
    <row r="161" spans="1:55" ht="13.2">
      <c r="A161" s="187">
        <v>1</v>
      </c>
      <c r="B161" s="202">
        <v>154</v>
      </c>
      <c r="C161" s="651" t="s">
        <v>515</v>
      </c>
      <c r="D161" s="652"/>
      <c r="E161" s="652"/>
      <c r="F161" s="652"/>
      <c r="G161" s="652"/>
      <c r="H161" s="652"/>
      <c r="I161" s="652"/>
      <c r="J161" s="652"/>
      <c r="K161" s="652"/>
      <c r="L161" s="652"/>
      <c r="M161" s="653"/>
      <c r="N161" s="508" t="s">
        <v>516</v>
      </c>
      <c r="O161" s="509"/>
      <c r="P161" s="509"/>
      <c r="Q161" s="509"/>
      <c r="R161" s="509"/>
      <c r="S161" s="509"/>
      <c r="T161" s="509"/>
      <c r="U161" s="509"/>
      <c r="V161" s="511"/>
      <c r="W161" s="203"/>
      <c r="X161" s="204"/>
      <c r="Y161" s="204"/>
      <c r="Z161" s="205"/>
      <c r="AA161" s="204"/>
      <c r="AB161" s="206"/>
      <c r="AC161" s="204"/>
      <c r="AD161" s="204"/>
      <c r="AE161" s="207"/>
      <c r="AF161" s="204"/>
      <c r="AG161" s="204"/>
      <c r="AH161" s="204"/>
      <c r="AI161" s="203"/>
      <c r="AJ161" s="204"/>
      <c r="AK161" s="204"/>
      <c r="AL161" s="205"/>
      <c r="AM161" s="204"/>
      <c r="AN161" s="206"/>
      <c r="AO161" s="191" t="s">
        <v>270</v>
      </c>
      <c r="AP161" s="508" t="s">
        <v>204</v>
      </c>
      <c r="AQ161" s="509"/>
      <c r="AR161" s="509"/>
      <c r="AS161" s="509"/>
      <c r="AT161" s="509"/>
      <c r="AU161" s="509"/>
      <c r="AV161" s="511"/>
      <c r="AW161" s="572" t="s">
        <v>205</v>
      </c>
      <c r="AX161" s="573"/>
      <c r="AY161" s="573"/>
      <c r="AZ161" s="573"/>
      <c r="BA161" s="574"/>
      <c r="BB161" s="191" t="str">
        <f t="shared" si="4"/>
        <v>町</v>
      </c>
      <c r="BC161" s="187" t="str">
        <f t="shared" si="5"/>
        <v>町村</v>
      </c>
    </row>
    <row r="162" spans="1:55" ht="13.2">
      <c r="A162" s="187">
        <v>1</v>
      </c>
      <c r="B162" s="202">
        <v>155</v>
      </c>
      <c r="C162" s="651" t="s">
        <v>517</v>
      </c>
      <c r="D162" s="652"/>
      <c r="E162" s="652"/>
      <c r="F162" s="652"/>
      <c r="G162" s="652"/>
      <c r="H162" s="652"/>
      <c r="I162" s="652"/>
      <c r="J162" s="652"/>
      <c r="K162" s="652"/>
      <c r="L162" s="652"/>
      <c r="M162" s="653"/>
      <c r="N162" s="508" t="s">
        <v>518</v>
      </c>
      <c r="O162" s="509"/>
      <c r="P162" s="509"/>
      <c r="Q162" s="509"/>
      <c r="R162" s="509"/>
      <c r="S162" s="509"/>
      <c r="T162" s="509"/>
      <c r="U162" s="509"/>
      <c r="V162" s="511"/>
      <c r="W162" s="203"/>
      <c r="X162" s="204"/>
      <c r="Y162" s="204"/>
      <c r="Z162" s="205"/>
      <c r="AA162" s="204"/>
      <c r="AB162" s="206"/>
      <c r="AC162" s="204"/>
      <c r="AD162" s="204"/>
      <c r="AE162" s="207"/>
      <c r="AF162" s="204"/>
      <c r="AG162" s="204"/>
      <c r="AH162" s="204"/>
      <c r="AI162" s="203"/>
      <c r="AJ162" s="204"/>
      <c r="AK162" s="204"/>
      <c r="AL162" s="205"/>
      <c r="AM162" s="204"/>
      <c r="AN162" s="206"/>
      <c r="AO162" s="191" t="s">
        <v>213</v>
      </c>
      <c r="AP162" s="508" t="s">
        <v>204</v>
      </c>
      <c r="AQ162" s="509"/>
      <c r="AR162" s="509"/>
      <c r="AS162" s="509"/>
      <c r="AT162" s="509"/>
      <c r="AU162" s="509"/>
      <c r="AV162" s="511"/>
      <c r="AW162" s="572" t="s">
        <v>205</v>
      </c>
      <c r="AX162" s="573"/>
      <c r="AY162" s="573"/>
      <c r="AZ162" s="573"/>
      <c r="BA162" s="574"/>
      <c r="BB162" s="191" t="str">
        <f t="shared" si="4"/>
        <v>町</v>
      </c>
      <c r="BC162" s="187" t="str">
        <f t="shared" si="5"/>
        <v>町村</v>
      </c>
    </row>
    <row r="163" spans="1:55" ht="13.2">
      <c r="A163" s="187">
        <v>1</v>
      </c>
      <c r="B163" s="202">
        <v>156</v>
      </c>
      <c r="C163" s="651" t="s">
        <v>519</v>
      </c>
      <c r="D163" s="652"/>
      <c r="E163" s="652"/>
      <c r="F163" s="652"/>
      <c r="G163" s="652"/>
      <c r="H163" s="652"/>
      <c r="I163" s="652"/>
      <c r="J163" s="652"/>
      <c r="K163" s="652"/>
      <c r="L163" s="652"/>
      <c r="M163" s="653"/>
      <c r="N163" s="508" t="s">
        <v>520</v>
      </c>
      <c r="O163" s="509"/>
      <c r="P163" s="509"/>
      <c r="Q163" s="509"/>
      <c r="R163" s="509"/>
      <c r="S163" s="509"/>
      <c r="T163" s="509"/>
      <c r="U163" s="509"/>
      <c r="V163" s="511"/>
      <c r="W163" s="203"/>
      <c r="X163" s="204"/>
      <c r="Y163" s="204"/>
      <c r="Z163" s="205"/>
      <c r="AA163" s="204"/>
      <c r="AB163" s="206"/>
      <c r="AC163" s="204"/>
      <c r="AD163" s="204"/>
      <c r="AE163" s="207"/>
      <c r="AF163" s="204"/>
      <c r="AG163" s="204"/>
      <c r="AH163" s="204"/>
      <c r="AI163" s="203"/>
      <c r="AJ163" s="204"/>
      <c r="AK163" s="204"/>
      <c r="AL163" s="205"/>
      <c r="AM163" s="204"/>
      <c r="AN163" s="206"/>
      <c r="AO163" s="191" t="s">
        <v>197</v>
      </c>
      <c r="AP163" s="508" t="s">
        <v>204</v>
      </c>
      <c r="AQ163" s="509"/>
      <c r="AR163" s="509"/>
      <c r="AS163" s="509"/>
      <c r="AT163" s="509"/>
      <c r="AU163" s="509"/>
      <c r="AV163" s="511"/>
      <c r="AW163" s="572" t="s">
        <v>205</v>
      </c>
      <c r="AX163" s="573"/>
      <c r="AY163" s="573"/>
      <c r="AZ163" s="573"/>
      <c r="BA163" s="574"/>
      <c r="BB163" s="191" t="str">
        <f t="shared" si="4"/>
        <v>町</v>
      </c>
      <c r="BC163" s="187" t="str">
        <f t="shared" si="5"/>
        <v>町村</v>
      </c>
    </row>
    <row r="164" spans="1:55" ht="13.2">
      <c r="A164" s="187">
        <v>1</v>
      </c>
      <c r="B164" s="202">
        <v>157</v>
      </c>
      <c r="C164" s="651" t="s">
        <v>521</v>
      </c>
      <c r="D164" s="652"/>
      <c r="E164" s="652"/>
      <c r="F164" s="652"/>
      <c r="G164" s="652"/>
      <c r="H164" s="652"/>
      <c r="I164" s="652"/>
      <c r="J164" s="652"/>
      <c r="K164" s="652"/>
      <c r="L164" s="652"/>
      <c r="M164" s="653"/>
      <c r="N164" s="508" t="s">
        <v>522</v>
      </c>
      <c r="O164" s="509"/>
      <c r="P164" s="509"/>
      <c r="Q164" s="509"/>
      <c r="R164" s="509"/>
      <c r="S164" s="509"/>
      <c r="T164" s="509"/>
      <c r="U164" s="509"/>
      <c r="V164" s="511"/>
      <c r="W164" s="203"/>
      <c r="X164" s="204"/>
      <c r="Y164" s="204"/>
      <c r="Z164" s="205"/>
      <c r="AA164" s="204"/>
      <c r="AB164" s="206"/>
      <c r="AC164" s="204"/>
      <c r="AD164" s="204"/>
      <c r="AE164" s="207"/>
      <c r="AF164" s="204"/>
      <c r="AG164" s="204"/>
      <c r="AH164" s="204"/>
      <c r="AI164" s="203"/>
      <c r="AJ164" s="204"/>
      <c r="AK164" s="204"/>
      <c r="AL164" s="205"/>
      <c r="AM164" s="204"/>
      <c r="AN164" s="206"/>
      <c r="AO164" s="191" t="s">
        <v>213</v>
      </c>
      <c r="AP164" s="508" t="s">
        <v>204</v>
      </c>
      <c r="AQ164" s="509"/>
      <c r="AR164" s="509"/>
      <c r="AS164" s="509"/>
      <c r="AT164" s="509"/>
      <c r="AU164" s="509"/>
      <c r="AV164" s="511"/>
      <c r="AW164" s="572" t="s">
        <v>205</v>
      </c>
      <c r="AX164" s="573"/>
      <c r="AY164" s="573"/>
      <c r="AZ164" s="573"/>
      <c r="BA164" s="574"/>
      <c r="BB164" s="191" t="str">
        <f t="shared" si="4"/>
        <v>町</v>
      </c>
      <c r="BC164" s="187" t="str">
        <f t="shared" si="5"/>
        <v>町村</v>
      </c>
    </row>
    <row r="165" spans="1:55" ht="13.2">
      <c r="A165" s="187">
        <v>1</v>
      </c>
      <c r="B165" s="202">
        <v>158</v>
      </c>
      <c r="C165" s="651" t="s">
        <v>523</v>
      </c>
      <c r="D165" s="652"/>
      <c r="E165" s="652"/>
      <c r="F165" s="652"/>
      <c r="G165" s="652"/>
      <c r="H165" s="652"/>
      <c r="I165" s="652"/>
      <c r="J165" s="652"/>
      <c r="K165" s="652"/>
      <c r="L165" s="652"/>
      <c r="M165" s="653"/>
      <c r="N165" s="508" t="s">
        <v>524</v>
      </c>
      <c r="O165" s="509"/>
      <c r="P165" s="509"/>
      <c r="Q165" s="509"/>
      <c r="R165" s="509"/>
      <c r="S165" s="509"/>
      <c r="T165" s="509"/>
      <c r="U165" s="509"/>
      <c r="V165" s="511"/>
      <c r="W165" s="203"/>
      <c r="X165" s="204"/>
      <c r="Y165" s="204"/>
      <c r="Z165" s="205"/>
      <c r="AA165" s="204"/>
      <c r="AB165" s="206"/>
      <c r="AC165" s="204"/>
      <c r="AD165" s="204"/>
      <c r="AE165" s="207"/>
      <c r="AF165" s="204"/>
      <c r="AG165" s="204"/>
      <c r="AH165" s="204"/>
      <c r="AI165" s="203"/>
      <c r="AJ165" s="204"/>
      <c r="AK165" s="204"/>
      <c r="AL165" s="205"/>
      <c r="AM165" s="204"/>
      <c r="AN165" s="206"/>
      <c r="AO165" s="191" t="s">
        <v>213</v>
      </c>
      <c r="AP165" s="508" t="s">
        <v>204</v>
      </c>
      <c r="AQ165" s="509"/>
      <c r="AR165" s="509"/>
      <c r="AS165" s="509"/>
      <c r="AT165" s="509"/>
      <c r="AU165" s="509"/>
      <c r="AV165" s="511"/>
      <c r="AW165" s="572" t="s">
        <v>205</v>
      </c>
      <c r="AX165" s="573"/>
      <c r="AY165" s="573"/>
      <c r="AZ165" s="573"/>
      <c r="BA165" s="574"/>
      <c r="BB165" s="191" t="str">
        <f t="shared" si="4"/>
        <v>村</v>
      </c>
      <c r="BC165" s="187" t="str">
        <f t="shared" si="5"/>
        <v>町村</v>
      </c>
    </row>
    <row r="166" spans="1:55" ht="13.2">
      <c r="A166" s="187">
        <v>1</v>
      </c>
      <c r="B166" s="202">
        <v>159</v>
      </c>
      <c r="C166" s="651" t="s">
        <v>525</v>
      </c>
      <c r="D166" s="652"/>
      <c r="E166" s="652"/>
      <c r="F166" s="652"/>
      <c r="G166" s="652"/>
      <c r="H166" s="652"/>
      <c r="I166" s="652"/>
      <c r="J166" s="652"/>
      <c r="K166" s="652"/>
      <c r="L166" s="652"/>
      <c r="M166" s="653"/>
      <c r="N166" s="508" t="s">
        <v>526</v>
      </c>
      <c r="O166" s="509"/>
      <c r="P166" s="509"/>
      <c r="Q166" s="509"/>
      <c r="R166" s="509"/>
      <c r="S166" s="509"/>
      <c r="T166" s="509"/>
      <c r="U166" s="509"/>
      <c r="V166" s="511"/>
      <c r="W166" s="203"/>
      <c r="X166" s="204"/>
      <c r="Y166" s="204"/>
      <c r="Z166" s="205"/>
      <c r="AA166" s="204"/>
      <c r="AB166" s="206"/>
      <c r="AC166" s="204"/>
      <c r="AD166" s="204"/>
      <c r="AE166" s="207"/>
      <c r="AF166" s="204"/>
      <c r="AG166" s="204"/>
      <c r="AH166" s="204"/>
      <c r="AI166" s="203"/>
      <c r="AJ166" s="204"/>
      <c r="AK166" s="204"/>
      <c r="AL166" s="205"/>
      <c r="AM166" s="204"/>
      <c r="AN166" s="206"/>
      <c r="AO166" s="191" t="s">
        <v>203</v>
      </c>
      <c r="AP166" s="508" t="s">
        <v>204</v>
      </c>
      <c r="AQ166" s="509"/>
      <c r="AR166" s="509"/>
      <c r="AS166" s="509"/>
      <c r="AT166" s="509"/>
      <c r="AU166" s="509"/>
      <c r="AV166" s="511"/>
      <c r="AW166" s="572" t="s">
        <v>205</v>
      </c>
      <c r="AX166" s="573"/>
      <c r="AY166" s="573"/>
      <c r="AZ166" s="573"/>
      <c r="BA166" s="574"/>
      <c r="BB166" s="191" t="str">
        <f t="shared" si="4"/>
        <v>村</v>
      </c>
      <c r="BC166" s="187" t="str">
        <f t="shared" si="5"/>
        <v>町村</v>
      </c>
    </row>
    <row r="167" spans="1:55" ht="13.2">
      <c r="A167" s="187">
        <v>1</v>
      </c>
      <c r="B167" s="202">
        <v>160</v>
      </c>
      <c r="C167" s="651" t="s">
        <v>527</v>
      </c>
      <c r="D167" s="652"/>
      <c r="E167" s="652"/>
      <c r="F167" s="652"/>
      <c r="G167" s="652"/>
      <c r="H167" s="652"/>
      <c r="I167" s="652"/>
      <c r="J167" s="652"/>
      <c r="K167" s="652"/>
      <c r="L167" s="652"/>
      <c r="M167" s="653"/>
      <c r="N167" s="508" t="s">
        <v>528</v>
      </c>
      <c r="O167" s="509"/>
      <c r="P167" s="509"/>
      <c r="Q167" s="509"/>
      <c r="R167" s="509"/>
      <c r="S167" s="509"/>
      <c r="T167" s="509"/>
      <c r="U167" s="509"/>
      <c r="V167" s="511"/>
      <c r="W167" s="203"/>
      <c r="X167" s="204"/>
      <c r="Y167" s="204"/>
      <c r="Z167" s="205"/>
      <c r="AA167" s="204"/>
      <c r="AB167" s="206"/>
      <c r="AC167" s="204"/>
      <c r="AD167" s="204"/>
      <c r="AE167" s="207"/>
      <c r="AF167" s="204"/>
      <c r="AG167" s="204"/>
      <c r="AH167" s="204"/>
      <c r="AI167" s="203"/>
      <c r="AJ167" s="204"/>
      <c r="AK167" s="204"/>
      <c r="AL167" s="205"/>
      <c r="AM167" s="204"/>
      <c r="AN167" s="206"/>
      <c r="AO167" s="191" t="s">
        <v>203</v>
      </c>
      <c r="AP167" s="508" t="s">
        <v>204</v>
      </c>
      <c r="AQ167" s="509"/>
      <c r="AR167" s="509"/>
      <c r="AS167" s="509"/>
      <c r="AT167" s="509"/>
      <c r="AU167" s="509"/>
      <c r="AV167" s="511"/>
      <c r="AW167" s="572" t="s">
        <v>205</v>
      </c>
      <c r="AX167" s="573"/>
      <c r="AY167" s="573"/>
      <c r="AZ167" s="573"/>
      <c r="BA167" s="574"/>
      <c r="BB167" s="191" t="str">
        <f t="shared" si="4"/>
        <v>町</v>
      </c>
      <c r="BC167" s="187" t="str">
        <f t="shared" si="5"/>
        <v>町村</v>
      </c>
    </row>
    <row r="168" spans="1:55" ht="13.2">
      <c r="A168" s="187">
        <v>1</v>
      </c>
      <c r="B168" s="202">
        <v>161</v>
      </c>
      <c r="C168" s="651" t="s">
        <v>529</v>
      </c>
      <c r="D168" s="652"/>
      <c r="E168" s="652"/>
      <c r="F168" s="652"/>
      <c r="G168" s="652"/>
      <c r="H168" s="652"/>
      <c r="I168" s="652"/>
      <c r="J168" s="652"/>
      <c r="K168" s="652"/>
      <c r="L168" s="652"/>
      <c r="M168" s="653"/>
      <c r="N168" s="508" t="s">
        <v>530</v>
      </c>
      <c r="O168" s="509"/>
      <c r="P168" s="509"/>
      <c r="Q168" s="509"/>
      <c r="R168" s="509"/>
      <c r="S168" s="509"/>
      <c r="T168" s="509"/>
      <c r="U168" s="509"/>
      <c r="V168" s="511"/>
      <c r="W168" s="203"/>
      <c r="X168" s="204"/>
      <c r="Y168" s="204"/>
      <c r="Z168" s="205"/>
      <c r="AA168" s="204"/>
      <c r="AB168" s="206"/>
      <c r="AC168" s="204"/>
      <c r="AD168" s="204"/>
      <c r="AE168" s="207"/>
      <c r="AF168" s="204"/>
      <c r="AG168" s="204"/>
      <c r="AH168" s="204"/>
      <c r="AI168" s="203"/>
      <c r="AJ168" s="204"/>
      <c r="AK168" s="204"/>
      <c r="AL168" s="205"/>
      <c r="AM168" s="204"/>
      <c r="AN168" s="206"/>
      <c r="AO168" s="191" t="s">
        <v>213</v>
      </c>
      <c r="AP168" s="508" t="s">
        <v>204</v>
      </c>
      <c r="AQ168" s="509"/>
      <c r="AR168" s="509"/>
      <c r="AS168" s="509"/>
      <c r="AT168" s="509"/>
      <c r="AU168" s="509"/>
      <c r="AV168" s="511"/>
      <c r="AW168" s="572" t="s">
        <v>205</v>
      </c>
      <c r="AX168" s="573"/>
      <c r="AY168" s="573"/>
      <c r="AZ168" s="573"/>
      <c r="BA168" s="574"/>
      <c r="BB168" s="191" t="str">
        <f t="shared" si="4"/>
        <v>町</v>
      </c>
      <c r="BC168" s="187" t="str">
        <f t="shared" si="5"/>
        <v>町村</v>
      </c>
    </row>
    <row r="169" spans="1:55" ht="13.2">
      <c r="A169" s="187">
        <v>1</v>
      </c>
      <c r="B169" s="202">
        <v>162</v>
      </c>
      <c r="C169" s="651" t="s">
        <v>531</v>
      </c>
      <c r="D169" s="652"/>
      <c r="E169" s="652"/>
      <c r="F169" s="652"/>
      <c r="G169" s="652"/>
      <c r="H169" s="652"/>
      <c r="I169" s="652"/>
      <c r="J169" s="652"/>
      <c r="K169" s="652"/>
      <c r="L169" s="652"/>
      <c r="M169" s="653"/>
      <c r="N169" s="508" t="s">
        <v>532</v>
      </c>
      <c r="O169" s="509"/>
      <c r="P169" s="509"/>
      <c r="Q169" s="509"/>
      <c r="R169" s="509"/>
      <c r="S169" s="509"/>
      <c r="T169" s="509"/>
      <c r="U169" s="509"/>
      <c r="V169" s="511"/>
      <c r="W169" s="203"/>
      <c r="X169" s="204"/>
      <c r="Y169" s="204"/>
      <c r="Z169" s="205"/>
      <c r="AA169" s="204"/>
      <c r="AB169" s="206"/>
      <c r="AC169" s="204"/>
      <c r="AD169" s="204"/>
      <c r="AE169" s="207"/>
      <c r="AF169" s="204"/>
      <c r="AG169" s="204"/>
      <c r="AH169" s="204"/>
      <c r="AI169" s="203"/>
      <c r="AJ169" s="204"/>
      <c r="AK169" s="204"/>
      <c r="AL169" s="205"/>
      <c r="AM169" s="204"/>
      <c r="AN169" s="206"/>
      <c r="AO169" s="191" t="s">
        <v>203</v>
      </c>
      <c r="AP169" s="508" t="s">
        <v>204</v>
      </c>
      <c r="AQ169" s="509"/>
      <c r="AR169" s="509"/>
      <c r="AS169" s="509"/>
      <c r="AT169" s="509"/>
      <c r="AU169" s="509"/>
      <c r="AV169" s="511"/>
      <c r="AW169" s="572" t="s">
        <v>205</v>
      </c>
      <c r="AX169" s="573"/>
      <c r="AY169" s="573"/>
      <c r="AZ169" s="573"/>
      <c r="BA169" s="574"/>
      <c r="BB169" s="191" t="str">
        <f t="shared" si="4"/>
        <v>町</v>
      </c>
      <c r="BC169" s="187" t="str">
        <f t="shared" si="5"/>
        <v>町村</v>
      </c>
    </row>
    <row r="170" spans="1:55" ht="13.2">
      <c r="A170" s="187">
        <v>1</v>
      </c>
      <c r="B170" s="202">
        <v>163</v>
      </c>
      <c r="C170" s="651" t="s">
        <v>533</v>
      </c>
      <c r="D170" s="652"/>
      <c r="E170" s="652"/>
      <c r="F170" s="652"/>
      <c r="G170" s="652"/>
      <c r="H170" s="652"/>
      <c r="I170" s="652"/>
      <c r="J170" s="652"/>
      <c r="K170" s="652"/>
      <c r="L170" s="652"/>
      <c r="M170" s="653"/>
      <c r="N170" s="508" t="s">
        <v>534</v>
      </c>
      <c r="O170" s="509"/>
      <c r="P170" s="509"/>
      <c r="Q170" s="509"/>
      <c r="R170" s="509"/>
      <c r="S170" s="509"/>
      <c r="T170" s="509"/>
      <c r="U170" s="509"/>
      <c r="V170" s="511"/>
      <c r="W170" s="203"/>
      <c r="X170" s="204"/>
      <c r="Y170" s="204"/>
      <c r="Z170" s="205"/>
      <c r="AA170" s="204"/>
      <c r="AB170" s="206"/>
      <c r="AC170" s="204"/>
      <c r="AD170" s="204"/>
      <c r="AE170" s="207"/>
      <c r="AF170" s="204"/>
      <c r="AG170" s="204"/>
      <c r="AH170" s="204"/>
      <c r="AI170" s="203"/>
      <c r="AJ170" s="204"/>
      <c r="AK170" s="204"/>
      <c r="AL170" s="205"/>
      <c r="AM170" s="204"/>
      <c r="AN170" s="206"/>
      <c r="AO170" s="191" t="s">
        <v>270</v>
      </c>
      <c r="AP170" s="508" t="s">
        <v>204</v>
      </c>
      <c r="AQ170" s="509"/>
      <c r="AR170" s="509"/>
      <c r="AS170" s="509"/>
      <c r="AT170" s="509"/>
      <c r="AU170" s="509"/>
      <c r="AV170" s="511"/>
      <c r="AW170" s="572" t="s">
        <v>205</v>
      </c>
      <c r="AX170" s="573"/>
      <c r="AY170" s="573"/>
      <c r="AZ170" s="573"/>
      <c r="BA170" s="574"/>
      <c r="BB170" s="191" t="str">
        <f t="shared" si="4"/>
        <v>町</v>
      </c>
      <c r="BC170" s="187" t="str">
        <f t="shared" si="5"/>
        <v>町村</v>
      </c>
    </row>
    <row r="171" spans="1:55" ht="13.2">
      <c r="A171" s="187">
        <v>1</v>
      </c>
      <c r="B171" s="202">
        <v>164</v>
      </c>
      <c r="C171" s="651" t="s">
        <v>535</v>
      </c>
      <c r="D171" s="652"/>
      <c r="E171" s="652"/>
      <c r="F171" s="652"/>
      <c r="G171" s="652"/>
      <c r="H171" s="652"/>
      <c r="I171" s="652"/>
      <c r="J171" s="652"/>
      <c r="K171" s="652"/>
      <c r="L171" s="652"/>
      <c r="M171" s="653"/>
      <c r="N171" s="508" t="s">
        <v>536</v>
      </c>
      <c r="O171" s="509"/>
      <c r="P171" s="509"/>
      <c r="Q171" s="509"/>
      <c r="R171" s="509"/>
      <c r="S171" s="509"/>
      <c r="T171" s="509"/>
      <c r="U171" s="509"/>
      <c r="V171" s="511"/>
      <c r="W171" s="203"/>
      <c r="X171" s="204"/>
      <c r="Y171" s="204"/>
      <c r="Z171" s="205"/>
      <c r="AA171" s="204"/>
      <c r="AB171" s="206"/>
      <c r="AC171" s="204"/>
      <c r="AD171" s="204"/>
      <c r="AE171" s="207"/>
      <c r="AF171" s="204"/>
      <c r="AG171" s="204"/>
      <c r="AH171" s="204"/>
      <c r="AI171" s="203"/>
      <c r="AJ171" s="204"/>
      <c r="AK171" s="204"/>
      <c r="AL171" s="205"/>
      <c r="AM171" s="204"/>
      <c r="AN171" s="206"/>
      <c r="AO171" s="191" t="s">
        <v>213</v>
      </c>
      <c r="AP171" s="508" t="s">
        <v>204</v>
      </c>
      <c r="AQ171" s="509"/>
      <c r="AR171" s="509"/>
      <c r="AS171" s="509"/>
      <c r="AT171" s="509"/>
      <c r="AU171" s="509"/>
      <c r="AV171" s="511"/>
      <c r="AW171" s="572" t="s">
        <v>205</v>
      </c>
      <c r="AX171" s="573"/>
      <c r="AY171" s="573"/>
      <c r="AZ171" s="573"/>
      <c r="BA171" s="574"/>
      <c r="BB171" s="191" t="str">
        <f t="shared" si="4"/>
        <v>町</v>
      </c>
      <c r="BC171" s="187" t="str">
        <f t="shared" si="5"/>
        <v>町村</v>
      </c>
    </row>
    <row r="172" spans="1:55" ht="13.2">
      <c r="A172" s="187">
        <v>1</v>
      </c>
      <c r="B172" s="202">
        <v>165</v>
      </c>
      <c r="C172" s="651" t="s">
        <v>537</v>
      </c>
      <c r="D172" s="652"/>
      <c r="E172" s="652"/>
      <c r="F172" s="652"/>
      <c r="G172" s="652"/>
      <c r="H172" s="652"/>
      <c r="I172" s="652"/>
      <c r="J172" s="652"/>
      <c r="K172" s="652"/>
      <c r="L172" s="652"/>
      <c r="M172" s="653"/>
      <c r="N172" s="508" t="s">
        <v>538</v>
      </c>
      <c r="O172" s="509"/>
      <c r="P172" s="509"/>
      <c r="Q172" s="509"/>
      <c r="R172" s="509"/>
      <c r="S172" s="509"/>
      <c r="T172" s="509"/>
      <c r="U172" s="509"/>
      <c r="V172" s="511"/>
      <c r="W172" s="203"/>
      <c r="X172" s="204"/>
      <c r="Y172" s="204"/>
      <c r="Z172" s="205"/>
      <c r="AA172" s="204"/>
      <c r="AB172" s="206"/>
      <c r="AC172" s="204"/>
      <c r="AD172" s="204"/>
      <c r="AE172" s="207"/>
      <c r="AF172" s="204"/>
      <c r="AG172" s="204"/>
      <c r="AH172" s="204"/>
      <c r="AI172" s="203"/>
      <c r="AJ172" s="204"/>
      <c r="AK172" s="204"/>
      <c r="AL172" s="205"/>
      <c r="AM172" s="204"/>
      <c r="AN172" s="206"/>
      <c r="AO172" s="191" t="s">
        <v>270</v>
      </c>
      <c r="AP172" s="508" t="s">
        <v>204</v>
      </c>
      <c r="AQ172" s="509"/>
      <c r="AR172" s="509"/>
      <c r="AS172" s="509"/>
      <c r="AT172" s="509"/>
      <c r="AU172" s="509"/>
      <c r="AV172" s="511"/>
      <c r="AW172" s="572" t="s">
        <v>205</v>
      </c>
      <c r="AX172" s="573"/>
      <c r="AY172" s="573"/>
      <c r="AZ172" s="573"/>
      <c r="BA172" s="574"/>
      <c r="BB172" s="191" t="str">
        <f t="shared" si="4"/>
        <v>町</v>
      </c>
      <c r="BC172" s="187" t="str">
        <f t="shared" si="5"/>
        <v>町村</v>
      </c>
    </row>
    <row r="173" spans="1:55" ht="13.2">
      <c r="A173" s="187">
        <v>1</v>
      </c>
      <c r="B173" s="202">
        <v>166</v>
      </c>
      <c r="C173" s="651" t="s">
        <v>539</v>
      </c>
      <c r="D173" s="652"/>
      <c r="E173" s="652"/>
      <c r="F173" s="652"/>
      <c r="G173" s="652"/>
      <c r="H173" s="652"/>
      <c r="I173" s="652"/>
      <c r="J173" s="652"/>
      <c r="K173" s="652"/>
      <c r="L173" s="652"/>
      <c r="M173" s="653"/>
      <c r="N173" s="508" t="s">
        <v>540</v>
      </c>
      <c r="O173" s="509"/>
      <c r="P173" s="509"/>
      <c r="Q173" s="509"/>
      <c r="R173" s="509"/>
      <c r="S173" s="509"/>
      <c r="T173" s="509"/>
      <c r="U173" s="509"/>
      <c r="V173" s="511"/>
      <c r="W173" s="203"/>
      <c r="X173" s="204"/>
      <c r="Y173" s="204"/>
      <c r="Z173" s="205"/>
      <c r="AA173" s="204"/>
      <c r="AB173" s="206"/>
      <c r="AC173" s="204"/>
      <c r="AD173" s="204"/>
      <c r="AE173" s="207"/>
      <c r="AF173" s="204"/>
      <c r="AG173" s="204"/>
      <c r="AH173" s="204"/>
      <c r="AI173" s="203"/>
      <c r="AJ173" s="204"/>
      <c r="AK173" s="204"/>
      <c r="AL173" s="205"/>
      <c r="AM173" s="204"/>
      <c r="AN173" s="206"/>
      <c r="AO173" s="191" t="s">
        <v>197</v>
      </c>
      <c r="AP173" s="508" t="s">
        <v>204</v>
      </c>
      <c r="AQ173" s="509"/>
      <c r="AR173" s="509"/>
      <c r="AS173" s="509"/>
      <c r="AT173" s="509"/>
      <c r="AU173" s="509"/>
      <c r="AV173" s="511"/>
      <c r="AW173" s="572" t="s">
        <v>205</v>
      </c>
      <c r="AX173" s="573"/>
      <c r="AY173" s="573"/>
      <c r="AZ173" s="573"/>
      <c r="BA173" s="574"/>
      <c r="BB173" s="191" t="str">
        <f t="shared" si="4"/>
        <v>町</v>
      </c>
      <c r="BC173" s="187" t="str">
        <f t="shared" si="5"/>
        <v>町村</v>
      </c>
    </row>
    <row r="174" spans="1:55" ht="13.2">
      <c r="A174" s="187">
        <v>1</v>
      </c>
      <c r="B174" s="202">
        <v>167</v>
      </c>
      <c r="C174" s="651" t="s">
        <v>541</v>
      </c>
      <c r="D174" s="652"/>
      <c r="E174" s="652"/>
      <c r="F174" s="652"/>
      <c r="G174" s="652"/>
      <c r="H174" s="652"/>
      <c r="I174" s="652"/>
      <c r="J174" s="652"/>
      <c r="K174" s="652"/>
      <c r="L174" s="652"/>
      <c r="M174" s="653"/>
      <c r="N174" s="508" t="s">
        <v>542</v>
      </c>
      <c r="O174" s="509"/>
      <c r="P174" s="509"/>
      <c r="Q174" s="509"/>
      <c r="R174" s="509"/>
      <c r="S174" s="509"/>
      <c r="T174" s="509"/>
      <c r="U174" s="509"/>
      <c r="V174" s="511"/>
      <c r="W174" s="203"/>
      <c r="X174" s="204"/>
      <c r="Y174" s="204"/>
      <c r="Z174" s="205"/>
      <c r="AA174" s="204"/>
      <c r="AB174" s="206"/>
      <c r="AC174" s="204"/>
      <c r="AD174" s="204"/>
      <c r="AE174" s="207"/>
      <c r="AF174" s="204"/>
      <c r="AG174" s="204"/>
      <c r="AH174" s="204"/>
      <c r="AI174" s="203"/>
      <c r="AJ174" s="204"/>
      <c r="AK174" s="204"/>
      <c r="AL174" s="205"/>
      <c r="AM174" s="204"/>
      <c r="AN174" s="206"/>
      <c r="AO174" s="191" t="s">
        <v>203</v>
      </c>
      <c r="AP174" s="508" t="s">
        <v>204</v>
      </c>
      <c r="AQ174" s="509"/>
      <c r="AR174" s="509"/>
      <c r="AS174" s="509"/>
      <c r="AT174" s="509"/>
      <c r="AU174" s="509"/>
      <c r="AV174" s="511"/>
      <c r="AW174" s="572" t="s">
        <v>205</v>
      </c>
      <c r="AX174" s="573"/>
      <c r="AY174" s="573"/>
      <c r="AZ174" s="573"/>
      <c r="BA174" s="574"/>
      <c r="BB174" s="191" t="str">
        <f t="shared" si="4"/>
        <v>町</v>
      </c>
      <c r="BC174" s="187" t="str">
        <f t="shared" si="5"/>
        <v>町村</v>
      </c>
    </row>
    <row r="175" spans="1:55" ht="13.2">
      <c r="A175" s="187">
        <v>1</v>
      </c>
      <c r="B175" s="202">
        <v>168</v>
      </c>
      <c r="C175" s="651" t="s">
        <v>543</v>
      </c>
      <c r="D175" s="652"/>
      <c r="E175" s="652"/>
      <c r="F175" s="652"/>
      <c r="G175" s="652"/>
      <c r="H175" s="652"/>
      <c r="I175" s="652"/>
      <c r="J175" s="652"/>
      <c r="K175" s="652"/>
      <c r="L175" s="652"/>
      <c r="M175" s="653"/>
      <c r="N175" s="508" t="s">
        <v>544</v>
      </c>
      <c r="O175" s="509"/>
      <c r="P175" s="509"/>
      <c r="Q175" s="509"/>
      <c r="R175" s="509"/>
      <c r="S175" s="509"/>
      <c r="T175" s="509"/>
      <c r="U175" s="509"/>
      <c r="V175" s="511"/>
      <c r="W175" s="203"/>
      <c r="X175" s="204"/>
      <c r="Y175" s="204"/>
      <c r="Z175" s="205"/>
      <c r="AA175" s="204"/>
      <c r="AB175" s="206"/>
      <c r="AC175" s="204"/>
      <c r="AD175" s="204"/>
      <c r="AE175" s="207"/>
      <c r="AF175" s="204"/>
      <c r="AG175" s="204"/>
      <c r="AH175" s="204"/>
      <c r="AI175" s="203"/>
      <c r="AJ175" s="204"/>
      <c r="AK175" s="204"/>
      <c r="AL175" s="205"/>
      <c r="AM175" s="204"/>
      <c r="AN175" s="206"/>
      <c r="AO175" s="191" t="s">
        <v>213</v>
      </c>
      <c r="AP175" s="508" t="s">
        <v>204</v>
      </c>
      <c r="AQ175" s="509"/>
      <c r="AR175" s="509"/>
      <c r="AS175" s="509"/>
      <c r="AT175" s="509"/>
      <c r="AU175" s="509"/>
      <c r="AV175" s="511"/>
      <c r="AW175" s="572" t="s">
        <v>205</v>
      </c>
      <c r="AX175" s="573"/>
      <c r="AY175" s="573"/>
      <c r="AZ175" s="573"/>
      <c r="BA175" s="574"/>
      <c r="BB175" s="191" t="str">
        <f t="shared" si="4"/>
        <v>町</v>
      </c>
      <c r="BC175" s="187" t="str">
        <f t="shared" si="5"/>
        <v>町村</v>
      </c>
    </row>
    <row r="176" spans="1:55" ht="13.2">
      <c r="A176" s="187">
        <v>1</v>
      </c>
      <c r="B176" s="202">
        <v>169</v>
      </c>
      <c r="C176" s="651" t="s">
        <v>545</v>
      </c>
      <c r="D176" s="652"/>
      <c r="E176" s="652"/>
      <c r="F176" s="652"/>
      <c r="G176" s="652"/>
      <c r="H176" s="652"/>
      <c r="I176" s="652"/>
      <c r="J176" s="652"/>
      <c r="K176" s="652"/>
      <c r="L176" s="652"/>
      <c r="M176" s="653"/>
      <c r="N176" s="508" t="s">
        <v>546</v>
      </c>
      <c r="O176" s="509"/>
      <c r="P176" s="509"/>
      <c r="Q176" s="509"/>
      <c r="R176" s="509"/>
      <c r="S176" s="509"/>
      <c r="T176" s="509"/>
      <c r="U176" s="509"/>
      <c r="V176" s="511"/>
      <c r="W176" s="203"/>
      <c r="X176" s="204"/>
      <c r="Y176" s="204"/>
      <c r="Z176" s="205"/>
      <c r="AA176" s="204"/>
      <c r="AB176" s="206"/>
      <c r="AC176" s="204"/>
      <c r="AD176" s="204"/>
      <c r="AE176" s="207"/>
      <c r="AF176" s="204"/>
      <c r="AG176" s="204"/>
      <c r="AH176" s="204"/>
      <c r="AI176" s="203"/>
      <c r="AJ176" s="204"/>
      <c r="AK176" s="204"/>
      <c r="AL176" s="205"/>
      <c r="AM176" s="204"/>
      <c r="AN176" s="206"/>
      <c r="AO176" s="191" t="s">
        <v>213</v>
      </c>
      <c r="AP176" s="508" t="s">
        <v>204</v>
      </c>
      <c r="AQ176" s="509"/>
      <c r="AR176" s="509"/>
      <c r="AS176" s="509"/>
      <c r="AT176" s="509"/>
      <c r="AU176" s="509"/>
      <c r="AV176" s="511"/>
      <c r="AW176" s="572" t="s">
        <v>205</v>
      </c>
      <c r="AX176" s="573"/>
      <c r="AY176" s="573"/>
      <c r="AZ176" s="573"/>
      <c r="BA176" s="574"/>
      <c r="BB176" s="191" t="str">
        <f t="shared" si="4"/>
        <v>町</v>
      </c>
      <c r="BC176" s="187" t="str">
        <f t="shared" si="5"/>
        <v>町村</v>
      </c>
    </row>
    <row r="177" spans="1:56" ht="13.2">
      <c r="A177" s="187">
        <v>1</v>
      </c>
      <c r="B177" s="202">
        <v>170</v>
      </c>
      <c r="C177" s="651" t="s">
        <v>547</v>
      </c>
      <c r="D177" s="652"/>
      <c r="E177" s="652"/>
      <c r="F177" s="652"/>
      <c r="G177" s="652"/>
      <c r="H177" s="652"/>
      <c r="I177" s="652"/>
      <c r="J177" s="652"/>
      <c r="K177" s="652"/>
      <c r="L177" s="652"/>
      <c r="M177" s="653"/>
      <c r="N177" s="508" t="s">
        <v>548</v>
      </c>
      <c r="O177" s="509"/>
      <c r="P177" s="509"/>
      <c r="Q177" s="509"/>
      <c r="R177" s="509"/>
      <c r="S177" s="509"/>
      <c r="T177" s="509"/>
      <c r="U177" s="509"/>
      <c r="V177" s="511"/>
      <c r="W177" s="203"/>
      <c r="X177" s="204"/>
      <c r="Y177" s="204"/>
      <c r="Z177" s="205"/>
      <c r="AA177" s="204"/>
      <c r="AB177" s="206"/>
      <c r="AC177" s="204"/>
      <c r="AD177" s="204"/>
      <c r="AE177" s="207"/>
      <c r="AF177" s="204"/>
      <c r="AG177" s="204"/>
      <c r="AH177" s="204"/>
      <c r="AI177" s="203"/>
      <c r="AJ177" s="204"/>
      <c r="AK177" s="204"/>
      <c r="AL177" s="205"/>
      <c r="AM177" s="204"/>
      <c r="AN177" s="206"/>
      <c r="AO177" s="191" t="s">
        <v>197</v>
      </c>
      <c r="AP177" s="508" t="s">
        <v>204</v>
      </c>
      <c r="AQ177" s="509"/>
      <c r="AR177" s="509"/>
      <c r="AS177" s="509"/>
      <c r="AT177" s="509"/>
      <c r="AU177" s="509"/>
      <c r="AV177" s="511"/>
      <c r="AW177" s="572" t="s">
        <v>205</v>
      </c>
      <c r="AX177" s="573"/>
      <c r="AY177" s="573"/>
      <c r="AZ177" s="573"/>
      <c r="BA177" s="574"/>
      <c r="BB177" s="191" t="str">
        <f t="shared" si="4"/>
        <v>町</v>
      </c>
      <c r="BC177" s="187" t="str">
        <f t="shared" si="5"/>
        <v>町村</v>
      </c>
    </row>
    <row r="178" spans="1:56" ht="13.2">
      <c r="A178" s="187">
        <v>1</v>
      </c>
      <c r="B178" s="202">
        <v>171</v>
      </c>
      <c r="C178" s="651" t="s">
        <v>549</v>
      </c>
      <c r="D178" s="652"/>
      <c r="E178" s="652"/>
      <c r="F178" s="652"/>
      <c r="G178" s="652"/>
      <c r="H178" s="652"/>
      <c r="I178" s="652"/>
      <c r="J178" s="652"/>
      <c r="K178" s="652"/>
      <c r="L178" s="652"/>
      <c r="M178" s="653"/>
      <c r="N178" s="508" t="s">
        <v>550</v>
      </c>
      <c r="O178" s="509"/>
      <c r="P178" s="509"/>
      <c r="Q178" s="509"/>
      <c r="R178" s="509"/>
      <c r="S178" s="509"/>
      <c r="T178" s="509"/>
      <c r="U178" s="509"/>
      <c r="V178" s="511"/>
      <c r="W178" s="203"/>
      <c r="X178" s="204"/>
      <c r="Y178" s="204"/>
      <c r="Z178" s="205"/>
      <c r="AA178" s="204"/>
      <c r="AB178" s="206"/>
      <c r="AC178" s="204"/>
      <c r="AD178" s="204"/>
      <c r="AE178" s="207"/>
      <c r="AF178" s="204"/>
      <c r="AG178" s="204"/>
      <c r="AH178" s="204"/>
      <c r="AI178" s="203"/>
      <c r="AJ178" s="204"/>
      <c r="AK178" s="204"/>
      <c r="AL178" s="205"/>
      <c r="AM178" s="204"/>
      <c r="AN178" s="206"/>
      <c r="AO178" s="191" t="s">
        <v>208</v>
      </c>
      <c r="AP178" s="508" t="s">
        <v>204</v>
      </c>
      <c r="AQ178" s="509"/>
      <c r="AR178" s="509"/>
      <c r="AS178" s="509"/>
      <c r="AT178" s="509"/>
      <c r="AU178" s="509"/>
      <c r="AV178" s="511"/>
      <c r="AW178" s="572" t="s">
        <v>205</v>
      </c>
      <c r="AX178" s="573"/>
      <c r="AY178" s="573"/>
      <c r="AZ178" s="573"/>
      <c r="BA178" s="574"/>
      <c r="BB178" s="191" t="str">
        <f t="shared" si="4"/>
        <v>町</v>
      </c>
      <c r="BC178" s="187" t="str">
        <f t="shared" si="5"/>
        <v>町村</v>
      </c>
    </row>
    <row r="179" spans="1:56" s="208" customFormat="1" ht="13.2">
      <c r="A179" s="187">
        <v>1</v>
      </c>
      <c r="B179" s="202">
        <v>172</v>
      </c>
      <c r="C179" s="651" t="s">
        <v>551</v>
      </c>
      <c r="D179" s="652"/>
      <c r="E179" s="652"/>
      <c r="F179" s="652"/>
      <c r="G179" s="652"/>
      <c r="H179" s="652"/>
      <c r="I179" s="652"/>
      <c r="J179" s="652"/>
      <c r="K179" s="652"/>
      <c r="L179" s="652"/>
      <c r="M179" s="653"/>
      <c r="N179" s="508" t="s">
        <v>552</v>
      </c>
      <c r="O179" s="509"/>
      <c r="P179" s="509"/>
      <c r="Q179" s="509"/>
      <c r="R179" s="509"/>
      <c r="S179" s="509"/>
      <c r="T179" s="509"/>
      <c r="U179" s="509"/>
      <c r="V179" s="511"/>
      <c r="W179" s="203"/>
      <c r="X179" s="204"/>
      <c r="Y179" s="204"/>
      <c r="Z179" s="205"/>
      <c r="AA179" s="204"/>
      <c r="AB179" s="206"/>
      <c r="AC179" s="204"/>
      <c r="AD179" s="204"/>
      <c r="AE179" s="207"/>
      <c r="AF179" s="204"/>
      <c r="AG179" s="204"/>
      <c r="AH179" s="204"/>
      <c r="AI179" s="203"/>
      <c r="AJ179" s="204"/>
      <c r="AK179" s="204"/>
      <c r="AL179" s="205"/>
      <c r="AM179" s="204"/>
      <c r="AN179" s="206"/>
      <c r="AO179" s="191" t="s">
        <v>213</v>
      </c>
      <c r="AP179" s="508" t="s">
        <v>204</v>
      </c>
      <c r="AQ179" s="509"/>
      <c r="AR179" s="509"/>
      <c r="AS179" s="509"/>
      <c r="AT179" s="509"/>
      <c r="AU179" s="509"/>
      <c r="AV179" s="511"/>
      <c r="AW179" s="572" t="s">
        <v>205</v>
      </c>
      <c r="AX179" s="573"/>
      <c r="AY179" s="573"/>
      <c r="AZ179" s="573"/>
      <c r="BA179" s="574"/>
      <c r="BB179" s="191" t="str">
        <f t="shared" si="4"/>
        <v>町</v>
      </c>
      <c r="BC179" s="187" t="str">
        <f t="shared" si="5"/>
        <v>町村</v>
      </c>
    </row>
    <row r="180" spans="1:56" s="208" customFormat="1" ht="13.2">
      <c r="A180" s="187">
        <v>1</v>
      </c>
      <c r="B180" s="202">
        <v>173</v>
      </c>
      <c r="C180" s="651" t="s">
        <v>553</v>
      </c>
      <c r="D180" s="652"/>
      <c r="E180" s="652"/>
      <c r="F180" s="652"/>
      <c r="G180" s="652"/>
      <c r="H180" s="652"/>
      <c r="I180" s="652"/>
      <c r="J180" s="652"/>
      <c r="K180" s="652"/>
      <c r="L180" s="652"/>
      <c r="M180" s="653"/>
      <c r="N180" s="508" t="s">
        <v>554</v>
      </c>
      <c r="O180" s="509"/>
      <c r="P180" s="509"/>
      <c r="Q180" s="509"/>
      <c r="R180" s="509"/>
      <c r="S180" s="509"/>
      <c r="T180" s="509"/>
      <c r="U180" s="509"/>
      <c r="V180" s="511"/>
      <c r="W180" s="203"/>
      <c r="X180" s="204"/>
      <c r="Y180" s="204"/>
      <c r="Z180" s="205"/>
      <c r="AA180" s="204"/>
      <c r="AB180" s="206"/>
      <c r="AC180" s="204"/>
      <c r="AD180" s="204"/>
      <c r="AE180" s="207"/>
      <c r="AF180" s="204"/>
      <c r="AG180" s="204"/>
      <c r="AH180" s="204"/>
      <c r="AI180" s="203"/>
      <c r="AJ180" s="204"/>
      <c r="AK180" s="204"/>
      <c r="AL180" s="205"/>
      <c r="AM180" s="204"/>
      <c r="AN180" s="206"/>
      <c r="AO180" s="191" t="s">
        <v>270</v>
      </c>
      <c r="AP180" s="508" t="s">
        <v>204</v>
      </c>
      <c r="AQ180" s="509"/>
      <c r="AR180" s="509"/>
      <c r="AS180" s="509"/>
      <c r="AT180" s="509"/>
      <c r="AU180" s="509"/>
      <c r="AV180" s="511"/>
      <c r="AW180" s="572" t="s">
        <v>205</v>
      </c>
      <c r="AX180" s="573"/>
      <c r="AY180" s="573"/>
      <c r="AZ180" s="573"/>
      <c r="BA180" s="574"/>
      <c r="BB180" s="191" t="str">
        <f t="shared" si="4"/>
        <v>町</v>
      </c>
      <c r="BC180" s="187" t="str">
        <f t="shared" si="5"/>
        <v>町村</v>
      </c>
    </row>
    <row r="181" spans="1:56" s="208" customFormat="1" ht="13.2">
      <c r="A181" s="187">
        <v>1</v>
      </c>
      <c r="B181" s="202">
        <v>174</v>
      </c>
      <c r="C181" s="651" t="s">
        <v>555</v>
      </c>
      <c r="D181" s="652"/>
      <c r="E181" s="652"/>
      <c r="F181" s="652"/>
      <c r="G181" s="652"/>
      <c r="H181" s="652"/>
      <c r="I181" s="652"/>
      <c r="J181" s="652"/>
      <c r="K181" s="652"/>
      <c r="L181" s="652"/>
      <c r="M181" s="653"/>
      <c r="N181" s="508" t="s">
        <v>556</v>
      </c>
      <c r="O181" s="509"/>
      <c r="P181" s="509"/>
      <c r="Q181" s="509"/>
      <c r="R181" s="509"/>
      <c r="S181" s="509"/>
      <c r="T181" s="509"/>
      <c r="U181" s="509"/>
      <c r="V181" s="511"/>
      <c r="W181" s="203"/>
      <c r="X181" s="204"/>
      <c r="Y181" s="204"/>
      <c r="Z181" s="205"/>
      <c r="AA181" s="204"/>
      <c r="AB181" s="206"/>
      <c r="AC181" s="204"/>
      <c r="AD181" s="204"/>
      <c r="AE181" s="207"/>
      <c r="AF181" s="204"/>
      <c r="AG181" s="204"/>
      <c r="AH181" s="204"/>
      <c r="AI181" s="203"/>
      <c r="AJ181" s="204"/>
      <c r="AK181" s="204"/>
      <c r="AL181" s="205"/>
      <c r="AM181" s="204"/>
      <c r="AN181" s="206"/>
      <c r="AO181" s="191" t="s">
        <v>208</v>
      </c>
      <c r="AP181" s="508" t="s">
        <v>204</v>
      </c>
      <c r="AQ181" s="509"/>
      <c r="AR181" s="509"/>
      <c r="AS181" s="509"/>
      <c r="AT181" s="509"/>
      <c r="AU181" s="509"/>
      <c r="AV181" s="511"/>
      <c r="AW181" s="572" t="s">
        <v>205</v>
      </c>
      <c r="AX181" s="573"/>
      <c r="AY181" s="573"/>
      <c r="AZ181" s="573"/>
      <c r="BA181" s="574"/>
      <c r="BB181" s="191" t="str">
        <f t="shared" si="4"/>
        <v>村</v>
      </c>
      <c r="BC181" s="187" t="str">
        <f t="shared" si="5"/>
        <v>町村</v>
      </c>
    </row>
    <row r="182" spans="1:56" ht="13.2">
      <c r="A182" s="187">
        <v>1</v>
      </c>
      <c r="B182" s="202">
        <v>175</v>
      </c>
      <c r="C182" s="651" t="s">
        <v>557</v>
      </c>
      <c r="D182" s="652"/>
      <c r="E182" s="652"/>
      <c r="F182" s="652"/>
      <c r="G182" s="652"/>
      <c r="H182" s="652"/>
      <c r="I182" s="652"/>
      <c r="J182" s="652"/>
      <c r="K182" s="652"/>
      <c r="L182" s="652"/>
      <c r="M182" s="653"/>
      <c r="N182" s="508" t="s">
        <v>558</v>
      </c>
      <c r="O182" s="509"/>
      <c r="P182" s="509"/>
      <c r="Q182" s="509"/>
      <c r="R182" s="509"/>
      <c r="S182" s="509"/>
      <c r="T182" s="509"/>
      <c r="U182" s="509"/>
      <c r="V182" s="511"/>
      <c r="W182" s="203"/>
      <c r="X182" s="204"/>
      <c r="Y182" s="204"/>
      <c r="Z182" s="205"/>
      <c r="AA182" s="204"/>
      <c r="AB182" s="206"/>
      <c r="AC182" s="204"/>
      <c r="AD182" s="204"/>
      <c r="AE182" s="207"/>
      <c r="AF182" s="204"/>
      <c r="AG182" s="204"/>
      <c r="AH182" s="204"/>
      <c r="AI182" s="203"/>
      <c r="AJ182" s="204"/>
      <c r="AK182" s="204"/>
      <c r="AL182" s="205"/>
      <c r="AM182" s="204"/>
      <c r="AN182" s="206"/>
      <c r="AO182" s="191" t="s">
        <v>559</v>
      </c>
      <c r="AP182" s="508" t="s">
        <v>204</v>
      </c>
      <c r="AQ182" s="509"/>
      <c r="AR182" s="509"/>
      <c r="AS182" s="509"/>
      <c r="AT182" s="509"/>
      <c r="AU182" s="509"/>
      <c r="AV182" s="511"/>
      <c r="AW182" s="572" t="s">
        <v>205</v>
      </c>
      <c r="AX182" s="573"/>
      <c r="AY182" s="573"/>
      <c r="AZ182" s="573"/>
      <c r="BA182" s="574"/>
      <c r="BB182" s="191" t="str">
        <f t="shared" si="4"/>
        <v>町</v>
      </c>
      <c r="BC182" s="187" t="str">
        <f t="shared" si="5"/>
        <v>町村</v>
      </c>
    </row>
    <row r="183" spans="1:56" ht="13.2">
      <c r="A183" s="187">
        <v>1</v>
      </c>
      <c r="B183" s="202">
        <v>176</v>
      </c>
      <c r="C183" s="651" t="s">
        <v>560</v>
      </c>
      <c r="D183" s="652"/>
      <c r="E183" s="652"/>
      <c r="F183" s="652"/>
      <c r="G183" s="652"/>
      <c r="H183" s="652"/>
      <c r="I183" s="652"/>
      <c r="J183" s="652"/>
      <c r="K183" s="652"/>
      <c r="L183" s="652"/>
      <c r="M183" s="653"/>
      <c r="N183" s="508" t="s">
        <v>561</v>
      </c>
      <c r="O183" s="509"/>
      <c r="P183" s="509"/>
      <c r="Q183" s="509"/>
      <c r="R183" s="509"/>
      <c r="S183" s="509"/>
      <c r="T183" s="509"/>
      <c r="U183" s="509"/>
      <c r="V183" s="511"/>
      <c r="W183" s="203"/>
      <c r="X183" s="204"/>
      <c r="Y183" s="204"/>
      <c r="Z183" s="205"/>
      <c r="AA183" s="204"/>
      <c r="AB183" s="206"/>
      <c r="AC183" s="204"/>
      <c r="AD183" s="204"/>
      <c r="AE183" s="207"/>
      <c r="AF183" s="204"/>
      <c r="AG183" s="204"/>
      <c r="AH183" s="204"/>
      <c r="AI183" s="203"/>
      <c r="AJ183" s="204"/>
      <c r="AK183" s="204"/>
      <c r="AL183" s="205"/>
      <c r="AM183" s="204"/>
      <c r="AN183" s="206"/>
      <c r="AO183" s="191" t="s">
        <v>203</v>
      </c>
      <c r="AP183" s="508" t="s">
        <v>204</v>
      </c>
      <c r="AQ183" s="509"/>
      <c r="AR183" s="509"/>
      <c r="AS183" s="509"/>
      <c r="AT183" s="509"/>
      <c r="AU183" s="509"/>
      <c r="AV183" s="511"/>
      <c r="AW183" s="572" t="s">
        <v>205</v>
      </c>
      <c r="AX183" s="573"/>
      <c r="AY183" s="573"/>
      <c r="AZ183" s="573"/>
      <c r="BA183" s="574"/>
      <c r="BB183" s="191" t="str">
        <f t="shared" si="4"/>
        <v>町</v>
      </c>
      <c r="BC183" s="187" t="str">
        <f t="shared" si="5"/>
        <v>町村</v>
      </c>
    </row>
    <row r="184" spans="1:56" ht="13.2">
      <c r="A184" s="187">
        <v>1</v>
      </c>
      <c r="B184" s="202">
        <v>177</v>
      </c>
      <c r="C184" s="651" t="s">
        <v>562</v>
      </c>
      <c r="D184" s="652"/>
      <c r="E184" s="652"/>
      <c r="F184" s="652"/>
      <c r="G184" s="652"/>
      <c r="H184" s="652"/>
      <c r="I184" s="652"/>
      <c r="J184" s="652"/>
      <c r="K184" s="652"/>
      <c r="L184" s="652"/>
      <c r="M184" s="653"/>
      <c r="N184" s="508" t="s">
        <v>563</v>
      </c>
      <c r="O184" s="509"/>
      <c r="P184" s="509"/>
      <c r="Q184" s="509"/>
      <c r="R184" s="509"/>
      <c r="S184" s="509"/>
      <c r="T184" s="509"/>
      <c r="U184" s="509"/>
      <c r="V184" s="511"/>
      <c r="W184" s="203"/>
      <c r="X184" s="204"/>
      <c r="Y184" s="204"/>
      <c r="Z184" s="205"/>
      <c r="AA184" s="204"/>
      <c r="AB184" s="206"/>
      <c r="AC184" s="204"/>
      <c r="AD184" s="204"/>
      <c r="AE184" s="207"/>
      <c r="AF184" s="204"/>
      <c r="AG184" s="204"/>
      <c r="AH184" s="204"/>
      <c r="AI184" s="203"/>
      <c r="AJ184" s="204"/>
      <c r="AK184" s="204"/>
      <c r="AL184" s="205"/>
      <c r="AM184" s="204"/>
      <c r="AN184" s="206"/>
      <c r="AO184" s="191" t="s">
        <v>203</v>
      </c>
      <c r="AP184" s="508" t="s">
        <v>204</v>
      </c>
      <c r="AQ184" s="509"/>
      <c r="AR184" s="509"/>
      <c r="AS184" s="509"/>
      <c r="AT184" s="509"/>
      <c r="AU184" s="509"/>
      <c r="AV184" s="511"/>
      <c r="AW184" s="572" t="s">
        <v>205</v>
      </c>
      <c r="AX184" s="573"/>
      <c r="AY184" s="573"/>
      <c r="AZ184" s="573"/>
      <c r="BA184" s="574"/>
      <c r="BB184" s="191" t="str">
        <f t="shared" si="4"/>
        <v>町</v>
      </c>
      <c r="BC184" s="187" t="str">
        <f t="shared" si="5"/>
        <v>町村</v>
      </c>
    </row>
    <row r="185" spans="1:56" ht="13.2">
      <c r="A185" s="187">
        <v>1</v>
      </c>
      <c r="B185" s="202">
        <v>178</v>
      </c>
      <c r="C185" s="651" t="s">
        <v>564</v>
      </c>
      <c r="D185" s="652"/>
      <c r="E185" s="652"/>
      <c r="F185" s="652"/>
      <c r="G185" s="652"/>
      <c r="H185" s="652"/>
      <c r="I185" s="652"/>
      <c r="J185" s="652"/>
      <c r="K185" s="652"/>
      <c r="L185" s="652"/>
      <c r="M185" s="653"/>
      <c r="N185" s="508" t="s">
        <v>565</v>
      </c>
      <c r="O185" s="509"/>
      <c r="P185" s="509"/>
      <c r="Q185" s="509"/>
      <c r="R185" s="509"/>
      <c r="S185" s="509"/>
      <c r="T185" s="509"/>
      <c r="U185" s="509"/>
      <c r="V185" s="511"/>
      <c r="W185" s="203"/>
      <c r="X185" s="204"/>
      <c r="Y185" s="204"/>
      <c r="Z185" s="205"/>
      <c r="AA185" s="204"/>
      <c r="AB185" s="206"/>
      <c r="AC185" s="204"/>
      <c r="AD185" s="204"/>
      <c r="AE185" s="207"/>
      <c r="AF185" s="204"/>
      <c r="AG185" s="204"/>
      <c r="AH185" s="204"/>
      <c r="AI185" s="203"/>
      <c r="AJ185" s="204"/>
      <c r="AK185" s="204"/>
      <c r="AL185" s="205"/>
      <c r="AM185" s="204"/>
      <c r="AN185" s="206"/>
      <c r="AO185" s="191" t="s">
        <v>213</v>
      </c>
      <c r="AP185" s="508" t="s">
        <v>204</v>
      </c>
      <c r="AQ185" s="509"/>
      <c r="AR185" s="509"/>
      <c r="AS185" s="509"/>
      <c r="AT185" s="509"/>
      <c r="AU185" s="509"/>
      <c r="AV185" s="511"/>
      <c r="AW185" s="572" t="s">
        <v>205</v>
      </c>
      <c r="AX185" s="573"/>
      <c r="AY185" s="573"/>
      <c r="AZ185" s="573"/>
      <c r="BA185" s="574"/>
      <c r="BB185" s="191" t="str">
        <f t="shared" si="4"/>
        <v>町</v>
      </c>
      <c r="BC185" s="187" t="str">
        <f t="shared" si="5"/>
        <v>町村</v>
      </c>
    </row>
    <row r="186" spans="1:56" ht="13.2">
      <c r="A186" s="187">
        <v>1</v>
      </c>
      <c r="B186" s="202">
        <v>179</v>
      </c>
      <c r="C186" s="651" t="s">
        <v>566</v>
      </c>
      <c r="D186" s="652"/>
      <c r="E186" s="652"/>
      <c r="F186" s="652"/>
      <c r="G186" s="652"/>
      <c r="H186" s="652"/>
      <c r="I186" s="652"/>
      <c r="J186" s="652"/>
      <c r="K186" s="652"/>
      <c r="L186" s="652"/>
      <c r="M186" s="653"/>
      <c r="N186" s="508" t="s">
        <v>567</v>
      </c>
      <c r="O186" s="509"/>
      <c r="P186" s="509"/>
      <c r="Q186" s="509"/>
      <c r="R186" s="509"/>
      <c r="S186" s="509"/>
      <c r="T186" s="509"/>
      <c r="U186" s="509"/>
      <c r="V186" s="511"/>
      <c r="W186" s="203"/>
      <c r="X186" s="204"/>
      <c r="Y186" s="204"/>
      <c r="Z186" s="205"/>
      <c r="AA186" s="204"/>
      <c r="AB186" s="206"/>
      <c r="AC186" s="204"/>
      <c r="AD186" s="204"/>
      <c r="AE186" s="207"/>
      <c r="AF186" s="204"/>
      <c r="AG186" s="204"/>
      <c r="AH186" s="204"/>
      <c r="AI186" s="203"/>
      <c r="AJ186" s="204"/>
      <c r="AK186" s="204"/>
      <c r="AL186" s="205"/>
      <c r="AM186" s="204"/>
      <c r="AN186" s="206"/>
      <c r="AO186" s="191" t="s">
        <v>203</v>
      </c>
      <c r="AP186" s="508" t="s">
        <v>204</v>
      </c>
      <c r="AQ186" s="509"/>
      <c r="AR186" s="509"/>
      <c r="AS186" s="509"/>
      <c r="AT186" s="509"/>
      <c r="AU186" s="509"/>
      <c r="AV186" s="511"/>
      <c r="AW186" s="572" t="s">
        <v>205</v>
      </c>
      <c r="AX186" s="573"/>
      <c r="AY186" s="573"/>
      <c r="AZ186" s="573"/>
      <c r="BA186" s="574"/>
      <c r="BB186" s="191" t="str">
        <f t="shared" si="4"/>
        <v>町</v>
      </c>
      <c r="BC186" s="187" t="str">
        <f t="shared" si="5"/>
        <v>町村</v>
      </c>
    </row>
    <row r="187" spans="1:56" ht="13.8" thickBot="1">
      <c r="A187" s="187">
        <v>2</v>
      </c>
      <c r="B187" s="209" t="s">
        <v>194</v>
      </c>
      <c r="C187" s="1030" t="s">
        <v>568</v>
      </c>
      <c r="D187" s="1031"/>
      <c r="E187" s="1031"/>
      <c r="F187" s="1031"/>
      <c r="G187" s="1031"/>
      <c r="H187" s="1031"/>
      <c r="I187" s="1031"/>
      <c r="J187" s="1031"/>
      <c r="K187" s="1031"/>
      <c r="L187" s="1031"/>
      <c r="M187" s="1032"/>
      <c r="N187" s="1033" t="s">
        <v>569</v>
      </c>
      <c r="O187" s="1034"/>
      <c r="P187" s="1034"/>
      <c r="Q187" s="1034"/>
      <c r="R187" s="1034"/>
      <c r="S187" s="1034"/>
      <c r="T187" s="1034"/>
      <c r="U187" s="1034"/>
      <c r="V187" s="1034"/>
      <c r="W187" s="1019"/>
      <c r="X187" s="1020"/>
      <c r="Y187" s="1020"/>
      <c r="Z187" s="1021"/>
      <c r="AA187" s="1020"/>
      <c r="AB187" s="1022"/>
      <c r="AC187" s="1020"/>
      <c r="AD187" s="1020"/>
      <c r="AE187" s="1035"/>
      <c r="AF187" s="1020"/>
      <c r="AG187" s="1020"/>
      <c r="AH187" s="1020"/>
      <c r="AI187" s="1019"/>
      <c r="AJ187" s="1020"/>
      <c r="AK187" s="1020"/>
      <c r="AL187" s="1021"/>
      <c r="AM187" s="1020"/>
      <c r="AN187" s="1022"/>
      <c r="AO187" s="191" t="s">
        <v>197</v>
      </c>
      <c r="AP187" s="533" t="s">
        <v>570</v>
      </c>
      <c r="AQ187" s="1023"/>
      <c r="AR187" s="1023"/>
      <c r="AS187" s="1023"/>
      <c r="AT187" s="1023"/>
      <c r="AU187" s="1023"/>
      <c r="AV187" s="1024"/>
      <c r="AW187" s="581" t="s">
        <v>571</v>
      </c>
      <c r="AX187" s="1023"/>
      <c r="AY187" s="1023"/>
      <c r="AZ187" s="1023"/>
      <c r="BA187" s="1024"/>
      <c r="BB187" s="191" t="str">
        <f t="shared" si="4"/>
        <v>県</v>
      </c>
      <c r="BC187" s="187" t="str">
        <f t="shared" si="5"/>
        <v>都道府県</v>
      </c>
    </row>
    <row r="188" spans="1:56" ht="13.8" thickTop="1">
      <c r="A188" s="187">
        <v>2</v>
      </c>
      <c r="B188" s="210">
        <v>1</v>
      </c>
      <c r="C188" s="1025" t="s">
        <v>572</v>
      </c>
      <c r="D188" s="1026"/>
      <c r="E188" s="1026"/>
      <c r="F188" s="1026"/>
      <c r="G188" s="1026"/>
      <c r="H188" s="1026"/>
      <c r="I188" s="1026"/>
      <c r="J188" s="1026"/>
      <c r="K188" s="1026"/>
      <c r="L188" s="1026"/>
      <c r="M188" s="1027"/>
      <c r="N188" s="1028" t="s">
        <v>573</v>
      </c>
      <c r="O188" s="1028"/>
      <c r="P188" s="1028"/>
      <c r="Q188" s="1028"/>
      <c r="R188" s="1028"/>
      <c r="S188" s="1028"/>
      <c r="T188" s="1028"/>
      <c r="U188" s="1028"/>
      <c r="V188" s="1028"/>
      <c r="W188" s="1012"/>
      <c r="X188" s="1013"/>
      <c r="Y188" s="1013"/>
      <c r="Z188" s="1014"/>
      <c r="AA188" s="1013"/>
      <c r="AB188" s="1015"/>
      <c r="AC188" s="1013"/>
      <c r="AD188" s="1013"/>
      <c r="AE188" s="1029"/>
      <c r="AF188" s="1013"/>
      <c r="AG188" s="1013"/>
      <c r="AH188" s="1013"/>
      <c r="AI188" s="1012"/>
      <c r="AJ188" s="1013"/>
      <c r="AK188" s="1013"/>
      <c r="AL188" s="1014"/>
      <c r="AM188" s="1013"/>
      <c r="AN188" s="1015"/>
      <c r="AO188" s="191" t="s">
        <v>203</v>
      </c>
      <c r="AP188" s="525" t="s">
        <v>570</v>
      </c>
      <c r="AQ188" s="1016"/>
      <c r="AR188" s="1016"/>
      <c r="AS188" s="1016"/>
      <c r="AT188" s="1016"/>
      <c r="AU188" s="1016"/>
      <c r="AV188" s="1017"/>
      <c r="AW188" s="756" t="s">
        <v>574</v>
      </c>
      <c r="AX188" s="1016"/>
      <c r="AY188" s="1016"/>
      <c r="AZ188" s="1016"/>
      <c r="BA188" s="1017"/>
      <c r="BB188" s="191" t="str">
        <f t="shared" si="4"/>
        <v>市</v>
      </c>
      <c r="BC188" s="187" t="str">
        <f t="shared" si="5"/>
        <v>市区</v>
      </c>
    </row>
    <row r="189" spans="1:56" ht="13.2">
      <c r="A189" s="187">
        <v>2</v>
      </c>
      <c r="B189" s="211">
        <v>2</v>
      </c>
      <c r="C189" s="1008" t="s">
        <v>575</v>
      </c>
      <c r="D189" s="1009"/>
      <c r="E189" s="1009"/>
      <c r="F189" s="1009"/>
      <c r="G189" s="1009"/>
      <c r="H189" s="1009"/>
      <c r="I189" s="1009"/>
      <c r="J189" s="1009"/>
      <c r="K189" s="1009"/>
      <c r="L189" s="1009"/>
      <c r="M189" s="1010"/>
      <c r="N189" s="1018" t="s">
        <v>576</v>
      </c>
      <c r="O189" s="1011"/>
      <c r="P189" s="1011"/>
      <c r="Q189" s="1011"/>
      <c r="R189" s="1011"/>
      <c r="S189" s="1011"/>
      <c r="T189" s="1011"/>
      <c r="U189" s="1011"/>
      <c r="V189" s="1011"/>
      <c r="W189" s="990"/>
      <c r="X189" s="991"/>
      <c r="Y189" s="991"/>
      <c r="Z189" s="992"/>
      <c r="AA189" s="991"/>
      <c r="AB189" s="993"/>
      <c r="AC189" s="991"/>
      <c r="AD189" s="991"/>
      <c r="AE189" s="999"/>
      <c r="AF189" s="991"/>
      <c r="AG189" s="991"/>
      <c r="AH189" s="991"/>
      <c r="AI189" s="990"/>
      <c r="AJ189" s="991"/>
      <c r="AK189" s="991"/>
      <c r="AL189" s="992"/>
      <c r="AM189" s="991"/>
      <c r="AN189" s="993"/>
      <c r="AO189" s="191" t="s">
        <v>208</v>
      </c>
      <c r="AP189" s="491" t="s">
        <v>570</v>
      </c>
      <c r="AQ189" s="1006"/>
      <c r="AR189" s="1006"/>
      <c r="AS189" s="1006"/>
      <c r="AT189" s="1006"/>
      <c r="AU189" s="1006"/>
      <c r="AV189" s="1007"/>
      <c r="AW189" s="753" t="s">
        <v>574</v>
      </c>
      <c r="AX189" s="1006"/>
      <c r="AY189" s="1006"/>
      <c r="AZ189" s="1006"/>
      <c r="BA189" s="1007"/>
      <c r="BB189" s="191" t="str">
        <f t="shared" si="4"/>
        <v>市</v>
      </c>
      <c r="BC189" s="187" t="str">
        <f t="shared" si="5"/>
        <v>市区</v>
      </c>
    </row>
    <row r="190" spans="1:56" ht="13.2">
      <c r="A190" s="187">
        <v>2</v>
      </c>
      <c r="B190" s="211">
        <v>3</v>
      </c>
      <c r="C190" s="1008" t="s">
        <v>577</v>
      </c>
      <c r="D190" s="1009"/>
      <c r="E190" s="1009"/>
      <c r="F190" s="1009"/>
      <c r="G190" s="1009"/>
      <c r="H190" s="1009"/>
      <c r="I190" s="1009"/>
      <c r="J190" s="1009"/>
      <c r="K190" s="1009"/>
      <c r="L190" s="1009"/>
      <c r="M190" s="1010"/>
      <c r="N190" s="1011" t="s">
        <v>578</v>
      </c>
      <c r="O190" s="1011"/>
      <c r="P190" s="1011"/>
      <c r="Q190" s="1011"/>
      <c r="R190" s="1011"/>
      <c r="S190" s="1011"/>
      <c r="T190" s="1011"/>
      <c r="U190" s="1011"/>
      <c r="V190" s="1011"/>
      <c r="W190" s="990"/>
      <c r="X190" s="991"/>
      <c r="Y190" s="991"/>
      <c r="Z190" s="992"/>
      <c r="AA190" s="991"/>
      <c r="AB190" s="993"/>
      <c r="AC190" s="991"/>
      <c r="AD190" s="991"/>
      <c r="AE190" s="999"/>
      <c r="AF190" s="991"/>
      <c r="AG190" s="991"/>
      <c r="AH190" s="991"/>
      <c r="AI190" s="990"/>
      <c r="AJ190" s="991"/>
      <c r="AK190" s="991"/>
      <c r="AL190" s="992"/>
      <c r="AM190" s="991"/>
      <c r="AN190" s="993"/>
      <c r="AO190" s="191" t="s">
        <v>213</v>
      </c>
      <c r="AP190" s="491" t="s">
        <v>570</v>
      </c>
      <c r="AQ190" s="1006"/>
      <c r="AR190" s="1006"/>
      <c r="AS190" s="1006"/>
      <c r="AT190" s="1006"/>
      <c r="AU190" s="1006"/>
      <c r="AV190" s="1007"/>
      <c r="AW190" s="753" t="s">
        <v>574</v>
      </c>
      <c r="AX190" s="1006"/>
      <c r="AY190" s="1006"/>
      <c r="AZ190" s="1006"/>
      <c r="BA190" s="1007"/>
      <c r="BB190" s="191" t="str">
        <f t="shared" si="4"/>
        <v>市</v>
      </c>
      <c r="BC190" s="187" t="str">
        <f t="shared" si="5"/>
        <v>市区</v>
      </c>
    </row>
    <row r="191" spans="1:56" ht="13.2">
      <c r="A191" s="187">
        <v>2</v>
      </c>
      <c r="B191" s="211">
        <v>4</v>
      </c>
      <c r="C191" s="1008" t="s">
        <v>579</v>
      </c>
      <c r="D191" s="1009"/>
      <c r="E191" s="1009"/>
      <c r="F191" s="1009"/>
      <c r="G191" s="1009"/>
      <c r="H191" s="1009"/>
      <c r="I191" s="1009"/>
      <c r="J191" s="1009"/>
      <c r="K191" s="1009"/>
      <c r="L191" s="1009"/>
      <c r="M191" s="1010"/>
      <c r="N191" s="1011" t="s">
        <v>580</v>
      </c>
      <c r="O191" s="1011"/>
      <c r="P191" s="1011"/>
      <c r="Q191" s="1011"/>
      <c r="R191" s="1011"/>
      <c r="S191" s="1011"/>
      <c r="T191" s="1011"/>
      <c r="U191" s="1011"/>
      <c r="V191" s="1011"/>
      <c r="W191" s="990"/>
      <c r="X191" s="991"/>
      <c r="Y191" s="991"/>
      <c r="Z191" s="992"/>
      <c r="AA191" s="991"/>
      <c r="AB191" s="993"/>
      <c r="AC191" s="991"/>
      <c r="AD191" s="991"/>
      <c r="AE191" s="999"/>
      <c r="AF191" s="991"/>
      <c r="AG191" s="991"/>
      <c r="AH191" s="991"/>
      <c r="AI191" s="990"/>
      <c r="AJ191" s="991"/>
      <c r="AK191" s="991"/>
      <c r="AL191" s="992"/>
      <c r="AM191" s="991"/>
      <c r="AN191" s="993"/>
      <c r="AO191" s="191" t="s">
        <v>203</v>
      </c>
      <c r="AP191" s="491" t="s">
        <v>570</v>
      </c>
      <c r="AQ191" s="1006"/>
      <c r="AR191" s="1006"/>
      <c r="AS191" s="1006"/>
      <c r="AT191" s="1006"/>
      <c r="AU191" s="1006"/>
      <c r="AV191" s="1007"/>
      <c r="AW191" s="753" t="s">
        <v>574</v>
      </c>
      <c r="AX191" s="1006"/>
      <c r="AY191" s="1006"/>
      <c r="AZ191" s="1006"/>
      <c r="BA191" s="1007"/>
      <c r="BB191" s="191" t="str">
        <f t="shared" si="4"/>
        <v>市</v>
      </c>
      <c r="BC191" s="187" t="str">
        <f t="shared" si="5"/>
        <v>市区</v>
      </c>
      <c r="BD191" s="212"/>
    </row>
    <row r="192" spans="1:56" ht="13.2">
      <c r="A192" s="187">
        <v>2</v>
      </c>
      <c r="B192" s="211">
        <v>5</v>
      </c>
      <c r="C192" s="1008" t="s">
        <v>581</v>
      </c>
      <c r="D192" s="1009"/>
      <c r="E192" s="1009"/>
      <c r="F192" s="1009"/>
      <c r="G192" s="1009"/>
      <c r="H192" s="1009"/>
      <c r="I192" s="1009"/>
      <c r="J192" s="1009"/>
      <c r="K192" s="1009"/>
      <c r="L192" s="1009"/>
      <c r="M192" s="1010"/>
      <c r="N192" s="1011" t="s">
        <v>582</v>
      </c>
      <c r="O192" s="1011"/>
      <c r="P192" s="1011"/>
      <c r="Q192" s="1011"/>
      <c r="R192" s="1011"/>
      <c r="S192" s="1011"/>
      <c r="T192" s="1011"/>
      <c r="U192" s="1011"/>
      <c r="V192" s="1011"/>
      <c r="W192" s="990"/>
      <c r="X192" s="991"/>
      <c r="Y192" s="991"/>
      <c r="Z192" s="992"/>
      <c r="AA192" s="991"/>
      <c r="AB192" s="993"/>
      <c r="AC192" s="991"/>
      <c r="AD192" s="991"/>
      <c r="AE192" s="999"/>
      <c r="AF192" s="991"/>
      <c r="AG192" s="991"/>
      <c r="AH192" s="991"/>
      <c r="AI192" s="990"/>
      <c r="AJ192" s="991"/>
      <c r="AK192" s="991"/>
      <c r="AL192" s="992"/>
      <c r="AM192" s="991"/>
      <c r="AN192" s="993"/>
      <c r="AO192" s="191" t="s">
        <v>213</v>
      </c>
      <c r="AP192" s="491" t="s">
        <v>570</v>
      </c>
      <c r="AQ192" s="1006"/>
      <c r="AR192" s="1006"/>
      <c r="AS192" s="1006"/>
      <c r="AT192" s="1006"/>
      <c r="AU192" s="1006"/>
      <c r="AV192" s="1007"/>
      <c r="AW192" s="753" t="s">
        <v>574</v>
      </c>
      <c r="AX192" s="1006"/>
      <c r="AY192" s="1006"/>
      <c r="AZ192" s="1006"/>
      <c r="BA192" s="1007"/>
      <c r="BB192" s="191" t="str">
        <f t="shared" si="4"/>
        <v>市</v>
      </c>
      <c r="BC192" s="187" t="str">
        <f t="shared" si="5"/>
        <v>市区</v>
      </c>
    </row>
    <row r="193" spans="1:55" ht="13.2">
      <c r="A193" s="187">
        <v>2</v>
      </c>
      <c r="B193" s="211">
        <v>6</v>
      </c>
      <c r="C193" s="1008" t="s">
        <v>583</v>
      </c>
      <c r="D193" s="1009"/>
      <c r="E193" s="1009"/>
      <c r="F193" s="1009"/>
      <c r="G193" s="1009"/>
      <c r="H193" s="1009"/>
      <c r="I193" s="1009"/>
      <c r="J193" s="1009"/>
      <c r="K193" s="1009"/>
      <c r="L193" s="1009"/>
      <c r="M193" s="1010"/>
      <c r="N193" s="1011" t="s">
        <v>584</v>
      </c>
      <c r="O193" s="1011"/>
      <c r="P193" s="1011"/>
      <c r="Q193" s="1011"/>
      <c r="R193" s="1011"/>
      <c r="S193" s="1011"/>
      <c r="T193" s="1011"/>
      <c r="U193" s="1011"/>
      <c r="V193" s="1011"/>
      <c r="W193" s="990"/>
      <c r="X193" s="991"/>
      <c r="Y193" s="991"/>
      <c r="Z193" s="992"/>
      <c r="AA193" s="991"/>
      <c r="AB193" s="993"/>
      <c r="AC193" s="991"/>
      <c r="AD193" s="991"/>
      <c r="AE193" s="999"/>
      <c r="AF193" s="991"/>
      <c r="AG193" s="991"/>
      <c r="AH193" s="991"/>
      <c r="AI193" s="990"/>
      <c r="AJ193" s="991"/>
      <c r="AK193" s="991"/>
      <c r="AL193" s="992"/>
      <c r="AM193" s="991"/>
      <c r="AN193" s="993"/>
      <c r="AO193" s="191" t="s">
        <v>208</v>
      </c>
      <c r="AP193" s="491" t="s">
        <v>570</v>
      </c>
      <c r="AQ193" s="1006"/>
      <c r="AR193" s="1006"/>
      <c r="AS193" s="1006"/>
      <c r="AT193" s="1006"/>
      <c r="AU193" s="1006"/>
      <c r="AV193" s="1007"/>
      <c r="AW193" s="753" t="s">
        <v>574</v>
      </c>
      <c r="AX193" s="1006"/>
      <c r="AY193" s="1006"/>
      <c r="AZ193" s="1006"/>
      <c r="BA193" s="1007"/>
      <c r="BB193" s="191" t="str">
        <f t="shared" si="4"/>
        <v>市</v>
      </c>
      <c r="BC193" s="187" t="str">
        <f t="shared" si="5"/>
        <v>市区</v>
      </c>
    </row>
    <row r="194" spans="1:55" ht="13.2">
      <c r="A194" s="187">
        <v>2</v>
      </c>
      <c r="B194" s="211">
        <v>7</v>
      </c>
      <c r="C194" s="1008" t="s">
        <v>585</v>
      </c>
      <c r="D194" s="1009"/>
      <c r="E194" s="1009"/>
      <c r="F194" s="1009"/>
      <c r="G194" s="1009"/>
      <c r="H194" s="1009"/>
      <c r="I194" s="1009"/>
      <c r="J194" s="1009"/>
      <c r="K194" s="1009"/>
      <c r="L194" s="1009"/>
      <c r="M194" s="1010"/>
      <c r="N194" s="1011" t="s">
        <v>586</v>
      </c>
      <c r="O194" s="1011"/>
      <c r="P194" s="1011"/>
      <c r="Q194" s="1011"/>
      <c r="R194" s="1011"/>
      <c r="S194" s="1011"/>
      <c r="T194" s="1011"/>
      <c r="U194" s="1011"/>
      <c r="V194" s="1011"/>
      <c r="W194" s="990"/>
      <c r="X194" s="991"/>
      <c r="Y194" s="991"/>
      <c r="Z194" s="992"/>
      <c r="AA194" s="991"/>
      <c r="AB194" s="993"/>
      <c r="AC194" s="991"/>
      <c r="AD194" s="991"/>
      <c r="AE194" s="999"/>
      <c r="AF194" s="991"/>
      <c r="AG194" s="991"/>
      <c r="AH194" s="991"/>
      <c r="AI194" s="990"/>
      <c r="AJ194" s="991"/>
      <c r="AK194" s="991"/>
      <c r="AL194" s="992"/>
      <c r="AM194" s="991"/>
      <c r="AN194" s="993"/>
      <c r="AO194" s="191" t="s">
        <v>213</v>
      </c>
      <c r="AP194" s="491" t="s">
        <v>570</v>
      </c>
      <c r="AQ194" s="1006"/>
      <c r="AR194" s="1006"/>
      <c r="AS194" s="1006"/>
      <c r="AT194" s="1006"/>
      <c r="AU194" s="1006"/>
      <c r="AV194" s="1007"/>
      <c r="AW194" s="753" t="s">
        <v>574</v>
      </c>
      <c r="AX194" s="1006"/>
      <c r="AY194" s="1006"/>
      <c r="AZ194" s="1006"/>
      <c r="BA194" s="1007"/>
      <c r="BB194" s="191" t="str">
        <f t="shared" si="4"/>
        <v>市</v>
      </c>
      <c r="BC194" s="187" t="str">
        <f t="shared" si="5"/>
        <v>市区</v>
      </c>
    </row>
    <row r="195" spans="1:55" ht="13.2">
      <c r="A195" s="187">
        <v>2</v>
      </c>
      <c r="B195" s="211">
        <v>8</v>
      </c>
      <c r="C195" s="1008" t="s">
        <v>587</v>
      </c>
      <c r="D195" s="1009"/>
      <c r="E195" s="1009"/>
      <c r="F195" s="1009"/>
      <c r="G195" s="1009"/>
      <c r="H195" s="1009"/>
      <c r="I195" s="1009"/>
      <c r="J195" s="1009"/>
      <c r="K195" s="1009"/>
      <c r="L195" s="1009"/>
      <c r="M195" s="1010"/>
      <c r="N195" s="1011" t="s">
        <v>588</v>
      </c>
      <c r="O195" s="1011"/>
      <c r="P195" s="1011"/>
      <c r="Q195" s="1011"/>
      <c r="R195" s="1011"/>
      <c r="S195" s="1011"/>
      <c r="T195" s="1011"/>
      <c r="U195" s="1011"/>
      <c r="V195" s="1011"/>
      <c r="W195" s="990"/>
      <c r="X195" s="991"/>
      <c r="Y195" s="991"/>
      <c r="Z195" s="992"/>
      <c r="AA195" s="991"/>
      <c r="AB195" s="993"/>
      <c r="AC195" s="991"/>
      <c r="AD195" s="991"/>
      <c r="AE195" s="999"/>
      <c r="AF195" s="991"/>
      <c r="AG195" s="991"/>
      <c r="AH195" s="991"/>
      <c r="AI195" s="990"/>
      <c r="AJ195" s="991"/>
      <c r="AK195" s="991"/>
      <c r="AL195" s="992"/>
      <c r="AM195" s="991"/>
      <c r="AN195" s="993"/>
      <c r="AO195" s="191" t="s">
        <v>203</v>
      </c>
      <c r="AP195" s="491" t="s">
        <v>570</v>
      </c>
      <c r="AQ195" s="1006"/>
      <c r="AR195" s="1006"/>
      <c r="AS195" s="1006"/>
      <c r="AT195" s="1006"/>
      <c r="AU195" s="1006"/>
      <c r="AV195" s="1007"/>
      <c r="AW195" s="753" t="s">
        <v>574</v>
      </c>
      <c r="AX195" s="1006"/>
      <c r="AY195" s="1006"/>
      <c r="AZ195" s="1006"/>
      <c r="BA195" s="1007"/>
      <c r="BB195" s="191" t="str">
        <f t="shared" si="4"/>
        <v>市</v>
      </c>
      <c r="BC195" s="187" t="str">
        <f t="shared" si="5"/>
        <v>市区</v>
      </c>
    </row>
    <row r="196" spans="1:55" ht="13.2">
      <c r="A196" s="187">
        <v>2</v>
      </c>
      <c r="B196" s="211">
        <v>9</v>
      </c>
      <c r="C196" s="1008" t="s">
        <v>589</v>
      </c>
      <c r="D196" s="1009"/>
      <c r="E196" s="1009"/>
      <c r="F196" s="1009"/>
      <c r="G196" s="1009"/>
      <c r="H196" s="1009"/>
      <c r="I196" s="1009"/>
      <c r="J196" s="1009"/>
      <c r="K196" s="1009"/>
      <c r="L196" s="1009"/>
      <c r="M196" s="1010"/>
      <c r="N196" s="1011" t="s">
        <v>590</v>
      </c>
      <c r="O196" s="1011"/>
      <c r="P196" s="1011"/>
      <c r="Q196" s="1011"/>
      <c r="R196" s="1011"/>
      <c r="S196" s="1011"/>
      <c r="T196" s="1011"/>
      <c r="U196" s="1011"/>
      <c r="V196" s="1011"/>
      <c r="W196" s="990"/>
      <c r="X196" s="991"/>
      <c r="Y196" s="991"/>
      <c r="Z196" s="992"/>
      <c r="AA196" s="991"/>
      <c r="AB196" s="993"/>
      <c r="AC196" s="991"/>
      <c r="AD196" s="991"/>
      <c r="AE196" s="999"/>
      <c r="AF196" s="991"/>
      <c r="AG196" s="991"/>
      <c r="AH196" s="991"/>
      <c r="AI196" s="990"/>
      <c r="AJ196" s="991"/>
      <c r="AK196" s="991"/>
      <c r="AL196" s="992"/>
      <c r="AM196" s="991"/>
      <c r="AN196" s="993"/>
      <c r="AO196" s="191" t="s">
        <v>213</v>
      </c>
      <c r="AP196" s="491" t="s">
        <v>570</v>
      </c>
      <c r="AQ196" s="1006"/>
      <c r="AR196" s="1006"/>
      <c r="AS196" s="1006"/>
      <c r="AT196" s="1006"/>
      <c r="AU196" s="1006"/>
      <c r="AV196" s="1007"/>
      <c r="AW196" s="753" t="s">
        <v>574</v>
      </c>
      <c r="AX196" s="1006"/>
      <c r="AY196" s="1006"/>
      <c r="AZ196" s="1006"/>
      <c r="BA196" s="1007"/>
      <c r="BB196" s="191" t="str">
        <f t="shared" si="4"/>
        <v>市</v>
      </c>
      <c r="BC196" s="187" t="str">
        <f t="shared" si="5"/>
        <v>市区</v>
      </c>
    </row>
    <row r="197" spans="1:55" ht="13.2">
      <c r="A197" s="187">
        <v>2</v>
      </c>
      <c r="B197" s="211">
        <v>10</v>
      </c>
      <c r="C197" s="1008" t="s">
        <v>591</v>
      </c>
      <c r="D197" s="1009"/>
      <c r="E197" s="1009"/>
      <c r="F197" s="1009"/>
      <c r="G197" s="1009"/>
      <c r="H197" s="1009"/>
      <c r="I197" s="1009"/>
      <c r="J197" s="1009"/>
      <c r="K197" s="1009"/>
      <c r="L197" s="1009"/>
      <c r="M197" s="1010"/>
      <c r="N197" s="1011" t="s">
        <v>592</v>
      </c>
      <c r="O197" s="1011"/>
      <c r="P197" s="1011"/>
      <c r="Q197" s="1011"/>
      <c r="R197" s="1011"/>
      <c r="S197" s="1011"/>
      <c r="T197" s="1011"/>
      <c r="U197" s="1011"/>
      <c r="V197" s="1011"/>
      <c r="W197" s="990"/>
      <c r="X197" s="991"/>
      <c r="Y197" s="991"/>
      <c r="Z197" s="992"/>
      <c r="AA197" s="991"/>
      <c r="AB197" s="993"/>
      <c r="AC197" s="991"/>
      <c r="AD197" s="991"/>
      <c r="AE197" s="999"/>
      <c r="AF197" s="991"/>
      <c r="AG197" s="991"/>
      <c r="AH197" s="991"/>
      <c r="AI197" s="990"/>
      <c r="AJ197" s="991"/>
      <c r="AK197" s="991"/>
      <c r="AL197" s="992"/>
      <c r="AM197" s="991"/>
      <c r="AN197" s="993"/>
      <c r="AO197" s="191" t="s">
        <v>203</v>
      </c>
      <c r="AP197" s="491" t="s">
        <v>570</v>
      </c>
      <c r="AQ197" s="1006"/>
      <c r="AR197" s="1006"/>
      <c r="AS197" s="1006"/>
      <c r="AT197" s="1006"/>
      <c r="AU197" s="1006"/>
      <c r="AV197" s="1007"/>
      <c r="AW197" s="753" t="s">
        <v>574</v>
      </c>
      <c r="AX197" s="1006"/>
      <c r="AY197" s="1006"/>
      <c r="AZ197" s="1006"/>
      <c r="BA197" s="1007"/>
      <c r="BB197" s="191" t="str">
        <f t="shared" si="4"/>
        <v>市</v>
      </c>
      <c r="BC197" s="187" t="str">
        <f t="shared" si="5"/>
        <v>市区</v>
      </c>
    </row>
    <row r="198" spans="1:55" ht="13.2">
      <c r="A198" s="187">
        <v>2</v>
      </c>
      <c r="B198" s="211">
        <v>11</v>
      </c>
      <c r="C198" s="1008" t="s">
        <v>593</v>
      </c>
      <c r="D198" s="1009"/>
      <c r="E198" s="1009"/>
      <c r="F198" s="1009"/>
      <c r="G198" s="1009"/>
      <c r="H198" s="1009"/>
      <c r="I198" s="1009"/>
      <c r="J198" s="1009"/>
      <c r="K198" s="1009"/>
      <c r="L198" s="1009"/>
      <c r="M198" s="1010"/>
      <c r="N198" s="1011" t="s">
        <v>594</v>
      </c>
      <c r="O198" s="1011"/>
      <c r="P198" s="1011"/>
      <c r="Q198" s="1011"/>
      <c r="R198" s="1011"/>
      <c r="S198" s="1011"/>
      <c r="T198" s="1011"/>
      <c r="U198" s="1011"/>
      <c r="V198" s="1011"/>
      <c r="W198" s="990"/>
      <c r="X198" s="991"/>
      <c r="Y198" s="991"/>
      <c r="Z198" s="992"/>
      <c r="AA198" s="991"/>
      <c r="AB198" s="993"/>
      <c r="AC198" s="991"/>
      <c r="AD198" s="991"/>
      <c r="AE198" s="999"/>
      <c r="AF198" s="991"/>
      <c r="AG198" s="991"/>
      <c r="AH198" s="991"/>
      <c r="AI198" s="990"/>
      <c r="AJ198" s="991"/>
      <c r="AK198" s="991"/>
      <c r="AL198" s="992"/>
      <c r="AM198" s="991"/>
      <c r="AN198" s="993"/>
      <c r="AO198" s="191" t="s">
        <v>208</v>
      </c>
      <c r="AP198" s="491" t="s">
        <v>570</v>
      </c>
      <c r="AQ198" s="1006"/>
      <c r="AR198" s="1006"/>
      <c r="AS198" s="1006"/>
      <c r="AT198" s="1006"/>
      <c r="AU198" s="1006"/>
      <c r="AV198" s="1007"/>
      <c r="AW198" s="753" t="s">
        <v>574</v>
      </c>
      <c r="AX198" s="1006"/>
      <c r="AY198" s="1006"/>
      <c r="AZ198" s="1006"/>
      <c r="BA198" s="1007"/>
      <c r="BB198" s="191" t="str">
        <f t="shared" si="4"/>
        <v>町</v>
      </c>
      <c r="BC198" s="187" t="str">
        <f t="shared" si="5"/>
        <v>町村</v>
      </c>
    </row>
    <row r="199" spans="1:55" ht="13.2">
      <c r="A199" s="187">
        <v>2</v>
      </c>
      <c r="B199" s="211">
        <v>12</v>
      </c>
      <c r="C199" s="1008" t="s">
        <v>595</v>
      </c>
      <c r="D199" s="1009"/>
      <c r="E199" s="1009"/>
      <c r="F199" s="1009"/>
      <c r="G199" s="1009"/>
      <c r="H199" s="1009"/>
      <c r="I199" s="1009"/>
      <c r="J199" s="1009"/>
      <c r="K199" s="1009"/>
      <c r="L199" s="1009"/>
      <c r="M199" s="1010"/>
      <c r="N199" s="1011" t="s">
        <v>596</v>
      </c>
      <c r="O199" s="1011"/>
      <c r="P199" s="1011"/>
      <c r="Q199" s="1011"/>
      <c r="R199" s="1011"/>
      <c r="S199" s="1011"/>
      <c r="T199" s="1011"/>
      <c r="U199" s="1011"/>
      <c r="V199" s="1011"/>
      <c r="W199" s="990"/>
      <c r="X199" s="991"/>
      <c r="Y199" s="991"/>
      <c r="Z199" s="992"/>
      <c r="AA199" s="991"/>
      <c r="AB199" s="993"/>
      <c r="AC199" s="991"/>
      <c r="AD199" s="991"/>
      <c r="AE199" s="999"/>
      <c r="AF199" s="991"/>
      <c r="AG199" s="991"/>
      <c r="AH199" s="991"/>
      <c r="AI199" s="990"/>
      <c r="AJ199" s="991"/>
      <c r="AK199" s="991"/>
      <c r="AL199" s="992"/>
      <c r="AM199" s="991"/>
      <c r="AN199" s="993"/>
      <c r="AO199" s="191" t="s">
        <v>203</v>
      </c>
      <c r="AP199" s="491" t="s">
        <v>570</v>
      </c>
      <c r="AQ199" s="1006"/>
      <c r="AR199" s="1006"/>
      <c r="AS199" s="1006"/>
      <c r="AT199" s="1006"/>
      <c r="AU199" s="1006"/>
      <c r="AV199" s="1007"/>
      <c r="AW199" s="753" t="s">
        <v>574</v>
      </c>
      <c r="AX199" s="1006"/>
      <c r="AY199" s="1006"/>
      <c r="AZ199" s="1006"/>
      <c r="BA199" s="1007"/>
      <c r="BB199" s="191" t="str">
        <f t="shared" si="4"/>
        <v>町</v>
      </c>
      <c r="BC199" s="187" t="str">
        <f t="shared" si="5"/>
        <v>町村</v>
      </c>
    </row>
    <row r="200" spans="1:55" ht="13.2">
      <c r="A200" s="187">
        <v>2</v>
      </c>
      <c r="B200" s="211">
        <v>13</v>
      </c>
      <c r="C200" s="1008" t="s">
        <v>597</v>
      </c>
      <c r="D200" s="1009"/>
      <c r="E200" s="1009"/>
      <c r="F200" s="1009"/>
      <c r="G200" s="1009"/>
      <c r="H200" s="1009"/>
      <c r="I200" s="1009"/>
      <c r="J200" s="1009"/>
      <c r="K200" s="1009"/>
      <c r="L200" s="1009"/>
      <c r="M200" s="1010"/>
      <c r="N200" s="1011" t="s">
        <v>598</v>
      </c>
      <c r="O200" s="1011"/>
      <c r="P200" s="1011"/>
      <c r="Q200" s="1011"/>
      <c r="R200" s="1011"/>
      <c r="S200" s="1011"/>
      <c r="T200" s="1011"/>
      <c r="U200" s="1011"/>
      <c r="V200" s="1011"/>
      <c r="W200" s="990"/>
      <c r="X200" s="991"/>
      <c r="Y200" s="991"/>
      <c r="Z200" s="992"/>
      <c r="AA200" s="991"/>
      <c r="AB200" s="993"/>
      <c r="AC200" s="991"/>
      <c r="AD200" s="991"/>
      <c r="AE200" s="999"/>
      <c r="AF200" s="991"/>
      <c r="AG200" s="991"/>
      <c r="AH200" s="991"/>
      <c r="AI200" s="990"/>
      <c r="AJ200" s="991"/>
      <c r="AK200" s="991"/>
      <c r="AL200" s="992"/>
      <c r="AM200" s="991"/>
      <c r="AN200" s="993"/>
      <c r="AO200" s="191" t="s">
        <v>203</v>
      </c>
      <c r="AP200" s="491" t="s">
        <v>570</v>
      </c>
      <c r="AQ200" s="1006"/>
      <c r="AR200" s="1006"/>
      <c r="AS200" s="1006"/>
      <c r="AT200" s="1006"/>
      <c r="AU200" s="1006"/>
      <c r="AV200" s="1007"/>
      <c r="AW200" s="753" t="s">
        <v>574</v>
      </c>
      <c r="AX200" s="1006"/>
      <c r="AY200" s="1006"/>
      <c r="AZ200" s="1006"/>
      <c r="BA200" s="1007"/>
      <c r="BB200" s="191" t="str">
        <f t="shared" ref="BB200:BB263" si="6">RIGHT(C200,1)</f>
        <v>村</v>
      </c>
      <c r="BC200" s="187" t="str">
        <f t="shared" si="5"/>
        <v>町村</v>
      </c>
    </row>
    <row r="201" spans="1:55" ht="13.2">
      <c r="A201" s="187">
        <v>2</v>
      </c>
      <c r="B201" s="211">
        <v>14</v>
      </c>
      <c r="C201" s="1008" t="s">
        <v>599</v>
      </c>
      <c r="D201" s="1009"/>
      <c r="E201" s="1009"/>
      <c r="F201" s="1009"/>
      <c r="G201" s="1009"/>
      <c r="H201" s="1009"/>
      <c r="I201" s="1009"/>
      <c r="J201" s="1009"/>
      <c r="K201" s="1009"/>
      <c r="L201" s="1009"/>
      <c r="M201" s="1010"/>
      <c r="N201" s="1011" t="s">
        <v>600</v>
      </c>
      <c r="O201" s="1011"/>
      <c r="P201" s="1011"/>
      <c r="Q201" s="1011"/>
      <c r="R201" s="1011"/>
      <c r="S201" s="1011"/>
      <c r="T201" s="1011"/>
      <c r="U201" s="1011"/>
      <c r="V201" s="1011"/>
      <c r="W201" s="990"/>
      <c r="X201" s="991"/>
      <c r="Y201" s="991"/>
      <c r="Z201" s="992"/>
      <c r="AA201" s="991"/>
      <c r="AB201" s="993"/>
      <c r="AC201" s="991"/>
      <c r="AD201" s="991"/>
      <c r="AE201" s="999"/>
      <c r="AF201" s="991"/>
      <c r="AG201" s="991"/>
      <c r="AH201" s="991"/>
      <c r="AI201" s="990"/>
      <c r="AJ201" s="991"/>
      <c r="AK201" s="991"/>
      <c r="AL201" s="992"/>
      <c r="AM201" s="991"/>
      <c r="AN201" s="993"/>
      <c r="AO201" s="191" t="s">
        <v>213</v>
      </c>
      <c r="AP201" s="491" t="s">
        <v>570</v>
      </c>
      <c r="AQ201" s="1006"/>
      <c r="AR201" s="1006"/>
      <c r="AS201" s="1006"/>
      <c r="AT201" s="1006"/>
      <c r="AU201" s="1006"/>
      <c r="AV201" s="1007"/>
      <c r="AW201" s="753" t="s">
        <v>574</v>
      </c>
      <c r="AX201" s="1006"/>
      <c r="AY201" s="1006"/>
      <c r="AZ201" s="1006"/>
      <c r="BA201" s="1007"/>
      <c r="BB201" s="191" t="str">
        <f t="shared" si="6"/>
        <v>町</v>
      </c>
      <c r="BC201" s="187" t="str">
        <f t="shared" ref="BC201:BC264" si="7">IF(OR(BB201="市",BB201="区"),"市区",IF(OR(BB201="町",BB201="村"),"町村","都道府県"))</f>
        <v>町村</v>
      </c>
    </row>
    <row r="202" spans="1:55" ht="13.2">
      <c r="A202" s="187">
        <v>2</v>
      </c>
      <c r="B202" s="211">
        <v>15</v>
      </c>
      <c r="C202" s="1008" t="s">
        <v>601</v>
      </c>
      <c r="D202" s="1009"/>
      <c r="E202" s="1009"/>
      <c r="F202" s="1009"/>
      <c r="G202" s="1009"/>
      <c r="H202" s="1009"/>
      <c r="I202" s="1009"/>
      <c r="J202" s="1009"/>
      <c r="K202" s="1009"/>
      <c r="L202" s="1009"/>
      <c r="M202" s="1010"/>
      <c r="N202" s="1011" t="s">
        <v>602</v>
      </c>
      <c r="O202" s="1011"/>
      <c r="P202" s="1011"/>
      <c r="Q202" s="1011"/>
      <c r="R202" s="1011"/>
      <c r="S202" s="1011"/>
      <c r="T202" s="1011"/>
      <c r="U202" s="1011"/>
      <c r="V202" s="1011"/>
      <c r="W202" s="990"/>
      <c r="X202" s="991"/>
      <c r="Y202" s="991"/>
      <c r="Z202" s="992"/>
      <c r="AA202" s="991"/>
      <c r="AB202" s="993"/>
      <c r="AC202" s="991"/>
      <c r="AD202" s="991"/>
      <c r="AE202" s="999"/>
      <c r="AF202" s="991"/>
      <c r="AG202" s="991"/>
      <c r="AH202" s="991"/>
      <c r="AI202" s="990"/>
      <c r="AJ202" s="991"/>
      <c r="AK202" s="991"/>
      <c r="AL202" s="992"/>
      <c r="AM202" s="991"/>
      <c r="AN202" s="993"/>
      <c r="AO202" s="191" t="s">
        <v>208</v>
      </c>
      <c r="AP202" s="491" t="s">
        <v>570</v>
      </c>
      <c r="AQ202" s="1006"/>
      <c r="AR202" s="1006"/>
      <c r="AS202" s="1006"/>
      <c r="AT202" s="1006"/>
      <c r="AU202" s="1006"/>
      <c r="AV202" s="1007"/>
      <c r="AW202" s="753" t="s">
        <v>574</v>
      </c>
      <c r="AX202" s="1006"/>
      <c r="AY202" s="1006"/>
      <c r="AZ202" s="1006"/>
      <c r="BA202" s="1007"/>
      <c r="BB202" s="191" t="str">
        <f t="shared" si="6"/>
        <v>町</v>
      </c>
      <c r="BC202" s="187" t="str">
        <f t="shared" si="7"/>
        <v>町村</v>
      </c>
    </row>
    <row r="203" spans="1:55" ht="13.2">
      <c r="A203" s="187">
        <v>2</v>
      </c>
      <c r="B203" s="211">
        <v>16</v>
      </c>
      <c r="C203" s="1008" t="s">
        <v>603</v>
      </c>
      <c r="D203" s="1009"/>
      <c r="E203" s="1009"/>
      <c r="F203" s="1009"/>
      <c r="G203" s="1009"/>
      <c r="H203" s="1009"/>
      <c r="I203" s="1009"/>
      <c r="J203" s="1009"/>
      <c r="K203" s="1009"/>
      <c r="L203" s="1009"/>
      <c r="M203" s="1010"/>
      <c r="N203" s="1011" t="s">
        <v>604</v>
      </c>
      <c r="O203" s="1011"/>
      <c r="P203" s="1011"/>
      <c r="Q203" s="1011"/>
      <c r="R203" s="1011"/>
      <c r="S203" s="1011"/>
      <c r="T203" s="1011"/>
      <c r="U203" s="1011"/>
      <c r="V203" s="1011"/>
      <c r="W203" s="1000"/>
      <c r="X203" s="1001"/>
      <c r="Y203" s="1001"/>
      <c r="Z203" s="1002"/>
      <c r="AA203" s="1001"/>
      <c r="AB203" s="1003"/>
      <c r="AC203" s="1001"/>
      <c r="AD203" s="1001"/>
      <c r="AE203" s="1004"/>
      <c r="AF203" s="1001"/>
      <c r="AG203" s="1001"/>
      <c r="AH203" s="1001"/>
      <c r="AI203" s="1000"/>
      <c r="AJ203" s="1001"/>
      <c r="AK203" s="1001"/>
      <c r="AL203" s="1002"/>
      <c r="AM203" s="1001"/>
      <c r="AN203" s="1003"/>
      <c r="AO203" s="191" t="s">
        <v>213</v>
      </c>
      <c r="AP203" s="508" t="s">
        <v>570</v>
      </c>
      <c r="AQ203" s="988"/>
      <c r="AR203" s="988"/>
      <c r="AS203" s="988"/>
      <c r="AT203" s="988"/>
      <c r="AU203" s="988"/>
      <c r="AV203" s="989"/>
      <c r="AW203" s="572" t="s">
        <v>574</v>
      </c>
      <c r="AX203" s="988"/>
      <c r="AY203" s="988"/>
      <c r="AZ203" s="988"/>
      <c r="BA203" s="989"/>
      <c r="BB203" s="191" t="str">
        <f t="shared" si="6"/>
        <v>町</v>
      </c>
      <c r="BC203" s="187" t="str">
        <f t="shared" si="7"/>
        <v>町村</v>
      </c>
    </row>
    <row r="204" spans="1:55" ht="13.2">
      <c r="A204" s="187">
        <v>2</v>
      </c>
      <c r="B204" s="211">
        <v>17</v>
      </c>
      <c r="C204" s="1008" t="s">
        <v>605</v>
      </c>
      <c r="D204" s="1009"/>
      <c r="E204" s="1009"/>
      <c r="F204" s="1009"/>
      <c r="G204" s="1009"/>
      <c r="H204" s="1009"/>
      <c r="I204" s="1009"/>
      <c r="J204" s="1009"/>
      <c r="K204" s="1009"/>
      <c r="L204" s="1009"/>
      <c r="M204" s="1010"/>
      <c r="N204" s="1011" t="s">
        <v>606</v>
      </c>
      <c r="O204" s="1011"/>
      <c r="P204" s="1011"/>
      <c r="Q204" s="1011"/>
      <c r="R204" s="1011"/>
      <c r="S204" s="1011"/>
      <c r="T204" s="1011"/>
      <c r="U204" s="1011"/>
      <c r="V204" s="1011"/>
      <c r="W204" s="990"/>
      <c r="X204" s="991"/>
      <c r="Y204" s="991"/>
      <c r="Z204" s="992"/>
      <c r="AA204" s="991"/>
      <c r="AB204" s="993"/>
      <c r="AC204" s="991"/>
      <c r="AD204" s="991"/>
      <c r="AE204" s="999"/>
      <c r="AF204" s="991"/>
      <c r="AG204" s="991"/>
      <c r="AH204" s="991"/>
      <c r="AI204" s="990"/>
      <c r="AJ204" s="991"/>
      <c r="AK204" s="991"/>
      <c r="AL204" s="992"/>
      <c r="AM204" s="991"/>
      <c r="AN204" s="993"/>
      <c r="AO204" s="191" t="s">
        <v>213</v>
      </c>
      <c r="AP204" s="491" t="s">
        <v>570</v>
      </c>
      <c r="AQ204" s="1006"/>
      <c r="AR204" s="1006"/>
      <c r="AS204" s="1006"/>
      <c r="AT204" s="1006"/>
      <c r="AU204" s="1006"/>
      <c r="AV204" s="1007"/>
      <c r="AW204" s="753" t="s">
        <v>574</v>
      </c>
      <c r="AX204" s="1006"/>
      <c r="AY204" s="1006"/>
      <c r="AZ204" s="1006"/>
      <c r="BA204" s="1007"/>
      <c r="BB204" s="191" t="str">
        <f t="shared" si="6"/>
        <v>村</v>
      </c>
      <c r="BC204" s="187" t="str">
        <f t="shared" si="7"/>
        <v>町村</v>
      </c>
    </row>
    <row r="205" spans="1:55" ht="13.2">
      <c r="A205" s="187">
        <v>2</v>
      </c>
      <c r="B205" s="211">
        <v>18</v>
      </c>
      <c r="C205" s="1008" t="s">
        <v>607</v>
      </c>
      <c r="D205" s="1009"/>
      <c r="E205" s="1009"/>
      <c r="F205" s="1009"/>
      <c r="G205" s="1009"/>
      <c r="H205" s="1009"/>
      <c r="I205" s="1009"/>
      <c r="J205" s="1009"/>
      <c r="K205" s="1009"/>
      <c r="L205" s="1009"/>
      <c r="M205" s="1010"/>
      <c r="N205" s="1011" t="s">
        <v>608</v>
      </c>
      <c r="O205" s="1011"/>
      <c r="P205" s="1011"/>
      <c r="Q205" s="1011"/>
      <c r="R205" s="1011"/>
      <c r="S205" s="1011"/>
      <c r="T205" s="1011"/>
      <c r="U205" s="1011"/>
      <c r="V205" s="1011"/>
      <c r="W205" s="990"/>
      <c r="X205" s="991"/>
      <c r="Y205" s="991"/>
      <c r="Z205" s="992"/>
      <c r="AA205" s="991"/>
      <c r="AB205" s="993"/>
      <c r="AC205" s="991"/>
      <c r="AD205" s="991"/>
      <c r="AE205" s="999"/>
      <c r="AF205" s="991"/>
      <c r="AG205" s="991"/>
      <c r="AH205" s="991"/>
      <c r="AI205" s="990"/>
      <c r="AJ205" s="991"/>
      <c r="AK205" s="991"/>
      <c r="AL205" s="992"/>
      <c r="AM205" s="991"/>
      <c r="AN205" s="993"/>
      <c r="AO205" s="191" t="s">
        <v>208</v>
      </c>
      <c r="AP205" s="491" t="s">
        <v>570</v>
      </c>
      <c r="AQ205" s="1006"/>
      <c r="AR205" s="1006"/>
      <c r="AS205" s="1006"/>
      <c r="AT205" s="1006"/>
      <c r="AU205" s="1006"/>
      <c r="AV205" s="1007"/>
      <c r="AW205" s="753" t="s">
        <v>574</v>
      </c>
      <c r="AX205" s="1006"/>
      <c r="AY205" s="1006"/>
      <c r="AZ205" s="1006"/>
      <c r="BA205" s="1007"/>
      <c r="BB205" s="191" t="str">
        <f t="shared" si="6"/>
        <v>町</v>
      </c>
      <c r="BC205" s="187" t="str">
        <f t="shared" si="7"/>
        <v>町村</v>
      </c>
    </row>
    <row r="206" spans="1:55" ht="13.2">
      <c r="A206" s="187">
        <v>2</v>
      </c>
      <c r="B206" s="211">
        <v>19</v>
      </c>
      <c r="C206" s="1008" t="s">
        <v>609</v>
      </c>
      <c r="D206" s="1009"/>
      <c r="E206" s="1009"/>
      <c r="F206" s="1009"/>
      <c r="G206" s="1009"/>
      <c r="H206" s="1009"/>
      <c r="I206" s="1009"/>
      <c r="J206" s="1009"/>
      <c r="K206" s="1009"/>
      <c r="L206" s="1009"/>
      <c r="M206" s="1010"/>
      <c r="N206" s="1011" t="s">
        <v>610</v>
      </c>
      <c r="O206" s="1011"/>
      <c r="P206" s="1011"/>
      <c r="Q206" s="1011"/>
      <c r="R206" s="1011"/>
      <c r="S206" s="1011"/>
      <c r="T206" s="1011"/>
      <c r="U206" s="1011"/>
      <c r="V206" s="1011"/>
      <c r="W206" s="990"/>
      <c r="X206" s="991"/>
      <c r="Y206" s="991"/>
      <c r="Z206" s="992"/>
      <c r="AA206" s="991"/>
      <c r="AB206" s="993"/>
      <c r="AC206" s="991"/>
      <c r="AD206" s="991"/>
      <c r="AE206" s="999"/>
      <c r="AF206" s="991"/>
      <c r="AG206" s="991"/>
      <c r="AH206" s="991"/>
      <c r="AI206" s="990"/>
      <c r="AJ206" s="991"/>
      <c r="AK206" s="991"/>
      <c r="AL206" s="992"/>
      <c r="AM206" s="991"/>
      <c r="AN206" s="993"/>
      <c r="AO206" s="191" t="s">
        <v>208</v>
      </c>
      <c r="AP206" s="491" t="s">
        <v>570</v>
      </c>
      <c r="AQ206" s="1006"/>
      <c r="AR206" s="1006"/>
      <c r="AS206" s="1006"/>
      <c r="AT206" s="1006"/>
      <c r="AU206" s="1006"/>
      <c r="AV206" s="1007"/>
      <c r="AW206" s="753" t="s">
        <v>574</v>
      </c>
      <c r="AX206" s="1006"/>
      <c r="AY206" s="1006"/>
      <c r="AZ206" s="1006"/>
      <c r="BA206" s="1007"/>
      <c r="BB206" s="191" t="str">
        <f t="shared" si="6"/>
        <v>町</v>
      </c>
      <c r="BC206" s="187" t="str">
        <f t="shared" si="7"/>
        <v>町村</v>
      </c>
    </row>
    <row r="207" spans="1:55" ht="13.2">
      <c r="A207" s="187">
        <v>2</v>
      </c>
      <c r="B207" s="211">
        <v>20</v>
      </c>
      <c r="C207" s="994" t="s">
        <v>611</v>
      </c>
      <c r="D207" s="995"/>
      <c r="E207" s="995"/>
      <c r="F207" s="995"/>
      <c r="G207" s="995"/>
      <c r="H207" s="995"/>
      <c r="I207" s="995"/>
      <c r="J207" s="995"/>
      <c r="K207" s="995"/>
      <c r="L207" s="995"/>
      <c r="M207" s="996"/>
      <c r="N207" s="997" t="s">
        <v>612</v>
      </c>
      <c r="O207" s="997"/>
      <c r="P207" s="997"/>
      <c r="Q207" s="997"/>
      <c r="R207" s="997"/>
      <c r="S207" s="997"/>
      <c r="T207" s="997"/>
      <c r="U207" s="997"/>
      <c r="V207" s="997"/>
      <c r="W207" s="1000"/>
      <c r="X207" s="1001"/>
      <c r="Y207" s="1001"/>
      <c r="Z207" s="1002"/>
      <c r="AA207" s="1001"/>
      <c r="AB207" s="1003"/>
      <c r="AC207" s="1001"/>
      <c r="AD207" s="1001"/>
      <c r="AE207" s="1004"/>
      <c r="AF207" s="1001"/>
      <c r="AG207" s="1001"/>
      <c r="AH207" s="1001"/>
      <c r="AI207" s="1000"/>
      <c r="AJ207" s="1001"/>
      <c r="AK207" s="1001"/>
      <c r="AL207" s="1002"/>
      <c r="AM207" s="1001"/>
      <c r="AN207" s="1003"/>
      <c r="AO207" s="191" t="s">
        <v>197</v>
      </c>
      <c r="AP207" s="508" t="s">
        <v>570</v>
      </c>
      <c r="AQ207" s="509"/>
      <c r="AR207" s="509"/>
      <c r="AS207" s="509"/>
      <c r="AT207" s="509"/>
      <c r="AU207" s="509"/>
      <c r="AV207" s="511"/>
      <c r="AW207" s="572" t="s">
        <v>574</v>
      </c>
      <c r="AX207" s="988"/>
      <c r="AY207" s="988"/>
      <c r="AZ207" s="988"/>
      <c r="BA207" s="989"/>
      <c r="BB207" s="191" t="str">
        <f t="shared" si="6"/>
        <v>村</v>
      </c>
      <c r="BC207" s="187" t="str">
        <f t="shared" si="7"/>
        <v>町村</v>
      </c>
    </row>
    <row r="208" spans="1:55" ht="13.2">
      <c r="A208" s="187">
        <v>2</v>
      </c>
      <c r="B208" s="211">
        <v>21</v>
      </c>
      <c r="C208" s="1008" t="s">
        <v>613</v>
      </c>
      <c r="D208" s="1009"/>
      <c r="E208" s="1009"/>
      <c r="F208" s="1009"/>
      <c r="G208" s="1009"/>
      <c r="H208" s="1009"/>
      <c r="I208" s="1009"/>
      <c r="J208" s="1009"/>
      <c r="K208" s="1009"/>
      <c r="L208" s="1009"/>
      <c r="M208" s="1010"/>
      <c r="N208" s="1011" t="s">
        <v>614</v>
      </c>
      <c r="O208" s="1011"/>
      <c r="P208" s="1011"/>
      <c r="Q208" s="1011"/>
      <c r="R208" s="1011"/>
      <c r="S208" s="1011"/>
      <c r="T208" s="1011"/>
      <c r="U208" s="1011"/>
      <c r="V208" s="1011"/>
      <c r="W208" s="213"/>
      <c r="X208" s="214"/>
      <c r="Y208" s="214"/>
      <c r="Z208" s="215"/>
      <c r="AA208" s="214"/>
      <c r="AB208" s="216"/>
      <c r="AC208" s="214"/>
      <c r="AD208" s="214"/>
      <c r="AE208" s="217"/>
      <c r="AF208" s="214"/>
      <c r="AG208" s="214"/>
      <c r="AH208" s="214"/>
      <c r="AI208" s="213"/>
      <c r="AJ208" s="214"/>
      <c r="AK208" s="214"/>
      <c r="AL208" s="215"/>
      <c r="AM208" s="214"/>
      <c r="AN208" s="216"/>
      <c r="AO208" s="191" t="s">
        <v>203</v>
      </c>
      <c r="AP208" s="491" t="s">
        <v>570</v>
      </c>
      <c r="AQ208" s="1006"/>
      <c r="AR208" s="1006"/>
      <c r="AS208" s="1006"/>
      <c r="AT208" s="1006"/>
      <c r="AU208" s="1006"/>
      <c r="AV208" s="1007"/>
      <c r="AW208" s="753" t="s">
        <v>574</v>
      </c>
      <c r="AX208" s="1006"/>
      <c r="AY208" s="1006"/>
      <c r="AZ208" s="1006"/>
      <c r="BA208" s="1007"/>
      <c r="BB208" s="191" t="str">
        <f t="shared" si="6"/>
        <v>町</v>
      </c>
      <c r="BC208" s="187" t="str">
        <f t="shared" si="7"/>
        <v>町村</v>
      </c>
    </row>
    <row r="209" spans="1:55" ht="13.2">
      <c r="A209" s="187">
        <v>2</v>
      </c>
      <c r="B209" s="211">
        <v>22</v>
      </c>
      <c r="C209" s="1008" t="s">
        <v>615</v>
      </c>
      <c r="D209" s="1009"/>
      <c r="E209" s="1009"/>
      <c r="F209" s="1009"/>
      <c r="G209" s="1009"/>
      <c r="H209" s="1009"/>
      <c r="I209" s="1009"/>
      <c r="J209" s="1009"/>
      <c r="K209" s="1009"/>
      <c r="L209" s="1009"/>
      <c r="M209" s="1010"/>
      <c r="N209" s="1011" t="s">
        <v>616</v>
      </c>
      <c r="O209" s="1011"/>
      <c r="P209" s="1011"/>
      <c r="Q209" s="1011"/>
      <c r="R209" s="1011"/>
      <c r="S209" s="1011"/>
      <c r="T209" s="1011"/>
      <c r="U209" s="1011"/>
      <c r="V209" s="1011"/>
      <c r="W209" s="213"/>
      <c r="X209" s="214"/>
      <c r="Y209" s="214"/>
      <c r="Z209" s="215"/>
      <c r="AA209" s="214"/>
      <c r="AB209" s="216"/>
      <c r="AC209" s="214"/>
      <c r="AD209" s="214"/>
      <c r="AE209" s="217"/>
      <c r="AF209" s="214"/>
      <c r="AG209" s="214"/>
      <c r="AH209" s="214"/>
      <c r="AI209" s="213"/>
      <c r="AJ209" s="214"/>
      <c r="AK209" s="214"/>
      <c r="AL209" s="215"/>
      <c r="AM209" s="214"/>
      <c r="AN209" s="216"/>
      <c r="AO209" s="191" t="s">
        <v>203</v>
      </c>
      <c r="AP209" s="491" t="s">
        <v>570</v>
      </c>
      <c r="AQ209" s="1006"/>
      <c r="AR209" s="1006"/>
      <c r="AS209" s="1006"/>
      <c r="AT209" s="1006"/>
      <c r="AU209" s="1006"/>
      <c r="AV209" s="1007"/>
      <c r="AW209" s="753" t="s">
        <v>574</v>
      </c>
      <c r="AX209" s="1006"/>
      <c r="AY209" s="1006"/>
      <c r="AZ209" s="1006"/>
      <c r="BA209" s="1007"/>
      <c r="BB209" s="191" t="str">
        <f t="shared" si="6"/>
        <v>町</v>
      </c>
      <c r="BC209" s="187" t="str">
        <f t="shared" si="7"/>
        <v>町村</v>
      </c>
    </row>
    <row r="210" spans="1:55" ht="13.2">
      <c r="A210" s="187">
        <v>2</v>
      </c>
      <c r="B210" s="211">
        <v>23</v>
      </c>
      <c r="C210" s="1008" t="s">
        <v>617</v>
      </c>
      <c r="D210" s="1009"/>
      <c r="E210" s="1009"/>
      <c r="F210" s="1009"/>
      <c r="G210" s="1009"/>
      <c r="H210" s="1009"/>
      <c r="I210" s="1009"/>
      <c r="J210" s="1009"/>
      <c r="K210" s="1009"/>
      <c r="L210" s="1009"/>
      <c r="M210" s="1010"/>
      <c r="N210" s="1011" t="s">
        <v>618</v>
      </c>
      <c r="O210" s="1011"/>
      <c r="P210" s="1011"/>
      <c r="Q210" s="1011"/>
      <c r="R210" s="1011"/>
      <c r="S210" s="1011"/>
      <c r="T210" s="1011"/>
      <c r="U210" s="1011"/>
      <c r="V210" s="1011"/>
      <c r="W210" s="213"/>
      <c r="X210" s="214"/>
      <c r="Y210" s="214"/>
      <c r="Z210" s="215"/>
      <c r="AA210" s="214"/>
      <c r="AB210" s="216"/>
      <c r="AC210" s="214"/>
      <c r="AD210" s="214"/>
      <c r="AE210" s="217"/>
      <c r="AF210" s="214"/>
      <c r="AG210" s="214"/>
      <c r="AH210" s="214"/>
      <c r="AI210" s="213"/>
      <c r="AJ210" s="214"/>
      <c r="AK210" s="214"/>
      <c r="AL210" s="215"/>
      <c r="AM210" s="214"/>
      <c r="AN210" s="216"/>
      <c r="AO210" s="191" t="s">
        <v>213</v>
      </c>
      <c r="AP210" s="491" t="s">
        <v>570</v>
      </c>
      <c r="AQ210" s="1006"/>
      <c r="AR210" s="1006"/>
      <c r="AS210" s="1006"/>
      <c r="AT210" s="1006"/>
      <c r="AU210" s="1006"/>
      <c r="AV210" s="1007"/>
      <c r="AW210" s="753" t="s">
        <v>574</v>
      </c>
      <c r="AX210" s="1006"/>
      <c r="AY210" s="1006"/>
      <c r="AZ210" s="1006"/>
      <c r="BA210" s="1007"/>
      <c r="BB210" s="191" t="str">
        <f t="shared" si="6"/>
        <v>町</v>
      </c>
      <c r="BC210" s="187" t="str">
        <f t="shared" si="7"/>
        <v>町村</v>
      </c>
    </row>
    <row r="211" spans="1:55" ht="13.2">
      <c r="A211" s="187">
        <v>2</v>
      </c>
      <c r="B211" s="211">
        <v>24</v>
      </c>
      <c r="C211" s="1008" t="s">
        <v>619</v>
      </c>
      <c r="D211" s="1009"/>
      <c r="E211" s="1009"/>
      <c r="F211" s="1009"/>
      <c r="G211" s="1009"/>
      <c r="H211" s="1009"/>
      <c r="I211" s="1009"/>
      <c r="J211" s="1009"/>
      <c r="K211" s="1009"/>
      <c r="L211" s="1009"/>
      <c r="M211" s="1010"/>
      <c r="N211" s="1011" t="s">
        <v>620</v>
      </c>
      <c r="O211" s="1011"/>
      <c r="P211" s="1011"/>
      <c r="Q211" s="1011"/>
      <c r="R211" s="1011"/>
      <c r="S211" s="1011"/>
      <c r="T211" s="1011"/>
      <c r="U211" s="1011"/>
      <c r="V211" s="1011"/>
      <c r="W211" s="213"/>
      <c r="X211" s="214"/>
      <c r="Y211" s="214"/>
      <c r="Z211" s="215"/>
      <c r="AA211" s="214"/>
      <c r="AB211" s="216"/>
      <c r="AC211" s="214"/>
      <c r="AD211" s="214"/>
      <c r="AE211" s="217"/>
      <c r="AF211" s="214"/>
      <c r="AG211" s="214"/>
      <c r="AH211" s="214"/>
      <c r="AI211" s="213"/>
      <c r="AJ211" s="214"/>
      <c r="AK211" s="214"/>
      <c r="AL211" s="215"/>
      <c r="AM211" s="214"/>
      <c r="AN211" s="216"/>
      <c r="AO211" s="191" t="s">
        <v>208</v>
      </c>
      <c r="AP211" s="491" t="s">
        <v>570</v>
      </c>
      <c r="AQ211" s="1006"/>
      <c r="AR211" s="1006"/>
      <c r="AS211" s="1006"/>
      <c r="AT211" s="1006"/>
      <c r="AU211" s="1006"/>
      <c r="AV211" s="1007"/>
      <c r="AW211" s="753" t="s">
        <v>574</v>
      </c>
      <c r="AX211" s="1006"/>
      <c r="AY211" s="1006"/>
      <c r="AZ211" s="1006"/>
      <c r="BA211" s="1007"/>
      <c r="BB211" s="191" t="str">
        <f t="shared" si="6"/>
        <v>町</v>
      </c>
      <c r="BC211" s="187" t="str">
        <f t="shared" si="7"/>
        <v>町村</v>
      </c>
    </row>
    <row r="212" spans="1:55" ht="13.2">
      <c r="A212" s="187">
        <v>2</v>
      </c>
      <c r="B212" s="211">
        <v>25</v>
      </c>
      <c r="C212" s="1008" t="s">
        <v>621</v>
      </c>
      <c r="D212" s="1009"/>
      <c r="E212" s="1009"/>
      <c r="F212" s="1009"/>
      <c r="G212" s="1009"/>
      <c r="H212" s="1009"/>
      <c r="I212" s="1009"/>
      <c r="J212" s="1009"/>
      <c r="K212" s="1009"/>
      <c r="L212" s="1009"/>
      <c r="M212" s="1010"/>
      <c r="N212" s="1011" t="s">
        <v>622</v>
      </c>
      <c r="O212" s="1011"/>
      <c r="P212" s="1011"/>
      <c r="Q212" s="1011"/>
      <c r="R212" s="1011"/>
      <c r="S212" s="1011"/>
      <c r="T212" s="1011"/>
      <c r="U212" s="1011"/>
      <c r="V212" s="1011"/>
      <c r="W212" s="990"/>
      <c r="X212" s="991"/>
      <c r="Y212" s="991"/>
      <c r="Z212" s="992"/>
      <c r="AA212" s="991"/>
      <c r="AB212" s="993"/>
      <c r="AC212" s="991"/>
      <c r="AD212" s="991"/>
      <c r="AE212" s="999"/>
      <c r="AF212" s="991"/>
      <c r="AG212" s="991"/>
      <c r="AH212" s="991"/>
      <c r="AI212" s="990"/>
      <c r="AJ212" s="991"/>
      <c r="AK212" s="991"/>
      <c r="AL212" s="992"/>
      <c r="AM212" s="991"/>
      <c r="AN212" s="993"/>
      <c r="AO212" s="191" t="s">
        <v>208</v>
      </c>
      <c r="AP212" s="491" t="s">
        <v>570</v>
      </c>
      <c r="AQ212" s="1006"/>
      <c r="AR212" s="1006"/>
      <c r="AS212" s="1006"/>
      <c r="AT212" s="1006"/>
      <c r="AU212" s="1006"/>
      <c r="AV212" s="1007"/>
      <c r="AW212" s="753" t="s">
        <v>574</v>
      </c>
      <c r="AX212" s="1006"/>
      <c r="AY212" s="1006"/>
      <c r="AZ212" s="1006"/>
      <c r="BA212" s="1007"/>
      <c r="BB212" s="191" t="str">
        <f t="shared" si="6"/>
        <v>町</v>
      </c>
      <c r="BC212" s="187" t="str">
        <f t="shared" si="7"/>
        <v>町村</v>
      </c>
    </row>
    <row r="213" spans="1:55" ht="13.2">
      <c r="A213" s="187">
        <v>2</v>
      </c>
      <c r="B213" s="211">
        <v>26</v>
      </c>
      <c r="C213" s="1008" t="s">
        <v>623</v>
      </c>
      <c r="D213" s="1009"/>
      <c r="E213" s="1009"/>
      <c r="F213" s="1009"/>
      <c r="G213" s="1009"/>
      <c r="H213" s="1009"/>
      <c r="I213" s="1009"/>
      <c r="J213" s="1009"/>
      <c r="K213" s="1009"/>
      <c r="L213" s="1009"/>
      <c r="M213" s="1010"/>
      <c r="N213" s="1011" t="s">
        <v>624</v>
      </c>
      <c r="O213" s="1011"/>
      <c r="P213" s="1011"/>
      <c r="Q213" s="1011"/>
      <c r="R213" s="1011"/>
      <c r="S213" s="1011"/>
      <c r="T213" s="1011"/>
      <c r="U213" s="1011"/>
      <c r="V213" s="1011"/>
      <c r="W213" s="990"/>
      <c r="X213" s="991"/>
      <c r="Y213" s="991"/>
      <c r="Z213" s="992"/>
      <c r="AA213" s="991"/>
      <c r="AB213" s="993"/>
      <c r="AC213" s="991"/>
      <c r="AD213" s="991"/>
      <c r="AE213" s="999"/>
      <c r="AF213" s="991"/>
      <c r="AG213" s="991"/>
      <c r="AH213" s="991"/>
      <c r="AI213" s="990"/>
      <c r="AJ213" s="991"/>
      <c r="AK213" s="991"/>
      <c r="AL213" s="992"/>
      <c r="AM213" s="991"/>
      <c r="AN213" s="993"/>
      <c r="AO213" s="191" t="s">
        <v>625</v>
      </c>
      <c r="AP213" s="508" t="s">
        <v>570</v>
      </c>
      <c r="AQ213" s="988"/>
      <c r="AR213" s="988"/>
      <c r="AS213" s="988"/>
      <c r="AT213" s="988"/>
      <c r="AU213" s="988"/>
      <c r="AV213" s="989"/>
      <c r="AW213" s="572" t="s">
        <v>574</v>
      </c>
      <c r="AX213" s="988"/>
      <c r="AY213" s="988"/>
      <c r="AZ213" s="988"/>
      <c r="BA213" s="989"/>
      <c r="BB213" s="191" t="str">
        <f t="shared" si="6"/>
        <v>町</v>
      </c>
      <c r="BC213" s="187" t="str">
        <f t="shared" si="7"/>
        <v>町村</v>
      </c>
    </row>
    <row r="214" spans="1:55" ht="13.2">
      <c r="A214" s="187">
        <v>2</v>
      </c>
      <c r="B214" s="211">
        <v>27</v>
      </c>
      <c r="C214" s="994" t="s">
        <v>626</v>
      </c>
      <c r="D214" s="995"/>
      <c r="E214" s="995"/>
      <c r="F214" s="995"/>
      <c r="G214" s="995"/>
      <c r="H214" s="995"/>
      <c r="I214" s="995"/>
      <c r="J214" s="995"/>
      <c r="K214" s="995"/>
      <c r="L214" s="995"/>
      <c r="M214" s="996"/>
      <c r="N214" s="997" t="s">
        <v>627</v>
      </c>
      <c r="O214" s="997"/>
      <c r="P214" s="997"/>
      <c r="Q214" s="997"/>
      <c r="R214" s="997"/>
      <c r="S214" s="997"/>
      <c r="T214" s="997"/>
      <c r="U214" s="997"/>
      <c r="V214" s="997"/>
      <c r="W214" s="213"/>
      <c r="X214" s="214"/>
      <c r="Y214" s="214"/>
      <c r="Z214" s="215"/>
      <c r="AA214" s="214"/>
      <c r="AB214" s="216"/>
      <c r="AC214" s="214"/>
      <c r="AD214" s="214"/>
      <c r="AE214" s="217"/>
      <c r="AF214" s="214"/>
      <c r="AG214" s="214"/>
      <c r="AH214" s="214"/>
      <c r="AI214" s="213"/>
      <c r="AJ214" s="214"/>
      <c r="AK214" s="214"/>
      <c r="AL214" s="215"/>
      <c r="AM214" s="214"/>
      <c r="AN214" s="216"/>
      <c r="AO214" s="191" t="s">
        <v>197</v>
      </c>
      <c r="AP214" s="508" t="s">
        <v>570</v>
      </c>
      <c r="AQ214" s="988"/>
      <c r="AR214" s="988"/>
      <c r="AS214" s="988"/>
      <c r="AT214" s="988"/>
      <c r="AU214" s="988"/>
      <c r="AV214" s="989"/>
      <c r="AW214" s="572" t="s">
        <v>574</v>
      </c>
      <c r="AX214" s="988"/>
      <c r="AY214" s="988"/>
      <c r="AZ214" s="988"/>
      <c r="BA214" s="989"/>
      <c r="BB214" s="191" t="str">
        <f t="shared" si="6"/>
        <v>町</v>
      </c>
      <c r="BC214" s="187" t="str">
        <f t="shared" si="7"/>
        <v>町村</v>
      </c>
    </row>
    <row r="215" spans="1:55" ht="13.2">
      <c r="A215" s="187">
        <v>2</v>
      </c>
      <c r="B215" s="211">
        <v>28</v>
      </c>
      <c r="C215" s="994" t="s">
        <v>628</v>
      </c>
      <c r="D215" s="995"/>
      <c r="E215" s="995"/>
      <c r="F215" s="995"/>
      <c r="G215" s="995"/>
      <c r="H215" s="995"/>
      <c r="I215" s="995"/>
      <c r="J215" s="995"/>
      <c r="K215" s="995"/>
      <c r="L215" s="995"/>
      <c r="M215" s="996"/>
      <c r="N215" s="997" t="s">
        <v>629</v>
      </c>
      <c r="O215" s="997"/>
      <c r="P215" s="997"/>
      <c r="Q215" s="997"/>
      <c r="R215" s="997"/>
      <c r="S215" s="997"/>
      <c r="T215" s="997"/>
      <c r="U215" s="997"/>
      <c r="V215" s="997"/>
      <c r="W215" s="213"/>
      <c r="X215" s="214"/>
      <c r="Y215" s="214"/>
      <c r="Z215" s="215"/>
      <c r="AA215" s="214"/>
      <c r="AB215" s="216"/>
      <c r="AC215" s="214"/>
      <c r="AD215" s="214"/>
      <c r="AE215" s="217"/>
      <c r="AF215" s="214"/>
      <c r="AG215" s="214"/>
      <c r="AH215" s="214"/>
      <c r="AI215" s="213"/>
      <c r="AJ215" s="214"/>
      <c r="AK215" s="214"/>
      <c r="AL215" s="215"/>
      <c r="AM215" s="214"/>
      <c r="AN215" s="216"/>
      <c r="AO215" s="191" t="s">
        <v>208</v>
      </c>
      <c r="AP215" s="508" t="s">
        <v>570</v>
      </c>
      <c r="AQ215" s="988"/>
      <c r="AR215" s="988"/>
      <c r="AS215" s="988"/>
      <c r="AT215" s="988"/>
      <c r="AU215" s="988"/>
      <c r="AV215" s="989"/>
      <c r="AW215" s="573" t="s">
        <v>574</v>
      </c>
      <c r="AX215" s="988"/>
      <c r="AY215" s="988"/>
      <c r="AZ215" s="988"/>
      <c r="BA215" s="989"/>
      <c r="BB215" s="191" t="str">
        <f t="shared" si="6"/>
        <v>町</v>
      </c>
      <c r="BC215" s="187" t="str">
        <f t="shared" si="7"/>
        <v>町村</v>
      </c>
    </row>
    <row r="216" spans="1:55" ht="13.2">
      <c r="A216" s="187">
        <v>2</v>
      </c>
      <c r="B216" s="211">
        <v>29</v>
      </c>
      <c r="C216" s="994" t="s">
        <v>630</v>
      </c>
      <c r="D216" s="995"/>
      <c r="E216" s="995"/>
      <c r="F216" s="995"/>
      <c r="G216" s="995"/>
      <c r="H216" s="995"/>
      <c r="I216" s="995"/>
      <c r="J216" s="995"/>
      <c r="K216" s="995"/>
      <c r="L216" s="995"/>
      <c r="M216" s="996"/>
      <c r="N216" s="997" t="s">
        <v>631</v>
      </c>
      <c r="O216" s="997"/>
      <c r="P216" s="997"/>
      <c r="Q216" s="997"/>
      <c r="R216" s="997"/>
      <c r="S216" s="997"/>
      <c r="T216" s="997"/>
      <c r="U216" s="997"/>
      <c r="V216" s="997"/>
      <c r="W216" s="213"/>
      <c r="X216" s="214"/>
      <c r="Y216" s="214"/>
      <c r="Z216" s="215"/>
      <c r="AA216" s="214"/>
      <c r="AB216" s="216"/>
      <c r="AC216" s="214"/>
      <c r="AD216" s="214"/>
      <c r="AE216" s="217"/>
      <c r="AF216" s="214"/>
      <c r="AG216" s="214"/>
      <c r="AH216" s="214"/>
      <c r="AI216" s="213"/>
      <c r="AJ216" s="214"/>
      <c r="AK216" s="214"/>
      <c r="AL216" s="215"/>
      <c r="AM216" s="214"/>
      <c r="AN216" s="216"/>
      <c r="AO216" s="191" t="s">
        <v>203</v>
      </c>
      <c r="AP216" s="508" t="s">
        <v>570</v>
      </c>
      <c r="AQ216" s="988"/>
      <c r="AR216" s="988"/>
      <c r="AS216" s="988"/>
      <c r="AT216" s="988"/>
      <c r="AU216" s="988"/>
      <c r="AV216" s="989"/>
      <c r="AW216" s="573" t="s">
        <v>574</v>
      </c>
      <c r="AX216" s="988"/>
      <c r="AY216" s="988"/>
      <c r="AZ216" s="988"/>
      <c r="BA216" s="989"/>
      <c r="BB216" s="191" t="str">
        <f t="shared" si="6"/>
        <v>村</v>
      </c>
      <c r="BC216" s="187" t="str">
        <f t="shared" si="7"/>
        <v>町村</v>
      </c>
    </row>
    <row r="217" spans="1:55" ht="13.2">
      <c r="A217" s="187">
        <v>2</v>
      </c>
      <c r="B217" s="211">
        <v>30</v>
      </c>
      <c r="C217" s="994" t="s">
        <v>632</v>
      </c>
      <c r="D217" s="995"/>
      <c r="E217" s="995"/>
      <c r="F217" s="995"/>
      <c r="G217" s="995"/>
      <c r="H217" s="995"/>
      <c r="I217" s="995"/>
      <c r="J217" s="995"/>
      <c r="K217" s="995"/>
      <c r="L217" s="995"/>
      <c r="M217" s="996"/>
      <c r="N217" s="997" t="s">
        <v>633</v>
      </c>
      <c r="O217" s="997"/>
      <c r="P217" s="997"/>
      <c r="Q217" s="997"/>
      <c r="R217" s="997"/>
      <c r="S217" s="997"/>
      <c r="T217" s="997"/>
      <c r="U217" s="997"/>
      <c r="V217" s="997"/>
      <c r="W217" s="213"/>
      <c r="X217" s="214"/>
      <c r="Y217" s="214"/>
      <c r="Z217" s="215"/>
      <c r="AA217" s="214"/>
      <c r="AB217" s="216"/>
      <c r="AC217" s="214"/>
      <c r="AD217" s="214"/>
      <c r="AE217" s="217"/>
      <c r="AF217" s="214"/>
      <c r="AG217" s="214"/>
      <c r="AH217" s="214"/>
      <c r="AI217" s="213"/>
      <c r="AJ217" s="214"/>
      <c r="AK217" s="214"/>
      <c r="AL217" s="215"/>
      <c r="AM217" s="214"/>
      <c r="AN217" s="216"/>
      <c r="AO217" s="191" t="s">
        <v>203</v>
      </c>
      <c r="AP217" s="508" t="s">
        <v>570</v>
      </c>
      <c r="AQ217" s="988"/>
      <c r="AR217" s="988"/>
      <c r="AS217" s="988"/>
      <c r="AT217" s="988"/>
      <c r="AU217" s="988"/>
      <c r="AV217" s="989"/>
      <c r="AW217" s="573" t="s">
        <v>574</v>
      </c>
      <c r="AX217" s="988"/>
      <c r="AY217" s="988"/>
      <c r="AZ217" s="988"/>
      <c r="BA217" s="989"/>
      <c r="BB217" s="191" t="str">
        <f t="shared" si="6"/>
        <v>町</v>
      </c>
      <c r="BC217" s="187" t="str">
        <f t="shared" si="7"/>
        <v>町村</v>
      </c>
    </row>
    <row r="218" spans="1:55" ht="13.2">
      <c r="A218" s="187">
        <v>2</v>
      </c>
      <c r="B218" s="211">
        <v>31</v>
      </c>
      <c r="C218" s="994" t="s">
        <v>634</v>
      </c>
      <c r="D218" s="995"/>
      <c r="E218" s="995"/>
      <c r="F218" s="995"/>
      <c r="G218" s="995"/>
      <c r="H218" s="995"/>
      <c r="I218" s="995"/>
      <c r="J218" s="995"/>
      <c r="K218" s="995"/>
      <c r="L218" s="995"/>
      <c r="M218" s="996"/>
      <c r="N218" s="997" t="s">
        <v>635</v>
      </c>
      <c r="O218" s="997"/>
      <c r="P218" s="997"/>
      <c r="Q218" s="997"/>
      <c r="R218" s="997"/>
      <c r="S218" s="997"/>
      <c r="T218" s="997"/>
      <c r="U218" s="997"/>
      <c r="V218" s="997"/>
      <c r="W218" s="213"/>
      <c r="X218" s="214"/>
      <c r="Y218" s="214"/>
      <c r="Z218" s="215"/>
      <c r="AA218" s="214"/>
      <c r="AB218" s="216"/>
      <c r="AC218" s="214"/>
      <c r="AD218" s="214"/>
      <c r="AE218" s="217"/>
      <c r="AF218" s="214"/>
      <c r="AG218" s="214"/>
      <c r="AH218" s="214"/>
      <c r="AI218" s="213"/>
      <c r="AJ218" s="214"/>
      <c r="AK218" s="214"/>
      <c r="AL218" s="215"/>
      <c r="AM218" s="214"/>
      <c r="AN218" s="216"/>
      <c r="AO218" s="191" t="s">
        <v>213</v>
      </c>
      <c r="AP218" s="508" t="s">
        <v>570</v>
      </c>
      <c r="AQ218" s="988"/>
      <c r="AR218" s="988"/>
      <c r="AS218" s="988"/>
      <c r="AT218" s="988"/>
      <c r="AU218" s="988"/>
      <c r="AV218" s="989"/>
      <c r="AW218" s="572" t="s">
        <v>574</v>
      </c>
      <c r="AX218" s="988"/>
      <c r="AY218" s="988"/>
      <c r="AZ218" s="988"/>
      <c r="BA218" s="989"/>
      <c r="BB218" s="191" t="str">
        <f t="shared" si="6"/>
        <v>町</v>
      </c>
      <c r="BC218" s="187" t="str">
        <f t="shared" si="7"/>
        <v>町村</v>
      </c>
    </row>
    <row r="219" spans="1:55" ht="13.2">
      <c r="A219" s="187">
        <v>2</v>
      </c>
      <c r="B219" s="211">
        <v>32</v>
      </c>
      <c r="C219" s="994" t="s">
        <v>636</v>
      </c>
      <c r="D219" s="995"/>
      <c r="E219" s="995"/>
      <c r="F219" s="995"/>
      <c r="G219" s="995"/>
      <c r="H219" s="995"/>
      <c r="I219" s="995"/>
      <c r="J219" s="995"/>
      <c r="K219" s="995"/>
      <c r="L219" s="995"/>
      <c r="M219" s="996"/>
      <c r="N219" s="997" t="s">
        <v>637</v>
      </c>
      <c r="O219" s="997"/>
      <c r="P219" s="997"/>
      <c r="Q219" s="997"/>
      <c r="R219" s="997"/>
      <c r="S219" s="997"/>
      <c r="T219" s="997"/>
      <c r="U219" s="997"/>
      <c r="V219" s="997"/>
      <c r="W219" s="990"/>
      <c r="X219" s="991"/>
      <c r="Y219" s="991"/>
      <c r="Z219" s="992"/>
      <c r="AA219" s="991"/>
      <c r="AB219" s="993"/>
      <c r="AC219" s="991"/>
      <c r="AD219" s="991"/>
      <c r="AE219" s="999"/>
      <c r="AF219" s="991"/>
      <c r="AG219" s="991"/>
      <c r="AH219" s="991"/>
      <c r="AI219" s="990"/>
      <c r="AJ219" s="991"/>
      <c r="AK219" s="991"/>
      <c r="AL219" s="992"/>
      <c r="AM219" s="991"/>
      <c r="AN219" s="993"/>
      <c r="AO219" s="191" t="s">
        <v>270</v>
      </c>
      <c r="AP219" s="508" t="s">
        <v>570</v>
      </c>
      <c r="AQ219" s="988"/>
      <c r="AR219" s="988"/>
      <c r="AS219" s="988"/>
      <c r="AT219" s="988"/>
      <c r="AU219" s="988"/>
      <c r="AV219" s="989"/>
      <c r="AW219" s="573" t="s">
        <v>574</v>
      </c>
      <c r="AX219" s="988"/>
      <c r="AY219" s="988"/>
      <c r="AZ219" s="988"/>
      <c r="BA219" s="989"/>
      <c r="BB219" s="191" t="str">
        <f t="shared" si="6"/>
        <v>村</v>
      </c>
      <c r="BC219" s="187" t="str">
        <f t="shared" si="7"/>
        <v>町村</v>
      </c>
    </row>
    <row r="220" spans="1:55" ht="13.2">
      <c r="A220" s="187">
        <v>2</v>
      </c>
      <c r="B220" s="211">
        <v>33</v>
      </c>
      <c r="C220" s="994" t="s">
        <v>638</v>
      </c>
      <c r="D220" s="995"/>
      <c r="E220" s="995"/>
      <c r="F220" s="995"/>
      <c r="G220" s="995"/>
      <c r="H220" s="995"/>
      <c r="I220" s="995"/>
      <c r="J220" s="995"/>
      <c r="K220" s="995"/>
      <c r="L220" s="995"/>
      <c r="M220" s="996"/>
      <c r="N220" s="997" t="s">
        <v>639</v>
      </c>
      <c r="O220" s="997"/>
      <c r="P220" s="997"/>
      <c r="Q220" s="997"/>
      <c r="R220" s="997"/>
      <c r="S220" s="997"/>
      <c r="T220" s="997"/>
      <c r="U220" s="997"/>
      <c r="V220" s="997"/>
      <c r="W220" s="990"/>
      <c r="X220" s="991"/>
      <c r="Y220" s="991"/>
      <c r="Z220" s="992"/>
      <c r="AA220" s="991"/>
      <c r="AB220" s="993"/>
      <c r="AC220" s="991"/>
      <c r="AD220" s="991"/>
      <c r="AE220" s="999"/>
      <c r="AF220" s="991"/>
      <c r="AG220" s="991"/>
      <c r="AH220" s="991"/>
      <c r="AI220" s="990"/>
      <c r="AJ220" s="991"/>
      <c r="AK220" s="991"/>
      <c r="AL220" s="992"/>
      <c r="AM220" s="991"/>
      <c r="AN220" s="993"/>
      <c r="AO220" s="191" t="s">
        <v>208</v>
      </c>
      <c r="AP220" s="508" t="s">
        <v>570</v>
      </c>
      <c r="AQ220" s="988"/>
      <c r="AR220" s="988"/>
      <c r="AS220" s="988"/>
      <c r="AT220" s="988"/>
      <c r="AU220" s="988"/>
      <c r="AV220" s="989"/>
      <c r="AW220" s="573" t="s">
        <v>574</v>
      </c>
      <c r="AX220" s="988"/>
      <c r="AY220" s="988"/>
      <c r="AZ220" s="988"/>
      <c r="BA220" s="989"/>
      <c r="BB220" s="191" t="str">
        <f t="shared" si="6"/>
        <v>村</v>
      </c>
      <c r="BC220" s="187" t="str">
        <f t="shared" si="7"/>
        <v>町村</v>
      </c>
    </row>
    <row r="221" spans="1:55" ht="13.2">
      <c r="A221" s="187">
        <v>2</v>
      </c>
      <c r="B221" s="211">
        <v>34</v>
      </c>
      <c r="C221" s="994" t="s">
        <v>640</v>
      </c>
      <c r="D221" s="995"/>
      <c r="E221" s="995"/>
      <c r="F221" s="995"/>
      <c r="G221" s="995"/>
      <c r="H221" s="995"/>
      <c r="I221" s="995"/>
      <c r="J221" s="995"/>
      <c r="K221" s="995"/>
      <c r="L221" s="995"/>
      <c r="M221" s="996"/>
      <c r="N221" s="997" t="s">
        <v>641</v>
      </c>
      <c r="O221" s="997"/>
      <c r="P221" s="997"/>
      <c r="Q221" s="997"/>
      <c r="R221" s="997"/>
      <c r="S221" s="997"/>
      <c r="T221" s="997"/>
      <c r="U221" s="997"/>
      <c r="V221" s="997"/>
      <c r="W221" s="213"/>
      <c r="X221" s="214"/>
      <c r="Y221" s="214"/>
      <c r="Z221" s="215"/>
      <c r="AA221" s="214"/>
      <c r="AB221" s="216"/>
      <c r="AC221" s="214"/>
      <c r="AD221" s="214"/>
      <c r="AE221" s="217"/>
      <c r="AF221" s="214"/>
      <c r="AG221" s="214"/>
      <c r="AH221" s="214"/>
      <c r="AI221" s="213"/>
      <c r="AJ221" s="214"/>
      <c r="AK221" s="214"/>
      <c r="AL221" s="215"/>
      <c r="AM221" s="214"/>
      <c r="AN221" s="216"/>
      <c r="AO221" s="191" t="s">
        <v>203</v>
      </c>
      <c r="AP221" s="508" t="s">
        <v>570</v>
      </c>
      <c r="AQ221" s="988"/>
      <c r="AR221" s="988"/>
      <c r="AS221" s="988"/>
      <c r="AT221" s="988"/>
      <c r="AU221" s="988"/>
      <c r="AV221" s="989"/>
      <c r="AW221" s="573" t="s">
        <v>574</v>
      </c>
      <c r="AX221" s="988"/>
      <c r="AY221" s="988"/>
      <c r="AZ221" s="988"/>
      <c r="BA221" s="989"/>
      <c r="BB221" s="191" t="str">
        <f t="shared" si="6"/>
        <v>村</v>
      </c>
      <c r="BC221" s="187" t="str">
        <f t="shared" si="7"/>
        <v>町村</v>
      </c>
    </row>
    <row r="222" spans="1:55" ht="13.2">
      <c r="A222" s="187">
        <v>2</v>
      </c>
      <c r="B222" s="211">
        <v>35</v>
      </c>
      <c r="C222" s="994" t="s">
        <v>642</v>
      </c>
      <c r="D222" s="995"/>
      <c r="E222" s="995"/>
      <c r="F222" s="995"/>
      <c r="G222" s="995"/>
      <c r="H222" s="995"/>
      <c r="I222" s="995"/>
      <c r="J222" s="995"/>
      <c r="K222" s="995"/>
      <c r="L222" s="995"/>
      <c r="M222" s="996"/>
      <c r="N222" s="1005" t="s">
        <v>643</v>
      </c>
      <c r="O222" s="1005"/>
      <c r="P222" s="1005"/>
      <c r="Q222" s="1005"/>
      <c r="R222" s="1005"/>
      <c r="S222" s="1005"/>
      <c r="T222" s="1005"/>
      <c r="U222" s="1005"/>
      <c r="V222" s="1005"/>
      <c r="W222" s="218"/>
      <c r="X222" s="219"/>
      <c r="Y222" s="219"/>
      <c r="Z222" s="220"/>
      <c r="AA222" s="219"/>
      <c r="AB222" s="221"/>
      <c r="AC222" s="219"/>
      <c r="AD222" s="219"/>
      <c r="AE222" s="222"/>
      <c r="AF222" s="219"/>
      <c r="AG222" s="219"/>
      <c r="AH222" s="219"/>
      <c r="AI222" s="218"/>
      <c r="AJ222" s="219"/>
      <c r="AK222" s="219"/>
      <c r="AL222" s="220"/>
      <c r="AM222" s="219"/>
      <c r="AN222" s="221"/>
      <c r="AO222" s="191" t="s">
        <v>203</v>
      </c>
      <c r="AP222" s="508" t="s">
        <v>570</v>
      </c>
      <c r="AQ222" s="988"/>
      <c r="AR222" s="988"/>
      <c r="AS222" s="988"/>
      <c r="AT222" s="988"/>
      <c r="AU222" s="988"/>
      <c r="AV222" s="989"/>
      <c r="AW222" s="572" t="s">
        <v>574</v>
      </c>
      <c r="AX222" s="988"/>
      <c r="AY222" s="988"/>
      <c r="AZ222" s="988"/>
      <c r="BA222" s="989"/>
      <c r="BB222" s="191" t="str">
        <f t="shared" si="6"/>
        <v>町</v>
      </c>
      <c r="BC222" s="187" t="str">
        <f t="shared" si="7"/>
        <v>町村</v>
      </c>
    </row>
    <row r="223" spans="1:55" ht="13.2">
      <c r="A223" s="187">
        <v>2</v>
      </c>
      <c r="B223" s="211">
        <v>36</v>
      </c>
      <c r="C223" s="994" t="s">
        <v>644</v>
      </c>
      <c r="D223" s="995"/>
      <c r="E223" s="995"/>
      <c r="F223" s="995"/>
      <c r="G223" s="995"/>
      <c r="H223" s="995"/>
      <c r="I223" s="995"/>
      <c r="J223" s="995"/>
      <c r="K223" s="995"/>
      <c r="L223" s="995"/>
      <c r="M223" s="996"/>
      <c r="N223" s="997" t="s">
        <v>645</v>
      </c>
      <c r="O223" s="997"/>
      <c r="P223" s="997"/>
      <c r="Q223" s="997"/>
      <c r="R223" s="997"/>
      <c r="S223" s="997"/>
      <c r="T223" s="997"/>
      <c r="U223" s="997"/>
      <c r="V223" s="997"/>
      <c r="W223" s="213"/>
      <c r="X223" s="214"/>
      <c r="Y223" s="214"/>
      <c r="Z223" s="215"/>
      <c r="AA223" s="214"/>
      <c r="AB223" s="216"/>
      <c r="AC223" s="214"/>
      <c r="AD223" s="214"/>
      <c r="AE223" s="217"/>
      <c r="AF223" s="214"/>
      <c r="AG223" s="214"/>
      <c r="AH223" s="214"/>
      <c r="AI223" s="213"/>
      <c r="AJ223" s="214"/>
      <c r="AK223" s="214"/>
      <c r="AL223" s="215"/>
      <c r="AM223" s="214"/>
      <c r="AN223" s="216"/>
      <c r="AO223" s="191" t="s">
        <v>270</v>
      </c>
      <c r="AP223" s="508" t="s">
        <v>570</v>
      </c>
      <c r="AQ223" s="988"/>
      <c r="AR223" s="988"/>
      <c r="AS223" s="988"/>
      <c r="AT223" s="988"/>
      <c r="AU223" s="988"/>
      <c r="AV223" s="989"/>
      <c r="AW223" s="573" t="s">
        <v>574</v>
      </c>
      <c r="AX223" s="988"/>
      <c r="AY223" s="988"/>
      <c r="AZ223" s="988"/>
      <c r="BA223" s="989"/>
      <c r="BB223" s="191" t="str">
        <f t="shared" si="6"/>
        <v>町</v>
      </c>
      <c r="BC223" s="187" t="str">
        <f t="shared" si="7"/>
        <v>町村</v>
      </c>
    </row>
    <row r="224" spans="1:55" ht="13.2">
      <c r="A224" s="187">
        <v>2</v>
      </c>
      <c r="B224" s="211">
        <v>37</v>
      </c>
      <c r="C224" s="994" t="s">
        <v>646</v>
      </c>
      <c r="D224" s="995"/>
      <c r="E224" s="995"/>
      <c r="F224" s="995"/>
      <c r="G224" s="995"/>
      <c r="H224" s="995"/>
      <c r="I224" s="995"/>
      <c r="J224" s="995"/>
      <c r="K224" s="995"/>
      <c r="L224" s="995"/>
      <c r="M224" s="996"/>
      <c r="N224" s="997" t="s">
        <v>647</v>
      </c>
      <c r="O224" s="997"/>
      <c r="P224" s="997"/>
      <c r="Q224" s="997"/>
      <c r="R224" s="997"/>
      <c r="S224" s="997"/>
      <c r="T224" s="997"/>
      <c r="U224" s="997"/>
      <c r="V224" s="997"/>
      <c r="W224" s="1000"/>
      <c r="X224" s="1001"/>
      <c r="Y224" s="1001"/>
      <c r="Z224" s="1002"/>
      <c r="AA224" s="1001"/>
      <c r="AB224" s="1003"/>
      <c r="AC224" s="1001"/>
      <c r="AD224" s="1001"/>
      <c r="AE224" s="1004"/>
      <c r="AF224" s="1001"/>
      <c r="AG224" s="1001"/>
      <c r="AH224" s="1001"/>
      <c r="AI224" s="1000"/>
      <c r="AJ224" s="1001"/>
      <c r="AK224" s="1001"/>
      <c r="AL224" s="1002"/>
      <c r="AM224" s="1001"/>
      <c r="AN224" s="1003"/>
      <c r="AO224" s="191" t="s">
        <v>208</v>
      </c>
      <c r="AP224" s="508" t="s">
        <v>570</v>
      </c>
      <c r="AQ224" s="988"/>
      <c r="AR224" s="988"/>
      <c r="AS224" s="988"/>
      <c r="AT224" s="988"/>
      <c r="AU224" s="988"/>
      <c r="AV224" s="989"/>
      <c r="AW224" s="573" t="s">
        <v>571</v>
      </c>
      <c r="AX224" s="988"/>
      <c r="AY224" s="988"/>
      <c r="AZ224" s="988"/>
      <c r="BA224" s="989"/>
      <c r="BB224" s="191" t="str">
        <f t="shared" si="6"/>
        <v>町</v>
      </c>
      <c r="BC224" s="187" t="str">
        <f t="shared" si="7"/>
        <v>町村</v>
      </c>
    </row>
    <row r="225" spans="1:55" ht="13.2">
      <c r="A225" s="187">
        <v>2</v>
      </c>
      <c r="B225" s="211">
        <v>38</v>
      </c>
      <c r="C225" s="994" t="s">
        <v>648</v>
      </c>
      <c r="D225" s="995"/>
      <c r="E225" s="995"/>
      <c r="F225" s="995"/>
      <c r="G225" s="995"/>
      <c r="H225" s="995"/>
      <c r="I225" s="995"/>
      <c r="J225" s="995"/>
      <c r="K225" s="995"/>
      <c r="L225" s="995"/>
      <c r="M225" s="996"/>
      <c r="N225" s="997" t="s">
        <v>649</v>
      </c>
      <c r="O225" s="997"/>
      <c r="P225" s="997"/>
      <c r="Q225" s="997"/>
      <c r="R225" s="997"/>
      <c r="S225" s="997"/>
      <c r="T225" s="997"/>
      <c r="U225" s="997"/>
      <c r="V225" s="997"/>
      <c r="W225" s="213"/>
      <c r="X225" s="214"/>
      <c r="Y225" s="214"/>
      <c r="Z225" s="215"/>
      <c r="AA225" s="214"/>
      <c r="AB225" s="216"/>
      <c r="AC225" s="214"/>
      <c r="AD225" s="214"/>
      <c r="AE225" s="217"/>
      <c r="AF225" s="214"/>
      <c r="AG225" s="214"/>
      <c r="AH225" s="214"/>
      <c r="AI225" s="213"/>
      <c r="AJ225" s="214"/>
      <c r="AK225" s="214"/>
      <c r="AL225" s="215"/>
      <c r="AM225" s="214"/>
      <c r="AN225" s="216"/>
      <c r="AO225" s="191" t="s">
        <v>213</v>
      </c>
      <c r="AP225" s="508" t="s">
        <v>570</v>
      </c>
      <c r="AQ225" s="988"/>
      <c r="AR225" s="988"/>
      <c r="AS225" s="988"/>
      <c r="AT225" s="988"/>
      <c r="AU225" s="988"/>
      <c r="AV225" s="989"/>
      <c r="AW225" s="573" t="s">
        <v>574</v>
      </c>
      <c r="AX225" s="988"/>
      <c r="AY225" s="988"/>
      <c r="AZ225" s="988"/>
      <c r="BA225" s="989"/>
      <c r="BB225" s="191" t="str">
        <f t="shared" si="6"/>
        <v>町</v>
      </c>
      <c r="BC225" s="187" t="str">
        <f t="shared" si="7"/>
        <v>町村</v>
      </c>
    </row>
    <row r="226" spans="1:55" ht="13.2">
      <c r="A226" s="187">
        <v>2</v>
      </c>
      <c r="B226" s="211">
        <v>39</v>
      </c>
      <c r="C226" s="994" t="s">
        <v>650</v>
      </c>
      <c r="D226" s="995"/>
      <c r="E226" s="995"/>
      <c r="F226" s="995"/>
      <c r="G226" s="995"/>
      <c r="H226" s="995"/>
      <c r="I226" s="995"/>
      <c r="J226" s="995"/>
      <c r="K226" s="995"/>
      <c r="L226" s="995"/>
      <c r="M226" s="996"/>
      <c r="N226" s="997" t="s">
        <v>651</v>
      </c>
      <c r="O226" s="997"/>
      <c r="P226" s="997"/>
      <c r="Q226" s="997"/>
      <c r="R226" s="997"/>
      <c r="S226" s="997"/>
      <c r="T226" s="997"/>
      <c r="U226" s="997"/>
      <c r="V226" s="997"/>
      <c r="W226" s="990"/>
      <c r="X226" s="991"/>
      <c r="Y226" s="991"/>
      <c r="Z226" s="992"/>
      <c r="AA226" s="991"/>
      <c r="AB226" s="993"/>
      <c r="AC226" s="991"/>
      <c r="AD226" s="991"/>
      <c r="AE226" s="999"/>
      <c r="AF226" s="991"/>
      <c r="AG226" s="991"/>
      <c r="AH226" s="991"/>
      <c r="AI226" s="990"/>
      <c r="AJ226" s="991"/>
      <c r="AK226" s="991"/>
      <c r="AL226" s="992"/>
      <c r="AM226" s="991"/>
      <c r="AN226" s="993"/>
      <c r="AO226" s="191" t="s">
        <v>213</v>
      </c>
      <c r="AP226" s="508" t="s">
        <v>570</v>
      </c>
      <c r="AQ226" s="988"/>
      <c r="AR226" s="988"/>
      <c r="AS226" s="988"/>
      <c r="AT226" s="988"/>
      <c r="AU226" s="988"/>
      <c r="AV226" s="989"/>
      <c r="AW226" s="573" t="s">
        <v>574</v>
      </c>
      <c r="AX226" s="988"/>
      <c r="AY226" s="988"/>
      <c r="AZ226" s="988"/>
      <c r="BA226" s="989"/>
      <c r="BB226" s="191" t="str">
        <f t="shared" si="6"/>
        <v>町</v>
      </c>
      <c r="BC226" s="187" t="str">
        <f t="shared" si="7"/>
        <v>町村</v>
      </c>
    </row>
    <row r="227" spans="1:55" ht="13.2">
      <c r="A227" s="187">
        <v>2</v>
      </c>
      <c r="B227" s="211">
        <v>40</v>
      </c>
      <c r="C227" s="994" t="s">
        <v>652</v>
      </c>
      <c r="D227" s="995"/>
      <c r="E227" s="995"/>
      <c r="F227" s="995"/>
      <c r="G227" s="995"/>
      <c r="H227" s="995"/>
      <c r="I227" s="995"/>
      <c r="J227" s="995"/>
      <c r="K227" s="995"/>
      <c r="L227" s="995"/>
      <c r="M227" s="996"/>
      <c r="N227" s="997" t="s">
        <v>653</v>
      </c>
      <c r="O227" s="997"/>
      <c r="P227" s="997"/>
      <c r="Q227" s="997"/>
      <c r="R227" s="997"/>
      <c r="S227" s="997"/>
      <c r="T227" s="997"/>
      <c r="U227" s="997"/>
      <c r="V227" s="997"/>
      <c r="W227" s="984"/>
      <c r="X227" s="985"/>
      <c r="Y227" s="985"/>
      <c r="Z227" s="986"/>
      <c r="AA227" s="985"/>
      <c r="AB227" s="987"/>
      <c r="AC227" s="985"/>
      <c r="AD227" s="985"/>
      <c r="AE227" s="998"/>
      <c r="AF227" s="985"/>
      <c r="AG227" s="985"/>
      <c r="AH227" s="985"/>
      <c r="AI227" s="984"/>
      <c r="AJ227" s="985"/>
      <c r="AK227" s="985"/>
      <c r="AL227" s="986"/>
      <c r="AM227" s="985"/>
      <c r="AN227" s="987"/>
      <c r="AO227" s="191" t="s">
        <v>213</v>
      </c>
      <c r="AP227" s="508" t="s">
        <v>570</v>
      </c>
      <c r="AQ227" s="988"/>
      <c r="AR227" s="988"/>
      <c r="AS227" s="988"/>
      <c r="AT227" s="988"/>
      <c r="AU227" s="988"/>
      <c r="AV227" s="989"/>
      <c r="AW227" s="573" t="s">
        <v>574</v>
      </c>
      <c r="AX227" s="988"/>
      <c r="AY227" s="988"/>
      <c r="AZ227" s="988"/>
      <c r="BA227" s="989"/>
      <c r="BB227" s="191" t="str">
        <f t="shared" si="6"/>
        <v>村</v>
      </c>
      <c r="BC227" s="187" t="str">
        <f t="shared" si="7"/>
        <v>町村</v>
      </c>
    </row>
    <row r="228" spans="1:55" ht="13.8" thickBot="1">
      <c r="A228" s="187">
        <v>3</v>
      </c>
      <c r="B228" s="209" t="s">
        <v>194</v>
      </c>
      <c r="C228" s="663" t="s">
        <v>654</v>
      </c>
      <c r="D228" s="664"/>
      <c r="E228" s="664"/>
      <c r="F228" s="664"/>
      <c r="G228" s="664"/>
      <c r="H228" s="664"/>
      <c r="I228" s="664"/>
      <c r="J228" s="664"/>
      <c r="K228" s="664"/>
      <c r="L228" s="664"/>
      <c r="M228" s="666"/>
      <c r="N228" s="663" t="s">
        <v>655</v>
      </c>
      <c r="O228" s="664"/>
      <c r="P228" s="664"/>
      <c r="Q228" s="664"/>
      <c r="R228" s="664"/>
      <c r="S228" s="664"/>
      <c r="T228" s="664"/>
      <c r="U228" s="664"/>
      <c r="V228" s="664"/>
      <c r="W228" s="533"/>
      <c r="X228" s="534"/>
      <c r="Y228" s="534"/>
      <c r="Z228" s="535"/>
      <c r="AA228" s="534"/>
      <c r="AB228" s="536"/>
      <c r="AC228" s="534"/>
      <c r="AD228" s="534"/>
      <c r="AE228" s="550"/>
      <c r="AF228" s="534"/>
      <c r="AG228" s="534"/>
      <c r="AH228" s="534"/>
      <c r="AI228" s="533"/>
      <c r="AJ228" s="534"/>
      <c r="AK228" s="534"/>
      <c r="AL228" s="535"/>
      <c r="AM228" s="534"/>
      <c r="AN228" s="536"/>
      <c r="AO228" s="191" t="s">
        <v>213</v>
      </c>
      <c r="AP228" s="663" t="s">
        <v>570</v>
      </c>
      <c r="AQ228" s="778"/>
      <c r="AR228" s="778"/>
      <c r="AS228" s="778"/>
      <c r="AT228" s="778"/>
      <c r="AU228" s="778"/>
      <c r="AV228" s="779"/>
      <c r="AW228" s="635" t="s">
        <v>571</v>
      </c>
      <c r="AX228" s="778"/>
      <c r="AY228" s="778"/>
      <c r="AZ228" s="778"/>
      <c r="BA228" s="779"/>
      <c r="BB228" s="191" t="str">
        <f t="shared" si="6"/>
        <v>県</v>
      </c>
      <c r="BC228" s="187" t="str">
        <f t="shared" si="7"/>
        <v>都道府県</v>
      </c>
    </row>
    <row r="229" spans="1:55" ht="13.8" thickTop="1">
      <c r="A229" s="187">
        <v>3</v>
      </c>
      <c r="B229" s="223">
        <v>1</v>
      </c>
      <c r="C229" s="655" t="s">
        <v>656</v>
      </c>
      <c r="D229" s="656"/>
      <c r="E229" s="656"/>
      <c r="F229" s="656"/>
      <c r="G229" s="656"/>
      <c r="H229" s="656"/>
      <c r="I229" s="656"/>
      <c r="J229" s="656"/>
      <c r="K229" s="656"/>
      <c r="L229" s="656"/>
      <c r="M229" s="658"/>
      <c r="N229" s="526" t="s">
        <v>657</v>
      </c>
      <c r="O229" s="526"/>
      <c r="P229" s="526"/>
      <c r="Q229" s="526"/>
      <c r="R229" s="526"/>
      <c r="S229" s="526"/>
      <c r="T229" s="526"/>
      <c r="U229" s="526"/>
      <c r="V229" s="526"/>
      <c r="W229" s="525"/>
      <c r="X229" s="526"/>
      <c r="Y229" s="526"/>
      <c r="Z229" s="527"/>
      <c r="AA229" s="526"/>
      <c r="AB229" s="528"/>
      <c r="AC229" s="526"/>
      <c r="AD229" s="526"/>
      <c r="AE229" s="543"/>
      <c r="AF229" s="526"/>
      <c r="AG229" s="526"/>
      <c r="AH229" s="526"/>
      <c r="AI229" s="525"/>
      <c r="AJ229" s="526"/>
      <c r="AK229" s="526"/>
      <c r="AL229" s="527"/>
      <c r="AM229" s="526"/>
      <c r="AN229" s="528"/>
      <c r="AO229" s="191" t="s">
        <v>197</v>
      </c>
      <c r="AP229" s="525" t="s">
        <v>658</v>
      </c>
      <c r="AQ229" s="754"/>
      <c r="AR229" s="754"/>
      <c r="AS229" s="754"/>
      <c r="AT229" s="754"/>
      <c r="AU229" s="754"/>
      <c r="AV229" s="755"/>
      <c r="AW229" s="756" t="s">
        <v>571</v>
      </c>
      <c r="AX229" s="754"/>
      <c r="AY229" s="754"/>
      <c r="AZ229" s="754"/>
      <c r="BA229" s="755"/>
      <c r="BB229" s="191" t="str">
        <f t="shared" si="6"/>
        <v>市</v>
      </c>
      <c r="BC229" s="187" t="str">
        <f t="shared" si="7"/>
        <v>市区</v>
      </c>
    </row>
    <row r="230" spans="1:55" ht="13.2">
      <c r="A230" s="187">
        <v>3</v>
      </c>
      <c r="B230" s="202">
        <v>2</v>
      </c>
      <c r="C230" s="561" t="s">
        <v>659</v>
      </c>
      <c r="D230" s="562"/>
      <c r="E230" s="562"/>
      <c r="F230" s="562"/>
      <c r="G230" s="562"/>
      <c r="H230" s="562"/>
      <c r="I230" s="562"/>
      <c r="J230" s="562"/>
      <c r="K230" s="562"/>
      <c r="L230" s="562"/>
      <c r="M230" s="563"/>
      <c r="N230" s="492" t="s">
        <v>660</v>
      </c>
      <c r="O230" s="492"/>
      <c r="P230" s="492"/>
      <c r="Q230" s="492"/>
      <c r="R230" s="492"/>
      <c r="S230" s="492"/>
      <c r="T230" s="492"/>
      <c r="U230" s="492"/>
      <c r="V230" s="492"/>
      <c r="W230" s="491"/>
      <c r="X230" s="492"/>
      <c r="Y230" s="492"/>
      <c r="Z230" s="493"/>
      <c r="AA230" s="492"/>
      <c r="AB230" s="494"/>
      <c r="AC230" s="492"/>
      <c r="AD230" s="492"/>
      <c r="AE230" s="505"/>
      <c r="AF230" s="492"/>
      <c r="AG230" s="492"/>
      <c r="AH230" s="492"/>
      <c r="AI230" s="491"/>
      <c r="AJ230" s="492"/>
      <c r="AK230" s="492"/>
      <c r="AL230" s="493"/>
      <c r="AM230" s="492"/>
      <c r="AN230" s="494"/>
      <c r="AO230" s="191" t="s">
        <v>208</v>
      </c>
      <c r="AP230" s="491" t="s">
        <v>658</v>
      </c>
      <c r="AQ230" s="751"/>
      <c r="AR230" s="751"/>
      <c r="AS230" s="751"/>
      <c r="AT230" s="751"/>
      <c r="AU230" s="751"/>
      <c r="AV230" s="752"/>
      <c r="AW230" s="753" t="s">
        <v>571</v>
      </c>
      <c r="AX230" s="751"/>
      <c r="AY230" s="751"/>
      <c r="AZ230" s="751"/>
      <c r="BA230" s="752"/>
      <c r="BB230" s="191" t="str">
        <f t="shared" si="6"/>
        <v>市</v>
      </c>
      <c r="BC230" s="187" t="str">
        <f t="shared" si="7"/>
        <v>市区</v>
      </c>
    </row>
    <row r="231" spans="1:55" ht="13.2">
      <c r="A231" s="187">
        <v>3</v>
      </c>
      <c r="B231" s="202">
        <v>3</v>
      </c>
      <c r="C231" s="491" t="s">
        <v>661</v>
      </c>
      <c r="D231" s="492"/>
      <c r="E231" s="492"/>
      <c r="F231" s="492"/>
      <c r="G231" s="492"/>
      <c r="H231" s="492"/>
      <c r="I231" s="492"/>
      <c r="J231" s="492"/>
      <c r="K231" s="492"/>
      <c r="L231" s="492"/>
      <c r="M231" s="494"/>
      <c r="N231" s="983" t="s">
        <v>662</v>
      </c>
      <c r="O231" s="492"/>
      <c r="P231" s="492"/>
      <c r="Q231" s="492"/>
      <c r="R231" s="492"/>
      <c r="S231" s="492"/>
      <c r="T231" s="492"/>
      <c r="U231" s="492"/>
      <c r="V231" s="492"/>
      <c r="W231" s="491"/>
      <c r="X231" s="492"/>
      <c r="Y231" s="492"/>
      <c r="Z231" s="493"/>
      <c r="AA231" s="492"/>
      <c r="AB231" s="494"/>
      <c r="AC231" s="492"/>
      <c r="AD231" s="492"/>
      <c r="AE231" s="505"/>
      <c r="AF231" s="492"/>
      <c r="AG231" s="492"/>
      <c r="AH231" s="492"/>
      <c r="AI231" s="491"/>
      <c r="AJ231" s="492"/>
      <c r="AK231" s="492"/>
      <c r="AL231" s="493"/>
      <c r="AM231" s="492"/>
      <c r="AN231" s="494"/>
      <c r="AO231" s="191" t="s">
        <v>208</v>
      </c>
      <c r="AP231" s="491" t="s">
        <v>658</v>
      </c>
      <c r="AQ231" s="751"/>
      <c r="AR231" s="751"/>
      <c r="AS231" s="751"/>
      <c r="AT231" s="751"/>
      <c r="AU231" s="751"/>
      <c r="AV231" s="752"/>
      <c r="AW231" s="753" t="s">
        <v>571</v>
      </c>
      <c r="AX231" s="751"/>
      <c r="AY231" s="751"/>
      <c r="AZ231" s="751"/>
      <c r="BA231" s="752"/>
      <c r="BB231" s="191" t="str">
        <f t="shared" si="6"/>
        <v>市</v>
      </c>
      <c r="BC231" s="187" t="str">
        <f t="shared" si="7"/>
        <v>市区</v>
      </c>
    </row>
    <row r="232" spans="1:55" ht="13.2">
      <c r="A232" s="187">
        <v>3</v>
      </c>
      <c r="B232" s="202">
        <v>4</v>
      </c>
      <c r="C232" s="491" t="s">
        <v>663</v>
      </c>
      <c r="D232" s="492"/>
      <c r="E232" s="492"/>
      <c r="F232" s="492"/>
      <c r="G232" s="492"/>
      <c r="H232" s="492"/>
      <c r="I232" s="492"/>
      <c r="J232" s="492"/>
      <c r="K232" s="492"/>
      <c r="L232" s="492"/>
      <c r="M232" s="494"/>
      <c r="N232" s="492" t="s">
        <v>664</v>
      </c>
      <c r="O232" s="492"/>
      <c r="P232" s="492"/>
      <c r="Q232" s="492"/>
      <c r="R232" s="492"/>
      <c r="S232" s="492"/>
      <c r="T232" s="492"/>
      <c r="U232" s="492"/>
      <c r="V232" s="492"/>
      <c r="W232" s="491"/>
      <c r="X232" s="492"/>
      <c r="Y232" s="492"/>
      <c r="Z232" s="493"/>
      <c r="AA232" s="492"/>
      <c r="AB232" s="494"/>
      <c r="AC232" s="492"/>
      <c r="AD232" s="492"/>
      <c r="AE232" s="505"/>
      <c r="AF232" s="492"/>
      <c r="AG232" s="492"/>
      <c r="AH232" s="492"/>
      <c r="AI232" s="491"/>
      <c r="AJ232" s="492"/>
      <c r="AK232" s="492"/>
      <c r="AL232" s="493"/>
      <c r="AM232" s="492"/>
      <c r="AN232" s="494"/>
      <c r="AO232" s="191" t="s">
        <v>203</v>
      </c>
      <c r="AP232" s="491" t="s">
        <v>658</v>
      </c>
      <c r="AQ232" s="751"/>
      <c r="AR232" s="751"/>
      <c r="AS232" s="751"/>
      <c r="AT232" s="751"/>
      <c r="AU232" s="751"/>
      <c r="AV232" s="752"/>
      <c r="AW232" s="753" t="s">
        <v>571</v>
      </c>
      <c r="AX232" s="751"/>
      <c r="AY232" s="751"/>
      <c r="AZ232" s="751"/>
      <c r="BA232" s="752"/>
      <c r="BB232" s="191" t="str">
        <f t="shared" si="6"/>
        <v>市</v>
      </c>
      <c r="BC232" s="187" t="str">
        <f t="shared" si="7"/>
        <v>市区</v>
      </c>
    </row>
    <row r="233" spans="1:55" ht="13.2">
      <c r="A233" s="187">
        <v>3</v>
      </c>
      <c r="B233" s="202">
        <v>5</v>
      </c>
      <c r="C233" s="491" t="s">
        <v>665</v>
      </c>
      <c r="D233" s="492"/>
      <c r="E233" s="492"/>
      <c r="F233" s="492"/>
      <c r="G233" s="492"/>
      <c r="H233" s="492"/>
      <c r="I233" s="492"/>
      <c r="J233" s="492"/>
      <c r="K233" s="492"/>
      <c r="L233" s="492"/>
      <c r="M233" s="494"/>
      <c r="N233" s="492" t="s">
        <v>666</v>
      </c>
      <c r="O233" s="492"/>
      <c r="P233" s="492"/>
      <c r="Q233" s="492"/>
      <c r="R233" s="492"/>
      <c r="S233" s="492"/>
      <c r="T233" s="492"/>
      <c r="U233" s="492"/>
      <c r="V233" s="492"/>
      <c r="W233" s="491"/>
      <c r="X233" s="492"/>
      <c r="Y233" s="492"/>
      <c r="Z233" s="493"/>
      <c r="AA233" s="492"/>
      <c r="AB233" s="494"/>
      <c r="AC233" s="492"/>
      <c r="AD233" s="492"/>
      <c r="AE233" s="505"/>
      <c r="AF233" s="492"/>
      <c r="AG233" s="492"/>
      <c r="AH233" s="492"/>
      <c r="AI233" s="491"/>
      <c r="AJ233" s="492"/>
      <c r="AK233" s="492"/>
      <c r="AL233" s="493"/>
      <c r="AM233" s="492"/>
      <c r="AN233" s="494"/>
      <c r="AO233" s="191" t="s">
        <v>208</v>
      </c>
      <c r="AP233" s="491" t="s">
        <v>658</v>
      </c>
      <c r="AQ233" s="751"/>
      <c r="AR233" s="751"/>
      <c r="AS233" s="751"/>
      <c r="AT233" s="751"/>
      <c r="AU233" s="751"/>
      <c r="AV233" s="752"/>
      <c r="AW233" s="753" t="s">
        <v>571</v>
      </c>
      <c r="AX233" s="751"/>
      <c r="AY233" s="751"/>
      <c r="AZ233" s="751"/>
      <c r="BA233" s="752"/>
      <c r="BB233" s="191" t="str">
        <f t="shared" si="6"/>
        <v>市</v>
      </c>
      <c r="BC233" s="187" t="str">
        <f t="shared" si="7"/>
        <v>市区</v>
      </c>
    </row>
    <row r="234" spans="1:55" ht="13.2">
      <c r="A234" s="187">
        <v>3</v>
      </c>
      <c r="B234" s="202">
        <v>6</v>
      </c>
      <c r="C234" s="491" t="s">
        <v>667</v>
      </c>
      <c r="D234" s="492"/>
      <c r="E234" s="492"/>
      <c r="F234" s="492"/>
      <c r="G234" s="492"/>
      <c r="H234" s="492"/>
      <c r="I234" s="492"/>
      <c r="J234" s="492"/>
      <c r="K234" s="492"/>
      <c r="L234" s="492"/>
      <c r="M234" s="494"/>
      <c r="N234" s="492" t="s">
        <v>668</v>
      </c>
      <c r="O234" s="492"/>
      <c r="P234" s="492"/>
      <c r="Q234" s="492"/>
      <c r="R234" s="492"/>
      <c r="S234" s="492"/>
      <c r="T234" s="492"/>
      <c r="U234" s="492"/>
      <c r="V234" s="492"/>
      <c r="W234" s="491"/>
      <c r="X234" s="492"/>
      <c r="Y234" s="492"/>
      <c r="Z234" s="493"/>
      <c r="AA234" s="492"/>
      <c r="AB234" s="494"/>
      <c r="AC234" s="492"/>
      <c r="AD234" s="492"/>
      <c r="AE234" s="505"/>
      <c r="AF234" s="492"/>
      <c r="AG234" s="492"/>
      <c r="AH234" s="492"/>
      <c r="AI234" s="491"/>
      <c r="AJ234" s="492"/>
      <c r="AK234" s="492"/>
      <c r="AL234" s="493"/>
      <c r="AM234" s="492"/>
      <c r="AN234" s="494"/>
      <c r="AO234" s="191" t="s">
        <v>203</v>
      </c>
      <c r="AP234" s="491" t="s">
        <v>658</v>
      </c>
      <c r="AQ234" s="751"/>
      <c r="AR234" s="751"/>
      <c r="AS234" s="751"/>
      <c r="AT234" s="751"/>
      <c r="AU234" s="751"/>
      <c r="AV234" s="752"/>
      <c r="AW234" s="753" t="s">
        <v>571</v>
      </c>
      <c r="AX234" s="751"/>
      <c r="AY234" s="751"/>
      <c r="AZ234" s="751"/>
      <c r="BA234" s="752"/>
      <c r="BB234" s="191" t="str">
        <f t="shared" si="6"/>
        <v>市</v>
      </c>
      <c r="BC234" s="187" t="str">
        <f t="shared" si="7"/>
        <v>市区</v>
      </c>
    </row>
    <row r="235" spans="1:55" ht="13.2">
      <c r="A235" s="187">
        <v>3</v>
      </c>
      <c r="B235" s="202">
        <v>7</v>
      </c>
      <c r="C235" s="491" t="s">
        <v>669</v>
      </c>
      <c r="D235" s="492"/>
      <c r="E235" s="492"/>
      <c r="F235" s="492"/>
      <c r="G235" s="492"/>
      <c r="H235" s="492"/>
      <c r="I235" s="492"/>
      <c r="J235" s="492"/>
      <c r="K235" s="492"/>
      <c r="L235" s="492"/>
      <c r="M235" s="494"/>
      <c r="N235" s="492" t="s">
        <v>670</v>
      </c>
      <c r="O235" s="492"/>
      <c r="P235" s="492"/>
      <c r="Q235" s="492"/>
      <c r="R235" s="492"/>
      <c r="S235" s="492"/>
      <c r="T235" s="492"/>
      <c r="U235" s="492"/>
      <c r="V235" s="492"/>
      <c r="W235" s="491"/>
      <c r="X235" s="492"/>
      <c r="Y235" s="492"/>
      <c r="Z235" s="493"/>
      <c r="AA235" s="492"/>
      <c r="AB235" s="494"/>
      <c r="AC235" s="492"/>
      <c r="AD235" s="492"/>
      <c r="AE235" s="505"/>
      <c r="AF235" s="492"/>
      <c r="AG235" s="492"/>
      <c r="AH235" s="492"/>
      <c r="AI235" s="491"/>
      <c r="AJ235" s="492"/>
      <c r="AK235" s="492"/>
      <c r="AL235" s="493"/>
      <c r="AM235" s="492"/>
      <c r="AN235" s="494"/>
      <c r="AO235" s="191" t="s">
        <v>213</v>
      </c>
      <c r="AP235" s="491" t="s">
        <v>658</v>
      </c>
      <c r="AQ235" s="751"/>
      <c r="AR235" s="751"/>
      <c r="AS235" s="751"/>
      <c r="AT235" s="751"/>
      <c r="AU235" s="751"/>
      <c r="AV235" s="752"/>
      <c r="AW235" s="753" t="s">
        <v>571</v>
      </c>
      <c r="AX235" s="751"/>
      <c r="AY235" s="751"/>
      <c r="AZ235" s="751"/>
      <c r="BA235" s="752"/>
      <c r="BB235" s="191" t="str">
        <f t="shared" si="6"/>
        <v>市</v>
      </c>
      <c r="BC235" s="187" t="str">
        <f t="shared" si="7"/>
        <v>市区</v>
      </c>
    </row>
    <row r="236" spans="1:55" ht="13.2">
      <c r="A236" s="187">
        <v>3</v>
      </c>
      <c r="B236" s="202">
        <v>8</v>
      </c>
      <c r="C236" s="491" t="s">
        <v>671</v>
      </c>
      <c r="D236" s="492"/>
      <c r="E236" s="492"/>
      <c r="F236" s="492"/>
      <c r="G236" s="492"/>
      <c r="H236" s="492"/>
      <c r="I236" s="492"/>
      <c r="J236" s="492"/>
      <c r="K236" s="492"/>
      <c r="L236" s="492"/>
      <c r="M236" s="494"/>
      <c r="N236" s="492" t="s">
        <v>672</v>
      </c>
      <c r="O236" s="492"/>
      <c r="P236" s="492"/>
      <c r="Q236" s="492"/>
      <c r="R236" s="492"/>
      <c r="S236" s="492"/>
      <c r="T236" s="492"/>
      <c r="U236" s="492"/>
      <c r="V236" s="492"/>
      <c r="W236" s="491"/>
      <c r="X236" s="492"/>
      <c r="Y236" s="492"/>
      <c r="Z236" s="493"/>
      <c r="AA236" s="492"/>
      <c r="AB236" s="494"/>
      <c r="AC236" s="492"/>
      <c r="AD236" s="492"/>
      <c r="AE236" s="505"/>
      <c r="AF236" s="492"/>
      <c r="AG236" s="492"/>
      <c r="AH236" s="492"/>
      <c r="AI236" s="491"/>
      <c r="AJ236" s="492"/>
      <c r="AK236" s="492"/>
      <c r="AL236" s="493"/>
      <c r="AM236" s="492"/>
      <c r="AN236" s="494"/>
      <c r="AO236" s="191" t="s">
        <v>208</v>
      </c>
      <c r="AP236" s="491" t="s">
        <v>658</v>
      </c>
      <c r="AQ236" s="751"/>
      <c r="AR236" s="751"/>
      <c r="AS236" s="751"/>
      <c r="AT236" s="751"/>
      <c r="AU236" s="751"/>
      <c r="AV236" s="752"/>
      <c r="AW236" s="753" t="s">
        <v>571</v>
      </c>
      <c r="AX236" s="751"/>
      <c r="AY236" s="751"/>
      <c r="AZ236" s="751"/>
      <c r="BA236" s="752"/>
      <c r="BB236" s="191" t="str">
        <f t="shared" si="6"/>
        <v>市</v>
      </c>
      <c r="BC236" s="187" t="str">
        <f t="shared" si="7"/>
        <v>市区</v>
      </c>
    </row>
    <row r="237" spans="1:55" ht="13.2">
      <c r="A237" s="187">
        <v>3</v>
      </c>
      <c r="B237" s="202">
        <v>9</v>
      </c>
      <c r="C237" s="491" t="s">
        <v>673</v>
      </c>
      <c r="D237" s="492"/>
      <c r="E237" s="492"/>
      <c r="F237" s="492"/>
      <c r="G237" s="492"/>
      <c r="H237" s="492"/>
      <c r="I237" s="492"/>
      <c r="J237" s="492"/>
      <c r="K237" s="492"/>
      <c r="L237" s="492"/>
      <c r="M237" s="494"/>
      <c r="N237" s="492" t="s">
        <v>674</v>
      </c>
      <c r="O237" s="492"/>
      <c r="P237" s="492"/>
      <c r="Q237" s="492"/>
      <c r="R237" s="492"/>
      <c r="S237" s="492"/>
      <c r="T237" s="492"/>
      <c r="U237" s="492"/>
      <c r="V237" s="492"/>
      <c r="W237" s="491"/>
      <c r="X237" s="492"/>
      <c r="Y237" s="492"/>
      <c r="Z237" s="493"/>
      <c r="AA237" s="492"/>
      <c r="AB237" s="494"/>
      <c r="AC237" s="492"/>
      <c r="AD237" s="492"/>
      <c r="AE237" s="505"/>
      <c r="AF237" s="492"/>
      <c r="AG237" s="492"/>
      <c r="AH237" s="492"/>
      <c r="AI237" s="491"/>
      <c r="AJ237" s="492"/>
      <c r="AK237" s="492"/>
      <c r="AL237" s="493"/>
      <c r="AM237" s="492"/>
      <c r="AN237" s="494"/>
      <c r="AO237" s="191" t="s">
        <v>208</v>
      </c>
      <c r="AP237" s="491" t="s">
        <v>658</v>
      </c>
      <c r="AQ237" s="751"/>
      <c r="AR237" s="751"/>
      <c r="AS237" s="751"/>
      <c r="AT237" s="751"/>
      <c r="AU237" s="751"/>
      <c r="AV237" s="752"/>
      <c r="AW237" s="753" t="s">
        <v>571</v>
      </c>
      <c r="AX237" s="751"/>
      <c r="AY237" s="751"/>
      <c r="AZ237" s="751"/>
      <c r="BA237" s="752"/>
      <c r="BB237" s="191" t="str">
        <f t="shared" si="6"/>
        <v>市</v>
      </c>
      <c r="BC237" s="187" t="str">
        <f t="shared" si="7"/>
        <v>市区</v>
      </c>
    </row>
    <row r="238" spans="1:55" ht="13.2">
      <c r="A238" s="187">
        <v>3</v>
      </c>
      <c r="B238" s="202">
        <v>10</v>
      </c>
      <c r="C238" s="491" t="s">
        <v>675</v>
      </c>
      <c r="D238" s="492"/>
      <c r="E238" s="492"/>
      <c r="F238" s="492"/>
      <c r="G238" s="492"/>
      <c r="H238" s="492"/>
      <c r="I238" s="492"/>
      <c r="J238" s="492"/>
      <c r="K238" s="492"/>
      <c r="L238" s="492"/>
      <c r="M238" s="494"/>
      <c r="N238" s="492" t="s">
        <v>676</v>
      </c>
      <c r="O238" s="492"/>
      <c r="P238" s="492"/>
      <c r="Q238" s="492"/>
      <c r="R238" s="492"/>
      <c r="S238" s="492"/>
      <c r="T238" s="492"/>
      <c r="U238" s="492"/>
      <c r="V238" s="492"/>
      <c r="W238" s="491"/>
      <c r="X238" s="492"/>
      <c r="Y238" s="492"/>
      <c r="Z238" s="493"/>
      <c r="AA238" s="492"/>
      <c r="AB238" s="494"/>
      <c r="AC238" s="492"/>
      <c r="AD238" s="492"/>
      <c r="AE238" s="505"/>
      <c r="AF238" s="492"/>
      <c r="AG238" s="492"/>
      <c r="AH238" s="492"/>
      <c r="AI238" s="491"/>
      <c r="AJ238" s="492"/>
      <c r="AK238" s="492"/>
      <c r="AL238" s="493"/>
      <c r="AM238" s="492"/>
      <c r="AN238" s="494"/>
      <c r="AO238" s="191" t="s">
        <v>213</v>
      </c>
      <c r="AP238" s="491" t="s">
        <v>658</v>
      </c>
      <c r="AQ238" s="751"/>
      <c r="AR238" s="751"/>
      <c r="AS238" s="751"/>
      <c r="AT238" s="751"/>
      <c r="AU238" s="751"/>
      <c r="AV238" s="752"/>
      <c r="AW238" s="753" t="s">
        <v>571</v>
      </c>
      <c r="AX238" s="751"/>
      <c r="AY238" s="751"/>
      <c r="AZ238" s="751"/>
      <c r="BA238" s="752"/>
      <c r="BB238" s="191" t="str">
        <f t="shared" si="6"/>
        <v>市</v>
      </c>
      <c r="BC238" s="187" t="str">
        <f t="shared" si="7"/>
        <v>市区</v>
      </c>
    </row>
    <row r="239" spans="1:55" ht="13.2">
      <c r="A239" s="187">
        <v>3</v>
      </c>
      <c r="B239" s="202">
        <v>11</v>
      </c>
      <c r="C239" s="491" t="s">
        <v>677</v>
      </c>
      <c r="D239" s="492"/>
      <c r="E239" s="492"/>
      <c r="F239" s="492"/>
      <c r="G239" s="492"/>
      <c r="H239" s="492"/>
      <c r="I239" s="492"/>
      <c r="J239" s="492"/>
      <c r="K239" s="492"/>
      <c r="L239" s="492"/>
      <c r="M239" s="494"/>
      <c r="N239" s="492" t="s">
        <v>678</v>
      </c>
      <c r="O239" s="492"/>
      <c r="P239" s="492"/>
      <c r="Q239" s="492"/>
      <c r="R239" s="492"/>
      <c r="S239" s="492"/>
      <c r="T239" s="492"/>
      <c r="U239" s="492"/>
      <c r="V239" s="492"/>
      <c r="W239" s="491"/>
      <c r="X239" s="492"/>
      <c r="Y239" s="492"/>
      <c r="Z239" s="493"/>
      <c r="AA239" s="492"/>
      <c r="AB239" s="494"/>
      <c r="AC239" s="492"/>
      <c r="AD239" s="492"/>
      <c r="AE239" s="505"/>
      <c r="AF239" s="492"/>
      <c r="AG239" s="492"/>
      <c r="AH239" s="492"/>
      <c r="AI239" s="491"/>
      <c r="AJ239" s="492"/>
      <c r="AK239" s="492"/>
      <c r="AL239" s="493"/>
      <c r="AM239" s="492"/>
      <c r="AN239" s="494"/>
      <c r="AO239" s="191" t="s">
        <v>203</v>
      </c>
      <c r="AP239" s="491" t="s">
        <v>658</v>
      </c>
      <c r="AQ239" s="751"/>
      <c r="AR239" s="751"/>
      <c r="AS239" s="751"/>
      <c r="AT239" s="751"/>
      <c r="AU239" s="751"/>
      <c r="AV239" s="752"/>
      <c r="AW239" s="753" t="s">
        <v>571</v>
      </c>
      <c r="AX239" s="751"/>
      <c r="AY239" s="751"/>
      <c r="AZ239" s="751"/>
      <c r="BA239" s="752"/>
      <c r="BB239" s="191" t="str">
        <f t="shared" si="6"/>
        <v>市</v>
      </c>
      <c r="BC239" s="187" t="str">
        <f t="shared" si="7"/>
        <v>市区</v>
      </c>
    </row>
    <row r="240" spans="1:55" ht="13.2">
      <c r="A240" s="187">
        <v>3</v>
      </c>
      <c r="B240" s="202">
        <v>12</v>
      </c>
      <c r="C240" s="491" t="s">
        <v>679</v>
      </c>
      <c r="D240" s="492"/>
      <c r="E240" s="492"/>
      <c r="F240" s="492"/>
      <c r="G240" s="492"/>
      <c r="H240" s="492"/>
      <c r="I240" s="492"/>
      <c r="J240" s="492"/>
      <c r="K240" s="492"/>
      <c r="L240" s="492"/>
      <c r="M240" s="494"/>
      <c r="N240" s="492" t="s">
        <v>680</v>
      </c>
      <c r="O240" s="492"/>
      <c r="P240" s="492"/>
      <c r="Q240" s="492"/>
      <c r="R240" s="492"/>
      <c r="S240" s="492"/>
      <c r="T240" s="492"/>
      <c r="U240" s="492"/>
      <c r="V240" s="492"/>
      <c r="W240" s="491"/>
      <c r="X240" s="492"/>
      <c r="Y240" s="492"/>
      <c r="Z240" s="493"/>
      <c r="AA240" s="492"/>
      <c r="AB240" s="494"/>
      <c r="AC240" s="492"/>
      <c r="AD240" s="492"/>
      <c r="AE240" s="505"/>
      <c r="AF240" s="492"/>
      <c r="AG240" s="492"/>
      <c r="AH240" s="492"/>
      <c r="AI240" s="491"/>
      <c r="AJ240" s="492"/>
      <c r="AK240" s="492"/>
      <c r="AL240" s="493"/>
      <c r="AM240" s="492"/>
      <c r="AN240" s="494"/>
      <c r="AO240" s="191" t="s">
        <v>213</v>
      </c>
      <c r="AP240" s="491" t="s">
        <v>658</v>
      </c>
      <c r="AQ240" s="751"/>
      <c r="AR240" s="751"/>
      <c r="AS240" s="751"/>
      <c r="AT240" s="751"/>
      <c r="AU240" s="751"/>
      <c r="AV240" s="752"/>
      <c r="AW240" s="753" t="s">
        <v>571</v>
      </c>
      <c r="AX240" s="751"/>
      <c r="AY240" s="751"/>
      <c r="AZ240" s="751"/>
      <c r="BA240" s="752"/>
      <c r="BB240" s="191" t="str">
        <f t="shared" si="6"/>
        <v>市</v>
      </c>
      <c r="BC240" s="187" t="str">
        <f t="shared" si="7"/>
        <v>市区</v>
      </c>
    </row>
    <row r="241" spans="1:55" ht="13.2">
      <c r="A241" s="187">
        <v>3</v>
      </c>
      <c r="B241" s="202">
        <v>13</v>
      </c>
      <c r="C241" s="491" t="s">
        <v>681</v>
      </c>
      <c r="D241" s="492"/>
      <c r="E241" s="492"/>
      <c r="F241" s="492"/>
      <c r="G241" s="492"/>
      <c r="H241" s="492"/>
      <c r="I241" s="492"/>
      <c r="J241" s="492"/>
      <c r="K241" s="492"/>
      <c r="L241" s="492"/>
      <c r="M241" s="494"/>
      <c r="N241" s="492" t="s">
        <v>682</v>
      </c>
      <c r="O241" s="492"/>
      <c r="P241" s="492"/>
      <c r="Q241" s="492"/>
      <c r="R241" s="492"/>
      <c r="S241" s="492"/>
      <c r="T241" s="492"/>
      <c r="U241" s="492"/>
      <c r="V241" s="492"/>
      <c r="W241" s="491"/>
      <c r="X241" s="492"/>
      <c r="Y241" s="492"/>
      <c r="Z241" s="493"/>
      <c r="AA241" s="492"/>
      <c r="AB241" s="494"/>
      <c r="AC241" s="492"/>
      <c r="AD241" s="492"/>
      <c r="AE241" s="505"/>
      <c r="AF241" s="492"/>
      <c r="AG241" s="492"/>
      <c r="AH241" s="492"/>
      <c r="AI241" s="491"/>
      <c r="AJ241" s="492"/>
      <c r="AK241" s="492"/>
      <c r="AL241" s="493"/>
      <c r="AM241" s="492"/>
      <c r="AN241" s="494"/>
      <c r="AO241" s="191" t="s">
        <v>208</v>
      </c>
      <c r="AP241" s="491" t="s">
        <v>658</v>
      </c>
      <c r="AQ241" s="751"/>
      <c r="AR241" s="751"/>
      <c r="AS241" s="751"/>
      <c r="AT241" s="751"/>
      <c r="AU241" s="751"/>
      <c r="AV241" s="752"/>
      <c r="AW241" s="753" t="s">
        <v>571</v>
      </c>
      <c r="AX241" s="751"/>
      <c r="AY241" s="751"/>
      <c r="AZ241" s="751"/>
      <c r="BA241" s="752"/>
      <c r="BB241" s="191" t="str">
        <f t="shared" si="6"/>
        <v>市</v>
      </c>
      <c r="BC241" s="187" t="str">
        <f t="shared" si="7"/>
        <v>市区</v>
      </c>
    </row>
    <row r="242" spans="1:55" ht="13.2">
      <c r="A242" s="187">
        <v>3</v>
      </c>
      <c r="B242" s="202">
        <v>14</v>
      </c>
      <c r="C242" s="491" t="s">
        <v>683</v>
      </c>
      <c r="D242" s="492"/>
      <c r="E242" s="492"/>
      <c r="F242" s="492"/>
      <c r="G242" s="492"/>
      <c r="H242" s="492"/>
      <c r="I242" s="492"/>
      <c r="J242" s="492"/>
      <c r="K242" s="492"/>
      <c r="L242" s="492"/>
      <c r="M242" s="494"/>
      <c r="N242" s="492" t="s">
        <v>684</v>
      </c>
      <c r="O242" s="492"/>
      <c r="P242" s="492"/>
      <c r="Q242" s="492"/>
      <c r="R242" s="492"/>
      <c r="S242" s="492"/>
      <c r="T242" s="492"/>
      <c r="U242" s="492"/>
      <c r="V242" s="492"/>
      <c r="W242" s="491"/>
      <c r="X242" s="492"/>
      <c r="Y242" s="492"/>
      <c r="Z242" s="493"/>
      <c r="AA242" s="492"/>
      <c r="AB242" s="494"/>
      <c r="AC242" s="492"/>
      <c r="AD242" s="492"/>
      <c r="AE242" s="505"/>
      <c r="AF242" s="492"/>
      <c r="AG242" s="492"/>
      <c r="AH242" s="492"/>
      <c r="AI242" s="491"/>
      <c r="AJ242" s="492"/>
      <c r="AK242" s="492"/>
      <c r="AL242" s="493"/>
      <c r="AM242" s="492"/>
      <c r="AN242" s="494"/>
      <c r="AO242" s="191" t="s">
        <v>213</v>
      </c>
      <c r="AP242" s="491" t="s">
        <v>658</v>
      </c>
      <c r="AQ242" s="751"/>
      <c r="AR242" s="751"/>
      <c r="AS242" s="751"/>
      <c r="AT242" s="751"/>
      <c r="AU242" s="751"/>
      <c r="AV242" s="752"/>
      <c r="AW242" s="753" t="s">
        <v>571</v>
      </c>
      <c r="AX242" s="751"/>
      <c r="AY242" s="751"/>
      <c r="AZ242" s="751"/>
      <c r="BA242" s="752"/>
      <c r="BB242" s="191" t="str">
        <f t="shared" si="6"/>
        <v>市</v>
      </c>
      <c r="BC242" s="187" t="str">
        <f t="shared" si="7"/>
        <v>市区</v>
      </c>
    </row>
    <row r="243" spans="1:55" ht="13.2">
      <c r="A243" s="187">
        <v>3</v>
      </c>
      <c r="B243" s="202">
        <v>15</v>
      </c>
      <c r="C243" s="491" t="s">
        <v>685</v>
      </c>
      <c r="D243" s="492"/>
      <c r="E243" s="492"/>
      <c r="F243" s="492"/>
      <c r="G243" s="492"/>
      <c r="H243" s="492"/>
      <c r="I243" s="492"/>
      <c r="J243" s="492"/>
      <c r="K243" s="492"/>
      <c r="L243" s="492"/>
      <c r="M243" s="494"/>
      <c r="N243" s="492" t="s">
        <v>686</v>
      </c>
      <c r="O243" s="492"/>
      <c r="P243" s="492"/>
      <c r="Q243" s="492"/>
      <c r="R243" s="492"/>
      <c r="S243" s="492"/>
      <c r="T243" s="492"/>
      <c r="U243" s="492"/>
      <c r="V243" s="492"/>
      <c r="W243" s="491"/>
      <c r="X243" s="492"/>
      <c r="Y243" s="492"/>
      <c r="Z243" s="493"/>
      <c r="AA243" s="492"/>
      <c r="AB243" s="494"/>
      <c r="AC243" s="492"/>
      <c r="AD243" s="492"/>
      <c r="AE243" s="505"/>
      <c r="AF243" s="492"/>
      <c r="AG243" s="492"/>
      <c r="AH243" s="492"/>
      <c r="AI243" s="491"/>
      <c r="AJ243" s="492"/>
      <c r="AK243" s="492"/>
      <c r="AL243" s="493"/>
      <c r="AM243" s="492"/>
      <c r="AN243" s="494"/>
      <c r="AO243" s="191" t="s">
        <v>208</v>
      </c>
      <c r="AP243" s="491" t="s">
        <v>658</v>
      </c>
      <c r="AQ243" s="751"/>
      <c r="AR243" s="751"/>
      <c r="AS243" s="751"/>
      <c r="AT243" s="751"/>
      <c r="AU243" s="751"/>
      <c r="AV243" s="752"/>
      <c r="AW243" s="753" t="s">
        <v>571</v>
      </c>
      <c r="AX243" s="751"/>
      <c r="AY243" s="751"/>
      <c r="AZ243" s="751"/>
      <c r="BA243" s="752"/>
      <c r="BB243" s="191" t="str">
        <f t="shared" si="6"/>
        <v>町</v>
      </c>
      <c r="BC243" s="187" t="str">
        <f t="shared" si="7"/>
        <v>町村</v>
      </c>
    </row>
    <row r="244" spans="1:55" ht="13.2">
      <c r="A244" s="187">
        <v>3</v>
      </c>
      <c r="B244" s="202">
        <v>16</v>
      </c>
      <c r="C244" s="491" t="s">
        <v>687</v>
      </c>
      <c r="D244" s="492"/>
      <c r="E244" s="492"/>
      <c r="F244" s="492"/>
      <c r="G244" s="492"/>
      <c r="H244" s="492"/>
      <c r="I244" s="492"/>
      <c r="J244" s="492"/>
      <c r="K244" s="492"/>
      <c r="L244" s="492"/>
      <c r="M244" s="494"/>
      <c r="N244" s="492" t="s">
        <v>688</v>
      </c>
      <c r="O244" s="492"/>
      <c r="P244" s="492"/>
      <c r="Q244" s="492"/>
      <c r="R244" s="492"/>
      <c r="S244" s="492"/>
      <c r="T244" s="492"/>
      <c r="U244" s="492"/>
      <c r="V244" s="492"/>
      <c r="W244" s="491"/>
      <c r="X244" s="492"/>
      <c r="Y244" s="492"/>
      <c r="Z244" s="493"/>
      <c r="AA244" s="492"/>
      <c r="AB244" s="494"/>
      <c r="AC244" s="492"/>
      <c r="AD244" s="492"/>
      <c r="AE244" s="505"/>
      <c r="AF244" s="492"/>
      <c r="AG244" s="492"/>
      <c r="AH244" s="492"/>
      <c r="AI244" s="491"/>
      <c r="AJ244" s="492"/>
      <c r="AK244" s="492"/>
      <c r="AL244" s="493"/>
      <c r="AM244" s="492"/>
      <c r="AN244" s="494"/>
      <c r="AO244" s="191" t="s">
        <v>213</v>
      </c>
      <c r="AP244" s="491" t="s">
        <v>658</v>
      </c>
      <c r="AQ244" s="751"/>
      <c r="AR244" s="751"/>
      <c r="AS244" s="751"/>
      <c r="AT244" s="751"/>
      <c r="AU244" s="751"/>
      <c r="AV244" s="752"/>
      <c r="AW244" s="753" t="s">
        <v>571</v>
      </c>
      <c r="AX244" s="751"/>
      <c r="AY244" s="751"/>
      <c r="AZ244" s="751"/>
      <c r="BA244" s="752"/>
      <c r="BB244" s="191" t="str">
        <f t="shared" si="6"/>
        <v>町</v>
      </c>
      <c r="BC244" s="187" t="str">
        <f t="shared" si="7"/>
        <v>町村</v>
      </c>
    </row>
    <row r="245" spans="1:55" ht="13.2">
      <c r="A245" s="187">
        <v>3</v>
      </c>
      <c r="B245" s="202">
        <v>17</v>
      </c>
      <c r="C245" s="491" t="s">
        <v>689</v>
      </c>
      <c r="D245" s="492"/>
      <c r="E245" s="492"/>
      <c r="F245" s="492"/>
      <c r="G245" s="492"/>
      <c r="H245" s="492"/>
      <c r="I245" s="492"/>
      <c r="J245" s="492"/>
      <c r="K245" s="492"/>
      <c r="L245" s="492"/>
      <c r="M245" s="494"/>
      <c r="N245" s="492" t="s">
        <v>690</v>
      </c>
      <c r="O245" s="492"/>
      <c r="P245" s="492"/>
      <c r="Q245" s="492"/>
      <c r="R245" s="492"/>
      <c r="S245" s="492"/>
      <c r="T245" s="492"/>
      <c r="U245" s="492"/>
      <c r="V245" s="492"/>
      <c r="W245" s="491"/>
      <c r="X245" s="492"/>
      <c r="Y245" s="492"/>
      <c r="Z245" s="493"/>
      <c r="AA245" s="492"/>
      <c r="AB245" s="494"/>
      <c r="AC245" s="492"/>
      <c r="AD245" s="492"/>
      <c r="AE245" s="505"/>
      <c r="AF245" s="492"/>
      <c r="AG245" s="492"/>
      <c r="AH245" s="492"/>
      <c r="AI245" s="491"/>
      <c r="AJ245" s="492"/>
      <c r="AK245" s="492"/>
      <c r="AL245" s="493"/>
      <c r="AM245" s="492"/>
      <c r="AN245" s="494"/>
      <c r="AO245" s="191" t="s">
        <v>270</v>
      </c>
      <c r="AP245" s="491" t="s">
        <v>658</v>
      </c>
      <c r="AQ245" s="751"/>
      <c r="AR245" s="751"/>
      <c r="AS245" s="751"/>
      <c r="AT245" s="751"/>
      <c r="AU245" s="751"/>
      <c r="AV245" s="752"/>
      <c r="AW245" s="753" t="s">
        <v>571</v>
      </c>
      <c r="AX245" s="751"/>
      <c r="AY245" s="751"/>
      <c r="AZ245" s="751"/>
      <c r="BA245" s="752"/>
      <c r="BB245" s="191" t="str">
        <f t="shared" si="6"/>
        <v>町</v>
      </c>
      <c r="BC245" s="187" t="str">
        <f t="shared" si="7"/>
        <v>町村</v>
      </c>
    </row>
    <row r="246" spans="1:55" ht="13.2">
      <c r="A246" s="187">
        <v>3</v>
      </c>
      <c r="B246" s="202">
        <v>18</v>
      </c>
      <c r="C246" s="491" t="s">
        <v>691</v>
      </c>
      <c r="D246" s="492"/>
      <c r="E246" s="492"/>
      <c r="F246" s="492"/>
      <c r="G246" s="492"/>
      <c r="H246" s="492"/>
      <c r="I246" s="492"/>
      <c r="J246" s="492"/>
      <c r="K246" s="492"/>
      <c r="L246" s="492"/>
      <c r="M246" s="494"/>
      <c r="N246" s="492" t="s">
        <v>692</v>
      </c>
      <c r="O246" s="492"/>
      <c r="P246" s="492"/>
      <c r="Q246" s="492"/>
      <c r="R246" s="492"/>
      <c r="S246" s="492"/>
      <c r="T246" s="492"/>
      <c r="U246" s="492"/>
      <c r="V246" s="492"/>
      <c r="W246" s="491"/>
      <c r="X246" s="492"/>
      <c r="Y246" s="492"/>
      <c r="Z246" s="493"/>
      <c r="AA246" s="492"/>
      <c r="AB246" s="494"/>
      <c r="AC246" s="492"/>
      <c r="AD246" s="492"/>
      <c r="AE246" s="505"/>
      <c r="AF246" s="492"/>
      <c r="AG246" s="492"/>
      <c r="AH246" s="492"/>
      <c r="AI246" s="491"/>
      <c r="AJ246" s="492"/>
      <c r="AK246" s="492"/>
      <c r="AL246" s="493"/>
      <c r="AM246" s="492"/>
      <c r="AN246" s="494"/>
      <c r="AO246" s="191" t="s">
        <v>203</v>
      </c>
      <c r="AP246" s="491" t="s">
        <v>658</v>
      </c>
      <c r="AQ246" s="751"/>
      <c r="AR246" s="751"/>
      <c r="AS246" s="751"/>
      <c r="AT246" s="751"/>
      <c r="AU246" s="751"/>
      <c r="AV246" s="752"/>
      <c r="AW246" s="753" t="s">
        <v>571</v>
      </c>
      <c r="AX246" s="751"/>
      <c r="AY246" s="751"/>
      <c r="AZ246" s="751"/>
      <c r="BA246" s="752"/>
      <c r="BB246" s="191" t="str">
        <f t="shared" si="6"/>
        <v>町</v>
      </c>
      <c r="BC246" s="187" t="str">
        <f t="shared" si="7"/>
        <v>町村</v>
      </c>
    </row>
    <row r="247" spans="1:55" ht="13.2">
      <c r="A247" s="187">
        <v>3</v>
      </c>
      <c r="B247" s="202">
        <v>19</v>
      </c>
      <c r="C247" s="491" t="s">
        <v>693</v>
      </c>
      <c r="D247" s="492"/>
      <c r="E247" s="492"/>
      <c r="F247" s="492"/>
      <c r="G247" s="492"/>
      <c r="H247" s="492"/>
      <c r="I247" s="492"/>
      <c r="J247" s="492"/>
      <c r="K247" s="492"/>
      <c r="L247" s="492"/>
      <c r="M247" s="494"/>
      <c r="N247" s="492" t="s">
        <v>694</v>
      </c>
      <c r="O247" s="492"/>
      <c r="P247" s="492"/>
      <c r="Q247" s="492"/>
      <c r="R247" s="492"/>
      <c r="S247" s="492"/>
      <c r="T247" s="492"/>
      <c r="U247" s="492"/>
      <c r="V247" s="492"/>
      <c r="W247" s="491"/>
      <c r="X247" s="492"/>
      <c r="Y247" s="492"/>
      <c r="Z247" s="493"/>
      <c r="AA247" s="492"/>
      <c r="AB247" s="494"/>
      <c r="AC247" s="492"/>
      <c r="AD247" s="492"/>
      <c r="AE247" s="505"/>
      <c r="AF247" s="492"/>
      <c r="AG247" s="492"/>
      <c r="AH247" s="492"/>
      <c r="AI247" s="491"/>
      <c r="AJ247" s="492"/>
      <c r="AK247" s="492"/>
      <c r="AL247" s="493"/>
      <c r="AM247" s="492"/>
      <c r="AN247" s="494"/>
      <c r="AO247" s="191" t="s">
        <v>203</v>
      </c>
      <c r="AP247" s="491" t="s">
        <v>658</v>
      </c>
      <c r="AQ247" s="751"/>
      <c r="AR247" s="751"/>
      <c r="AS247" s="751"/>
      <c r="AT247" s="751"/>
      <c r="AU247" s="751"/>
      <c r="AV247" s="752"/>
      <c r="AW247" s="753" t="s">
        <v>571</v>
      </c>
      <c r="AX247" s="751"/>
      <c r="AY247" s="751"/>
      <c r="AZ247" s="751"/>
      <c r="BA247" s="752"/>
      <c r="BB247" s="191" t="str">
        <f t="shared" si="6"/>
        <v>町</v>
      </c>
      <c r="BC247" s="187" t="str">
        <f t="shared" si="7"/>
        <v>町村</v>
      </c>
    </row>
    <row r="248" spans="1:55" ht="13.2">
      <c r="A248" s="187">
        <v>3</v>
      </c>
      <c r="B248" s="202">
        <v>20</v>
      </c>
      <c r="C248" s="491" t="s">
        <v>695</v>
      </c>
      <c r="D248" s="492"/>
      <c r="E248" s="492"/>
      <c r="F248" s="492"/>
      <c r="G248" s="492"/>
      <c r="H248" s="492"/>
      <c r="I248" s="492"/>
      <c r="J248" s="492"/>
      <c r="K248" s="492"/>
      <c r="L248" s="492"/>
      <c r="M248" s="494"/>
      <c r="N248" s="492" t="s">
        <v>696</v>
      </c>
      <c r="O248" s="492"/>
      <c r="P248" s="492"/>
      <c r="Q248" s="492"/>
      <c r="R248" s="492"/>
      <c r="S248" s="492"/>
      <c r="T248" s="492"/>
      <c r="U248" s="492"/>
      <c r="V248" s="492"/>
      <c r="W248" s="491"/>
      <c r="X248" s="492"/>
      <c r="Y248" s="492"/>
      <c r="Z248" s="493"/>
      <c r="AA248" s="492"/>
      <c r="AB248" s="494"/>
      <c r="AC248" s="492"/>
      <c r="AD248" s="492"/>
      <c r="AE248" s="505"/>
      <c r="AF248" s="492"/>
      <c r="AG248" s="492"/>
      <c r="AH248" s="492"/>
      <c r="AI248" s="491"/>
      <c r="AJ248" s="492"/>
      <c r="AK248" s="492"/>
      <c r="AL248" s="493"/>
      <c r="AM248" s="492"/>
      <c r="AN248" s="494"/>
      <c r="AO248" s="191" t="s">
        <v>208</v>
      </c>
      <c r="AP248" s="491" t="s">
        <v>658</v>
      </c>
      <c r="AQ248" s="751"/>
      <c r="AR248" s="751"/>
      <c r="AS248" s="751"/>
      <c r="AT248" s="751"/>
      <c r="AU248" s="751"/>
      <c r="AV248" s="752"/>
      <c r="AW248" s="753" t="s">
        <v>571</v>
      </c>
      <c r="AX248" s="751"/>
      <c r="AY248" s="751"/>
      <c r="AZ248" s="751"/>
      <c r="BA248" s="752"/>
      <c r="BB248" s="191" t="str">
        <f t="shared" si="6"/>
        <v>町</v>
      </c>
      <c r="BC248" s="187" t="str">
        <f t="shared" si="7"/>
        <v>町村</v>
      </c>
    </row>
    <row r="249" spans="1:55" ht="13.2">
      <c r="A249" s="187">
        <v>3</v>
      </c>
      <c r="B249" s="202">
        <v>21</v>
      </c>
      <c r="C249" s="491" t="s">
        <v>697</v>
      </c>
      <c r="D249" s="492"/>
      <c r="E249" s="492"/>
      <c r="F249" s="492"/>
      <c r="G249" s="492"/>
      <c r="H249" s="492"/>
      <c r="I249" s="492"/>
      <c r="J249" s="492"/>
      <c r="K249" s="492"/>
      <c r="L249" s="492"/>
      <c r="M249" s="494"/>
      <c r="N249" s="492" t="s">
        <v>698</v>
      </c>
      <c r="O249" s="492"/>
      <c r="P249" s="492"/>
      <c r="Q249" s="492"/>
      <c r="R249" s="492"/>
      <c r="S249" s="492"/>
      <c r="T249" s="492"/>
      <c r="U249" s="492"/>
      <c r="V249" s="492"/>
      <c r="W249" s="491"/>
      <c r="X249" s="492"/>
      <c r="Y249" s="492"/>
      <c r="Z249" s="493"/>
      <c r="AA249" s="492"/>
      <c r="AB249" s="494"/>
      <c r="AC249" s="492"/>
      <c r="AD249" s="492"/>
      <c r="AE249" s="505"/>
      <c r="AF249" s="492"/>
      <c r="AG249" s="492"/>
      <c r="AH249" s="492"/>
      <c r="AI249" s="491"/>
      <c r="AJ249" s="492"/>
      <c r="AK249" s="492"/>
      <c r="AL249" s="493"/>
      <c r="AM249" s="492"/>
      <c r="AN249" s="494"/>
      <c r="AO249" s="191" t="s">
        <v>213</v>
      </c>
      <c r="AP249" s="491" t="s">
        <v>658</v>
      </c>
      <c r="AQ249" s="751"/>
      <c r="AR249" s="751"/>
      <c r="AS249" s="751"/>
      <c r="AT249" s="751"/>
      <c r="AU249" s="751"/>
      <c r="AV249" s="752"/>
      <c r="AW249" s="753" t="s">
        <v>571</v>
      </c>
      <c r="AX249" s="751"/>
      <c r="AY249" s="751"/>
      <c r="AZ249" s="751"/>
      <c r="BA249" s="752"/>
      <c r="BB249" s="191" t="str">
        <f t="shared" si="6"/>
        <v>町</v>
      </c>
      <c r="BC249" s="187" t="str">
        <f t="shared" si="7"/>
        <v>町村</v>
      </c>
    </row>
    <row r="250" spans="1:55" ht="13.2">
      <c r="A250" s="187">
        <v>3</v>
      </c>
      <c r="B250" s="202">
        <v>22</v>
      </c>
      <c r="C250" s="491" t="s">
        <v>699</v>
      </c>
      <c r="D250" s="492"/>
      <c r="E250" s="492"/>
      <c r="F250" s="492"/>
      <c r="G250" s="492"/>
      <c r="H250" s="492"/>
      <c r="I250" s="492"/>
      <c r="J250" s="492"/>
      <c r="K250" s="492"/>
      <c r="L250" s="492"/>
      <c r="M250" s="494"/>
      <c r="N250" s="492" t="s">
        <v>700</v>
      </c>
      <c r="O250" s="492"/>
      <c r="P250" s="492"/>
      <c r="Q250" s="492"/>
      <c r="R250" s="492"/>
      <c r="S250" s="492"/>
      <c r="T250" s="492"/>
      <c r="U250" s="492"/>
      <c r="V250" s="492"/>
      <c r="W250" s="491"/>
      <c r="X250" s="492"/>
      <c r="Y250" s="492"/>
      <c r="Z250" s="493"/>
      <c r="AA250" s="492"/>
      <c r="AB250" s="494"/>
      <c r="AC250" s="492"/>
      <c r="AD250" s="492"/>
      <c r="AE250" s="505"/>
      <c r="AF250" s="492"/>
      <c r="AG250" s="492"/>
      <c r="AH250" s="492"/>
      <c r="AI250" s="491"/>
      <c r="AJ250" s="492"/>
      <c r="AK250" s="492"/>
      <c r="AL250" s="493"/>
      <c r="AM250" s="492"/>
      <c r="AN250" s="494"/>
      <c r="AO250" s="191" t="s">
        <v>203</v>
      </c>
      <c r="AP250" s="491" t="s">
        <v>658</v>
      </c>
      <c r="AQ250" s="751"/>
      <c r="AR250" s="751"/>
      <c r="AS250" s="751"/>
      <c r="AT250" s="751"/>
      <c r="AU250" s="751"/>
      <c r="AV250" s="752"/>
      <c r="AW250" s="753" t="s">
        <v>571</v>
      </c>
      <c r="AX250" s="751"/>
      <c r="AY250" s="751"/>
      <c r="AZ250" s="751"/>
      <c r="BA250" s="752"/>
      <c r="BB250" s="191" t="str">
        <f t="shared" si="6"/>
        <v>町</v>
      </c>
      <c r="BC250" s="187" t="str">
        <f t="shared" si="7"/>
        <v>町村</v>
      </c>
    </row>
    <row r="251" spans="1:55" ht="13.2">
      <c r="A251" s="187">
        <v>3</v>
      </c>
      <c r="B251" s="202">
        <v>23</v>
      </c>
      <c r="C251" s="491" t="s">
        <v>701</v>
      </c>
      <c r="D251" s="492"/>
      <c r="E251" s="492"/>
      <c r="F251" s="492"/>
      <c r="G251" s="492"/>
      <c r="H251" s="492"/>
      <c r="I251" s="492"/>
      <c r="J251" s="492"/>
      <c r="K251" s="492"/>
      <c r="L251" s="492"/>
      <c r="M251" s="494"/>
      <c r="N251" s="492" t="s">
        <v>702</v>
      </c>
      <c r="O251" s="492"/>
      <c r="P251" s="492"/>
      <c r="Q251" s="492"/>
      <c r="R251" s="492"/>
      <c r="S251" s="492"/>
      <c r="T251" s="492"/>
      <c r="U251" s="492"/>
      <c r="V251" s="492"/>
      <c r="W251" s="491"/>
      <c r="X251" s="492"/>
      <c r="Y251" s="492"/>
      <c r="Z251" s="493"/>
      <c r="AA251" s="492"/>
      <c r="AB251" s="494"/>
      <c r="AC251" s="492"/>
      <c r="AD251" s="492"/>
      <c r="AE251" s="505"/>
      <c r="AF251" s="492"/>
      <c r="AG251" s="492"/>
      <c r="AH251" s="492"/>
      <c r="AI251" s="491"/>
      <c r="AJ251" s="492"/>
      <c r="AK251" s="492"/>
      <c r="AL251" s="493"/>
      <c r="AM251" s="492"/>
      <c r="AN251" s="494"/>
      <c r="AO251" s="191" t="s">
        <v>197</v>
      </c>
      <c r="AP251" s="491" t="s">
        <v>658</v>
      </c>
      <c r="AQ251" s="751"/>
      <c r="AR251" s="751"/>
      <c r="AS251" s="751"/>
      <c r="AT251" s="751"/>
      <c r="AU251" s="751"/>
      <c r="AV251" s="752"/>
      <c r="AW251" s="753" t="s">
        <v>571</v>
      </c>
      <c r="AX251" s="751"/>
      <c r="AY251" s="751"/>
      <c r="AZ251" s="751"/>
      <c r="BA251" s="752"/>
      <c r="BB251" s="191" t="str">
        <f t="shared" si="6"/>
        <v>町</v>
      </c>
      <c r="BC251" s="187" t="str">
        <f t="shared" si="7"/>
        <v>町村</v>
      </c>
    </row>
    <row r="252" spans="1:55" ht="13.2">
      <c r="A252" s="187">
        <v>3</v>
      </c>
      <c r="B252" s="202">
        <v>24</v>
      </c>
      <c r="C252" s="491" t="s">
        <v>703</v>
      </c>
      <c r="D252" s="492"/>
      <c r="E252" s="492"/>
      <c r="F252" s="492"/>
      <c r="G252" s="492"/>
      <c r="H252" s="492"/>
      <c r="I252" s="492"/>
      <c r="J252" s="492"/>
      <c r="K252" s="492"/>
      <c r="L252" s="492"/>
      <c r="M252" s="494"/>
      <c r="N252" s="492" t="s">
        <v>704</v>
      </c>
      <c r="O252" s="492"/>
      <c r="P252" s="492"/>
      <c r="Q252" s="492"/>
      <c r="R252" s="492"/>
      <c r="S252" s="492"/>
      <c r="T252" s="492"/>
      <c r="U252" s="492"/>
      <c r="V252" s="492"/>
      <c r="W252" s="491"/>
      <c r="X252" s="492"/>
      <c r="Y252" s="492"/>
      <c r="Z252" s="493"/>
      <c r="AA252" s="492"/>
      <c r="AB252" s="494"/>
      <c r="AC252" s="492"/>
      <c r="AD252" s="492"/>
      <c r="AE252" s="505"/>
      <c r="AF252" s="492"/>
      <c r="AG252" s="492"/>
      <c r="AH252" s="492"/>
      <c r="AI252" s="491"/>
      <c r="AJ252" s="492"/>
      <c r="AK252" s="492"/>
      <c r="AL252" s="493"/>
      <c r="AM252" s="492"/>
      <c r="AN252" s="494"/>
      <c r="AO252" s="191" t="s">
        <v>203</v>
      </c>
      <c r="AP252" s="491" t="s">
        <v>658</v>
      </c>
      <c r="AQ252" s="751"/>
      <c r="AR252" s="751"/>
      <c r="AS252" s="751"/>
      <c r="AT252" s="751"/>
      <c r="AU252" s="751"/>
      <c r="AV252" s="752"/>
      <c r="AW252" s="753" t="s">
        <v>571</v>
      </c>
      <c r="AX252" s="751"/>
      <c r="AY252" s="751"/>
      <c r="AZ252" s="751"/>
      <c r="BA252" s="752"/>
      <c r="BB252" s="191" t="str">
        <f t="shared" si="6"/>
        <v>町</v>
      </c>
      <c r="BC252" s="187" t="str">
        <f t="shared" si="7"/>
        <v>町村</v>
      </c>
    </row>
    <row r="253" spans="1:55" ht="13.2">
      <c r="A253" s="187">
        <v>3</v>
      </c>
      <c r="B253" s="202">
        <v>25</v>
      </c>
      <c r="C253" s="491" t="s">
        <v>705</v>
      </c>
      <c r="D253" s="492"/>
      <c r="E253" s="492"/>
      <c r="F253" s="492"/>
      <c r="G253" s="492"/>
      <c r="H253" s="492"/>
      <c r="I253" s="492"/>
      <c r="J253" s="492"/>
      <c r="K253" s="492"/>
      <c r="L253" s="492"/>
      <c r="M253" s="494"/>
      <c r="N253" s="492" t="s">
        <v>706</v>
      </c>
      <c r="O253" s="492"/>
      <c r="P253" s="492"/>
      <c r="Q253" s="492"/>
      <c r="R253" s="492"/>
      <c r="S253" s="492"/>
      <c r="T253" s="492"/>
      <c r="U253" s="492"/>
      <c r="V253" s="492"/>
      <c r="W253" s="491"/>
      <c r="X253" s="492"/>
      <c r="Y253" s="492"/>
      <c r="Z253" s="493"/>
      <c r="AA253" s="492"/>
      <c r="AB253" s="494"/>
      <c r="AC253" s="492"/>
      <c r="AD253" s="492"/>
      <c r="AE253" s="505"/>
      <c r="AF253" s="492"/>
      <c r="AG253" s="492"/>
      <c r="AH253" s="492"/>
      <c r="AI253" s="491"/>
      <c r="AJ253" s="492"/>
      <c r="AK253" s="492"/>
      <c r="AL253" s="493"/>
      <c r="AM253" s="492"/>
      <c r="AN253" s="494"/>
      <c r="AO253" s="191" t="s">
        <v>208</v>
      </c>
      <c r="AP253" s="491" t="s">
        <v>658</v>
      </c>
      <c r="AQ253" s="751"/>
      <c r="AR253" s="751"/>
      <c r="AS253" s="751"/>
      <c r="AT253" s="751"/>
      <c r="AU253" s="751"/>
      <c r="AV253" s="752"/>
      <c r="AW253" s="753" t="s">
        <v>571</v>
      </c>
      <c r="AX253" s="751"/>
      <c r="AY253" s="751"/>
      <c r="AZ253" s="751"/>
      <c r="BA253" s="752"/>
      <c r="BB253" s="191" t="str">
        <f t="shared" si="6"/>
        <v>町</v>
      </c>
      <c r="BC253" s="187" t="str">
        <f t="shared" si="7"/>
        <v>町村</v>
      </c>
    </row>
    <row r="254" spans="1:55" ht="13.2">
      <c r="A254" s="187">
        <v>3</v>
      </c>
      <c r="B254" s="202">
        <v>26</v>
      </c>
      <c r="C254" s="491" t="s">
        <v>707</v>
      </c>
      <c r="D254" s="492"/>
      <c r="E254" s="492"/>
      <c r="F254" s="492"/>
      <c r="G254" s="492"/>
      <c r="H254" s="492"/>
      <c r="I254" s="492"/>
      <c r="J254" s="492"/>
      <c r="K254" s="492"/>
      <c r="L254" s="492"/>
      <c r="M254" s="494"/>
      <c r="N254" s="492" t="s">
        <v>708</v>
      </c>
      <c r="O254" s="492"/>
      <c r="P254" s="492"/>
      <c r="Q254" s="492"/>
      <c r="R254" s="492"/>
      <c r="S254" s="492"/>
      <c r="T254" s="492"/>
      <c r="U254" s="492"/>
      <c r="V254" s="492"/>
      <c r="W254" s="491"/>
      <c r="X254" s="492"/>
      <c r="Y254" s="492"/>
      <c r="Z254" s="493"/>
      <c r="AA254" s="492"/>
      <c r="AB254" s="494"/>
      <c r="AC254" s="492"/>
      <c r="AD254" s="492"/>
      <c r="AE254" s="505"/>
      <c r="AF254" s="492"/>
      <c r="AG254" s="492"/>
      <c r="AH254" s="492"/>
      <c r="AI254" s="491"/>
      <c r="AJ254" s="492"/>
      <c r="AK254" s="492"/>
      <c r="AL254" s="493"/>
      <c r="AM254" s="492"/>
      <c r="AN254" s="494"/>
      <c r="AO254" s="191" t="s">
        <v>270</v>
      </c>
      <c r="AP254" s="491" t="s">
        <v>658</v>
      </c>
      <c r="AQ254" s="751"/>
      <c r="AR254" s="751"/>
      <c r="AS254" s="751"/>
      <c r="AT254" s="751"/>
      <c r="AU254" s="751"/>
      <c r="AV254" s="752"/>
      <c r="AW254" s="753" t="s">
        <v>571</v>
      </c>
      <c r="AX254" s="751"/>
      <c r="AY254" s="751"/>
      <c r="AZ254" s="751"/>
      <c r="BA254" s="752"/>
      <c r="BB254" s="191" t="str">
        <f t="shared" si="6"/>
        <v>町</v>
      </c>
      <c r="BC254" s="187" t="str">
        <f t="shared" si="7"/>
        <v>町村</v>
      </c>
    </row>
    <row r="255" spans="1:55" ht="13.2">
      <c r="A255" s="187">
        <v>3</v>
      </c>
      <c r="B255" s="202">
        <v>27</v>
      </c>
      <c r="C255" s="508" t="s">
        <v>709</v>
      </c>
      <c r="D255" s="509"/>
      <c r="E255" s="509"/>
      <c r="F255" s="509"/>
      <c r="G255" s="509"/>
      <c r="H255" s="509"/>
      <c r="I255" s="509"/>
      <c r="J255" s="509"/>
      <c r="K255" s="509"/>
      <c r="L255" s="509"/>
      <c r="M255" s="511"/>
      <c r="N255" s="509" t="s">
        <v>710</v>
      </c>
      <c r="O255" s="509"/>
      <c r="P255" s="509"/>
      <c r="Q255" s="509"/>
      <c r="R255" s="509"/>
      <c r="S255" s="509"/>
      <c r="T255" s="509"/>
      <c r="U255" s="509"/>
      <c r="V255" s="509"/>
      <c r="W255" s="508"/>
      <c r="X255" s="509"/>
      <c r="Y255" s="509"/>
      <c r="Z255" s="510"/>
      <c r="AA255" s="509"/>
      <c r="AB255" s="511"/>
      <c r="AC255" s="509"/>
      <c r="AD255" s="509"/>
      <c r="AE255" s="512"/>
      <c r="AF255" s="509"/>
      <c r="AG255" s="509"/>
      <c r="AH255" s="509"/>
      <c r="AI255" s="508"/>
      <c r="AJ255" s="509"/>
      <c r="AK255" s="509"/>
      <c r="AL255" s="510"/>
      <c r="AM255" s="509"/>
      <c r="AN255" s="511"/>
      <c r="AO255" s="191" t="s">
        <v>197</v>
      </c>
      <c r="AP255" s="491" t="s">
        <v>658</v>
      </c>
      <c r="AQ255" s="751"/>
      <c r="AR255" s="751"/>
      <c r="AS255" s="751"/>
      <c r="AT255" s="751"/>
      <c r="AU255" s="751"/>
      <c r="AV255" s="752"/>
      <c r="AW255" s="753" t="s">
        <v>571</v>
      </c>
      <c r="AX255" s="751"/>
      <c r="AY255" s="751"/>
      <c r="AZ255" s="751"/>
      <c r="BA255" s="752"/>
      <c r="BB255" s="191" t="str">
        <f t="shared" si="6"/>
        <v>町</v>
      </c>
      <c r="BC255" s="187" t="str">
        <f t="shared" si="7"/>
        <v>町村</v>
      </c>
    </row>
    <row r="256" spans="1:55" ht="13.2">
      <c r="A256" s="187">
        <v>3</v>
      </c>
      <c r="B256" s="202">
        <v>28</v>
      </c>
      <c r="C256" s="491" t="s">
        <v>711</v>
      </c>
      <c r="D256" s="492"/>
      <c r="E256" s="492"/>
      <c r="F256" s="492"/>
      <c r="G256" s="492"/>
      <c r="H256" s="492"/>
      <c r="I256" s="492"/>
      <c r="J256" s="492"/>
      <c r="K256" s="492"/>
      <c r="L256" s="492"/>
      <c r="M256" s="494"/>
      <c r="N256" s="492" t="s">
        <v>712</v>
      </c>
      <c r="O256" s="492"/>
      <c r="P256" s="492"/>
      <c r="Q256" s="492"/>
      <c r="R256" s="492"/>
      <c r="S256" s="492"/>
      <c r="T256" s="492"/>
      <c r="U256" s="492"/>
      <c r="V256" s="492"/>
      <c r="W256" s="195"/>
      <c r="X256" s="195"/>
      <c r="Y256" s="195"/>
      <c r="Z256" s="195"/>
      <c r="AA256" s="195"/>
      <c r="AB256" s="195"/>
      <c r="AC256" s="195"/>
      <c r="AD256" s="195"/>
      <c r="AE256" s="195"/>
      <c r="AF256" s="195"/>
      <c r="AG256" s="195"/>
      <c r="AH256" s="195"/>
      <c r="AI256" s="195"/>
      <c r="AJ256" s="195"/>
      <c r="AK256" s="195"/>
      <c r="AL256" s="195"/>
      <c r="AM256" s="195"/>
      <c r="AN256" s="195"/>
      <c r="AO256" s="191" t="s">
        <v>213</v>
      </c>
      <c r="AP256" s="491" t="s">
        <v>658</v>
      </c>
      <c r="AQ256" s="751"/>
      <c r="AR256" s="751"/>
      <c r="AS256" s="751"/>
      <c r="AT256" s="751"/>
      <c r="AU256" s="751"/>
      <c r="AV256" s="752"/>
      <c r="AW256" s="753" t="s">
        <v>571</v>
      </c>
      <c r="AX256" s="751"/>
      <c r="AY256" s="751"/>
      <c r="AZ256" s="751"/>
      <c r="BA256" s="752"/>
      <c r="BB256" s="191" t="str">
        <f t="shared" si="6"/>
        <v>町</v>
      </c>
      <c r="BC256" s="187" t="str">
        <f t="shared" si="7"/>
        <v>町村</v>
      </c>
    </row>
    <row r="257" spans="1:55" ht="13.2">
      <c r="A257" s="187">
        <v>3</v>
      </c>
      <c r="B257" s="202">
        <v>29</v>
      </c>
      <c r="C257" s="508" t="s">
        <v>713</v>
      </c>
      <c r="D257" s="509"/>
      <c r="E257" s="509"/>
      <c r="F257" s="509"/>
      <c r="G257" s="509"/>
      <c r="H257" s="509"/>
      <c r="I257" s="509"/>
      <c r="J257" s="509"/>
      <c r="K257" s="509"/>
      <c r="L257" s="509"/>
      <c r="M257" s="511"/>
      <c r="N257" s="509" t="s">
        <v>714</v>
      </c>
      <c r="O257" s="509"/>
      <c r="P257" s="509"/>
      <c r="Q257" s="509"/>
      <c r="R257" s="509"/>
      <c r="S257" s="509"/>
      <c r="T257" s="509"/>
      <c r="U257" s="509"/>
      <c r="V257" s="509"/>
      <c r="W257" s="195"/>
      <c r="X257" s="195"/>
      <c r="Y257" s="195"/>
      <c r="Z257" s="195"/>
      <c r="AA257" s="195"/>
      <c r="AB257" s="195"/>
      <c r="AC257" s="195"/>
      <c r="AD257" s="195"/>
      <c r="AE257" s="195"/>
      <c r="AF257" s="195"/>
      <c r="AG257" s="195"/>
      <c r="AH257" s="195"/>
      <c r="AI257" s="195"/>
      <c r="AJ257" s="195"/>
      <c r="AK257" s="195"/>
      <c r="AL257" s="195"/>
      <c r="AM257" s="195"/>
      <c r="AN257" s="195"/>
      <c r="AO257" s="191" t="s">
        <v>281</v>
      </c>
      <c r="AP257" s="508" t="s">
        <v>658</v>
      </c>
      <c r="AQ257" s="749"/>
      <c r="AR257" s="749"/>
      <c r="AS257" s="749"/>
      <c r="AT257" s="749"/>
      <c r="AU257" s="749"/>
      <c r="AV257" s="750"/>
      <c r="AW257" s="573" t="s">
        <v>571</v>
      </c>
      <c r="AX257" s="749"/>
      <c r="AY257" s="749"/>
      <c r="AZ257" s="749"/>
      <c r="BA257" s="750"/>
      <c r="BB257" s="191" t="str">
        <f t="shared" si="6"/>
        <v>町</v>
      </c>
      <c r="BC257" s="187" t="str">
        <f t="shared" si="7"/>
        <v>町村</v>
      </c>
    </row>
    <row r="258" spans="1:55" ht="13.2">
      <c r="A258" s="187">
        <v>3</v>
      </c>
      <c r="B258" s="202">
        <v>30</v>
      </c>
      <c r="C258" s="491" t="s">
        <v>715</v>
      </c>
      <c r="D258" s="492"/>
      <c r="E258" s="492"/>
      <c r="F258" s="492"/>
      <c r="G258" s="492"/>
      <c r="H258" s="492"/>
      <c r="I258" s="492"/>
      <c r="J258" s="492"/>
      <c r="K258" s="492"/>
      <c r="L258" s="492"/>
      <c r="M258" s="494"/>
      <c r="N258" s="492" t="s">
        <v>716</v>
      </c>
      <c r="O258" s="492"/>
      <c r="P258" s="492"/>
      <c r="Q258" s="492"/>
      <c r="R258" s="492"/>
      <c r="S258" s="492"/>
      <c r="T258" s="492"/>
      <c r="U258" s="492"/>
      <c r="V258" s="492"/>
      <c r="W258" s="195"/>
      <c r="X258" s="195"/>
      <c r="Y258" s="195"/>
      <c r="Z258" s="195"/>
      <c r="AA258" s="195"/>
      <c r="AB258" s="195"/>
      <c r="AC258" s="195"/>
      <c r="AD258" s="195"/>
      <c r="AE258" s="195"/>
      <c r="AF258" s="195"/>
      <c r="AG258" s="195"/>
      <c r="AH258" s="195"/>
      <c r="AI258" s="195"/>
      <c r="AJ258" s="195"/>
      <c r="AK258" s="195"/>
      <c r="AL258" s="195"/>
      <c r="AM258" s="195"/>
      <c r="AN258" s="195"/>
      <c r="AO258" s="191" t="s">
        <v>203</v>
      </c>
      <c r="AP258" s="491" t="s">
        <v>658</v>
      </c>
      <c r="AQ258" s="751"/>
      <c r="AR258" s="751"/>
      <c r="AS258" s="751"/>
      <c r="AT258" s="751"/>
      <c r="AU258" s="751"/>
      <c r="AV258" s="752"/>
      <c r="AW258" s="753" t="s">
        <v>571</v>
      </c>
      <c r="AX258" s="751"/>
      <c r="AY258" s="751"/>
      <c r="AZ258" s="751"/>
      <c r="BA258" s="752"/>
      <c r="BB258" s="191" t="str">
        <f t="shared" si="6"/>
        <v>村</v>
      </c>
      <c r="BC258" s="187" t="str">
        <f t="shared" si="7"/>
        <v>町村</v>
      </c>
    </row>
    <row r="259" spans="1:55" ht="13.2">
      <c r="A259" s="187">
        <v>3</v>
      </c>
      <c r="B259" s="202">
        <v>31</v>
      </c>
      <c r="C259" s="491" t="s">
        <v>717</v>
      </c>
      <c r="D259" s="492"/>
      <c r="E259" s="492"/>
      <c r="F259" s="492"/>
      <c r="G259" s="492"/>
      <c r="H259" s="492"/>
      <c r="I259" s="492"/>
      <c r="J259" s="492"/>
      <c r="K259" s="492"/>
      <c r="L259" s="492"/>
      <c r="M259" s="494"/>
      <c r="N259" s="492" t="s">
        <v>718</v>
      </c>
      <c r="O259" s="492"/>
      <c r="P259" s="492"/>
      <c r="Q259" s="492"/>
      <c r="R259" s="492"/>
      <c r="S259" s="492"/>
      <c r="T259" s="492"/>
      <c r="U259" s="492"/>
      <c r="V259" s="492"/>
      <c r="W259" s="195"/>
      <c r="X259" s="195"/>
      <c r="Y259" s="195"/>
      <c r="Z259" s="195"/>
      <c r="AA259" s="195"/>
      <c r="AB259" s="195"/>
      <c r="AC259" s="195"/>
      <c r="AD259" s="195"/>
      <c r="AE259" s="195"/>
      <c r="AF259" s="195"/>
      <c r="AG259" s="195"/>
      <c r="AH259" s="195"/>
      <c r="AI259" s="195"/>
      <c r="AJ259" s="195"/>
      <c r="AK259" s="195"/>
      <c r="AL259" s="195"/>
      <c r="AM259" s="195"/>
      <c r="AN259" s="195"/>
      <c r="AO259" s="191" t="s">
        <v>208</v>
      </c>
      <c r="AP259" s="491" t="s">
        <v>658</v>
      </c>
      <c r="AQ259" s="751"/>
      <c r="AR259" s="751"/>
      <c r="AS259" s="751"/>
      <c r="AT259" s="751"/>
      <c r="AU259" s="751"/>
      <c r="AV259" s="752"/>
      <c r="AW259" s="753" t="s">
        <v>571</v>
      </c>
      <c r="AX259" s="751"/>
      <c r="AY259" s="751"/>
      <c r="AZ259" s="751"/>
      <c r="BA259" s="752"/>
      <c r="BB259" s="191" t="str">
        <f t="shared" si="6"/>
        <v>村</v>
      </c>
      <c r="BC259" s="187" t="str">
        <f t="shared" si="7"/>
        <v>町村</v>
      </c>
    </row>
    <row r="260" spans="1:55" ht="13.2">
      <c r="A260" s="187">
        <v>3</v>
      </c>
      <c r="B260" s="202">
        <v>32</v>
      </c>
      <c r="C260" s="508" t="s">
        <v>719</v>
      </c>
      <c r="D260" s="509"/>
      <c r="E260" s="509"/>
      <c r="F260" s="509"/>
      <c r="G260" s="509"/>
      <c r="H260" s="509"/>
      <c r="I260" s="509"/>
      <c r="J260" s="509"/>
      <c r="K260" s="509"/>
      <c r="L260" s="509"/>
      <c r="M260" s="511"/>
      <c r="N260" s="509" t="s">
        <v>720</v>
      </c>
      <c r="O260" s="509"/>
      <c r="P260" s="509"/>
      <c r="Q260" s="509"/>
      <c r="R260" s="509"/>
      <c r="S260" s="509"/>
      <c r="T260" s="509"/>
      <c r="U260" s="509"/>
      <c r="V260" s="509"/>
      <c r="W260" s="224"/>
      <c r="X260" s="224"/>
      <c r="Y260" s="224"/>
      <c r="Z260" s="224"/>
      <c r="AA260" s="224"/>
      <c r="AB260" s="224"/>
      <c r="AC260" s="224"/>
      <c r="AD260" s="224"/>
      <c r="AE260" s="224"/>
      <c r="AF260" s="224"/>
      <c r="AG260" s="224"/>
      <c r="AH260" s="224"/>
      <c r="AI260" s="224"/>
      <c r="AJ260" s="224"/>
      <c r="AK260" s="224"/>
      <c r="AL260" s="224"/>
      <c r="AM260" s="224"/>
      <c r="AN260" s="224"/>
      <c r="AO260" s="191" t="s">
        <v>213</v>
      </c>
      <c r="AP260" s="491" t="s">
        <v>658</v>
      </c>
      <c r="AQ260" s="751"/>
      <c r="AR260" s="751"/>
      <c r="AS260" s="751"/>
      <c r="AT260" s="751"/>
      <c r="AU260" s="751"/>
      <c r="AV260" s="752"/>
      <c r="AW260" s="753" t="s">
        <v>571</v>
      </c>
      <c r="AX260" s="751"/>
      <c r="AY260" s="751"/>
      <c r="AZ260" s="751"/>
      <c r="BA260" s="752"/>
      <c r="BB260" s="191" t="str">
        <f t="shared" si="6"/>
        <v>村</v>
      </c>
      <c r="BC260" s="187" t="str">
        <f t="shared" si="7"/>
        <v>町村</v>
      </c>
    </row>
    <row r="261" spans="1:55" ht="13.2">
      <c r="A261" s="187">
        <v>3</v>
      </c>
      <c r="B261" s="202">
        <v>33</v>
      </c>
      <c r="C261" s="508" t="s">
        <v>721</v>
      </c>
      <c r="D261" s="509"/>
      <c r="E261" s="509"/>
      <c r="F261" s="509"/>
      <c r="G261" s="509"/>
      <c r="H261" s="509"/>
      <c r="I261" s="509"/>
      <c r="J261" s="509"/>
      <c r="K261" s="509"/>
      <c r="L261" s="509"/>
      <c r="M261" s="511"/>
      <c r="N261" s="509" t="s">
        <v>722</v>
      </c>
      <c r="O261" s="509"/>
      <c r="P261" s="509"/>
      <c r="Q261" s="509"/>
      <c r="R261" s="509"/>
      <c r="S261" s="509"/>
      <c r="T261" s="509"/>
      <c r="U261" s="509"/>
      <c r="V261" s="509"/>
      <c r="W261" s="224"/>
      <c r="X261" s="224"/>
      <c r="Y261" s="224"/>
      <c r="Z261" s="224"/>
      <c r="AA261" s="224"/>
      <c r="AB261" s="224"/>
      <c r="AC261" s="224"/>
      <c r="AD261" s="224"/>
      <c r="AE261" s="224"/>
      <c r="AF261" s="224"/>
      <c r="AG261" s="224"/>
      <c r="AH261" s="224"/>
      <c r="AI261" s="224"/>
      <c r="AJ261" s="224"/>
      <c r="AK261" s="224"/>
      <c r="AL261" s="224"/>
      <c r="AM261" s="224"/>
      <c r="AN261" s="224"/>
      <c r="AO261" s="191" t="s">
        <v>208</v>
      </c>
      <c r="AP261" s="508" t="s">
        <v>658</v>
      </c>
      <c r="AQ261" s="749"/>
      <c r="AR261" s="749"/>
      <c r="AS261" s="749"/>
      <c r="AT261" s="749"/>
      <c r="AU261" s="749"/>
      <c r="AV261" s="750"/>
      <c r="AW261" s="573" t="s">
        <v>571</v>
      </c>
      <c r="AX261" s="749"/>
      <c r="AY261" s="749"/>
      <c r="AZ261" s="749"/>
      <c r="BA261" s="750"/>
      <c r="BB261" s="191" t="str">
        <f t="shared" si="6"/>
        <v>村</v>
      </c>
      <c r="BC261" s="187" t="str">
        <f t="shared" si="7"/>
        <v>町村</v>
      </c>
    </row>
    <row r="262" spans="1:55" ht="13.8" thickBot="1">
      <c r="A262" s="187">
        <v>4</v>
      </c>
      <c r="B262" s="200" t="s">
        <v>194</v>
      </c>
      <c r="C262" s="663" t="s">
        <v>723</v>
      </c>
      <c r="D262" s="664"/>
      <c r="E262" s="664"/>
      <c r="F262" s="664"/>
      <c r="G262" s="664"/>
      <c r="H262" s="664"/>
      <c r="I262" s="664"/>
      <c r="J262" s="664"/>
      <c r="K262" s="664"/>
      <c r="L262" s="664"/>
      <c r="M262" s="666"/>
      <c r="N262" s="663" t="s">
        <v>58</v>
      </c>
      <c r="O262" s="664"/>
      <c r="P262" s="664"/>
      <c r="Q262" s="664"/>
      <c r="R262" s="664"/>
      <c r="S262" s="664"/>
      <c r="T262" s="664"/>
      <c r="U262" s="664"/>
      <c r="V262" s="664"/>
      <c r="W262" s="533"/>
      <c r="X262" s="534"/>
      <c r="Y262" s="550"/>
      <c r="Z262" s="535"/>
      <c r="AA262" s="534"/>
      <c r="AB262" s="536"/>
      <c r="AC262" s="533"/>
      <c r="AD262" s="534"/>
      <c r="AE262" s="550"/>
      <c r="AF262" s="535"/>
      <c r="AG262" s="534"/>
      <c r="AH262" s="536"/>
      <c r="AI262" s="533"/>
      <c r="AJ262" s="534"/>
      <c r="AK262" s="550"/>
      <c r="AL262" s="535"/>
      <c r="AM262" s="534"/>
      <c r="AN262" s="536"/>
      <c r="AO262" s="191" t="s">
        <v>213</v>
      </c>
      <c r="AP262" s="533" t="s">
        <v>570</v>
      </c>
      <c r="AQ262" s="534"/>
      <c r="AR262" s="534"/>
      <c r="AS262" s="534"/>
      <c r="AT262" s="534"/>
      <c r="AU262" s="534"/>
      <c r="AV262" s="536"/>
      <c r="AW262" s="581" t="s">
        <v>574</v>
      </c>
      <c r="AX262" s="582"/>
      <c r="AY262" s="582"/>
      <c r="AZ262" s="582"/>
      <c r="BA262" s="583"/>
      <c r="BB262" s="191" t="str">
        <f t="shared" si="6"/>
        <v>県</v>
      </c>
      <c r="BC262" s="187" t="str">
        <f t="shared" si="7"/>
        <v>都道府県</v>
      </c>
    </row>
    <row r="263" spans="1:55" ht="13.8" thickTop="1">
      <c r="A263" s="187">
        <v>4</v>
      </c>
      <c r="B263" s="210">
        <v>1</v>
      </c>
      <c r="C263" s="974" t="s">
        <v>59</v>
      </c>
      <c r="D263" s="974"/>
      <c r="E263" s="974"/>
      <c r="F263" s="974"/>
      <c r="G263" s="974"/>
      <c r="H263" s="974"/>
      <c r="I263" s="974"/>
      <c r="J263" s="974"/>
      <c r="K263" s="974"/>
      <c r="L263" s="974"/>
      <c r="M263" s="974"/>
      <c r="N263" s="974" t="s">
        <v>724</v>
      </c>
      <c r="O263" s="974"/>
      <c r="P263" s="974"/>
      <c r="Q263" s="974"/>
      <c r="R263" s="974"/>
      <c r="S263" s="974"/>
      <c r="T263" s="974"/>
      <c r="U263" s="974"/>
      <c r="V263" s="974"/>
      <c r="W263" s="974"/>
      <c r="X263" s="974"/>
      <c r="Y263" s="974"/>
      <c r="Z263" s="974"/>
      <c r="AA263" s="974"/>
      <c r="AB263" s="974"/>
      <c r="AC263" s="974"/>
      <c r="AD263" s="974"/>
      <c r="AE263" s="974"/>
      <c r="AF263" s="974"/>
      <c r="AG263" s="974"/>
      <c r="AH263" s="974"/>
      <c r="AI263" s="974"/>
      <c r="AJ263" s="974"/>
      <c r="AK263" s="974"/>
      <c r="AL263" s="974"/>
      <c r="AM263" s="974"/>
      <c r="AN263" s="974"/>
      <c r="AO263" s="191" t="s">
        <v>208</v>
      </c>
      <c r="AP263" s="974" t="s">
        <v>570</v>
      </c>
      <c r="AQ263" s="982"/>
      <c r="AR263" s="982"/>
      <c r="AS263" s="982"/>
      <c r="AT263" s="982"/>
      <c r="AU263" s="982"/>
      <c r="AV263" s="982"/>
      <c r="AW263" s="838" t="s">
        <v>199</v>
      </c>
      <c r="AX263" s="982"/>
      <c r="AY263" s="982"/>
      <c r="AZ263" s="982"/>
      <c r="BA263" s="982"/>
      <c r="BB263" s="191" t="str">
        <f t="shared" si="6"/>
        <v>市</v>
      </c>
      <c r="BC263" s="187" t="str">
        <f t="shared" si="7"/>
        <v>市区</v>
      </c>
    </row>
    <row r="264" spans="1:55" ht="13.2">
      <c r="A264" s="187">
        <v>4</v>
      </c>
      <c r="B264" s="211">
        <v>2</v>
      </c>
      <c r="C264" s="974" t="s">
        <v>725</v>
      </c>
      <c r="D264" s="974"/>
      <c r="E264" s="974"/>
      <c r="F264" s="974"/>
      <c r="G264" s="974"/>
      <c r="H264" s="974"/>
      <c r="I264" s="974"/>
      <c r="J264" s="974"/>
      <c r="K264" s="974"/>
      <c r="L264" s="974"/>
      <c r="M264" s="974"/>
      <c r="N264" s="974" t="s">
        <v>726</v>
      </c>
      <c r="O264" s="974"/>
      <c r="P264" s="974"/>
      <c r="Q264" s="974"/>
      <c r="R264" s="974"/>
      <c r="S264" s="974"/>
      <c r="T264" s="974"/>
      <c r="U264" s="974"/>
      <c r="V264" s="974"/>
      <c r="W264" s="974"/>
      <c r="X264" s="974"/>
      <c r="Y264" s="974"/>
      <c r="Z264" s="974"/>
      <c r="AA264" s="974"/>
      <c r="AB264" s="974"/>
      <c r="AC264" s="974"/>
      <c r="AD264" s="974"/>
      <c r="AE264" s="974"/>
      <c r="AF264" s="974"/>
      <c r="AG264" s="974"/>
      <c r="AH264" s="974"/>
      <c r="AI264" s="974"/>
      <c r="AJ264" s="974"/>
      <c r="AK264" s="974"/>
      <c r="AL264" s="974"/>
      <c r="AM264" s="974"/>
      <c r="AN264" s="974"/>
      <c r="AO264" s="191" t="s">
        <v>208</v>
      </c>
      <c r="AP264" s="974" t="s">
        <v>570</v>
      </c>
      <c r="AQ264" s="982"/>
      <c r="AR264" s="982"/>
      <c r="AS264" s="982"/>
      <c r="AT264" s="982"/>
      <c r="AU264" s="982"/>
      <c r="AV264" s="982"/>
      <c r="AW264" s="838" t="s">
        <v>574</v>
      </c>
      <c r="AX264" s="982"/>
      <c r="AY264" s="982"/>
      <c r="AZ264" s="982"/>
      <c r="BA264" s="982"/>
      <c r="BB264" s="191" t="str">
        <f t="shared" ref="BB264:BB327" si="8">RIGHT(C264,1)</f>
        <v>市</v>
      </c>
      <c r="BC264" s="187" t="str">
        <f t="shared" si="7"/>
        <v>市区</v>
      </c>
    </row>
    <row r="265" spans="1:55" ht="13.2">
      <c r="A265" s="187">
        <v>4</v>
      </c>
      <c r="B265" s="211">
        <v>3</v>
      </c>
      <c r="C265" s="974" t="s">
        <v>727</v>
      </c>
      <c r="D265" s="974"/>
      <c r="E265" s="974"/>
      <c r="F265" s="974"/>
      <c r="G265" s="974"/>
      <c r="H265" s="974"/>
      <c r="I265" s="974"/>
      <c r="J265" s="974"/>
      <c r="K265" s="974"/>
      <c r="L265" s="974"/>
      <c r="M265" s="974"/>
      <c r="N265" s="974" t="s">
        <v>728</v>
      </c>
      <c r="O265" s="974"/>
      <c r="P265" s="974"/>
      <c r="Q265" s="974"/>
      <c r="R265" s="974"/>
      <c r="S265" s="974"/>
      <c r="T265" s="974"/>
      <c r="U265" s="974"/>
      <c r="V265" s="974"/>
      <c r="W265" s="974"/>
      <c r="X265" s="974"/>
      <c r="Y265" s="974"/>
      <c r="Z265" s="974"/>
      <c r="AA265" s="974"/>
      <c r="AB265" s="974"/>
      <c r="AC265" s="974"/>
      <c r="AD265" s="974"/>
      <c r="AE265" s="974"/>
      <c r="AF265" s="974"/>
      <c r="AG265" s="974"/>
      <c r="AH265" s="974"/>
      <c r="AI265" s="974"/>
      <c r="AJ265" s="974"/>
      <c r="AK265" s="974"/>
      <c r="AL265" s="974"/>
      <c r="AM265" s="974"/>
      <c r="AN265" s="974"/>
      <c r="AO265" s="191" t="s">
        <v>197</v>
      </c>
      <c r="AP265" s="974" t="s">
        <v>570</v>
      </c>
      <c r="AQ265" s="982"/>
      <c r="AR265" s="982"/>
      <c r="AS265" s="982"/>
      <c r="AT265" s="982"/>
      <c r="AU265" s="982"/>
      <c r="AV265" s="982"/>
      <c r="AW265" s="838" t="s">
        <v>571</v>
      </c>
      <c r="AX265" s="982"/>
      <c r="AY265" s="982"/>
      <c r="AZ265" s="982"/>
      <c r="BA265" s="982"/>
      <c r="BB265" s="191" t="str">
        <f t="shared" si="8"/>
        <v>市</v>
      </c>
      <c r="BC265" s="187" t="str">
        <f t="shared" ref="BC265:BC328" si="9">IF(OR(BB265="市",BB265="区"),"市区",IF(OR(BB265="町",BB265="村"),"町村","都道府県"))</f>
        <v>市区</v>
      </c>
    </row>
    <row r="266" spans="1:55" ht="13.2">
      <c r="A266" s="187">
        <v>4</v>
      </c>
      <c r="B266" s="211">
        <v>4</v>
      </c>
      <c r="C266" s="974" t="s">
        <v>729</v>
      </c>
      <c r="D266" s="974"/>
      <c r="E266" s="974"/>
      <c r="F266" s="974"/>
      <c r="G266" s="974"/>
      <c r="H266" s="974"/>
      <c r="I266" s="974"/>
      <c r="J266" s="974"/>
      <c r="K266" s="974"/>
      <c r="L266" s="974"/>
      <c r="M266" s="974"/>
      <c r="N266" s="974" t="s">
        <v>730</v>
      </c>
      <c r="O266" s="974"/>
      <c r="P266" s="974"/>
      <c r="Q266" s="974"/>
      <c r="R266" s="974"/>
      <c r="S266" s="974"/>
      <c r="T266" s="974"/>
      <c r="U266" s="974"/>
      <c r="V266" s="974"/>
      <c r="W266" s="974"/>
      <c r="X266" s="974"/>
      <c r="Y266" s="974"/>
      <c r="Z266" s="974"/>
      <c r="AA266" s="974"/>
      <c r="AB266" s="974"/>
      <c r="AC266" s="974"/>
      <c r="AD266" s="974"/>
      <c r="AE266" s="974"/>
      <c r="AF266" s="974"/>
      <c r="AG266" s="974"/>
      <c r="AH266" s="974"/>
      <c r="AI266" s="974"/>
      <c r="AJ266" s="974"/>
      <c r="AK266" s="974"/>
      <c r="AL266" s="974"/>
      <c r="AM266" s="974"/>
      <c r="AN266" s="974"/>
      <c r="AO266" s="191" t="s">
        <v>208</v>
      </c>
      <c r="AP266" s="974" t="s">
        <v>570</v>
      </c>
      <c r="AQ266" s="982"/>
      <c r="AR266" s="982"/>
      <c r="AS266" s="982"/>
      <c r="AT266" s="982"/>
      <c r="AU266" s="982"/>
      <c r="AV266" s="982"/>
      <c r="AW266" s="838" t="s">
        <v>571</v>
      </c>
      <c r="AX266" s="982"/>
      <c r="AY266" s="982"/>
      <c r="AZ266" s="982"/>
      <c r="BA266" s="982"/>
      <c r="BB266" s="191" t="str">
        <f t="shared" si="8"/>
        <v>市</v>
      </c>
      <c r="BC266" s="187" t="str">
        <f t="shared" si="9"/>
        <v>市区</v>
      </c>
    </row>
    <row r="267" spans="1:55" ht="13.2">
      <c r="A267" s="187">
        <v>4</v>
      </c>
      <c r="B267" s="211">
        <v>5</v>
      </c>
      <c r="C267" s="974" t="s">
        <v>731</v>
      </c>
      <c r="D267" s="974"/>
      <c r="E267" s="974"/>
      <c r="F267" s="974"/>
      <c r="G267" s="974"/>
      <c r="H267" s="974"/>
      <c r="I267" s="974"/>
      <c r="J267" s="974"/>
      <c r="K267" s="974"/>
      <c r="L267" s="974"/>
      <c r="M267" s="974"/>
      <c r="N267" s="974" t="s">
        <v>732</v>
      </c>
      <c r="O267" s="974"/>
      <c r="P267" s="974"/>
      <c r="Q267" s="974"/>
      <c r="R267" s="974"/>
      <c r="S267" s="974"/>
      <c r="T267" s="974"/>
      <c r="U267" s="974"/>
      <c r="V267" s="974"/>
      <c r="W267" s="974"/>
      <c r="X267" s="974"/>
      <c r="Y267" s="974"/>
      <c r="Z267" s="974"/>
      <c r="AA267" s="974"/>
      <c r="AB267" s="974"/>
      <c r="AC267" s="974"/>
      <c r="AD267" s="974"/>
      <c r="AE267" s="974"/>
      <c r="AF267" s="974"/>
      <c r="AG267" s="974"/>
      <c r="AH267" s="974"/>
      <c r="AI267" s="974"/>
      <c r="AJ267" s="974"/>
      <c r="AK267" s="974"/>
      <c r="AL267" s="974"/>
      <c r="AM267" s="974"/>
      <c r="AN267" s="974"/>
      <c r="AO267" s="191" t="s">
        <v>203</v>
      </c>
      <c r="AP267" s="974" t="s">
        <v>570</v>
      </c>
      <c r="AQ267" s="982"/>
      <c r="AR267" s="982"/>
      <c r="AS267" s="982"/>
      <c r="AT267" s="982"/>
      <c r="AU267" s="982"/>
      <c r="AV267" s="982"/>
      <c r="AW267" s="838" t="s">
        <v>733</v>
      </c>
      <c r="AX267" s="982"/>
      <c r="AY267" s="982"/>
      <c r="AZ267" s="982"/>
      <c r="BA267" s="982"/>
      <c r="BB267" s="191" t="str">
        <f t="shared" si="8"/>
        <v>市</v>
      </c>
      <c r="BC267" s="187" t="str">
        <f t="shared" si="9"/>
        <v>市区</v>
      </c>
    </row>
    <row r="268" spans="1:55" ht="13.2">
      <c r="A268" s="187">
        <v>4</v>
      </c>
      <c r="B268" s="211">
        <v>6</v>
      </c>
      <c r="C268" s="974" t="s">
        <v>734</v>
      </c>
      <c r="D268" s="974"/>
      <c r="E268" s="974"/>
      <c r="F268" s="974"/>
      <c r="G268" s="974"/>
      <c r="H268" s="974"/>
      <c r="I268" s="974"/>
      <c r="J268" s="974"/>
      <c r="K268" s="974"/>
      <c r="L268" s="974"/>
      <c r="M268" s="974"/>
      <c r="N268" s="974" t="s">
        <v>735</v>
      </c>
      <c r="O268" s="974"/>
      <c r="P268" s="974"/>
      <c r="Q268" s="974"/>
      <c r="R268" s="974"/>
      <c r="S268" s="974"/>
      <c r="T268" s="974"/>
      <c r="U268" s="974"/>
      <c r="V268" s="974"/>
      <c r="W268" s="974"/>
      <c r="X268" s="974"/>
      <c r="Y268" s="974"/>
      <c r="Z268" s="974"/>
      <c r="AA268" s="974"/>
      <c r="AB268" s="974"/>
      <c r="AC268" s="974"/>
      <c r="AD268" s="974"/>
      <c r="AE268" s="974"/>
      <c r="AF268" s="974"/>
      <c r="AG268" s="974"/>
      <c r="AH268" s="974"/>
      <c r="AI268" s="974"/>
      <c r="AJ268" s="974"/>
      <c r="AK268" s="974"/>
      <c r="AL268" s="974"/>
      <c r="AM268" s="974"/>
      <c r="AN268" s="974"/>
      <c r="AO268" s="191" t="s">
        <v>203</v>
      </c>
      <c r="AP268" s="974" t="s">
        <v>570</v>
      </c>
      <c r="AQ268" s="982"/>
      <c r="AR268" s="982"/>
      <c r="AS268" s="982"/>
      <c r="AT268" s="982"/>
      <c r="AU268" s="982"/>
      <c r="AV268" s="982"/>
      <c r="AW268" s="838" t="s">
        <v>571</v>
      </c>
      <c r="AX268" s="982"/>
      <c r="AY268" s="982"/>
      <c r="AZ268" s="982"/>
      <c r="BA268" s="982"/>
      <c r="BB268" s="191" t="str">
        <f t="shared" si="8"/>
        <v>市</v>
      </c>
      <c r="BC268" s="187" t="str">
        <f t="shared" si="9"/>
        <v>市区</v>
      </c>
    </row>
    <row r="269" spans="1:55" ht="13.2">
      <c r="A269" s="187">
        <v>4</v>
      </c>
      <c r="B269" s="211">
        <v>7</v>
      </c>
      <c r="C269" s="974" t="s">
        <v>736</v>
      </c>
      <c r="D269" s="974"/>
      <c r="E269" s="974"/>
      <c r="F269" s="974"/>
      <c r="G269" s="974"/>
      <c r="H269" s="974"/>
      <c r="I269" s="974"/>
      <c r="J269" s="974"/>
      <c r="K269" s="974"/>
      <c r="L269" s="974"/>
      <c r="M269" s="974"/>
      <c r="N269" s="974" t="s">
        <v>737</v>
      </c>
      <c r="O269" s="974"/>
      <c r="P269" s="974"/>
      <c r="Q269" s="974"/>
      <c r="R269" s="974"/>
      <c r="S269" s="974"/>
      <c r="T269" s="974"/>
      <c r="U269" s="974"/>
      <c r="V269" s="974"/>
      <c r="W269" s="974"/>
      <c r="X269" s="974"/>
      <c r="Y269" s="974"/>
      <c r="Z269" s="974"/>
      <c r="AA269" s="974"/>
      <c r="AB269" s="974"/>
      <c r="AC269" s="974"/>
      <c r="AD269" s="974"/>
      <c r="AE269" s="974"/>
      <c r="AF269" s="974"/>
      <c r="AG269" s="974"/>
      <c r="AH269" s="974"/>
      <c r="AI269" s="974"/>
      <c r="AJ269" s="974"/>
      <c r="AK269" s="974"/>
      <c r="AL269" s="974"/>
      <c r="AM269" s="974"/>
      <c r="AN269" s="974"/>
      <c r="AO269" s="191" t="s">
        <v>213</v>
      </c>
      <c r="AP269" s="974" t="s">
        <v>570</v>
      </c>
      <c r="AQ269" s="982"/>
      <c r="AR269" s="982"/>
      <c r="AS269" s="982"/>
      <c r="AT269" s="982"/>
      <c r="AU269" s="982"/>
      <c r="AV269" s="982"/>
      <c r="AW269" s="838" t="s">
        <v>571</v>
      </c>
      <c r="AX269" s="982"/>
      <c r="AY269" s="982"/>
      <c r="AZ269" s="982"/>
      <c r="BA269" s="982"/>
      <c r="BB269" s="191" t="str">
        <f t="shared" si="8"/>
        <v>市</v>
      </c>
      <c r="BC269" s="187" t="str">
        <f t="shared" si="9"/>
        <v>市区</v>
      </c>
    </row>
    <row r="270" spans="1:55" ht="13.2">
      <c r="A270" s="187">
        <v>4</v>
      </c>
      <c r="B270" s="211">
        <v>8</v>
      </c>
      <c r="C270" s="974" t="s">
        <v>738</v>
      </c>
      <c r="D270" s="974"/>
      <c r="E270" s="974"/>
      <c r="F270" s="974"/>
      <c r="G270" s="974"/>
      <c r="H270" s="974"/>
      <c r="I270" s="974"/>
      <c r="J270" s="974"/>
      <c r="K270" s="974"/>
      <c r="L270" s="974"/>
      <c r="M270" s="974"/>
      <c r="N270" s="974" t="s">
        <v>739</v>
      </c>
      <c r="O270" s="974"/>
      <c r="P270" s="974"/>
      <c r="Q270" s="974"/>
      <c r="R270" s="974"/>
      <c r="S270" s="974"/>
      <c r="T270" s="974"/>
      <c r="U270" s="974"/>
      <c r="V270" s="974"/>
      <c r="W270" s="974"/>
      <c r="X270" s="974"/>
      <c r="Y270" s="974"/>
      <c r="Z270" s="974"/>
      <c r="AA270" s="974"/>
      <c r="AB270" s="974"/>
      <c r="AC270" s="974"/>
      <c r="AD270" s="974"/>
      <c r="AE270" s="974"/>
      <c r="AF270" s="974"/>
      <c r="AG270" s="974"/>
      <c r="AH270" s="974"/>
      <c r="AI270" s="974"/>
      <c r="AJ270" s="974"/>
      <c r="AK270" s="974"/>
      <c r="AL270" s="974"/>
      <c r="AM270" s="974"/>
      <c r="AN270" s="974"/>
      <c r="AO270" s="191" t="s">
        <v>213</v>
      </c>
      <c r="AP270" s="974" t="s">
        <v>570</v>
      </c>
      <c r="AQ270" s="982"/>
      <c r="AR270" s="982"/>
      <c r="AS270" s="982"/>
      <c r="AT270" s="982"/>
      <c r="AU270" s="982"/>
      <c r="AV270" s="982"/>
      <c r="AW270" s="572" t="s">
        <v>740</v>
      </c>
      <c r="AX270" s="749"/>
      <c r="AY270" s="749"/>
      <c r="AZ270" s="749"/>
      <c r="BA270" s="750"/>
      <c r="BB270" s="191" t="str">
        <f t="shared" si="8"/>
        <v>市</v>
      </c>
      <c r="BC270" s="187" t="str">
        <f t="shared" si="9"/>
        <v>市区</v>
      </c>
    </row>
    <row r="271" spans="1:55" ht="13.2">
      <c r="A271" s="187">
        <v>4</v>
      </c>
      <c r="B271" s="211">
        <v>9</v>
      </c>
      <c r="C271" s="974" t="s">
        <v>741</v>
      </c>
      <c r="D271" s="974"/>
      <c r="E271" s="974"/>
      <c r="F271" s="974"/>
      <c r="G271" s="974"/>
      <c r="H271" s="974"/>
      <c r="I271" s="974"/>
      <c r="J271" s="974"/>
      <c r="K271" s="974"/>
      <c r="L271" s="974"/>
      <c r="M271" s="974"/>
      <c r="N271" s="974" t="s">
        <v>742</v>
      </c>
      <c r="O271" s="974"/>
      <c r="P271" s="974"/>
      <c r="Q271" s="974"/>
      <c r="R271" s="974"/>
      <c r="S271" s="974"/>
      <c r="T271" s="974"/>
      <c r="U271" s="974"/>
      <c r="V271" s="974"/>
      <c r="W271" s="974"/>
      <c r="X271" s="974"/>
      <c r="Y271" s="974"/>
      <c r="Z271" s="974"/>
      <c r="AA271" s="974"/>
      <c r="AB271" s="974"/>
      <c r="AC271" s="974"/>
      <c r="AD271" s="974"/>
      <c r="AE271" s="974"/>
      <c r="AF271" s="974"/>
      <c r="AG271" s="974"/>
      <c r="AH271" s="974"/>
      <c r="AI271" s="974"/>
      <c r="AJ271" s="974"/>
      <c r="AK271" s="974"/>
      <c r="AL271" s="974"/>
      <c r="AM271" s="974"/>
      <c r="AN271" s="974"/>
      <c r="AO271" s="191" t="s">
        <v>203</v>
      </c>
      <c r="AP271" s="974" t="s">
        <v>570</v>
      </c>
      <c r="AQ271" s="982"/>
      <c r="AR271" s="982"/>
      <c r="AS271" s="982"/>
      <c r="AT271" s="982"/>
      <c r="AU271" s="982"/>
      <c r="AV271" s="982"/>
      <c r="AW271" s="838" t="s">
        <v>571</v>
      </c>
      <c r="AX271" s="982"/>
      <c r="AY271" s="982"/>
      <c r="AZ271" s="982"/>
      <c r="BA271" s="982"/>
      <c r="BB271" s="191" t="str">
        <f t="shared" si="8"/>
        <v>市</v>
      </c>
      <c r="BC271" s="187" t="str">
        <f t="shared" si="9"/>
        <v>市区</v>
      </c>
    </row>
    <row r="272" spans="1:55" ht="13.2">
      <c r="A272" s="187">
        <v>4</v>
      </c>
      <c r="B272" s="211">
        <v>10</v>
      </c>
      <c r="C272" s="974" t="s">
        <v>743</v>
      </c>
      <c r="D272" s="974"/>
      <c r="E272" s="974"/>
      <c r="F272" s="974"/>
      <c r="G272" s="974"/>
      <c r="H272" s="974"/>
      <c r="I272" s="974"/>
      <c r="J272" s="974"/>
      <c r="K272" s="974"/>
      <c r="L272" s="974"/>
      <c r="M272" s="974"/>
      <c r="N272" s="974" t="s">
        <v>744</v>
      </c>
      <c r="O272" s="974"/>
      <c r="P272" s="974"/>
      <c r="Q272" s="974"/>
      <c r="R272" s="974"/>
      <c r="S272" s="974"/>
      <c r="T272" s="974"/>
      <c r="U272" s="974"/>
      <c r="V272" s="974"/>
      <c r="W272" s="974"/>
      <c r="X272" s="974"/>
      <c r="Y272" s="974"/>
      <c r="Z272" s="974"/>
      <c r="AA272" s="974"/>
      <c r="AB272" s="974"/>
      <c r="AC272" s="974"/>
      <c r="AD272" s="974"/>
      <c r="AE272" s="974"/>
      <c r="AF272" s="974"/>
      <c r="AG272" s="974"/>
      <c r="AH272" s="974"/>
      <c r="AI272" s="974"/>
      <c r="AJ272" s="974"/>
      <c r="AK272" s="974"/>
      <c r="AL272" s="974"/>
      <c r="AM272" s="974"/>
      <c r="AN272" s="974"/>
      <c r="AO272" s="191" t="s">
        <v>213</v>
      </c>
      <c r="AP272" s="974" t="s">
        <v>570</v>
      </c>
      <c r="AQ272" s="982"/>
      <c r="AR272" s="982"/>
      <c r="AS272" s="982"/>
      <c r="AT272" s="982"/>
      <c r="AU272" s="982"/>
      <c r="AV272" s="982"/>
      <c r="AW272" s="838" t="s">
        <v>740</v>
      </c>
      <c r="AX272" s="982"/>
      <c r="AY272" s="982"/>
      <c r="AZ272" s="982"/>
      <c r="BA272" s="982"/>
      <c r="BB272" s="191" t="str">
        <f t="shared" si="8"/>
        <v>市</v>
      </c>
      <c r="BC272" s="187" t="str">
        <f t="shared" si="9"/>
        <v>市区</v>
      </c>
    </row>
    <row r="273" spans="1:55" ht="13.2">
      <c r="A273" s="187">
        <v>4</v>
      </c>
      <c r="B273" s="211">
        <v>11</v>
      </c>
      <c r="C273" s="974" t="s">
        <v>745</v>
      </c>
      <c r="D273" s="974"/>
      <c r="E273" s="974"/>
      <c r="F273" s="974"/>
      <c r="G273" s="974"/>
      <c r="H273" s="974"/>
      <c r="I273" s="974"/>
      <c r="J273" s="974"/>
      <c r="K273" s="974"/>
      <c r="L273" s="974"/>
      <c r="M273" s="974"/>
      <c r="N273" s="974" t="s">
        <v>746</v>
      </c>
      <c r="O273" s="974"/>
      <c r="P273" s="974"/>
      <c r="Q273" s="974"/>
      <c r="R273" s="974"/>
      <c r="S273" s="974"/>
      <c r="T273" s="974"/>
      <c r="U273" s="974"/>
      <c r="V273" s="974"/>
      <c r="W273" s="974"/>
      <c r="X273" s="974"/>
      <c r="Y273" s="974"/>
      <c r="Z273" s="974"/>
      <c r="AA273" s="974"/>
      <c r="AB273" s="974"/>
      <c r="AC273" s="974"/>
      <c r="AD273" s="974"/>
      <c r="AE273" s="974"/>
      <c r="AF273" s="974"/>
      <c r="AG273" s="974"/>
      <c r="AH273" s="974"/>
      <c r="AI273" s="974"/>
      <c r="AJ273" s="974"/>
      <c r="AK273" s="974"/>
      <c r="AL273" s="974"/>
      <c r="AM273" s="974"/>
      <c r="AN273" s="974"/>
      <c r="AO273" s="191" t="s">
        <v>213</v>
      </c>
      <c r="AP273" s="974" t="s">
        <v>570</v>
      </c>
      <c r="AQ273" s="982"/>
      <c r="AR273" s="982"/>
      <c r="AS273" s="982"/>
      <c r="AT273" s="982"/>
      <c r="AU273" s="982"/>
      <c r="AV273" s="982"/>
      <c r="AW273" s="838" t="s">
        <v>571</v>
      </c>
      <c r="AX273" s="982"/>
      <c r="AY273" s="982"/>
      <c r="AZ273" s="982"/>
      <c r="BA273" s="982"/>
      <c r="BB273" s="191" t="str">
        <f t="shared" si="8"/>
        <v>市</v>
      </c>
      <c r="BC273" s="187" t="str">
        <f t="shared" si="9"/>
        <v>市区</v>
      </c>
    </row>
    <row r="274" spans="1:55" ht="13.2">
      <c r="A274" s="187">
        <v>4</v>
      </c>
      <c r="B274" s="211">
        <v>12</v>
      </c>
      <c r="C274" s="974" t="s">
        <v>747</v>
      </c>
      <c r="D274" s="974"/>
      <c r="E274" s="974"/>
      <c r="F274" s="974"/>
      <c r="G274" s="974"/>
      <c r="H274" s="974"/>
      <c r="I274" s="974"/>
      <c r="J274" s="974"/>
      <c r="K274" s="974"/>
      <c r="L274" s="974"/>
      <c r="M274" s="974"/>
      <c r="N274" s="974" t="s">
        <v>748</v>
      </c>
      <c r="O274" s="974"/>
      <c r="P274" s="974"/>
      <c r="Q274" s="974"/>
      <c r="R274" s="974"/>
      <c r="S274" s="974"/>
      <c r="T274" s="974"/>
      <c r="U274" s="974"/>
      <c r="V274" s="974"/>
      <c r="W274" s="974"/>
      <c r="X274" s="974"/>
      <c r="Y274" s="974"/>
      <c r="Z274" s="974"/>
      <c r="AA274" s="974"/>
      <c r="AB274" s="974"/>
      <c r="AC274" s="974"/>
      <c r="AD274" s="974"/>
      <c r="AE274" s="974"/>
      <c r="AF274" s="974"/>
      <c r="AG274" s="974"/>
      <c r="AH274" s="974"/>
      <c r="AI274" s="974"/>
      <c r="AJ274" s="974"/>
      <c r="AK274" s="974"/>
      <c r="AL274" s="974"/>
      <c r="AM274" s="974"/>
      <c r="AN274" s="974"/>
      <c r="AO274" s="191" t="s">
        <v>213</v>
      </c>
      <c r="AP274" s="974" t="s">
        <v>570</v>
      </c>
      <c r="AQ274" s="982"/>
      <c r="AR274" s="982"/>
      <c r="AS274" s="982"/>
      <c r="AT274" s="982"/>
      <c r="AU274" s="982"/>
      <c r="AV274" s="982"/>
      <c r="AW274" s="572" t="s">
        <v>571</v>
      </c>
      <c r="AX274" s="749"/>
      <c r="AY274" s="749"/>
      <c r="AZ274" s="749"/>
      <c r="BA274" s="750"/>
      <c r="BB274" s="191" t="str">
        <f t="shared" si="8"/>
        <v>市</v>
      </c>
      <c r="BC274" s="187" t="str">
        <f t="shared" si="9"/>
        <v>市区</v>
      </c>
    </row>
    <row r="275" spans="1:55" ht="13.2">
      <c r="A275" s="187">
        <v>4</v>
      </c>
      <c r="B275" s="211">
        <v>13</v>
      </c>
      <c r="C275" s="974" t="s">
        <v>749</v>
      </c>
      <c r="D275" s="974"/>
      <c r="E275" s="974"/>
      <c r="F275" s="974"/>
      <c r="G275" s="974"/>
      <c r="H275" s="974"/>
      <c r="I275" s="974"/>
      <c r="J275" s="974"/>
      <c r="K275" s="974"/>
      <c r="L275" s="974"/>
      <c r="M275" s="974"/>
      <c r="N275" s="974" t="s">
        <v>750</v>
      </c>
      <c r="O275" s="974"/>
      <c r="P275" s="974"/>
      <c r="Q275" s="974"/>
      <c r="R275" s="974"/>
      <c r="S275" s="974"/>
      <c r="T275" s="974"/>
      <c r="U275" s="974"/>
      <c r="V275" s="974"/>
      <c r="W275" s="974"/>
      <c r="X275" s="974"/>
      <c r="Y275" s="974"/>
      <c r="Z275" s="974"/>
      <c r="AA275" s="974"/>
      <c r="AB275" s="974"/>
      <c r="AC275" s="974"/>
      <c r="AD275" s="974"/>
      <c r="AE275" s="974"/>
      <c r="AF275" s="974"/>
      <c r="AG275" s="974"/>
      <c r="AH275" s="974"/>
      <c r="AI275" s="974"/>
      <c r="AJ275" s="974"/>
      <c r="AK275" s="974"/>
      <c r="AL275" s="974"/>
      <c r="AM275" s="974"/>
      <c r="AN275" s="974"/>
      <c r="AO275" s="191" t="s">
        <v>213</v>
      </c>
      <c r="AP275" s="974" t="s">
        <v>570</v>
      </c>
      <c r="AQ275" s="982"/>
      <c r="AR275" s="982"/>
      <c r="AS275" s="982"/>
      <c r="AT275" s="982"/>
      <c r="AU275" s="982"/>
      <c r="AV275" s="982"/>
      <c r="AW275" s="838" t="s">
        <v>571</v>
      </c>
      <c r="AX275" s="982"/>
      <c r="AY275" s="982"/>
      <c r="AZ275" s="982"/>
      <c r="BA275" s="982"/>
      <c r="BB275" s="191" t="str">
        <f t="shared" si="8"/>
        <v>市</v>
      </c>
      <c r="BC275" s="187" t="str">
        <f t="shared" si="9"/>
        <v>市区</v>
      </c>
    </row>
    <row r="276" spans="1:55" ht="13.2">
      <c r="A276" s="187">
        <v>4</v>
      </c>
      <c r="B276" s="211">
        <v>14</v>
      </c>
      <c r="C276" s="974" t="s">
        <v>751</v>
      </c>
      <c r="D276" s="974"/>
      <c r="E276" s="974"/>
      <c r="F276" s="974"/>
      <c r="G276" s="974"/>
      <c r="H276" s="974"/>
      <c r="I276" s="974"/>
      <c r="J276" s="974"/>
      <c r="K276" s="974"/>
      <c r="L276" s="974"/>
      <c r="M276" s="974"/>
      <c r="N276" s="974" t="s">
        <v>752</v>
      </c>
      <c r="O276" s="974"/>
      <c r="P276" s="974"/>
      <c r="Q276" s="974"/>
      <c r="R276" s="974"/>
      <c r="S276" s="974"/>
      <c r="T276" s="974"/>
      <c r="U276" s="974"/>
      <c r="V276" s="974"/>
      <c r="W276" s="974"/>
      <c r="X276" s="974"/>
      <c r="Y276" s="974"/>
      <c r="Z276" s="974"/>
      <c r="AA276" s="974"/>
      <c r="AB276" s="974"/>
      <c r="AC276" s="974"/>
      <c r="AD276" s="974"/>
      <c r="AE276" s="974"/>
      <c r="AF276" s="974"/>
      <c r="AG276" s="974"/>
      <c r="AH276" s="974"/>
      <c r="AI276" s="974"/>
      <c r="AJ276" s="974"/>
      <c r="AK276" s="974"/>
      <c r="AL276" s="974"/>
      <c r="AM276" s="974"/>
      <c r="AN276" s="974"/>
      <c r="AO276" s="191" t="s">
        <v>203</v>
      </c>
      <c r="AP276" s="508" t="s">
        <v>570</v>
      </c>
      <c r="AQ276" s="749"/>
      <c r="AR276" s="749"/>
      <c r="AS276" s="749"/>
      <c r="AT276" s="749"/>
      <c r="AU276" s="749"/>
      <c r="AV276" s="750"/>
      <c r="AW276" s="572" t="s">
        <v>574</v>
      </c>
      <c r="AX276" s="749"/>
      <c r="AY276" s="749"/>
      <c r="AZ276" s="749"/>
      <c r="BA276" s="750"/>
      <c r="BB276" s="191" t="str">
        <f t="shared" si="8"/>
        <v>市</v>
      </c>
      <c r="BC276" s="187" t="str">
        <f t="shared" si="9"/>
        <v>市区</v>
      </c>
    </row>
    <row r="277" spans="1:55" ht="13.2">
      <c r="A277" s="187">
        <v>4</v>
      </c>
      <c r="B277" s="211">
        <v>15</v>
      </c>
      <c r="C277" s="974" t="s">
        <v>753</v>
      </c>
      <c r="D277" s="974"/>
      <c r="E277" s="974"/>
      <c r="F277" s="974"/>
      <c r="G277" s="974"/>
      <c r="H277" s="974"/>
      <c r="I277" s="974"/>
      <c r="J277" s="974"/>
      <c r="K277" s="974"/>
      <c r="L277" s="974"/>
      <c r="M277" s="974"/>
      <c r="N277" s="974" t="s">
        <v>754</v>
      </c>
      <c r="O277" s="974"/>
      <c r="P277" s="974"/>
      <c r="Q277" s="974"/>
      <c r="R277" s="974"/>
      <c r="S277" s="974"/>
      <c r="T277" s="974"/>
      <c r="U277" s="974"/>
      <c r="V277" s="974"/>
      <c r="W277" s="974"/>
      <c r="X277" s="974"/>
      <c r="Y277" s="974"/>
      <c r="Z277" s="974"/>
      <c r="AA277" s="974"/>
      <c r="AB277" s="974"/>
      <c r="AC277" s="974"/>
      <c r="AD277" s="974"/>
      <c r="AE277" s="974"/>
      <c r="AF277" s="974"/>
      <c r="AG277" s="974"/>
      <c r="AH277" s="974"/>
      <c r="AI277" s="974"/>
      <c r="AJ277" s="974"/>
      <c r="AK277" s="974"/>
      <c r="AL277" s="974"/>
      <c r="AM277" s="974"/>
      <c r="AN277" s="974"/>
      <c r="AO277" s="191" t="s">
        <v>197</v>
      </c>
      <c r="AP277" s="974" t="s">
        <v>570</v>
      </c>
      <c r="AQ277" s="982"/>
      <c r="AR277" s="982"/>
      <c r="AS277" s="982"/>
      <c r="AT277" s="982"/>
      <c r="AU277" s="982"/>
      <c r="AV277" s="982"/>
      <c r="AW277" s="838" t="s">
        <v>571</v>
      </c>
      <c r="AX277" s="982"/>
      <c r="AY277" s="982"/>
      <c r="AZ277" s="982"/>
      <c r="BA277" s="982"/>
      <c r="BB277" s="191" t="str">
        <f t="shared" si="8"/>
        <v>町</v>
      </c>
      <c r="BC277" s="187" t="str">
        <f t="shared" si="9"/>
        <v>町村</v>
      </c>
    </row>
    <row r="278" spans="1:55" ht="13.2">
      <c r="A278" s="187">
        <v>4</v>
      </c>
      <c r="B278" s="211">
        <v>16</v>
      </c>
      <c r="C278" s="974" t="s">
        <v>755</v>
      </c>
      <c r="D278" s="974"/>
      <c r="E278" s="974"/>
      <c r="F278" s="974"/>
      <c r="G278" s="974"/>
      <c r="H278" s="974"/>
      <c r="I278" s="974"/>
      <c r="J278" s="974"/>
      <c r="K278" s="974"/>
      <c r="L278" s="974"/>
      <c r="M278" s="974"/>
      <c r="N278" s="974" t="s">
        <v>756</v>
      </c>
      <c r="O278" s="974"/>
      <c r="P278" s="974"/>
      <c r="Q278" s="974"/>
      <c r="R278" s="974"/>
      <c r="S278" s="974"/>
      <c r="T278" s="974"/>
      <c r="U278" s="974"/>
      <c r="V278" s="974"/>
      <c r="W278" s="974"/>
      <c r="X278" s="974"/>
      <c r="Y278" s="974"/>
      <c r="Z278" s="974"/>
      <c r="AA278" s="974"/>
      <c r="AB278" s="974"/>
      <c r="AC278" s="974"/>
      <c r="AD278" s="974"/>
      <c r="AE278" s="974"/>
      <c r="AF278" s="974"/>
      <c r="AG278" s="974"/>
      <c r="AH278" s="974"/>
      <c r="AI278" s="974"/>
      <c r="AJ278" s="974"/>
      <c r="AK278" s="974"/>
      <c r="AL278" s="974"/>
      <c r="AM278" s="974"/>
      <c r="AN278" s="974"/>
      <c r="AO278" s="191" t="s">
        <v>203</v>
      </c>
      <c r="AP278" s="974" t="s">
        <v>570</v>
      </c>
      <c r="AQ278" s="982"/>
      <c r="AR278" s="982"/>
      <c r="AS278" s="982"/>
      <c r="AT278" s="982"/>
      <c r="AU278" s="982"/>
      <c r="AV278" s="982"/>
      <c r="AW278" s="753" t="s">
        <v>574</v>
      </c>
      <c r="AX278" s="751"/>
      <c r="AY278" s="751"/>
      <c r="AZ278" s="751"/>
      <c r="BA278" s="752"/>
      <c r="BB278" s="191" t="str">
        <f t="shared" si="8"/>
        <v>町</v>
      </c>
      <c r="BC278" s="187" t="str">
        <f t="shared" si="9"/>
        <v>町村</v>
      </c>
    </row>
    <row r="279" spans="1:55" ht="13.2">
      <c r="A279" s="187">
        <v>4</v>
      </c>
      <c r="B279" s="211">
        <v>17</v>
      </c>
      <c r="C279" s="974" t="s">
        <v>757</v>
      </c>
      <c r="D279" s="974"/>
      <c r="E279" s="974"/>
      <c r="F279" s="974"/>
      <c r="G279" s="974"/>
      <c r="H279" s="974"/>
      <c r="I279" s="974"/>
      <c r="J279" s="974"/>
      <c r="K279" s="974"/>
      <c r="L279" s="974"/>
      <c r="M279" s="974"/>
      <c r="N279" s="974" t="s">
        <v>758</v>
      </c>
      <c r="O279" s="974"/>
      <c r="P279" s="974"/>
      <c r="Q279" s="974"/>
      <c r="R279" s="974"/>
      <c r="S279" s="974"/>
      <c r="T279" s="974"/>
      <c r="U279" s="974"/>
      <c r="V279" s="974"/>
      <c r="W279" s="974"/>
      <c r="X279" s="974"/>
      <c r="Y279" s="974"/>
      <c r="Z279" s="974"/>
      <c r="AA279" s="974"/>
      <c r="AB279" s="974"/>
      <c r="AC279" s="974"/>
      <c r="AD279" s="974"/>
      <c r="AE279" s="974"/>
      <c r="AF279" s="974"/>
      <c r="AG279" s="974"/>
      <c r="AH279" s="974"/>
      <c r="AI279" s="974"/>
      <c r="AJ279" s="974"/>
      <c r="AK279" s="974"/>
      <c r="AL279" s="974"/>
      <c r="AM279" s="974"/>
      <c r="AN279" s="974"/>
      <c r="AO279" s="191" t="s">
        <v>203</v>
      </c>
      <c r="AP279" s="974" t="s">
        <v>570</v>
      </c>
      <c r="AQ279" s="982"/>
      <c r="AR279" s="982"/>
      <c r="AS279" s="982"/>
      <c r="AT279" s="982"/>
      <c r="AU279" s="982"/>
      <c r="AV279" s="982"/>
      <c r="AW279" s="838" t="s">
        <v>740</v>
      </c>
      <c r="AX279" s="982"/>
      <c r="AY279" s="982"/>
      <c r="AZ279" s="982"/>
      <c r="BA279" s="982"/>
      <c r="BB279" s="191" t="str">
        <f t="shared" si="8"/>
        <v>町</v>
      </c>
      <c r="BC279" s="187" t="str">
        <f t="shared" si="9"/>
        <v>町村</v>
      </c>
    </row>
    <row r="280" spans="1:55" ht="13.2">
      <c r="A280" s="187">
        <v>4</v>
      </c>
      <c r="B280" s="211">
        <v>18</v>
      </c>
      <c r="C280" s="974" t="s">
        <v>759</v>
      </c>
      <c r="D280" s="974"/>
      <c r="E280" s="974"/>
      <c r="F280" s="974"/>
      <c r="G280" s="974"/>
      <c r="H280" s="974"/>
      <c r="I280" s="974"/>
      <c r="J280" s="974"/>
      <c r="K280" s="974"/>
      <c r="L280" s="974"/>
      <c r="M280" s="974"/>
      <c r="N280" s="974" t="s">
        <v>760</v>
      </c>
      <c r="O280" s="974"/>
      <c r="P280" s="974"/>
      <c r="Q280" s="974"/>
      <c r="R280" s="974"/>
      <c r="S280" s="974"/>
      <c r="T280" s="974"/>
      <c r="U280" s="974"/>
      <c r="V280" s="974"/>
      <c r="W280" s="974"/>
      <c r="X280" s="974"/>
      <c r="Y280" s="974"/>
      <c r="Z280" s="974"/>
      <c r="AA280" s="974"/>
      <c r="AB280" s="974"/>
      <c r="AC280" s="974"/>
      <c r="AD280" s="974"/>
      <c r="AE280" s="974"/>
      <c r="AF280" s="974"/>
      <c r="AG280" s="974"/>
      <c r="AH280" s="974"/>
      <c r="AI280" s="974"/>
      <c r="AJ280" s="974"/>
      <c r="AK280" s="974"/>
      <c r="AL280" s="974"/>
      <c r="AM280" s="974"/>
      <c r="AN280" s="974"/>
      <c r="AO280" s="191" t="s">
        <v>213</v>
      </c>
      <c r="AP280" s="974" t="s">
        <v>570</v>
      </c>
      <c r="AQ280" s="982"/>
      <c r="AR280" s="982"/>
      <c r="AS280" s="982"/>
      <c r="AT280" s="982"/>
      <c r="AU280" s="982"/>
      <c r="AV280" s="982"/>
      <c r="AW280" s="838" t="s">
        <v>574</v>
      </c>
      <c r="AX280" s="982"/>
      <c r="AY280" s="982"/>
      <c r="AZ280" s="982"/>
      <c r="BA280" s="982"/>
      <c r="BB280" s="191" t="str">
        <f t="shared" si="8"/>
        <v>町</v>
      </c>
      <c r="BC280" s="187" t="str">
        <f t="shared" si="9"/>
        <v>町村</v>
      </c>
    </row>
    <row r="281" spans="1:55" ht="13.2">
      <c r="A281" s="187">
        <v>4</v>
      </c>
      <c r="B281" s="211">
        <v>19</v>
      </c>
      <c r="C281" s="974" t="s">
        <v>761</v>
      </c>
      <c r="D281" s="974"/>
      <c r="E281" s="974"/>
      <c r="F281" s="974"/>
      <c r="G281" s="974"/>
      <c r="H281" s="974"/>
      <c r="I281" s="974"/>
      <c r="J281" s="974"/>
      <c r="K281" s="974"/>
      <c r="L281" s="974"/>
      <c r="M281" s="974"/>
      <c r="N281" s="974" t="s">
        <v>762</v>
      </c>
      <c r="O281" s="974"/>
      <c r="P281" s="974"/>
      <c r="Q281" s="974"/>
      <c r="R281" s="974"/>
      <c r="S281" s="974"/>
      <c r="T281" s="974"/>
      <c r="U281" s="974"/>
      <c r="V281" s="974"/>
      <c r="W281" s="974"/>
      <c r="X281" s="974"/>
      <c r="Y281" s="974"/>
      <c r="Z281" s="974"/>
      <c r="AA281" s="974"/>
      <c r="AB281" s="974"/>
      <c r="AC281" s="974"/>
      <c r="AD281" s="974"/>
      <c r="AE281" s="974"/>
      <c r="AF281" s="974"/>
      <c r="AG281" s="974"/>
      <c r="AH281" s="974"/>
      <c r="AI281" s="974"/>
      <c r="AJ281" s="974"/>
      <c r="AK281" s="974"/>
      <c r="AL281" s="974"/>
      <c r="AM281" s="974"/>
      <c r="AN281" s="974"/>
      <c r="AO281" s="191" t="s">
        <v>197</v>
      </c>
      <c r="AP281" s="974" t="s">
        <v>570</v>
      </c>
      <c r="AQ281" s="982"/>
      <c r="AR281" s="982"/>
      <c r="AS281" s="982"/>
      <c r="AT281" s="982"/>
      <c r="AU281" s="982"/>
      <c r="AV281" s="982"/>
      <c r="AW281" s="838" t="s">
        <v>571</v>
      </c>
      <c r="AX281" s="982"/>
      <c r="AY281" s="982"/>
      <c r="AZ281" s="982"/>
      <c r="BA281" s="982"/>
      <c r="BB281" s="191" t="str">
        <f t="shared" si="8"/>
        <v>町</v>
      </c>
      <c r="BC281" s="187" t="str">
        <f t="shared" si="9"/>
        <v>町村</v>
      </c>
    </row>
    <row r="282" spans="1:55" ht="13.2">
      <c r="A282" s="187">
        <v>4</v>
      </c>
      <c r="B282" s="211">
        <v>20</v>
      </c>
      <c r="C282" s="974" t="s">
        <v>763</v>
      </c>
      <c r="D282" s="974"/>
      <c r="E282" s="974"/>
      <c r="F282" s="974"/>
      <c r="G282" s="974"/>
      <c r="H282" s="974"/>
      <c r="I282" s="974"/>
      <c r="J282" s="974"/>
      <c r="K282" s="974"/>
      <c r="L282" s="974"/>
      <c r="M282" s="974"/>
      <c r="N282" s="974" t="s">
        <v>764</v>
      </c>
      <c r="O282" s="974"/>
      <c r="P282" s="974"/>
      <c r="Q282" s="974"/>
      <c r="R282" s="974"/>
      <c r="S282" s="974"/>
      <c r="T282" s="974"/>
      <c r="U282" s="974"/>
      <c r="V282" s="974"/>
      <c r="W282" s="974"/>
      <c r="X282" s="974"/>
      <c r="Y282" s="974"/>
      <c r="Z282" s="974"/>
      <c r="AA282" s="974"/>
      <c r="AB282" s="974"/>
      <c r="AC282" s="974"/>
      <c r="AD282" s="974"/>
      <c r="AE282" s="974"/>
      <c r="AF282" s="974"/>
      <c r="AG282" s="974"/>
      <c r="AH282" s="974"/>
      <c r="AI282" s="974"/>
      <c r="AJ282" s="974"/>
      <c r="AK282" s="974"/>
      <c r="AL282" s="974"/>
      <c r="AM282" s="974"/>
      <c r="AN282" s="974"/>
      <c r="AO282" s="191" t="s">
        <v>208</v>
      </c>
      <c r="AP282" s="974" t="s">
        <v>570</v>
      </c>
      <c r="AQ282" s="982"/>
      <c r="AR282" s="982"/>
      <c r="AS282" s="982"/>
      <c r="AT282" s="982"/>
      <c r="AU282" s="982"/>
      <c r="AV282" s="982"/>
      <c r="AW282" s="838" t="s">
        <v>571</v>
      </c>
      <c r="AX282" s="982"/>
      <c r="AY282" s="982"/>
      <c r="AZ282" s="982"/>
      <c r="BA282" s="982"/>
      <c r="BB282" s="191" t="str">
        <f t="shared" si="8"/>
        <v>町</v>
      </c>
      <c r="BC282" s="187" t="str">
        <f t="shared" si="9"/>
        <v>町村</v>
      </c>
    </row>
    <row r="283" spans="1:55" ht="13.2">
      <c r="A283" s="187">
        <v>4</v>
      </c>
      <c r="B283" s="211">
        <v>21</v>
      </c>
      <c r="C283" s="974" t="s">
        <v>765</v>
      </c>
      <c r="D283" s="974"/>
      <c r="E283" s="974"/>
      <c r="F283" s="974"/>
      <c r="G283" s="974"/>
      <c r="H283" s="974"/>
      <c r="I283" s="974"/>
      <c r="J283" s="974"/>
      <c r="K283" s="974"/>
      <c r="L283" s="974"/>
      <c r="M283" s="974"/>
      <c r="N283" s="974" t="s">
        <v>766</v>
      </c>
      <c r="O283" s="974"/>
      <c r="P283" s="974"/>
      <c r="Q283" s="974"/>
      <c r="R283" s="974"/>
      <c r="S283" s="974"/>
      <c r="T283" s="974"/>
      <c r="U283" s="974"/>
      <c r="V283" s="974"/>
      <c r="W283" s="974"/>
      <c r="X283" s="974"/>
      <c r="Y283" s="974"/>
      <c r="Z283" s="974"/>
      <c r="AA283" s="974"/>
      <c r="AB283" s="974"/>
      <c r="AC283" s="974"/>
      <c r="AD283" s="974"/>
      <c r="AE283" s="974"/>
      <c r="AF283" s="974"/>
      <c r="AG283" s="974"/>
      <c r="AH283" s="974"/>
      <c r="AI283" s="974"/>
      <c r="AJ283" s="974"/>
      <c r="AK283" s="974"/>
      <c r="AL283" s="974"/>
      <c r="AM283" s="974"/>
      <c r="AN283" s="974"/>
      <c r="AO283" s="191" t="s">
        <v>208</v>
      </c>
      <c r="AP283" s="974" t="s">
        <v>570</v>
      </c>
      <c r="AQ283" s="982"/>
      <c r="AR283" s="982"/>
      <c r="AS283" s="982"/>
      <c r="AT283" s="982"/>
      <c r="AU283" s="982"/>
      <c r="AV283" s="982"/>
      <c r="AW283" s="838" t="s">
        <v>571</v>
      </c>
      <c r="AX283" s="982"/>
      <c r="AY283" s="982"/>
      <c r="AZ283" s="982"/>
      <c r="BA283" s="982"/>
      <c r="BB283" s="191" t="str">
        <f t="shared" si="8"/>
        <v>町</v>
      </c>
      <c r="BC283" s="187" t="str">
        <f t="shared" si="9"/>
        <v>町村</v>
      </c>
    </row>
    <row r="284" spans="1:55" ht="13.2">
      <c r="A284" s="187">
        <v>4</v>
      </c>
      <c r="B284" s="211">
        <v>22</v>
      </c>
      <c r="C284" s="974" t="s">
        <v>767</v>
      </c>
      <c r="D284" s="974"/>
      <c r="E284" s="974"/>
      <c r="F284" s="974"/>
      <c r="G284" s="974"/>
      <c r="H284" s="974"/>
      <c r="I284" s="974"/>
      <c r="J284" s="974"/>
      <c r="K284" s="974"/>
      <c r="L284" s="974"/>
      <c r="M284" s="974"/>
      <c r="N284" s="974" t="s">
        <v>768</v>
      </c>
      <c r="O284" s="974"/>
      <c r="P284" s="974"/>
      <c r="Q284" s="974"/>
      <c r="R284" s="974"/>
      <c r="S284" s="974"/>
      <c r="T284" s="974"/>
      <c r="U284" s="974"/>
      <c r="V284" s="974"/>
      <c r="W284" s="974"/>
      <c r="X284" s="974"/>
      <c r="Y284" s="974"/>
      <c r="Z284" s="974"/>
      <c r="AA284" s="974"/>
      <c r="AB284" s="974"/>
      <c r="AC284" s="974"/>
      <c r="AD284" s="974"/>
      <c r="AE284" s="974"/>
      <c r="AF284" s="974"/>
      <c r="AG284" s="974"/>
      <c r="AH284" s="974"/>
      <c r="AI284" s="974"/>
      <c r="AJ284" s="974"/>
      <c r="AK284" s="974"/>
      <c r="AL284" s="974"/>
      <c r="AM284" s="974"/>
      <c r="AN284" s="974"/>
      <c r="AO284" s="191" t="s">
        <v>203</v>
      </c>
      <c r="AP284" s="974" t="s">
        <v>570</v>
      </c>
      <c r="AQ284" s="982"/>
      <c r="AR284" s="982"/>
      <c r="AS284" s="982"/>
      <c r="AT284" s="982"/>
      <c r="AU284" s="982"/>
      <c r="AV284" s="982"/>
      <c r="AW284" s="838" t="s">
        <v>574</v>
      </c>
      <c r="AX284" s="982"/>
      <c r="AY284" s="982"/>
      <c r="AZ284" s="982"/>
      <c r="BA284" s="982"/>
      <c r="BB284" s="191" t="str">
        <f t="shared" si="8"/>
        <v>町</v>
      </c>
      <c r="BC284" s="187" t="str">
        <f t="shared" si="9"/>
        <v>町村</v>
      </c>
    </row>
    <row r="285" spans="1:55" ht="13.2">
      <c r="A285" s="187">
        <v>4</v>
      </c>
      <c r="B285" s="211">
        <v>23</v>
      </c>
      <c r="C285" s="974" t="s">
        <v>769</v>
      </c>
      <c r="D285" s="974"/>
      <c r="E285" s="974"/>
      <c r="F285" s="974"/>
      <c r="G285" s="974"/>
      <c r="H285" s="974"/>
      <c r="I285" s="974"/>
      <c r="J285" s="974"/>
      <c r="K285" s="974"/>
      <c r="L285" s="974"/>
      <c r="M285" s="974"/>
      <c r="N285" s="974" t="s">
        <v>770</v>
      </c>
      <c r="O285" s="974"/>
      <c r="P285" s="974"/>
      <c r="Q285" s="974"/>
      <c r="R285" s="974"/>
      <c r="S285" s="974"/>
      <c r="T285" s="974"/>
      <c r="U285" s="974"/>
      <c r="V285" s="974"/>
      <c r="W285" s="974"/>
      <c r="X285" s="974"/>
      <c r="Y285" s="974"/>
      <c r="Z285" s="974"/>
      <c r="AA285" s="974"/>
      <c r="AB285" s="974"/>
      <c r="AC285" s="974"/>
      <c r="AD285" s="974"/>
      <c r="AE285" s="974"/>
      <c r="AF285" s="974"/>
      <c r="AG285" s="974"/>
      <c r="AH285" s="974"/>
      <c r="AI285" s="974"/>
      <c r="AJ285" s="974"/>
      <c r="AK285" s="974"/>
      <c r="AL285" s="974"/>
      <c r="AM285" s="974"/>
      <c r="AN285" s="974"/>
      <c r="AO285" s="191" t="s">
        <v>208</v>
      </c>
      <c r="AP285" s="974" t="s">
        <v>570</v>
      </c>
      <c r="AQ285" s="982"/>
      <c r="AR285" s="982"/>
      <c r="AS285" s="982"/>
      <c r="AT285" s="982"/>
      <c r="AU285" s="982"/>
      <c r="AV285" s="982"/>
      <c r="AW285" s="838" t="s">
        <v>571</v>
      </c>
      <c r="AX285" s="982"/>
      <c r="AY285" s="982"/>
      <c r="AZ285" s="982"/>
      <c r="BA285" s="982"/>
      <c r="BB285" s="191" t="str">
        <f t="shared" si="8"/>
        <v>町</v>
      </c>
      <c r="BC285" s="187" t="str">
        <f t="shared" si="9"/>
        <v>町村</v>
      </c>
    </row>
    <row r="286" spans="1:55" ht="13.2">
      <c r="A286" s="187">
        <v>4</v>
      </c>
      <c r="B286" s="211">
        <v>24</v>
      </c>
      <c r="C286" s="974" t="s">
        <v>771</v>
      </c>
      <c r="D286" s="974"/>
      <c r="E286" s="974"/>
      <c r="F286" s="974"/>
      <c r="G286" s="974"/>
      <c r="H286" s="974"/>
      <c r="I286" s="974"/>
      <c r="J286" s="974"/>
      <c r="K286" s="974"/>
      <c r="L286" s="974"/>
      <c r="M286" s="974"/>
      <c r="N286" s="974" t="s">
        <v>772</v>
      </c>
      <c r="O286" s="974"/>
      <c r="P286" s="974"/>
      <c r="Q286" s="974"/>
      <c r="R286" s="974"/>
      <c r="S286" s="974"/>
      <c r="T286" s="974"/>
      <c r="U286" s="974"/>
      <c r="V286" s="974"/>
      <c r="W286" s="974"/>
      <c r="X286" s="974"/>
      <c r="Y286" s="974"/>
      <c r="Z286" s="974"/>
      <c r="AA286" s="974"/>
      <c r="AB286" s="974"/>
      <c r="AC286" s="974"/>
      <c r="AD286" s="974"/>
      <c r="AE286" s="974"/>
      <c r="AF286" s="974"/>
      <c r="AG286" s="974"/>
      <c r="AH286" s="974"/>
      <c r="AI286" s="974"/>
      <c r="AJ286" s="974"/>
      <c r="AK286" s="974"/>
      <c r="AL286" s="974"/>
      <c r="AM286" s="974"/>
      <c r="AN286" s="974"/>
      <c r="AO286" s="191" t="s">
        <v>203</v>
      </c>
      <c r="AP286" s="974" t="s">
        <v>570</v>
      </c>
      <c r="AQ286" s="982"/>
      <c r="AR286" s="982"/>
      <c r="AS286" s="982"/>
      <c r="AT286" s="982"/>
      <c r="AU286" s="982"/>
      <c r="AV286" s="982"/>
      <c r="AW286" s="838" t="s">
        <v>571</v>
      </c>
      <c r="AX286" s="982"/>
      <c r="AY286" s="982"/>
      <c r="AZ286" s="982"/>
      <c r="BA286" s="982"/>
      <c r="BB286" s="191" t="str">
        <f t="shared" si="8"/>
        <v>町</v>
      </c>
      <c r="BC286" s="187" t="str">
        <f t="shared" si="9"/>
        <v>町村</v>
      </c>
    </row>
    <row r="287" spans="1:55" ht="13.2">
      <c r="A287" s="187">
        <v>4</v>
      </c>
      <c r="B287" s="211">
        <v>25</v>
      </c>
      <c r="C287" s="974" t="s">
        <v>773</v>
      </c>
      <c r="D287" s="974"/>
      <c r="E287" s="974"/>
      <c r="F287" s="974"/>
      <c r="G287" s="974"/>
      <c r="H287" s="974"/>
      <c r="I287" s="974"/>
      <c r="J287" s="974"/>
      <c r="K287" s="974"/>
      <c r="L287" s="974"/>
      <c r="M287" s="974"/>
      <c r="N287" s="974" t="s">
        <v>774</v>
      </c>
      <c r="O287" s="974"/>
      <c r="P287" s="974"/>
      <c r="Q287" s="974"/>
      <c r="R287" s="974"/>
      <c r="S287" s="974"/>
      <c r="T287" s="974"/>
      <c r="U287" s="974"/>
      <c r="V287" s="974"/>
      <c r="W287" s="974"/>
      <c r="X287" s="974"/>
      <c r="Y287" s="974"/>
      <c r="Z287" s="974"/>
      <c r="AA287" s="974"/>
      <c r="AB287" s="974"/>
      <c r="AC287" s="974"/>
      <c r="AD287" s="974"/>
      <c r="AE287" s="974"/>
      <c r="AF287" s="974"/>
      <c r="AG287" s="974"/>
      <c r="AH287" s="974"/>
      <c r="AI287" s="974"/>
      <c r="AJ287" s="974"/>
      <c r="AK287" s="974"/>
      <c r="AL287" s="974"/>
      <c r="AM287" s="974"/>
      <c r="AN287" s="974"/>
      <c r="AO287" s="191" t="s">
        <v>203</v>
      </c>
      <c r="AP287" s="974" t="s">
        <v>570</v>
      </c>
      <c r="AQ287" s="982"/>
      <c r="AR287" s="982"/>
      <c r="AS287" s="982"/>
      <c r="AT287" s="982"/>
      <c r="AU287" s="982"/>
      <c r="AV287" s="982"/>
      <c r="AW287" s="838" t="s">
        <v>571</v>
      </c>
      <c r="AX287" s="982"/>
      <c r="AY287" s="982"/>
      <c r="AZ287" s="982"/>
      <c r="BA287" s="982"/>
      <c r="BB287" s="191" t="str">
        <f t="shared" si="8"/>
        <v>町</v>
      </c>
      <c r="BC287" s="187" t="str">
        <f t="shared" si="9"/>
        <v>町村</v>
      </c>
    </row>
    <row r="288" spans="1:55" ht="13.2">
      <c r="A288" s="187">
        <v>4</v>
      </c>
      <c r="B288" s="211">
        <v>26</v>
      </c>
      <c r="C288" s="974" t="s">
        <v>775</v>
      </c>
      <c r="D288" s="974"/>
      <c r="E288" s="974"/>
      <c r="F288" s="974"/>
      <c r="G288" s="974"/>
      <c r="H288" s="974"/>
      <c r="I288" s="974"/>
      <c r="J288" s="974"/>
      <c r="K288" s="974"/>
      <c r="L288" s="974"/>
      <c r="M288" s="974"/>
      <c r="N288" s="974" t="s">
        <v>776</v>
      </c>
      <c r="O288" s="974"/>
      <c r="P288" s="974"/>
      <c r="Q288" s="974"/>
      <c r="R288" s="974"/>
      <c r="S288" s="974"/>
      <c r="T288" s="974"/>
      <c r="U288" s="974"/>
      <c r="V288" s="974"/>
      <c r="W288" s="974"/>
      <c r="X288" s="974"/>
      <c r="Y288" s="974"/>
      <c r="Z288" s="974"/>
      <c r="AA288" s="974"/>
      <c r="AB288" s="974"/>
      <c r="AC288" s="974"/>
      <c r="AD288" s="974"/>
      <c r="AE288" s="974"/>
      <c r="AF288" s="974"/>
      <c r="AG288" s="974"/>
      <c r="AH288" s="974"/>
      <c r="AI288" s="974"/>
      <c r="AJ288" s="974"/>
      <c r="AK288" s="974"/>
      <c r="AL288" s="974"/>
      <c r="AM288" s="974"/>
      <c r="AN288" s="974"/>
      <c r="AO288" s="191" t="s">
        <v>270</v>
      </c>
      <c r="AP288" s="508" t="s">
        <v>570</v>
      </c>
      <c r="AQ288" s="749"/>
      <c r="AR288" s="749"/>
      <c r="AS288" s="749"/>
      <c r="AT288" s="749"/>
      <c r="AU288" s="749"/>
      <c r="AV288" s="750"/>
      <c r="AW288" s="572" t="s">
        <v>571</v>
      </c>
      <c r="AX288" s="749"/>
      <c r="AY288" s="749"/>
      <c r="AZ288" s="749"/>
      <c r="BA288" s="750"/>
      <c r="BB288" s="191" t="str">
        <f t="shared" si="8"/>
        <v>町</v>
      </c>
      <c r="BC288" s="187" t="str">
        <f t="shared" si="9"/>
        <v>町村</v>
      </c>
    </row>
    <row r="289" spans="1:55" ht="13.2">
      <c r="A289" s="187">
        <v>4</v>
      </c>
      <c r="B289" s="211">
        <v>27</v>
      </c>
      <c r="C289" s="974" t="s">
        <v>777</v>
      </c>
      <c r="D289" s="974"/>
      <c r="E289" s="974"/>
      <c r="F289" s="974"/>
      <c r="G289" s="974"/>
      <c r="H289" s="974"/>
      <c r="I289" s="974"/>
      <c r="J289" s="974"/>
      <c r="K289" s="974"/>
      <c r="L289" s="974"/>
      <c r="M289" s="974"/>
      <c r="N289" s="974" t="s">
        <v>778</v>
      </c>
      <c r="O289" s="974"/>
      <c r="P289" s="974"/>
      <c r="Q289" s="974"/>
      <c r="R289" s="974"/>
      <c r="S289" s="974"/>
      <c r="T289" s="974"/>
      <c r="U289" s="974"/>
      <c r="V289" s="974"/>
      <c r="W289" s="974"/>
      <c r="X289" s="974"/>
      <c r="Y289" s="974"/>
      <c r="Z289" s="974"/>
      <c r="AA289" s="974"/>
      <c r="AB289" s="974"/>
      <c r="AC289" s="974"/>
      <c r="AD289" s="974"/>
      <c r="AE289" s="974"/>
      <c r="AF289" s="974"/>
      <c r="AG289" s="974"/>
      <c r="AH289" s="974"/>
      <c r="AI289" s="974"/>
      <c r="AJ289" s="974"/>
      <c r="AK289" s="974"/>
      <c r="AL289" s="974"/>
      <c r="AM289" s="974"/>
      <c r="AN289" s="974"/>
      <c r="AO289" s="191" t="s">
        <v>270</v>
      </c>
      <c r="AP289" s="974" t="s">
        <v>779</v>
      </c>
      <c r="AQ289" s="982"/>
      <c r="AR289" s="982"/>
      <c r="AS289" s="982"/>
      <c r="AT289" s="982"/>
      <c r="AU289" s="982"/>
      <c r="AV289" s="982"/>
      <c r="AW289" s="838" t="s">
        <v>780</v>
      </c>
      <c r="AX289" s="982"/>
      <c r="AY289" s="982"/>
      <c r="AZ289" s="982"/>
      <c r="BA289" s="982"/>
      <c r="BB289" s="191" t="str">
        <f t="shared" si="8"/>
        <v>町</v>
      </c>
      <c r="BC289" s="187" t="str">
        <f t="shared" si="9"/>
        <v>町村</v>
      </c>
    </row>
    <row r="290" spans="1:55" ht="13.2">
      <c r="A290" s="187">
        <v>4</v>
      </c>
      <c r="B290" s="211">
        <v>28</v>
      </c>
      <c r="C290" s="974" t="s">
        <v>781</v>
      </c>
      <c r="D290" s="974"/>
      <c r="E290" s="974"/>
      <c r="F290" s="974"/>
      <c r="G290" s="974"/>
      <c r="H290" s="974"/>
      <c r="I290" s="974"/>
      <c r="J290" s="974"/>
      <c r="K290" s="974"/>
      <c r="L290" s="974"/>
      <c r="M290" s="974"/>
      <c r="N290" s="974" t="s">
        <v>782</v>
      </c>
      <c r="O290" s="974"/>
      <c r="P290" s="974"/>
      <c r="Q290" s="974"/>
      <c r="R290" s="974"/>
      <c r="S290" s="974"/>
      <c r="T290" s="974"/>
      <c r="U290" s="974"/>
      <c r="V290" s="974"/>
      <c r="W290" s="974"/>
      <c r="X290" s="974"/>
      <c r="Y290" s="974"/>
      <c r="Z290" s="974"/>
      <c r="AA290" s="974"/>
      <c r="AB290" s="974"/>
      <c r="AC290" s="974"/>
      <c r="AD290" s="974"/>
      <c r="AE290" s="974"/>
      <c r="AF290" s="974"/>
      <c r="AG290" s="974"/>
      <c r="AH290" s="974"/>
      <c r="AI290" s="974"/>
      <c r="AJ290" s="974"/>
      <c r="AK290" s="974"/>
      <c r="AL290" s="974"/>
      <c r="AM290" s="974"/>
      <c r="AN290" s="974"/>
      <c r="AO290" s="191" t="s">
        <v>208</v>
      </c>
      <c r="AP290" s="974" t="s">
        <v>570</v>
      </c>
      <c r="AQ290" s="982"/>
      <c r="AR290" s="982"/>
      <c r="AS290" s="982"/>
      <c r="AT290" s="982"/>
      <c r="AU290" s="982"/>
      <c r="AV290" s="982"/>
      <c r="AW290" s="838" t="s">
        <v>571</v>
      </c>
      <c r="AX290" s="982"/>
      <c r="AY290" s="982"/>
      <c r="AZ290" s="982"/>
      <c r="BA290" s="982"/>
      <c r="BB290" s="191" t="str">
        <f t="shared" si="8"/>
        <v>町</v>
      </c>
      <c r="BC290" s="187" t="str">
        <f t="shared" si="9"/>
        <v>町村</v>
      </c>
    </row>
    <row r="291" spans="1:55" ht="13.2">
      <c r="A291" s="187">
        <v>4</v>
      </c>
      <c r="B291" s="211">
        <v>29</v>
      </c>
      <c r="C291" s="974" t="s">
        <v>783</v>
      </c>
      <c r="D291" s="974"/>
      <c r="E291" s="974"/>
      <c r="F291" s="974"/>
      <c r="G291" s="974"/>
      <c r="H291" s="974"/>
      <c r="I291" s="974"/>
      <c r="J291" s="974"/>
      <c r="K291" s="974"/>
      <c r="L291" s="974"/>
      <c r="M291" s="974"/>
      <c r="N291" s="974" t="s">
        <v>784</v>
      </c>
      <c r="O291" s="974"/>
      <c r="P291" s="974"/>
      <c r="Q291" s="974"/>
      <c r="R291" s="974"/>
      <c r="S291" s="974"/>
      <c r="T291" s="974"/>
      <c r="U291" s="974"/>
      <c r="V291" s="974"/>
      <c r="W291" s="974"/>
      <c r="X291" s="974"/>
      <c r="Y291" s="974"/>
      <c r="Z291" s="974"/>
      <c r="AA291" s="974"/>
      <c r="AB291" s="974"/>
      <c r="AC291" s="974"/>
      <c r="AD291" s="974"/>
      <c r="AE291" s="974"/>
      <c r="AF291" s="974"/>
      <c r="AG291" s="974"/>
      <c r="AH291" s="974"/>
      <c r="AI291" s="974"/>
      <c r="AJ291" s="974"/>
      <c r="AK291" s="974"/>
      <c r="AL291" s="974"/>
      <c r="AM291" s="974"/>
      <c r="AN291" s="974"/>
      <c r="AO291" s="191" t="s">
        <v>203</v>
      </c>
      <c r="AP291" s="974" t="s">
        <v>570</v>
      </c>
      <c r="AQ291" s="982"/>
      <c r="AR291" s="982"/>
      <c r="AS291" s="982"/>
      <c r="AT291" s="982"/>
      <c r="AU291" s="982"/>
      <c r="AV291" s="982"/>
      <c r="AW291" s="838" t="s">
        <v>574</v>
      </c>
      <c r="AX291" s="982"/>
      <c r="AY291" s="982"/>
      <c r="AZ291" s="982"/>
      <c r="BA291" s="982"/>
      <c r="BB291" s="191" t="str">
        <f t="shared" si="8"/>
        <v>村</v>
      </c>
      <c r="BC291" s="187" t="str">
        <f t="shared" si="9"/>
        <v>町村</v>
      </c>
    </row>
    <row r="292" spans="1:55" ht="13.2">
      <c r="A292" s="187">
        <v>4</v>
      </c>
      <c r="B292" s="211">
        <v>30</v>
      </c>
      <c r="C292" s="974" t="s">
        <v>785</v>
      </c>
      <c r="D292" s="974"/>
      <c r="E292" s="974"/>
      <c r="F292" s="974"/>
      <c r="G292" s="974"/>
      <c r="H292" s="974"/>
      <c r="I292" s="974"/>
      <c r="J292" s="974"/>
      <c r="K292" s="974"/>
      <c r="L292" s="974"/>
      <c r="M292" s="974"/>
      <c r="N292" s="974" t="s">
        <v>786</v>
      </c>
      <c r="O292" s="974"/>
      <c r="P292" s="974"/>
      <c r="Q292" s="974"/>
      <c r="R292" s="974"/>
      <c r="S292" s="974"/>
      <c r="T292" s="974"/>
      <c r="U292" s="974"/>
      <c r="V292" s="974"/>
      <c r="W292" s="974"/>
      <c r="X292" s="974"/>
      <c r="Y292" s="974"/>
      <c r="Z292" s="974"/>
      <c r="AA292" s="974"/>
      <c r="AB292" s="974"/>
      <c r="AC292" s="974"/>
      <c r="AD292" s="974"/>
      <c r="AE292" s="974"/>
      <c r="AF292" s="974"/>
      <c r="AG292" s="974"/>
      <c r="AH292" s="974"/>
      <c r="AI292" s="974"/>
      <c r="AJ292" s="974"/>
      <c r="AK292" s="974"/>
      <c r="AL292" s="974"/>
      <c r="AM292" s="974"/>
      <c r="AN292" s="974"/>
      <c r="AO292" s="191" t="s">
        <v>203</v>
      </c>
      <c r="AP292" s="508" t="s">
        <v>570</v>
      </c>
      <c r="AQ292" s="749"/>
      <c r="AR292" s="749"/>
      <c r="AS292" s="749"/>
      <c r="AT292" s="749"/>
      <c r="AU292" s="749"/>
      <c r="AV292" s="750"/>
      <c r="AW292" s="572" t="s">
        <v>571</v>
      </c>
      <c r="AX292" s="749"/>
      <c r="AY292" s="749"/>
      <c r="AZ292" s="749"/>
      <c r="BA292" s="750"/>
      <c r="BB292" s="191" t="str">
        <f t="shared" si="8"/>
        <v>町</v>
      </c>
      <c r="BC292" s="187" t="str">
        <f t="shared" si="9"/>
        <v>町村</v>
      </c>
    </row>
    <row r="293" spans="1:55" ht="13.2">
      <c r="A293" s="187">
        <v>4</v>
      </c>
      <c r="B293" s="211">
        <v>31</v>
      </c>
      <c r="C293" s="974" t="s">
        <v>787</v>
      </c>
      <c r="D293" s="974"/>
      <c r="E293" s="974"/>
      <c r="F293" s="974"/>
      <c r="G293" s="974"/>
      <c r="H293" s="974"/>
      <c r="I293" s="974"/>
      <c r="J293" s="974"/>
      <c r="K293" s="974"/>
      <c r="L293" s="974"/>
      <c r="M293" s="974"/>
      <c r="N293" s="974" t="s">
        <v>788</v>
      </c>
      <c r="O293" s="974"/>
      <c r="P293" s="974"/>
      <c r="Q293" s="974"/>
      <c r="R293" s="974"/>
      <c r="S293" s="974"/>
      <c r="T293" s="974"/>
      <c r="U293" s="974"/>
      <c r="V293" s="974"/>
      <c r="W293" s="974"/>
      <c r="X293" s="974"/>
      <c r="Y293" s="974"/>
      <c r="Z293" s="974"/>
      <c r="AA293" s="974"/>
      <c r="AB293" s="974"/>
      <c r="AC293" s="974"/>
      <c r="AD293" s="974"/>
      <c r="AE293" s="974"/>
      <c r="AF293" s="974"/>
      <c r="AG293" s="974"/>
      <c r="AH293" s="974"/>
      <c r="AI293" s="974"/>
      <c r="AJ293" s="974"/>
      <c r="AK293" s="974"/>
      <c r="AL293" s="974"/>
      <c r="AM293" s="974"/>
      <c r="AN293" s="974"/>
      <c r="AO293" s="191" t="s">
        <v>208</v>
      </c>
      <c r="AP293" s="974" t="s">
        <v>570</v>
      </c>
      <c r="AQ293" s="982"/>
      <c r="AR293" s="982"/>
      <c r="AS293" s="982"/>
      <c r="AT293" s="982"/>
      <c r="AU293" s="982"/>
      <c r="AV293" s="982"/>
      <c r="AW293" s="838" t="s">
        <v>571</v>
      </c>
      <c r="AX293" s="982"/>
      <c r="AY293" s="982"/>
      <c r="AZ293" s="982"/>
      <c r="BA293" s="982"/>
      <c r="BB293" s="191" t="str">
        <f t="shared" si="8"/>
        <v>町</v>
      </c>
      <c r="BC293" s="187" t="str">
        <f t="shared" si="9"/>
        <v>町村</v>
      </c>
    </row>
    <row r="294" spans="1:55" ht="13.2">
      <c r="A294" s="187">
        <v>4</v>
      </c>
      <c r="B294" s="211">
        <v>32</v>
      </c>
      <c r="C294" s="974" t="s">
        <v>789</v>
      </c>
      <c r="D294" s="974"/>
      <c r="E294" s="974"/>
      <c r="F294" s="974"/>
      <c r="G294" s="974"/>
      <c r="H294" s="974"/>
      <c r="I294" s="974"/>
      <c r="J294" s="974"/>
      <c r="K294" s="974"/>
      <c r="L294" s="974"/>
      <c r="M294" s="974"/>
      <c r="N294" s="974" t="s">
        <v>790</v>
      </c>
      <c r="O294" s="974"/>
      <c r="P294" s="974"/>
      <c r="Q294" s="974"/>
      <c r="R294" s="974"/>
      <c r="S294" s="974"/>
      <c r="T294" s="974"/>
      <c r="U294" s="974"/>
      <c r="V294" s="974"/>
      <c r="W294" s="974"/>
      <c r="X294" s="974"/>
      <c r="Y294" s="974"/>
      <c r="Z294" s="974"/>
      <c r="AA294" s="974"/>
      <c r="AB294" s="974"/>
      <c r="AC294" s="974"/>
      <c r="AD294" s="974"/>
      <c r="AE294" s="974"/>
      <c r="AF294" s="974"/>
      <c r="AG294" s="974"/>
      <c r="AH294" s="974"/>
      <c r="AI294" s="974"/>
      <c r="AJ294" s="974"/>
      <c r="AK294" s="974"/>
      <c r="AL294" s="974"/>
      <c r="AM294" s="974"/>
      <c r="AN294" s="974"/>
      <c r="AO294" s="191" t="s">
        <v>203</v>
      </c>
      <c r="AP294" s="974" t="s">
        <v>570</v>
      </c>
      <c r="AQ294" s="982"/>
      <c r="AR294" s="982"/>
      <c r="AS294" s="982"/>
      <c r="AT294" s="982"/>
      <c r="AU294" s="982"/>
      <c r="AV294" s="982"/>
      <c r="AW294" s="838" t="s">
        <v>574</v>
      </c>
      <c r="AX294" s="982"/>
      <c r="AY294" s="982"/>
      <c r="AZ294" s="982"/>
      <c r="BA294" s="982"/>
      <c r="BB294" s="191" t="str">
        <f t="shared" si="8"/>
        <v>町</v>
      </c>
      <c r="BC294" s="187" t="str">
        <f t="shared" si="9"/>
        <v>町村</v>
      </c>
    </row>
    <row r="295" spans="1:55" ht="13.2">
      <c r="A295" s="187">
        <v>4</v>
      </c>
      <c r="B295" s="211">
        <v>33</v>
      </c>
      <c r="C295" s="974" t="s">
        <v>791</v>
      </c>
      <c r="D295" s="974"/>
      <c r="E295" s="974"/>
      <c r="F295" s="974"/>
      <c r="G295" s="974"/>
      <c r="H295" s="974"/>
      <c r="I295" s="974"/>
      <c r="J295" s="974"/>
      <c r="K295" s="974"/>
      <c r="L295" s="974"/>
      <c r="M295" s="974"/>
      <c r="N295" s="974" t="s">
        <v>792</v>
      </c>
      <c r="O295" s="974"/>
      <c r="P295" s="974"/>
      <c r="Q295" s="974"/>
      <c r="R295" s="974"/>
      <c r="S295" s="974"/>
      <c r="T295" s="974"/>
      <c r="U295" s="974"/>
      <c r="V295" s="974"/>
      <c r="W295" s="974"/>
      <c r="X295" s="974"/>
      <c r="Y295" s="974"/>
      <c r="Z295" s="974"/>
      <c r="AA295" s="974"/>
      <c r="AB295" s="974"/>
      <c r="AC295" s="974"/>
      <c r="AD295" s="974"/>
      <c r="AE295" s="974"/>
      <c r="AF295" s="974"/>
      <c r="AG295" s="974"/>
      <c r="AH295" s="974"/>
      <c r="AI295" s="974"/>
      <c r="AJ295" s="974"/>
      <c r="AK295" s="974"/>
      <c r="AL295" s="974"/>
      <c r="AM295" s="974"/>
      <c r="AN295" s="974"/>
      <c r="AO295" s="191" t="s">
        <v>203</v>
      </c>
      <c r="AP295" s="974" t="s">
        <v>570</v>
      </c>
      <c r="AQ295" s="982"/>
      <c r="AR295" s="982"/>
      <c r="AS295" s="982"/>
      <c r="AT295" s="982"/>
      <c r="AU295" s="982"/>
      <c r="AV295" s="982"/>
      <c r="AW295" s="838" t="s">
        <v>574</v>
      </c>
      <c r="AX295" s="982"/>
      <c r="AY295" s="982"/>
      <c r="AZ295" s="982"/>
      <c r="BA295" s="982"/>
      <c r="BB295" s="191" t="str">
        <f t="shared" si="8"/>
        <v>町</v>
      </c>
      <c r="BC295" s="187" t="str">
        <f t="shared" si="9"/>
        <v>町村</v>
      </c>
    </row>
    <row r="296" spans="1:55" ht="13.2">
      <c r="A296" s="187">
        <v>4</v>
      </c>
      <c r="B296" s="211">
        <v>34</v>
      </c>
      <c r="C296" s="974" t="s">
        <v>793</v>
      </c>
      <c r="D296" s="974"/>
      <c r="E296" s="974"/>
      <c r="F296" s="974"/>
      <c r="G296" s="974"/>
      <c r="H296" s="974"/>
      <c r="I296" s="974"/>
      <c r="J296" s="974"/>
      <c r="K296" s="974"/>
      <c r="L296" s="974"/>
      <c r="M296" s="974"/>
      <c r="N296" s="974" t="s">
        <v>794</v>
      </c>
      <c r="O296" s="974"/>
      <c r="P296" s="974"/>
      <c r="Q296" s="974"/>
      <c r="R296" s="974"/>
      <c r="S296" s="974"/>
      <c r="T296" s="974"/>
      <c r="U296" s="974"/>
      <c r="V296" s="974"/>
      <c r="W296" s="974"/>
      <c r="X296" s="974"/>
      <c r="Y296" s="974"/>
      <c r="Z296" s="974"/>
      <c r="AA296" s="974"/>
      <c r="AB296" s="974"/>
      <c r="AC296" s="974"/>
      <c r="AD296" s="974"/>
      <c r="AE296" s="974"/>
      <c r="AF296" s="974"/>
      <c r="AG296" s="974"/>
      <c r="AH296" s="974"/>
      <c r="AI296" s="974"/>
      <c r="AJ296" s="974"/>
      <c r="AK296" s="974"/>
      <c r="AL296" s="974"/>
      <c r="AM296" s="974"/>
      <c r="AN296" s="974"/>
      <c r="AO296" s="191" t="s">
        <v>208</v>
      </c>
      <c r="AP296" s="974" t="s">
        <v>570</v>
      </c>
      <c r="AQ296" s="982"/>
      <c r="AR296" s="982"/>
      <c r="AS296" s="982"/>
      <c r="AT296" s="982"/>
      <c r="AU296" s="982"/>
      <c r="AV296" s="982"/>
      <c r="AW296" s="838" t="s">
        <v>571</v>
      </c>
      <c r="AX296" s="982"/>
      <c r="AY296" s="982"/>
      <c r="AZ296" s="982"/>
      <c r="BA296" s="982"/>
      <c r="BB296" s="191" t="str">
        <f t="shared" si="8"/>
        <v>町</v>
      </c>
      <c r="BC296" s="187" t="str">
        <f t="shared" si="9"/>
        <v>町村</v>
      </c>
    </row>
    <row r="297" spans="1:55" ht="13.2">
      <c r="A297" s="187">
        <v>4</v>
      </c>
      <c r="B297" s="211">
        <v>35</v>
      </c>
      <c r="C297" s="974" t="s">
        <v>795</v>
      </c>
      <c r="D297" s="974"/>
      <c r="E297" s="974"/>
      <c r="F297" s="974"/>
      <c r="G297" s="974"/>
      <c r="H297" s="974"/>
      <c r="I297" s="974"/>
      <c r="J297" s="974"/>
      <c r="K297" s="974"/>
      <c r="L297" s="974"/>
      <c r="M297" s="974"/>
      <c r="N297" s="974" t="s">
        <v>796</v>
      </c>
      <c r="O297" s="974"/>
      <c r="P297" s="974"/>
      <c r="Q297" s="974"/>
      <c r="R297" s="974"/>
      <c r="S297" s="974"/>
      <c r="T297" s="974"/>
      <c r="U297" s="974"/>
      <c r="V297" s="974"/>
      <c r="W297" s="974"/>
      <c r="X297" s="974"/>
      <c r="Y297" s="974"/>
      <c r="Z297" s="974"/>
      <c r="AA297" s="974"/>
      <c r="AB297" s="974"/>
      <c r="AC297" s="974"/>
      <c r="AD297" s="974"/>
      <c r="AE297" s="974"/>
      <c r="AF297" s="974"/>
      <c r="AG297" s="974"/>
      <c r="AH297" s="974"/>
      <c r="AI297" s="974"/>
      <c r="AJ297" s="974"/>
      <c r="AK297" s="974"/>
      <c r="AL297" s="974"/>
      <c r="AM297" s="974"/>
      <c r="AN297" s="974"/>
      <c r="AO297" s="191" t="s">
        <v>213</v>
      </c>
      <c r="AP297" s="974" t="s">
        <v>570</v>
      </c>
      <c r="AQ297" s="982"/>
      <c r="AR297" s="982"/>
      <c r="AS297" s="982"/>
      <c r="AT297" s="982"/>
      <c r="AU297" s="982"/>
      <c r="AV297" s="982"/>
      <c r="AW297" s="838" t="s">
        <v>571</v>
      </c>
      <c r="AX297" s="982"/>
      <c r="AY297" s="982"/>
      <c r="AZ297" s="982"/>
      <c r="BA297" s="982"/>
      <c r="BB297" s="191" t="str">
        <f t="shared" si="8"/>
        <v>町</v>
      </c>
      <c r="BC297" s="187" t="str">
        <f t="shared" si="9"/>
        <v>町村</v>
      </c>
    </row>
    <row r="298" spans="1:55" ht="13.8" thickBot="1">
      <c r="A298" s="187">
        <v>5</v>
      </c>
      <c r="B298" s="200" t="s">
        <v>194</v>
      </c>
      <c r="C298" s="533" t="s">
        <v>797</v>
      </c>
      <c r="D298" s="534"/>
      <c r="E298" s="534"/>
      <c r="F298" s="534"/>
      <c r="G298" s="534"/>
      <c r="H298" s="534"/>
      <c r="I298" s="534"/>
      <c r="J298" s="534"/>
      <c r="K298" s="534"/>
      <c r="L298" s="534"/>
      <c r="M298" s="536"/>
      <c r="N298" s="533" t="s">
        <v>798</v>
      </c>
      <c r="O298" s="534"/>
      <c r="P298" s="534"/>
      <c r="Q298" s="534"/>
      <c r="R298" s="534"/>
      <c r="S298" s="534"/>
      <c r="T298" s="534"/>
      <c r="U298" s="534"/>
      <c r="V298" s="534"/>
      <c r="W298" s="533"/>
      <c r="X298" s="534"/>
      <c r="Y298" s="534"/>
      <c r="Z298" s="535"/>
      <c r="AA298" s="534"/>
      <c r="AB298" s="536"/>
      <c r="AC298" s="534"/>
      <c r="AD298" s="534"/>
      <c r="AE298" s="550"/>
      <c r="AF298" s="534"/>
      <c r="AG298" s="534"/>
      <c r="AH298" s="534"/>
      <c r="AI298" s="533"/>
      <c r="AJ298" s="534"/>
      <c r="AK298" s="534"/>
      <c r="AL298" s="535"/>
      <c r="AM298" s="534"/>
      <c r="AN298" s="536"/>
      <c r="AO298" s="191" t="s">
        <v>208</v>
      </c>
      <c r="AP298" s="533" t="s">
        <v>570</v>
      </c>
      <c r="AQ298" s="768"/>
      <c r="AR298" s="768"/>
      <c r="AS298" s="768"/>
      <c r="AT298" s="768"/>
      <c r="AU298" s="768"/>
      <c r="AV298" s="769"/>
      <c r="AW298" s="581" t="s">
        <v>571</v>
      </c>
      <c r="AX298" s="768"/>
      <c r="AY298" s="768"/>
      <c r="AZ298" s="768"/>
      <c r="BA298" s="769"/>
      <c r="BB298" s="191" t="str">
        <f t="shared" si="8"/>
        <v>県</v>
      </c>
      <c r="BC298" s="187" t="str">
        <f t="shared" si="9"/>
        <v>都道府県</v>
      </c>
    </row>
    <row r="299" spans="1:55" ht="13.8" thickTop="1">
      <c r="A299" s="187">
        <v>5</v>
      </c>
      <c r="B299" s="210">
        <v>1</v>
      </c>
      <c r="C299" s="525" t="s">
        <v>799</v>
      </c>
      <c r="D299" s="526"/>
      <c r="E299" s="526"/>
      <c r="F299" s="526"/>
      <c r="G299" s="526"/>
      <c r="H299" s="526"/>
      <c r="I299" s="526"/>
      <c r="J299" s="526"/>
      <c r="K299" s="526"/>
      <c r="L299" s="526"/>
      <c r="M299" s="528"/>
      <c r="N299" s="526" t="s">
        <v>800</v>
      </c>
      <c r="O299" s="526"/>
      <c r="P299" s="526"/>
      <c r="Q299" s="526"/>
      <c r="R299" s="526"/>
      <c r="S299" s="526"/>
      <c r="T299" s="526"/>
      <c r="U299" s="526"/>
      <c r="V299" s="526"/>
      <c r="W299" s="525"/>
      <c r="X299" s="526"/>
      <c r="Y299" s="526"/>
      <c r="Z299" s="527"/>
      <c r="AA299" s="526"/>
      <c r="AB299" s="528"/>
      <c r="AC299" s="526"/>
      <c r="AD299" s="526"/>
      <c r="AE299" s="543"/>
      <c r="AF299" s="526"/>
      <c r="AG299" s="526"/>
      <c r="AH299" s="526"/>
      <c r="AI299" s="525"/>
      <c r="AJ299" s="526"/>
      <c r="AK299" s="526"/>
      <c r="AL299" s="527"/>
      <c r="AM299" s="526"/>
      <c r="AN299" s="528"/>
      <c r="AO299" s="191" t="s">
        <v>208</v>
      </c>
      <c r="AP299" s="525" t="s">
        <v>570</v>
      </c>
      <c r="AQ299" s="754"/>
      <c r="AR299" s="754"/>
      <c r="AS299" s="754"/>
      <c r="AT299" s="754"/>
      <c r="AU299" s="754"/>
      <c r="AV299" s="755"/>
      <c r="AW299" s="756" t="s">
        <v>574</v>
      </c>
      <c r="AX299" s="754"/>
      <c r="AY299" s="754"/>
      <c r="AZ299" s="754"/>
      <c r="BA299" s="755"/>
      <c r="BB299" s="191" t="str">
        <f t="shared" si="8"/>
        <v>市</v>
      </c>
      <c r="BC299" s="187" t="str">
        <f t="shared" si="9"/>
        <v>市区</v>
      </c>
    </row>
    <row r="300" spans="1:55" ht="13.2">
      <c r="A300" s="187">
        <v>5</v>
      </c>
      <c r="B300" s="211">
        <v>2</v>
      </c>
      <c r="C300" s="974" t="s">
        <v>801</v>
      </c>
      <c r="D300" s="974"/>
      <c r="E300" s="974"/>
      <c r="F300" s="974"/>
      <c r="G300" s="974"/>
      <c r="H300" s="974"/>
      <c r="I300" s="974"/>
      <c r="J300" s="974"/>
      <c r="K300" s="974"/>
      <c r="L300" s="974"/>
      <c r="M300" s="974"/>
      <c r="N300" s="974" t="s">
        <v>802</v>
      </c>
      <c r="O300" s="974"/>
      <c r="P300" s="974"/>
      <c r="Q300" s="974"/>
      <c r="R300" s="974"/>
      <c r="S300" s="974"/>
      <c r="T300" s="974"/>
      <c r="U300" s="974"/>
      <c r="V300" s="974"/>
      <c r="W300" s="974"/>
      <c r="X300" s="974"/>
      <c r="Y300" s="974"/>
      <c r="Z300" s="974"/>
      <c r="AA300" s="974"/>
      <c r="AB300" s="974"/>
      <c r="AC300" s="974"/>
      <c r="AD300" s="974"/>
      <c r="AE300" s="974"/>
      <c r="AF300" s="974"/>
      <c r="AG300" s="974"/>
      <c r="AH300" s="974"/>
      <c r="AI300" s="974"/>
      <c r="AJ300" s="974"/>
      <c r="AK300" s="974"/>
      <c r="AL300" s="974"/>
      <c r="AM300" s="974"/>
      <c r="AN300" s="974"/>
      <c r="AO300" s="191" t="s">
        <v>213</v>
      </c>
      <c r="AP300" s="974" t="s">
        <v>570</v>
      </c>
      <c r="AQ300" s="982"/>
      <c r="AR300" s="982"/>
      <c r="AS300" s="982"/>
      <c r="AT300" s="982"/>
      <c r="AU300" s="982"/>
      <c r="AV300" s="982"/>
      <c r="AW300" s="838" t="s">
        <v>571</v>
      </c>
      <c r="AX300" s="982"/>
      <c r="AY300" s="982"/>
      <c r="AZ300" s="982"/>
      <c r="BA300" s="982"/>
      <c r="BB300" s="191" t="str">
        <f t="shared" si="8"/>
        <v>市</v>
      </c>
      <c r="BC300" s="187" t="str">
        <f t="shared" si="9"/>
        <v>市区</v>
      </c>
    </row>
    <row r="301" spans="1:55" ht="13.2">
      <c r="A301" s="187">
        <v>5</v>
      </c>
      <c r="B301" s="211">
        <v>3</v>
      </c>
      <c r="C301" s="974" t="s">
        <v>803</v>
      </c>
      <c r="D301" s="974"/>
      <c r="E301" s="974"/>
      <c r="F301" s="974"/>
      <c r="G301" s="974"/>
      <c r="H301" s="974"/>
      <c r="I301" s="974"/>
      <c r="J301" s="974"/>
      <c r="K301" s="974"/>
      <c r="L301" s="974"/>
      <c r="M301" s="974"/>
      <c r="N301" s="974" t="s">
        <v>804</v>
      </c>
      <c r="O301" s="974"/>
      <c r="P301" s="974"/>
      <c r="Q301" s="974"/>
      <c r="R301" s="974"/>
      <c r="S301" s="974"/>
      <c r="T301" s="974"/>
      <c r="U301" s="974"/>
      <c r="V301" s="974"/>
      <c r="W301" s="974"/>
      <c r="X301" s="974"/>
      <c r="Y301" s="974"/>
      <c r="Z301" s="974"/>
      <c r="AA301" s="974"/>
      <c r="AB301" s="974"/>
      <c r="AC301" s="974"/>
      <c r="AD301" s="974"/>
      <c r="AE301" s="974"/>
      <c r="AF301" s="974"/>
      <c r="AG301" s="974"/>
      <c r="AH301" s="974"/>
      <c r="AI301" s="974"/>
      <c r="AJ301" s="974"/>
      <c r="AK301" s="974"/>
      <c r="AL301" s="974"/>
      <c r="AM301" s="974"/>
      <c r="AN301" s="974"/>
      <c r="AO301" s="191" t="s">
        <v>203</v>
      </c>
      <c r="AP301" s="974" t="s">
        <v>570</v>
      </c>
      <c r="AQ301" s="982"/>
      <c r="AR301" s="982"/>
      <c r="AS301" s="982"/>
      <c r="AT301" s="982"/>
      <c r="AU301" s="982"/>
      <c r="AV301" s="982"/>
      <c r="AW301" s="838" t="s">
        <v>571</v>
      </c>
      <c r="AX301" s="982"/>
      <c r="AY301" s="982"/>
      <c r="AZ301" s="982"/>
      <c r="BA301" s="982"/>
      <c r="BB301" s="191" t="str">
        <f t="shared" si="8"/>
        <v>市</v>
      </c>
      <c r="BC301" s="187" t="str">
        <f t="shared" si="9"/>
        <v>市区</v>
      </c>
    </row>
    <row r="302" spans="1:55" ht="13.2">
      <c r="A302" s="187">
        <v>5</v>
      </c>
      <c r="B302" s="211">
        <v>4</v>
      </c>
      <c r="C302" s="974" t="s">
        <v>805</v>
      </c>
      <c r="D302" s="974"/>
      <c r="E302" s="974"/>
      <c r="F302" s="974"/>
      <c r="G302" s="974"/>
      <c r="H302" s="974"/>
      <c r="I302" s="974"/>
      <c r="J302" s="974"/>
      <c r="K302" s="974"/>
      <c r="L302" s="974"/>
      <c r="M302" s="974"/>
      <c r="N302" s="974" t="s">
        <v>806</v>
      </c>
      <c r="O302" s="974"/>
      <c r="P302" s="974"/>
      <c r="Q302" s="974"/>
      <c r="R302" s="974"/>
      <c r="S302" s="974"/>
      <c r="T302" s="974"/>
      <c r="U302" s="974"/>
      <c r="V302" s="974"/>
      <c r="W302" s="974"/>
      <c r="X302" s="974"/>
      <c r="Y302" s="974"/>
      <c r="Z302" s="974"/>
      <c r="AA302" s="974"/>
      <c r="AB302" s="974"/>
      <c r="AC302" s="974"/>
      <c r="AD302" s="974"/>
      <c r="AE302" s="974"/>
      <c r="AF302" s="974"/>
      <c r="AG302" s="974"/>
      <c r="AH302" s="974"/>
      <c r="AI302" s="974"/>
      <c r="AJ302" s="974"/>
      <c r="AK302" s="974"/>
      <c r="AL302" s="974"/>
      <c r="AM302" s="974"/>
      <c r="AN302" s="974"/>
      <c r="AO302" s="191" t="s">
        <v>203</v>
      </c>
      <c r="AP302" s="974" t="s">
        <v>570</v>
      </c>
      <c r="AQ302" s="982"/>
      <c r="AR302" s="982"/>
      <c r="AS302" s="982"/>
      <c r="AT302" s="982"/>
      <c r="AU302" s="982"/>
      <c r="AV302" s="982"/>
      <c r="AW302" s="838" t="s">
        <v>571</v>
      </c>
      <c r="AX302" s="982"/>
      <c r="AY302" s="982"/>
      <c r="AZ302" s="982"/>
      <c r="BA302" s="982"/>
      <c r="BB302" s="191" t="str">
        <f t="shared" si="8"/>
        <v>市</v>
      </c>
      <c r="BC302" s="187" t="str">
        <f t="shared" si="9"/>
        <v>市区</v>
      </c>
    </row>
    <row r="303" spans="1:55" ht="13.2">
      <c r="A303" s="187">
        <v>5</v>
      </c>
      <c r="B303" s="211">
        <v>5</v>
      </c>
      <c r="C303" s="974" t="s">
        <v>807</v>
      </c>
      <c r="D303" s="974"/>
      <c r="E303" s="974"/>
      <c r="F303" s="974"/>
      <c r="G303" s="974"/>
      <c r="H303" s="974"/>
      <c r="I303" s="974"/>
      <c r="J303" s="974"/>
      <c r="K303" s="974"/>
      <c r="L303" s="974"/>
      <c r="M303" s="974"/>
      <c r="N303" s="974" t="s">
        <v>808</v>
      </c>
      <c r="O303" s="974"/>
      <c r="P303" s="974"/>
      <c r="Q303" s="974"/>
      <c r="R303" s="974"/>
      <c r="S303" s="974"/>
      <c r="T303" s="974"/>
      <c r="U303" s="974"/>
      <c r="V303" s="974"/>
      <c r="W303" s="974"/>
      <c r="X303" s="974"/>
      <c r="Y303" s="974"/>
      <c r="Z303" s="974"/>
      <c r="AA303" s="974"/>
      <c r="AB303" s="974"/>
      <c r="AC303" s="974"/>
      <c r="AD303" s="974"/>
      <c r="AE303" s="974"/>
      <c r="AF303" s="974"/>
      <c r="AG303" s="974"/>
      <c r="AH303" s="974"/>
      <c r="AI303" s="974"/>
      <c r="AJ303" s="974"/>
      <c r="AK303" s="974"/>
      <c r="AL303" s="974"/>
      <c r="AM303" s="974"/>
      <c r="AN303" s="974"/>
      <c r="AO303" s="191" t="s">
        <v>208</v>
      </c>
      <c r="AP303" s="974" t="s">
        <v>570</v>
      </c>
      <c r="AQ303" s="982"/>
      <c r="AR303" s="982"/>
      <c r="AS303" s="982"/>
      <c r="AT303" s="982"/>
      <c r="AU303" s="982"/>
      <c r="AV303" s="982"/>
      <c r="AW303" s="838" t="s">
        <v>571</v>
      </c>
      <c r="AX303" s="982"/>
      <c r="AY303" s="982"/>
      <c r="AZ303" s="982"/>
      <c r="BA303" s="982"/>
      <c r="BB303" s="191" t="str">
        <f t="shared" si="8"/>
        <v>市</v>
      </c>
      <c r="BC303" s="187" t="str">
        <f t="shared" si="9"/>
        <v>市区</v>
      </c>
    </row>
    <row r="304" spans="1:55" ht="13.2">
      <c r="A304" s="187">
        <v>5</v>
      </c>
      <c r="B304" s="211">
        <v>6</v>
      </c>
      <c r="C304" s="974" t="s">
        <v>809</v>
      </c>
      <c r="D304" s="974"/>
      <c r="E304" s="974"/>
      <c r="F304" s="974"/>
      <c r="G304" s="974"/>
      <c r="H304" s="974"/>
      <c r="I304" s="974"/>
      <c r="J304" s="974"/>
      <c r="K304" s="974"/>
      <c r="L304" s="974"/>
      <c r="M304" s="974"/>
      <c r="N304" s="974" t="s">
        <v>810</v>
      </c>
      <c r="O304" s="974"/>
      <c r="P304" s="974"/>
      <c r="Q304" s="974"/>
      <c r="R304" s="974"/>
      <c r="S304" s="974"/>
      <c r="T304" s="974"/>
      <c r="U304" s="974"/>
      <c r="V304" s="974"/>
      <c r="W304" s="974"/>
      <c r="X304" s="974"/>
      <c r="Y304" s="974"/>
      <c r="Z304" s="974"/>
      <c r="AA304" s="974"/>
      <c r="AB304" s="974"/>
      <c r="AC304" s="974"/>
      <c r="AD304" s="974"/>
      <c r="AE304" s="974"/>
      <c r="AF304" s="974"/>
      <c r="AG304" s="974"/>
      <c r="AH304" s="974"/>
      <c r="AI304" s="974"/>
      <c r="AJ304" s="974"/>
      <c r="AK304" s="974"/>
      <c r="AL304" s="974"/>
      <c r="AM304" s="974"/>
      <c r="AN304" s="974"/>
      <c r="AO304" s="191" t="s">
        <v>208</v>
      </c>
      <c r="AP304" s="974" t="s">
        <v>570</v>
      </c>
      <c r="AQ304" s="982"/>
      <c r="AR304" s="982"/>
      <c r="AS304" s="982"/>
      <c r="AT304" s="982"/>
      <c r="AU304" s="982"/>
      <c r="AV304" s="982"/>
      <c r="AW304" s="838" t="s">
        <v>571</v>
      </c>
      <c r="AX304" s="982"/>
      <c r="AY304" s="982"/>
      <c r="AZ304" s="982"/>
      <c r="BA304" s="982"/>
      <c r="BB304" s="191" t="str">
        <f t="shared" si="8"/>
        <v>市</v>
      </c>
      <c r="BC304" s="187" t="str">
        <f t="shared" si="9"/>
        <v>市区</v>
      </c>
    </row>
    <row r="305" spans="1:55" ht="13.2">
      <c r="A305" s="187">
        <v>5</v>
      </c>
      <c r="B305" s="211">
        <v>7</v>
      </c>
      <c r="C305" s="974" t="s">
        <v>811</v>
      </c>
      <c r="D305" s="974"/>
      <c r="E305" s="974"/>
      <c r="F305" s="974"/>
      <c r="G305" s="974"/>
      <c r="H305" s="974"/>
      <c r="I305" s="974"/>
      <c r="J305" s="974"/>
      <c r="K305" s="974"/>
      <c r="L305" s="974"/>
      <c r="M305" s="974"/>
      <c r="N305" s="974" t="s">
        <v>812</v>
      </c>
      <c r="O305" s="974"/>
      <c r="P305" s="974"/>
      <c r="Q305" s="974"/>
      <c r="R305" s="974"/>
      <c r="S305" s="974"/>
      <c r="T305" s="974"/>
      <c r="U305" s="974"/>
      <c r="V305" s="974"/>
      <c r="W305" s="974"/>
      <c r="X305" s="974"/>
      <c r="Y305" s="974"/>
      <c r="Z305" s="974"/>
      <c r="AA305" s="974"/>
      <c r="AB305" s="974"/>
      <c r="AC305" s="974"/>
      <c r="AD305" s="974"/>
      <c r="AE305" s="974"/>
      <c r="AF305" s="974"/>
      <c r="AG305" s="974"/>
      <c r="AH305" s="974"/>
      <c r="AI305" s="974"/>
      <c r="AJ305" s="974"/>
      <c r="AK305" s="974"/>
      <c r="AL305" s="974"/>
      <c r="AM305" s="974"/>
      <c r="AN305" s="974"/>
      <c r="AO305" s="191" t="s">
        <v>213</v>
      </c>
      <c r="AP305" s="974" t="s">
        <v>570</v>
      </c>
      <c r="AQ305" s="982"/>
      <c r="AR305" s="982"/>
      <c r="AS305" s="982"/>
      <c r="AT305" s="982"/>
      <c r="AU305" s="982"/>
      <c r="AV305" s="982"/>
      <c r="AW305" s="838" t="s">
        <v>571</v>
      </c>
      <c r="AX305" s="982"/>
      <c r="AY305" s="982"/>
      <c r="AZ305" s="982"/>
      <c r="BA305" s="982"/>
      <c r="BB305" s="191" t="str">
        <f t="shared" si="8"/>
        <v>市</v>
      </c>
      <c r="BC305" s="187" t="str">
        <f t="shared" si="9"/>
        <v>市区</v>
      </c>
    </row>
    <row r="306" spans="1:55" ht="13.2">
      <c r="A306" s="187">
        <v>5</v>
      </c>
      <c r="B306" s="211">
        <v>8</v>
      </c>
      <c r="C306" s="974" t="s">
        <v>813</v>
      </c>
      <c r="D306" s="974"/>
      <c r="E306" s="974"/>
      <c r="F306" s="974"/>
      <c r="G306" s="974"/>
      <c r="H306" s="974"/>
      <c r="I306" s="974"/>
      <c r="J306" s="974"/>
      <c r="K306" s="974"/>
      <c r="L306" s="974"/>
      <c r="M306" s="974"/>
      <c r="N306" s="974" t="s">
        <v>814</v>
      </c>
      <c r="O306" s="974"/>
      <c r="P306" s="974"/>
      <c r="Q306" s="974"/>
      <c r="R306" s="974"/>
      <c r="S306" s="974"/>
      <c r="T306" s="974"/>
      <c r="U306" s="974"/>
      <c r="V306" s="974"/>
      <c r="W306" s="974"/>
      <c r="X306" s="974"/>
      <c r="Y306" s="974"/>
      <c r="Z306" s="974"/>
      <c r="AA306" s="974"/>
      <c r="AB306" s="974"/>
      <c r="AC306" s="974"/>
      <c r="AD306" s="974"/>
      <c r="AE306" s="974"/>
      <c r="AF306" s="974"/>
      <c r="AG306" s="974"/>
      <c r="AH306" s="974"/>
      <c r="AI306" s="974"/>
      <c r="AJ306" s="974"/>
      <c r="AK306" s="974"/>
      <c r="AL306" s="974"/>
      <c r="AM306" s="974"/>
      <c r="AN306" s="974"/>
      <c r="AO306" s="191" t="s">
        <v>208</v>
      </c>
      <c r="AP306" s="974" t="s">
        <v>570</v>
      </c>
      <c r="AQ306" s="982"/>
      <c r="AR306" s="982"/>
      <c r="AS306" s="982"/>
      <c r="AT306" s="982"/>
      <c r="AU306" s="982"/>
      <c r="AV306" s="982"/>
      <c r="AW306" s="838" t="s">
        <v>571</v>
      </c>
      <c r="AX306" s="982"/>
      <c r="AY306" s="982"/>
      <c r="AZ306" s="982"/>
      <c r="BA306" s="982"/>
      <c r="BB306" s="191" t="str">
        <f t="shared" si="8"/>
        <v>市</v>
      </c>
      <c r="BC306" s="187" t="str">
        <f t="shared" si="9"/>
        <v>市区</v>
      </c>
    </row>
    <row r="307" spans="1:55" ht="13.2">
      <c r="A307" s="187">
        <v>5</v>
      </c>
      <c r="B307" s="211">
        <v>9</v>
      </c>
      <c r="C307" s="974" t="s">
        <v>815</v>
      </c>
      <c r="D307" s="974"/>
      <c r="E307" s="974"/>
      <c r="F307" s="974"/>
      <c r="G307" s="974"/>
      <c r="H307" s="974"/>
      <c r="I307" s="974"/>
      <c r="J307" s="974"/>
      <c r="K307" s="974"/>
      <c r="L307" s="974"/>
      <c r="M307" s="974"/>
      <c r="N307" s="974" t="s">
        <v>816</v>
      </c>
      <c r="O307" s="974"/>
      <c r="P307" s="974"/>
      <c r="Q307" s="974"/>
      <c r="R307" s="974"/>
      <c r="S307" s="974"/>
      <c r="T307" s="974"/>
      <c r="U307" s="974"/>
      <c r="V307" s="974"/>
      <c r="W307" s="974"/>
      <c r="X307" s="974"/>
      <c r="Y307" s="974"/>
      <c r="Z307" s="974"/>
      <c r="AA307" s="974"/>
      <c r="AB307" s="974"/>
      <c r="AC307" s="974"/>
      <c r="AD307" s="974"/>
      <c r="AE307" s="974"/>
      <c r="AF307" s="974"/>
      <c r="AG307" s="974"/>
      <c r="AH307" s="974"/>
      <c r="AI307" s="974"/>
      <c r="AJ307" s="974"/>
      <c r="AK307" s="974"/>
      <c r="AL307" s="974"/>
      <c r="AM307" s="974"/>
      <c r="AN307" s="974"/>
      <c r="AO307" s="191" t="s">
        <v>213</v>
      </c>
      <c r="AP307" s="974" t="s">
        <v>570</v>
      </c>
      <c r="AQ307" s="982"/>
      <c r="AR307" s="982"/>
      <c r="AS307" s="982"/>
      <c r="AT307" s="982"/>
      <c r="AU307" s="982"/>
      <c r="AV307" s="982"/>
      <c r="AW307" s="838" t="s">
        <v>571</v>
      </c>
      <c r="AX307" s="982"/>
      <c r="AY307" s="982"/>
      <c r="AZ307" s="982"/>
      <c r="BA307" s="982"/>
      <c r="BB307" s="191" t="str">
        <f t="shared" si="8"/>
        <v>市</v>
      </c>
      <c r="BC307" s="187" t="str">
        <f t="shared" si="9"/>
        <v>市区</v>
      </c>
    </row>
    <row r="308" spans="1:55" ht="13.2">
      <c r="A308" s="187">
        <v>5</v>
      </c>
      <c r="B308" s="211">
        <v>10</v>
      </c>
      <c r="C308" s="974" t="s">
        <v>817</v>
      </c>
      <c r="D308" s="974"/>
      <c r="E308" s="974"/>
      <c r="F308" s="974"/>
      <c r="G308" s="974"/>
      <c r="H308" s="974"/>
      <c r="I308" s="974"/>
      <c r="J308" s="974"/>
      <c r="K308" s="974"/>
      <c r="L308" s="974"/>
      <c r="M308" s="974"/>
      <c r="N308" s="974" t="s">
        <v>818</v>
      </c>
      <c r="O308" s="974"/>
      <c r="P308" s="974"/>
      <c r="Q308" s="974"/>
      <c r="R308" s="974"/>
      <c r="S308" s="974"/>
      <c r="T308" s="974"/>
      <c r="U308" s="974"/>
      <c r="V308" s="974"/>
      <c r="W308" s="974"/>
      <c r="X308" s="974"/>
      <c r="Y308" s="974"/>
      <c r="Z308" s="974"/>
      <c r="AA308" s="974"/>
      <c r="AB308" s="974"/>
      <c r="AC308" s="974"/>
      <c r="AD308" s="974"/>
      <c r="AE308" s="974"/>
      <c r="AF308" s="974"/>
      <c r="AG308" s="974"/>
      <c r="AH308" s="974"/>
      <c r="AI308" s="974"/>
      <c r="AJ308" s="974"/>
      <c r="AK308" s="974"/>
      <c r="AL308" s="974"/>
      <c r="AM308" s="974"/>
      <c r="AN308" s="974"/>
      <c r="AO308" s="191" t="s">
        <v>213</v>
      </c>
      <c r="AP308" s="974" t="s">
        <v>570</v>
      </c>
      <c r="AQ308" s="982"/>
      <c r="AR308" s="982"/>
      <c r="AS308" s="982"/>
      <c r="AT308" s="982"/>
      <c r="AU308" s="982"/>
      <c r="AV308" s="982"/>
      <c r="AW308" s="838" t="s">
        <v>571</v>
      </c>
      <c r="AX308" s="982"/>
      <c r="AY308" s="982"/>
      <c r="AZ308" s="982"/>
      <c r="BA308" s="982"/>
      <c r="BB308" s="191" t="str">
        <f t="shared" si="8"/>
        <v>市</v>
      </c>
      <c r="BC308" s="187" t="str">
        <f t="shared" si="9"/>
        <v>市区</v>
      </c>
    </row>
    <row r="309" spans="1:55" ht="13.2">
      <c r="A309" s="187">
        <v>5</v>
      </c>
      <c r="B309" s="211">
        <v>11</v>
      </c>
      <c r="C309" s="974" t="s">
        <v>819</v>
      </c>
      <c r="D309" s="974"/>
      <c r="E309" s="974"/>
      <c r="F309" s="974"/>
      <c r="G309" s="974"/>
      <c r="H309" s="974"/>
      <c r="I309" s="974"/>
      <c r="J309" s="974"/>
      <c r="K309" s="974"/>
      <c r="L309" s="974"/>
      <c r="M309" s="974"/>
      <c r="N309" s="974" t="s">
        <v>820</v>
      </c>
      <c r="O309" s="974"/>
      <c r="P309" s="974"/>
      <c r="Q309" s="974"/>
      <c r="R309" s="974"/>
      <c r="S309" s="974"/>
      <c r="T309" s="974"/>
      <c r="U309" s="974"/>
      <c r="V309" s="974"/>
      <c r="W309" s="974"/>
      <c r="X309" s="974"/>
      <c r="Y309" s="974"/>
      <c r="Z309" s="974"/>
      <c r="AA309" s="974"/>
      <c r="AB309" s="974"/>
      <c r="AC309" s="974"/>
      <c r="AD309" s="974"/>
      <c r="AE309" s="974"/>
      <c r="AF309" s="974"/>
      <c r="AG309" s="974"/>
      <c r="AH309" s="974"/>
      <c r="AI309" s="974"/>
      <c r="AJ309" s="974"/>
      <c r="AK309" s="974"/>
      <c r="AL309" s="974"/>
      <c r="AM309" s="974"/>
      <c r="AN309" s="974"/>
      <c r="AO309" s="191" t="s">
        <v>208</v>
      </c>
      <c r="AP309" s="974" t="s">
        <v>570</v>
      </c>
      <c r="AQ309" s="982"/>
      <c r="AR309" s="982"/>
      <c r="AS309" s="982"/>
      <c r="AT309" s="982"/>
      <c r="AU309" s="982"/>
      <c r="AV309" s="982"/>
      <c r="AW309" s="838" t="s">
        <v>571</v>
      </c>
      <c r="AX309" s="982"/>
      <c r="AY309" s="982"/>
      <c r="AZ309" s="982"/>
      <c r="BA309" s="982"/>
      <c r="BB309" s="191" t="str">
        <f t="shared" si="8"/>
        <v>市</v>
      </c>
      <c r="BC309" s="187" t="str">
        <f t="shared" si="9"/>
        <v>市区</v>
      </c>
    </row>
    <row r="310" spans="1:55" ht="13.2">
      <c r="A310" s="187">
        <v>5</v>
      </c>
      <c r="B310" s="211">
        <v>12</v>
      </c>
      <c r="C310" s="974" t="s">
        <v>821</v>
      </c>
      <c r="D310" s="974"/>
      <c r="E310" s="974"/>
      <c r="F310" s="974"/>
      <c r="G310" s="974"/>
      <c r="H310" s="974"/>
      <c r="I310" s="974"/>
      <c r="J310" s="974"/>
      <c r="K310" s="974"/>
      <c r="L310" s="974"/>
      <c r="M310" s="974"/>
      <c r="N310" s="974" t="s">
        <v>822</v>
      </c>
      <c r="O310" s="974"/>
      <c r="P310" s="974"/>
      <c r="Q310" s="974"/>
      <c r="R310" s="974"/>
      <c r="S310" s="974"/>
      <c r="T310" s="974"/>
      <c r="U310" s="974"/>
      <c r="V310" s="974"/>
      <c r="W310" s="974"/>
      <c r="X310" s="974"/>
      <c r="Y310" s="974"/>
      <c r="Z310" s="974"/>
      <c r="AA310" s="974"/>
      <c r="AB310" s="974"/>
      <c r="AC310" s="974"/>
      <c r="AD310" s="974"/>
      <c r="AE310" s="974"/>
      <c r="AF310" s="974"/>
      <c r="AG310" s="974"/>
      <c r="AH310" s="974"/>
      <c r="AI310" s="974"/>
      <c r="AJ310" s="974"/>
      <c r="AK310" s="974"/>
      <c r="AL310" s="974"/>
      <c r="AM310" s="974"/>
      <c r="AN310" s="974"/>
      <c r="AO310" s="191" t="s">
        <v>213</v>
      </c>
      <c r="AP310" s="974" t="s">
        <v>570</v>
      </c>
      <c r="AQ310" s="982"/>
      <c r="AR310" s="982"/>
      <c r="AS310" s="982"/>
      <c r="AT310" s="982"/>
      <c r="AU310" s="982"/>
      <c r="AV310" s="982"/>
      <c r="AW310" s="838" t="s">
        <v>571</v>
      </c>
      <c r="AX310" s="982"/>
      <c r="AY310" s="982"/>
      <c r="AZ310" s="982"/>
      <c r="BA310" s="982"/>
      <c r="BB310" s="191" t="str">
        <f t="shared" si="8"/>
        <v>市</v>
      </c>
      <c r="BC310" s="187" t="str">
        <f t="shared" si="9"/>
        <v>市区</v>
      </c>
    </row>
    <row r="311" spans="1:55" ht="13.2">
      <c r="A311" s="187">
        <v>5</v>
      </c>
      <c r="B311" s="211">
        <v>13</v>
      </c>
      <c r="C311" s="974" t="s">
        <v>823</v>
      </c>
      <c r="D311" s="974"/>
      <c r="E311" s="974"/>
      <c r="F311" s="974"/>
      <c r="G311" s="974"/>
      <c r="H311" s="974"/>
      <c r="I311" s="974"/>
      <c r="J311" s="974"/>
      <c r="K311" s="974"/>
      <c r="L311" s="974"/>
      <c r="M311" s="974"/>
      <c r="N311" s="974" t="s">
        <v>824</v>
      </c>
      <c r="O311" s="974"/>
      <c r="P311" s="974"/>
      <c r="Q311" s="974"/>
      <c r="R311" s="974"/>
      <c r="S311" s="974"/>
      <c r="T311" s="974"/>
      <c r="U311" s="974"/>
      <c r="V311" s="974"/>
      <c r="W311" s="974"/>
      <c r="X311" s="974"/>
      <c r="Y311" s="974"/>
      <c r="Z311" s="974"/>
      <c r="AA311" s="974"/>
      <c r="AB311" s="974"/>
      <c r="AC311" s="974"/>
      <c r="AD311" s="974"/>
      <c r="AE311" s="974"/>
      <c r="AF311" s="974"/>
      <c r="AG311" s="974"/>
      <c r="AH311" s="974"/>
      <c r="AI311" s="974"/>
      <c r="AJ311" s="974"/>
      <c r="AK311" s="974"/>
      <c r="AL311" s="974"/>
      <c r="AM311" s="974"/>
      <c r="AN311" s="974"/>
      <c r="AO311" s="191" t="s">
        <v>208</v>
      </c>
      <c r="AP311" s="974" t="s">
        <v>570</v>
      </c>
      <c r="AQ311" s="982"/>
      <c r="AR311" s="982"/>
      <c r="AS311" s="982"/>
      <c r="AT311" s="982"/>
      <c r="AU311" s="982"/>
      <c r="AV311" s="982"/>
      <c r="AW311" s="838" t="s">
        <v>571</v>
      </c>
      <c r="AX311" s="982"/>
      <c r="AY311" s="982"/>
      <c r="AZ311" s="982"/>
      <c r="BA311" s="982"/>
      <c r="BB311" s="191" t="str">
        <f t="shared" si="8"/>
        <v>市</v>
      </c>
      <c r="BC311" s="187" t="str">
        <f t="shared" si="9"/>
        <v>市区</v>
      </c>
    </row>
    <row r="312" spans="1:55" ht="13.2">
      <c r="A312" s="187">
        <v>5</v>
      </c>
      <c r="B312" s="211">
        <v>14</v>
      </c>
      <c r="C312" s="974" t="s">
        <v>825</v>
      </c>
      <c r="D312" s="974"/>
      <c r="E312" s="974"/>
      <c r="F312" s="974"/>
      <c r="G312" s="974"/>
      <c r="H312" s="974"/>
      <c r="I312" s="974"/>
      <c r="J312" s="974"/>
      <c r="K312" s="974"/>
      <c r="L312" s="974"/>
      <c r="M312" s="974"/>
      <c r="N312" s="974" t="s">
        <v>826</v>
      </c>
      <c r="O312" s="974"/>
      <c r="P312" s="974"/>
      <c r="Q312" s="974"/>
      <c r="R312" s="974"/>
      <c r="S312" s="974"/>
      <c r="T312" s="974"/>
      <c r="U312" s="974"/>
      <c r="V312" s="974"/>
      <c r="W312" s="974"/>
      <c r="X312" s="974"/>
      <c r="Y312" s="974"/>
      <c r="Z312" s="974"/>
      <c r="AA312" s="974"/>
      <c r="AB312" s="974"/>
      <c r="AC312" s="974"/>
      <c r="AD312" s="974"/>
      <c r="AE312" s="974"/>
      <c r="AF312" s="974"/>
      <c r="AG312" s="974"/>
      <c r="AH312" s="974"/>
      <c r="AI312" s="974"/>
      <c r="AJ312" s="974"/>
      <c r="AK312" s="974"/>
      <c r="AL312" s="974"/>
      <c r="AM312" s="974"/>
      <c r="AN312" s="974"/>
      <c r="AO312" s="191" t="s">
        <v>208</v>
      </c>
      <c r="AP312" s="974" t="s">
        <v>570</v>
      </c>
      <c r="AQ312" s="982"/>
      <c r="AR312" s="982"/>
      <c r="AS312" s="982"/>
      <c r="AT312" s="982"/>
      <c r="AU312" s="982"/>
      <c r="AV312" s="982"/>
      <c r="AW312" s="838" t="s">
        <v>571</v>
      </c>
      <c r="AX312" s="982"/>
      <c r="AY312" s="982"/>
      <c r="AZ312" s="982"/>
      <c r="BA312" s="982"/>
      <c r="BB312" s="191" t="str">
        <f t="shared" si="8"/>
        <v>町</v>
      </c>
      <c r="BC312" s="187" t="str">
        <f t="shared" si="9"/>
        <v>町村</v>
      </c>
    </row>
    <row r="313" spans="1:55" ht="13.2">
      <c r="A313" s="187">
        <v>5</v>
      </c>
      <c r="B313" s="211">
        <v>15</v>
      </c>
      <c r="C313" s="974" t="s">
        <v>827</v>
      </c>
      <c r="D313" s="974"/>
      <c r="E313" s="974"/>
      <c r="F313" s="974"/>
      <c r="G313" s="974"/>
      <c r="H313" s="974"/>
      <c r="I313" s="974"/>
      <c r="J313" s="974"/>
      <c r="K313" s="974"/>
      <c r="L313" s="974"/>
      <c r="M313" s="974"/>
      <c r="N313" s="974" t="s">
        <v>828</v>
      </c>
      <c r="O313" s="974"/>
      <c r="P313" s="974"/>
      <c r="Q313" s="974"/>
      <c r="R313" s="974"/>
      <c r="S313" s="974"/>
      <c r="T313" s="974"/>
      <c r="U313" s="974"/>
      <c r="V313" s="974"/>
      <c r="W313" s="974"/>
      <c r="X313" s="974"/>
      <c r="Y313" s="974"/>
      <c r="Z313" s="974"/>
      <c r="AA313" s="974"/>
      <c r="AB313" s="974"/>
      <c r="AC313" s="974"/>
      <c r="AD313" s="974"/>
      <c r="AE313" s="974"/>
      <c r="AF313" s="974"/>
      <c r="AG313" s="974"/>
      <c r="AH313" s="974"/>
      <c r="AI313" s="974"/>
      <c r="AJ313" s="974"/>
      <c r="AK313" s="974"/>
      <c r="AL313" s="974"/>
      <c r="AM313" s="974"/>
      <c r="AN313" s="974"/>
      <c r="AO313" s="191" t="s">
        <v>203</v>
      </c>
      <c r="AP313" s="974" t="s">
        <v>570</v>
      </c>
      <c r="AQ313" s="982"/>
      <c r="AR313" s="982"/>
      <c r="AS313" s="982"/>
      <c r="AT313" s="982"/>
      <c r="AU313" s="982"/>
      <c r="AV313" s="982"/>
      <c r="AW313" s="838" t="s">
        <v>571</v>
      </c>
      <c r="AX313" s="982"/>
      <c r="AY313" s="982"/>
      <c r="AZ313" s="982"/>
      <c r="BA313" s="982"/>
      <c r="BB313" s="191" t="str">
        <f t="shared" si="8"/>
        <v>村</v>
      </c>
      <c r="BC313" s="187" t="str">
        <f t="shared" si="9"/>
        <v>町村</v>
      </c>
    </row>
    <row r="314" spans="1:55" ht="13.2">
      <c r="A314" s="187">
        <v>5</v>
      </c>
      <c r="B314" s="211">
        <v>16</v>
      </c>
      <c r="C314" s="974" t="s">
        <v>829</v>
      </c>
      <c r="D314" s="974"/>
      <c r="E314" s="974"/>
      <c r="F314" s="974"/>
      <c r="G314" s="974"/>
      <c r="H314" s="974"/>
      <c r="I314" s="974"/>
      <c r="J314" s="974"/>
      <c r="K314" s="974"/>
      <c r="L314" s="974"/>
      <c r="M314" s="974"/>
      <c r="N314" s="974" t="s">
        <v>830</v>
      </c>
      <c r="O314" s="974"/>
      <c r="P314" s="974"/>
      <c r="Q314" s="974"/>
      <c r="R314" s="974"/>
      <c r="S314" s="974"/>
      <c r="T314" s="974"/>
      <c r="U314" s="974"/>
      <c r="V314" s="974"/>
      <c r="W314" s="974"/>
      <c r="X314" s="974"/>
      <c r="Y314" s="974"/>
      <c r="Z314" s="974"/>
      <c r="AA314" s="974"/>
      <c r="AB314" s="974"/>
      <c r="AC314" s="974"/>
      <c r="AD314" s="974"/>
      <c r="AE314" s="974"/>
      <c r="AF314" s="974"/>
      <c r="AG314" s="974"/>
      <c r="AH314" s="974"/>
      <c r="AI314" s="974"/>
      <c r="AJ314" s="974"/>
      <c r="AK314" s="974"/>
      <c r="AL314" s="974"/>
      <c r="AM314" s="974"/>
      <c r="AN314" s="974"/>
      <c r="AO314" s="191" t="s">
        <v>208</v>
      </c>
      <c r="AP314" s="974" t="s">
        <v>570</v>
      </c>
      <c r="AQ314" s="982"/>
      <c r="AR314" s="982"/>
      <c r="AS314" s="982"/>
      <c r="AT314" s="982"/>
      <c r="AU314" s="982"/>
      <c r="AV314" s="982"/>
      <c r="AW314" s="838" t="s">
        <v>571</v>
      </c>
      <c r="AX314" s="982"/>
      <c r="AY314" s="982"/>
      <c r="AZ314" s="982"/>
      <c r="BA314" s="982"/>
      <c r="BB314" s="191" t="str">
        <f t="shared" si="8"/>
        <v>町</v>
      </c>
      <c r="BC314" s="187" t="str">
        <f t="shared" si="9"/>
        <v>町村</v>
      </c>
    </row>
    <row r="315" spans="1:55" ht="13.2">
      <c r="A315" s="187">
        <v>5</v>
      </c>
      <c r="B315" s="211">
        <v>17</v>
      </c>
      <c r="C315" s="974" t="s">
        <v>831</v>
      </c>
      <c r="D315" s="974"/>
      <c r="E315" s="974"/>
      <c r="F315" s="974"/>
      <c r="G315" s="974"/>
      <c r="H315" s="974"/>
      <c r="I315" s="974"/>
      <c r="J315" s="974"/>
      <c r="K315" s="974"/>
      <c r="L315" s="974"/>
      <c r="M315" s="974"/>
      <c r="N315" s="974" t="s">
        <v>832</v>
      </c>
      <c r="O315" s="974"/>
      <c r="P315" s="974"/>
      <c r="Q315" s="974"/>
      <c r="R315" s="974"/>
      <c r="S315" s="974"/>
      <c r="T315" s="974"/>
      <c r="U315" s="974"/>
      <c r="V315" s="974"/>
      <c r="W315" s="974"/>
      <c r="X315" s="974"/>
      <c r="Y315" s="974"/>
      <c r="Z315" s="974"/>
      <c r="AA315" s="974"/>
      <c r="AB315" s="974"/>
      <c r="AC315" s="974"/>
      <c r="AD315" s="974"/>
      <c r="AE315" s="974"/>
      <c r="AF315" s="974"/>
      <c r="AG315" s="974"/>
      <c r="AH315" s="974"/>
      <c r="AI315" s="974"/>
      <c r="AJ315" s="974"/>
      <c r="AK315" s="974"/>
      <c r="AL315" s="974"/>
      <c r="AM315" s="974"/>
      <c r="AN315" s="974"/>
      <c r="AO315" s="191" t="s">
        <v>208</v>
      </c>
      <c r="AP315" s="974" t="s">
        <v>570</v>
      </c>
      <c r="AQ315" s="982"/>
      <c r="AR315" s="982"/>
      <c r="AS315" s="982"/>
      <c r="AT315" s="982"/>
      <c r="AU315" s="982"/>
      <c r="AV315" s="982"/>
      <c r="AW315" s="838" t="s">
        <v>571</v>
      </c>
      <c r="AX315" s="982"/>
      <c r="AY315" s="982"/>
      <c r="AZ315" s="982"/>
      <c r="BA315" s="982"/>
      <c r="BB315" s="191" t="str">
        <f t="shared" si="8"/>
        <v>町</v>
      </c>
      <c r="BC315" s="187" t="str">
        <f t="shared" si="9"/>
        <v>町村</v>
      </c>
    </row>
    <row r="316" spans="1:55" ht="13.2">
      <c r="A316" s="187">
        <v>5</v>
      </c>
      <c r="B316" s="211">
        <v>18</v>
      </c>
      <c r="C316" s="974" t="s">
        <v>833</v>
      </c>
      <c r="D316" s="974"/>
      <c r="E316" s="974"/>
      <c r="F316" s="974"/>
      <c r="G316" s="974"/>
      <c r="H316" s="974"/>
      <c r="I316" s="974"/>
      <c r="J316" s="974"/>
      <c r="K316" s="974"/>
      <c r="L316" s="974"/>
      <c r="M316" s="974"/>
      <c r="N316" s="974" t="s">
        <v>834</v>
      </c>
      <c r="O316" s="974"/>
      <c r="P316" s="974"/>
      <c r="Q316" s="974"/>
      <c r="R316" s="974"/>
      <c r="S316" s="974"/>
      <c r="T316" s="974"/>
      <c r="U316" s="974"/>
      <c r="V316" s="974"/>
      <c r="W316" s="974"/>
      <c r="X316" s="974"/>
      <c r="Y316" s="974"/>
      <c r="Z316" s="974"/>
      <c r="AA316" s="974"/>
      <c r="AB316" s="974"/>
      <c r="AC316" s="974"/>
      <c r="AD316" s="974"/>
      <c r="AE316" s="974"/>
      <c r="AF316" s="974"/>
      <c r="AG316" s="974"/>
      <c r="AH316" s="974"/>
      <c r="AI316" s="974"/>
      <c r="AJ316" s="974"/>
      <c r="AK316" s="974"/>
      <c r="AL316" s="974"/>
      <c r="AM316" s="974"/>
      <c r="AN316" s="974"/>
      <c r="AO316" s="191" t="s">
        <v>213</v>
      </c>
      <c r="AP316" s="974" t="s">
        <v>570</v>
      </c>
      <c r="AQ316" s="982"/>
      <c r="AR316" s="982"/>
      <c r="AS316" s="982"/>
      <c r="AT316" s="982"/>
      <c r="AU316" s="982"/>
      <c r="AV316" s="982"/>
      <c r="AW316" s="838" t="s">
        <v>571</v>
      </c>
      <c r="AX316" s="982"/>
      <c r="AY316" s="982"/>
      <c r="AZ316" s="982"/>
      <c r="BA316" s="982"/>
      <c r="BB316" s="191" t="str">
        <f t="shared" si="8"/>
        <v>町</v>
      </c>
      <c r="BC316" s="187" t="str">
        <f t="shared" si="9"/>
        <v>町村</v>
      </c>
    </row>
    <row r="317" spans="1:55" ht="13.2">
      <c r="A317" s="187">
        <v>5</v>
      </c>
      <c r="B317" s="211">
        <v>19</v>
      </c>
      <c r="C317" s="974" t="s">
        <v>835</v>
      </c>
      <c r="D317" s="974"/>
      <c r="E317" s="974"/>
      <c r="F317" s="974"/>
      <c r="G317" s="974"/>
      <c r="H317" s="974"/>
      <c r="I317" s="974"/>
      <c r="J317" s="974"/>
      <c r="K317" s="974"/>
      <c r="L317" s="974"/>
      <c r="M317" s="974"/>
      <c r="N317" s="974" t="s">
        <v>836</v>
      </c>
      <c r="O317" s="974"/>
      <c r="P317" s="974"/>
      <c r="Q317" s="974"/>
      <c r="R317" s="974"/>
      <c r="S317" s="974"/>
      <c r="T317" s="974"/>
      <c r="U317" s="974"/>
      <c r="V317" s="974"/>
      <c r="W317" s="974"/>
      <c r="X317" s="974"/>
      <c r="Y317" s="974"/>
      <c r="Z317" s="974"/>
      <c r="AA317" s="974"/>
      <c r="AB317" s="974"/>
      <c r="AC317" s="974"/>
      <c r="AD317" s="974"/>
      <c r="AE317" s="974"/>
      <c r="AF317" s="974"/>
      <c r="AG317" s="974"/>
      <c r="AH317" s="974"/>
      <c r="AI317" s="974"/>
      <c r="AJ317" s="974"/>
      <c r="AK317" s="974"/>
      <c r="AL317" s="974"/>
      <c r="AM317" s="974"/>
      <c r="AN317" s="974"/>
      <c r="AO317" s="191" t="s">
        <v>213</v>
      </c>
      <c r="AP317" s="974" t="s">
        <v>570</v>
      </c>
      <c r="AQ317" s="982"/>
      <c r="AR317" s="982"/>
      <c r="AS317" s="982"/>
      <c r="AT317" s="982"/>
      <c r="AU317" s="982"/>
      <c r="AV317" s="982"/>
      <c r="AW317" s="838" t="s">
        <v>571</v>
      </c>
      <c r="AX317" s="982"/>
      <c r="AY317" s="982"/>
      <c r="AZ317" s="982"/>
      <c r="BA317" s="982"/>
      <c r="BB317" s="191" t="str">
        <f t="shared" si="8"/>
        <v>町</v>
      </c>
      <c r="BC317" s="187" t="str">
        <f t="shared" si="9"/>
        <v>町村</v>
      </c>
    </row>
    <row r="318" spans="1:55" ht="13.2">
      <c r="A318" s="187">
        <v>5</v>
      </c>
      <c r="B318" s="211">
        <v>20</v>
      </c>
      <c r="C318" s="974" t="s">
        <v>837</v>
      </c>
      <c r="D318" s="974"/>
      <c r="E318" s="974"/>
      <c r="F318" s="974"/>
      <c r="G318" s="974"/>
      <c r="H318" s="974"/>
      <c r="I318" s="974"/>
      <c r="J318" s="974"/>
      <c r="K318" s="974"/>
      <c r="L318" s="974"/>
      <c r="M318" s="974"/>
      <c r="N318" s="974" t="s">
        <v>838</v>
      </c>
      <c r="O318" s="974"/>
      <c r="P318" s="974"/>
      <c r="Q318" s="974"/>
      <c r="R318" s="974"/>
      <c r="S318" s="974"/>
      <c r="T318" s="974"/>
      <c r="U318" s="974"/>
      <c r="V318" s="974"/>
      <c r="W318" s="974"/>
      <c r="X318" s="974"/>
      <c r="Y318" s="974"/>
      <c r="Z318" s="974"/>
      <c r="AA318" s="974"/>
      <c r="AB318" s="974"/>
      <c r="AC318" s="974"/>
      <c r="AD318" s="974"/>
      <c r="AE318" s="974"/>
      <c r="AF318" s="974"/>
      <c r="AG318" s="974"/>
      <c r="AH318" s="974"/>
      <c r="AI318" s="974"/>
      <c r="AJ318" s="974"/>
      <c r="AK318" s="974"/>
      <c r="AL318" s="974"/>
      <c r="AM318" s="974"/>
      <c r="AN318" s="974"/>
      <c r="AO318" s="191" t="s">
        <v>213</v>
      </c>
      <c r="AP318" s="974" t="s">
        <v>570</v>
      </c>
      <c r="AQ318" s="982"/>
      <c r="AR318" s="982"/>
      <c r="AS318" s="982"/>
      <c r="AT318" s="982"/>
      <c r="AU318" s="982"/>
      <c r="AV318" s="982"/>
      <c r="AW318" s="838" t="s">
        <v>571</v>
      </c>
      <c r="AX318" s="982"/>
      <c r="AY318" s="982"/>
      <c r="AZ318" s="982"/>
      <c r="BA318" s="982"/>
      <c r="BB318" s="191" t="str">
        <f t="shared" si="8"/>
        <v>町</v>
      </c>
      <c r="BC318" s="187" t="str">
        <f t="shared" si="9"/>
        <v>町村</v>
      </c>
    </row>
    <row r="319" spans="1:55" ht="13.2">
      <c r="A319" s="187">
        <v>5</v>
      </c>
      <c r="B319" s="211">
        <v>21</v>
      </c>
      <c r="C319" s="974" t="s">
        <v>839</v>
      </c>
      <c r="D319" s="974"/>
      <c r="E319" s="974"/>
      <c r="F319" s="974"/>
      <c r="G319" s="974"/>
      <c r="H319" s="974"/>
      <c r="I319" s="974"/>
      <c r="J319" s="974"/>
      <c r="K319" s="974"/>
      <c r="L319" s="974"/>
      <c r="M319" s="974"/>
      <c r="N319" s="974" t="s">
        <v>840</v>
      </c>
      <c r="O319" s="974"/>
      <c r="P319" s="974"/>
      <c r="Q319" s="974"/>
      <c r="R319" s="974"/>
      <c r="S319" s="974"/>
      <c r="T319" s="974"/>
      <c r="U319" s="974"/>
      <c r="V319" s="974"/>
      <c r="W319" s="974"/>
      <c r="X319" s="974"/>
      <c r="Y319" s="974"/>
      <c r="Z319" s="974"/>
      <c r="AA319" s="974"/>
      <c r="AB319" s="974"/>
      <c r="AC319" s="974"/>
      <c r="AD319" s="974"/>
      <c r="AE319" s="974"/>
      <c r="AF319" s="974"/>
      <c r="AG319" s="974"/>
      <c r="AH319" s="974"/>
      <c r="AI319" s="974"/>
      <c r="AJ319" s="974"/>
      <c r="AK319" s="974"/>
      <c r="AL319" s="974"/>
      <c r="AM319" s="974"/>
      <c r="AN319" s="974"/>
      <c r="AO319" s="191" t="s">
        <v>203</v>
      </c>
      <c r="AP319" s="974" t="s">
        <v>570</v>
      </c>
      <c r="AQ319" s="982"/>
      <c r="AR319" s="982"/>
      <c r="AS319" s="982"/>
      <c r="AT319" s="982"/>
      <c r="AU319" s="982"/>
      <c r="AV319" s="982"/>
      <c r="AW319" s="838" t="s">
        <v>571</v>
      </c>
      <c r="AX319" s="982"/>
      <c r="AY319" s="982"/>
      <c r="AZ319" s="982"/>
      <c r="BA319" s="982"/>
      <c r="BB319" s="191" t="str">
        <f t="shared" si="8"/>
        <v>町</v>
      </c>
      <c r="BC319" s="187" t="str">
        <f t="shared" si="9"/>
        <v>町村</v>
      </c>
    </row>
    <row r="320" spans="1:55" ht="13.2">
      <c r="A320" s="187">
        <v>5</v>
      </c>
      <c r="B320" s="211">
        <v>22</v>
      </c>
      <c r="C320" s="974" t="s">
        <v>841</v>
      </c>
      <c r="D320" s="974"/>
      <c r="E320" s="974"/>
      <c r="F320" s="974"/>
      <c r="G320" s="974"/>
      <c r="H320" s="974"/>
      <c r="I320" s="974"/>
      <c r="J320" s="974"/>
      <c r="K320" s="974"/>
      <c r="L320" s="974"/>
      <c r="M320" s="974"/>
      <c r="N320" s="974" t="s">
        <v>842</v>
      </c>
      <c r="O320" s="974"/>
      <c r="P320" s="974"/>
      <c r="Q320" s="974"/>
      <c r="R320" s="974"/>
      <c r="S320" s="974"/>
      <c r="T320" s="974"/>
      <c r="U320" s="974"/>
      <c r="V320" s="974"/>
      <c r="W320" s="974"/>
      <c r="X320" s="974"/>
      <c r="Y320" s="974"/>
      <c r="Z320" s="974"/>
      <c r="AA320" s="974"/>
      <c r="AB320" s="974"/>
      <c r="AC320" s="974"/>
      <c r="AD320" s="974"/>
      <c r="AE320" s="974"/>
      <c r="AF320" s="974"/>
      <c r="AG320" s="974"/>
      <c r="AH320" s="974"/>
      <c r="AI320" s="974"/>
      <c r="AJ320" s="974"/>
      <c r="AK320" s="974"/>
      <c r="AL320" s="974"/>
      <c r="AM320" s="974"/>
      <c r="AN320" s="974"/>
      <c r="AO320" s="191" t="s">
        <v>213</v>
      </c>
      <c r="AP320" s="974" t="s">
        <v>570</v>
      </c>
      <c r="AQ320" s="982"/>
      <c r="AR320" s="982"/>
      <c r="AS320" s="982"/>
      <c r="AT320" s="982"/>
      <c r="AU320" s="982"/>
      <c r="AV320" s="982"/>
      <c r="AW320" s="838" t="s">
        <v>571</v>
      </c>
      <c r="AX320" s="982"/>
      <c r="AY320" s="982"/>
      <c r="AZ320" s="982"/>
      <c r="BA320" s="982"/>
      <c r="BB320" s="191" t="str">
        <f t="shared" si="8"/>
        <v>村</v>
      </c>
      <c r="BC320" s="187" t="str">
        <f t="shared" si="9"/>
        <v>町村</v>
      </c>
    </row>
    <row r="321" spans="1:55" ht="13.2">
      <c r="A321" s="187">
        <v>5</v>
      </c>
      <c r="B321" s="211">
        <v>23</v>
      </c>
      <c r="C321" s="974" t="s">
        <v>843</v>
      </c>
      <c r="D321" s="974"/>
      <c r="E321" s="974"/>
      <c r="F321" s="974"/>
      <c r="G321" s="974"/>
      <c r="H321" s="974"/>
      <c r="I321" s="974"/>
      <c r="J321" s="974"/>
      <c r="K321" s="974"/>
      <c r="L321" s="974"/>
      <c r="M321" s="974"/>
      <c r="N321" s="974" t="s">
        <v>844</v>
      </c>
      <c r="O321" s="974"/>
      <c r="P321" s="974"/>
      <c r="Q321" s="974"/>
      <c r="R321" s="974"/>
      <c r="S321" s="974"/>
      <c r="T321" s="974"/>
      <c r="U321" s="974"/>
      <c r="V321" s="974"/>
      <c r="W321" s="974"/>
      <c r="X321" s="974"/>
      <c r="Y321" s="974"/>
      <c r="Z321" s="974"/>
      <c r="AA321" s="974"/>
      <c r="AB321" s="974"/>
      <c r="AC321" s="974"/>
      <c r="AD321" s="974"/>
      <c r="AE321" s="974"/>
      <c r="AF321" s="974"/>
      <c r="AG321" s="974"/>
      <c r="AH321" s="974"/>
      <c r="AI321" s="974"/>
      <c r="AJ321" s="974"/>
      <c r="AK321" s="974"/>
      <c r="AL321" s="974"/>
      <c r="AM321" s="974"/>
      <c r="AN321" s="974"/>
      <c r="AO321" s="191" t="s">
        <v>197</v>
      </c>
      <c r="AP321" s="974" t="s">
        <v>570</v>
      </c>
      <c r="AQ321" s="982"/>
      <c r="AR321" s="982"/>
      <c r="AS321" s="982"/>
      <c r="AT321" s="982"/>
      <c r="AU321" s="982"/>
      <c r="AV321" s="982"/>
      <c r="AW321" s="838" t="s">
        <v>571</v>
      </c>
      <c r="AX321" s="982"/>
      <c r="AY321" s="982"/>
      <c r="AZ321" s="982"/>
      <c r="BA321" s="982"/>
      <c r="BB321" s="191" t="str">
        <f t="shared" si="8"/>
        <v>町</v>
      </c>
      <c r="BC321" s="187" t="str">
        <f t="shared" si="9"/>
        <v>町村</v>
      </c>
    </row>
    <row r="322" spans="1:55" ht="13.2">
      <c r="A322" s="187">
        <v>5</v>
      </c>
      <c r="B322" s="211">
        <v>24</v>
      </c>
      <c r="C322" s="974" t="s">
        <v>845</v>
      </c>
      <c r="D322" s="974"/>
      <c r="E322" s="974"/>
      <c r="F322" s="974"/>
      <c r="G322" s="974"/>
      <c r="H322" s="974"/>
      <c r="I322" s="974"/>
      <c r="J322" s="974"/>
      <c r="K322" s="974"/>
      <c r="L322" s="974"/>
      <c r="M322" s="974"/>
      <c r="N322" s="974" t="s">
        <v>846</v>
      </c>
      <c r="O322" s="974"/>
      <c r="P322" s="974"/>
      <c r="Q322" s="974"/>
      <c r="R322" s="974"/>
      <c r="S322" s="974"/>
      <c r="T322" s="974"/>
      <c r="U322" s="974"/>
      <c r="V322" s="974"/>
      <c r="W322" s="974"/>
      <c r="X322" s="974"/>
      <c r="Y322" s="974"/>
      <c r="Z322" s="974"/>
      <c r="AA322" s="974"/>
      <c r="AB322" s="974"/>
      <c r="AC322" s="974"/>
      <c r="AD322" s="974"/>
      <c r="AE322" s="974"/>
      <c r="AF322" s="974"/>
      <c r="AG322" s="974"/>
      <c r="AH322" s="974"/>
      <c r="AI322" s="974"/>
      <c r="AJ322" s="974"/>
      <c r="AK322" s="974"/>
      <c r="AL322" s="974"/>
      <c r="AM322" s="974"/>
      <c r="AN322" s="974"/>
      <c r="AO322" s="191" t="s">
        <v>203</v>
      </c>
      <c r="AP322" s="974" t="s">
        <v>570</v>
      </c>
      <c r="AQ322" s="982"/>
      <c r="AR322" s="982"/>
      <c r="AS322" s="982"/>
      <c r="AT322" s="982"/>
      <c r="AU322" s="982"/>
      <c r="AV322" s="982"/>
      <c r="AW322" s="838" t="s">
        <v>571</v>
      </c>
      <c r="AX322" s="982"/>
      <c r="AY322" s="982"/>
      <c r="AZ322" s="982"/>
      <c r="BA322" s="982"/>
      <c r="BB322" s="191" t="str">
        <f t="shared" si="8"/>
        <v>町</v>
      </c>
      <c r="BC322" s="187" t="str">
        <f t="shared" si="9"/>
        <v>町村</v>
      </c>
    </row>
    <row r="323" spans="1:55" ht="13.2">
      <c r="A323" s="187">
        <v>5</v>
      </c>
      <c r="B323" s="211">
        <v>25</v>
      </c>
      <c r="C323" s="974" t="s">
        <v>847</v>
      </c>
      <c r="D323" s="974"/>
      <c r="E323" s="974"/>
      <c r="F323" s="974"/>
      <c r="G323" s="974"/>
      <c r="H323" s="974"/>
      <c r="I323" s="974"/>
      <c r="J323" s="974"/>
      <c r="K323" s="974"/>
      <c r="L323" s="974"/>
      <c r="M323" s="974"/>
      <c r="N323" s="974" t="s">
        <v>848</v>
      </c>
      <c r="O323" s="974"/>
      <c r="P323" s="974"/>
      <c r="Q323" s="974"/>
      <c r="R323" s="974"/>
      <c r="S323" s="974"/>
      <c r="T323" s="974"/>
      <c r="U323" s="974"/>
      <c r="V323" s="974"/>
      <c r="W323" s="974"/>
      <c r="X323" s="974"/>
      <c r="Y323" s="974"/>
      <c r="Z323" s="974"/>
      <c r="AA323" s="974"/>
      <c r="AB323" s="974"/>
      <c r="AC323" s="974"/>
      <c r="AD323" s="974"/>
      <c r="AE323" s="974"/>
      <c r="AF323" s="974"/>
      <c r="AG323" s="974"/>
      <c r="AH323" s="974"/>
      <c r="AI323" s="974"/>
      <c r="AJ323" s="974"/>
      <c r="AK323" s="974"/>
      <c r="AL323" s="974"/>
      <c r="AM323" s="974"/>
      <c r="AN323" s="974"/>
      <c r="AO323" s="191" t="s">
        <v>270</v>
      </c>
      <c r="AP323" s="974" t="s">
        <v>570</v>
      </c>
      <c r="AQ323" s="982"/>
      <c r="AR323" s="982"/>
      <c r="AS323" s="982"/>
      <c r="AT323" s="982"/>
      <c r="AU323" s="982"/>
      <c r="AV323" s="982"/>
      <c r="AW323" s="838" t="s">
        <v>571</v>
      </c>
      <c r="AX323" s="982"/>
      <c r="AY323" s="982"/>
      <c r="AZ323" s="982"/>
      <c r="BA323" s="982"/>
      <c r="BB323" s="191" t="str">
        <f t="shared" si="8"/>
        <v>村</v>
      </c>
      <c r="BC323" s="187" t="str">
        <f t="shared" si="9"/>
        <v>町村</v>
      </c>
    </row>
    <row r="324" spans="1:55" ht="13.8" thickBot="1">
      <c r="A324" s="187">
        <v>6</v>
      </c>
      <c r="B324" s="200" t="s">
        <v>194</v>
      </c>
      <c r="C324" s="533" t="s">
        <v>849</v>
      </c>
      <c r="D324" s="534"/>
      <c r="E324" s="534"/>
      <c r="F324" s="534"/>
      <c r="G324" s="534"/>
      <c r="H324" s="534"/>
      <c r="I324" s="534"/>
      <c r="J324" s="534"/>
      <c r="K324" s="534"/>
      <c r="L324" s="534"/>
      <c r="M324" s="536"/>
      <c r="N324" s="533" t="s">
        <v>850</v>
      </c>
      <c r="O324" s="534"/>
      <c r="P324" s="534"/>
      <c r="Q324" s="534"/>
      <c r="R324" s="534"/>
      <c r="S324" s="534"/>
      <c r="T324" s="534"/>
      <c r="U324" s="534"/>
      <c r="V324" s="534"/>
      <c r="W324" s="533"/>
      <c r="X324" s="534"/>
      <c r="Y324" s="534"/>
      <c r="Z324" s="535"/>
      <c r="AA324" s="534"/>
      <c r="AB324" s="536"/>
      <c r="AC324" s="534"/>
      <c r="AD324" s="534"/>
      <c r="AE324" s="550"/>
      <c r="AF324" s="534"/>
      <c r="AG324" s="534"/>
      <c r="AH324" s="534"/>
      <c r="AI324" s="533"/>
      <c r="AJ324" s="534"/>
      <c r="AK324" s="534"/>
      <c r="AL324" s="535"/>
      <c r="AM324" s="534"/>
      <c r="AN324" s="536"/>
      <c r="AO324" s="191" t="s">
        <v>208</v>
      </c>
      <c r="AP324" s="568" t="s">
        <v>570</v>
      </c>
      <c r="AQ324" s="648"/>
      <c r="AR324" s="648"/>
      <c r="AS324" s="648"/>
      <c r="AT324" s="648"/>
      <c r="AU324" s="648"/>
      <c r="AV324" s="649"/>
      <c r="AW324" s="981" t="s">
        <v>199</v>
      </c>
      <c r="AX324" s="648"/>
      <c r="AY324" s="648"/>
      <c r="AZ324" s="648"/>
      <c r="BA324" s="649"/>
      <c r="BB324" s="191" t="str">
        <f t="shared" si="8"/>
        <v>県</v>
      </c>
      <c r="BC324" s="187" t="str">
        <f t="shared" si="9"/>
        <v>都道府県</v>
      </c>
    </row>
    <row r="325" spans="1:55" ht="13.8" thickTop="1">
      <c r="A325" s="187">
        <v>6</v>
      </c>
      <c r="B325" s="210">
        <v>1</v>
      </c>
      <c r="C325" s="525" t="s">
        <v>851</v>
      </c>
      <c r="D325" s="526"/>
      <c r="E325" s="526"/>
      <c r="F325" s="526"/>
      <c r="G325" s="526"/>
      <c r="H325" s="526"/>
      <c r="I325" s="526"/>
      <c r="J325" s="526"/>
      <c r="K325" s="526"/>
      <c r="L325" s="526"/>
      <c r="M325" s="528"/>
      <c r="N325" s="526" t="s">
        <v>852</v>
      </c>
      <c r="O325" s="526"/>
      <c r="P325" s="526"/>
      <c r="Q325" s="526"/>
      <c r="R325" s="526"/>
      <c r="S325" s="526"/>
      <c r="T325" s="526"/>
      <c r="U325" s="526"/>
      <c r="V325" s="526"/>
      <c r="W325" s="525"/>
      <c r="X325" s="526"/>
      <c r="Y325" s="526"/>
      <c r="Z325" s="527"/>
      <c r="AA325" s="526"/>
      <c r="AB325" s="528"/>
      <c r="AC325" s="526"/>
      <c r="AD325" s="526"/>
      <c r="AE325" s="543"/>
      <c r="AF325" s="526"/>
      <c r="AG325" s="526"/>
      <c r="AH325" s="526"/>
      <c r="AI325" s="525"/>
      <c r="AJ325" s="526"/>
      <c r="AK325" s="526"/>
      <c r="AL325" s="527"/>
      <c r="AM325" s="526"/>
      <c r="AN325" s="528"/>
      <c r="AO325" s="191" t="s">
        <v>203</v>
      </c>
      <c r="AP325" s="564" t="s">
        <v>570</v>
      </c>
      <c r="AQ325" s="646"/>
      <c r="AR325" s="646"/>
      <c r="AS325" s="646"/>
      <c r="AT325" s="646"/>
      <c r="AU325" s="646"/>
      <c r="AV325" s="647"/>
      <c r="AW325" s="979" t="s">
        <v>571</v>
      </c>
      <c r="AX325" s="980"/>
      <c r="AY325" s="980"/>
      <c r="AZ325" s="980"/>
      <c r="BA325" s="980"/>
      <c r="BB325" s="191" t="str">
        <f t="shared" si="8"/>
        <v>市</v>
      </c>
      <c r="BC325" s="187" t="str">
        <f t="shared" si="9"/>
        <v>市区</v>
      </c>
    </row>
    <row r="326" spans="1:55" ht="13.2">
      <c r="A326" s="187">
        <v>6</v>
      </c>
      <c r="B326" s="211">
        <v>2</v>
      </c>
      <c r="C326" s="491" t="s">
        <v>853</v>
      </c>
      <c r="D326" s="492"/>
      <c r="E326" s="492"/>
      <c r="F326" s="492"/>
      <c r="G326" s="492"/>
      <c r="H326" s="492"/>
      <c r="I326" s="492"/>
      <c r="J326" s="492"/>
      <c r="K326" s="492"/>
      <c r="L326" s="492"/>
      <c r="M326" s="494"/>
      <c r="N326" s="492" t="s">
        <v>854</v>
      </c>
      <c r="O326" s="492"/>
      <c r="P326" s="492"/>
      <c r="Q326" s="492"/>
      <c r="R326" s="492"/>
      <c r="S326" s="492"/>
      <c r="T326" s="492"/>
      <c r="U326" s="492"/>
      <c r="V326" s="492"/>
      <c r="W326" s="491"/>
      <c r="X326" s="492"/>
      <c r="Y326" s="492"/>
      <c r="Z326" s="493"/>
      <c r="AA326" s="492"/>
      <c r="AB326" s="494"/>
      <c r="AC326" s="492"/>
      <c r="AD326" s="492"/>
      <c r="AE326" s="505"/>
      <c r="AF326" s="492"/>
      <c r="AG326" s="492"/>
      <c r="AH326" s="492"/>
      <c r="AI326" s="491"/>
      <c r="AJ326" s="492"/>
      <c r="AK326" s="492"/>
      <c r="AL326" s="493"/>
      <c r="AM326" s="492"/>
      <c r="AN326" s="494"/>
      <c r="AO326" s="191" t="s">
        <v>203</v>
      </c>
      <c r="AP326" s="551" t="s">
        <v>570</v>
      </c>
      <c r="AQ326" s="552"/>
      <c r="AR326" s="552"/>
      <c r="AS326" s="552"/>
      <c r="AT326" s="552"/>
      <c r="AU326" s="552"/>
      <c r="AV326" s="553"/>
      <c r="AW326" s="977" t="s">
        <v>571</v>
      </c>
      <c r="AX326" s="976"/>
      <c r="AY326" s="976"/>
      <c r="AZ326" s="976"/>
      <c r="BA326" s="976"/>
      <c r="BB326" s="191" t="str">
        <f t="shared" si="8"/>
        <v>市</v>
      </c>
      <c r="BC326" s="187" t="str">
        <f t="shared" si="9"/>
        <v>市区</v>
      </c>
    </row>
    <row r="327" spans="1:55" ht="13.2">
      <c r="A327" s="187">
        <v>6</v>
      </c>
      <c r="B327" s="211">
        <v>3</v>
      </c>
      <c r="C327" s="491" t="s">
        <v>855</v>
      </c>
      <c r="D327" s="492"/>
      <c r="E327" s="492"/>
      <c r="F327" s="492"/>
      <c r="G327" s="492"/>
      <c r="H327" s="492"/>
      <c r="I327" s="492"/>
      <c r="J327" s="492"/>
      <c r="K327" s="492"/>
      <c r="L327" s="492"/>
      <c r="M327" s="494"/>
      <c r="N327" s="492" t="s">
        <v>856</v>
      </c>
      <c r="O327" s="492"/>
      <c r="P327" s="492"/>
      <c r="Q327" s="492"/>
      <c r="R327" s="492"/>
      <c r="S327" s="492"/>
      <c r="T327" s="492"/>
      <c r="U327" s="492"/>
      <c r="V327" s="492"/>
      <c r="W327" s="491"/>
      <c r="X327" s="492"/>
      <c r="Y327" s="492"/>
      <c r="Z327" s="493"/>
      <c r="AA327" s="492"/>
      <c r="AB327" s="494"/>
      <c r="AC327" s="492"/>
      <c r="AD327" s="492"/>
      <c r="AE327" s="505"/>
      <c r="AF327" s="492"/>
      <c r="AG327" s="492"/>
      <c r="AH327" s="492"/>
      <c r="AI327" s="491"/>
      <c r="AJ327" s="492"/>
      <c r="AK327" s="492"/>
      <c r="AL327" s="493"/>
      <c r="AM327" s="492"/>
      <c r="AN327" s="494"/>
      <c r="AO327" s="191" t="s">
        <v>208</v>
      </c>
      <c r="AP327" s="551" t="s">
        <v>570</v>
      </c>
      <c r="AQ327" s="552"/>
      <c r="AR327" s="552"/>
      <c r="AS327" s="552"/>
      <c r="AT327" s="552"/>
      <c r="AU327" s="552"/>
      <c r="AV327" s="553"/>
      <c r="AW327" s="977" t="s">
        <v>571</v>
      </c>
      <c r="AX327" s="976"/>
      <c r="AY327" s="976"/>
      <c r="AZ327" s="976"/>
      <c r="BA327" s="976"/>
      <c r="BB327" s="191" t="str">
        <f t="shared" si="8"/>
        <v>市</v>
      </c>
      <c r="BC327" s="187" t="str">
        <f t="shared" si="9"/>
        <v>市区</v>
      </c>
    </row>
    <row r="328" spans="1:55" ht="13.2">
      <c r="A328" s="187">
        <v>6</v>
      </c>
      <c r="B328" s="211">
        <v>4</v>
      </c>
      <c r="C328" s="491" t="s">
        <v>857</v>
      </c>
      <c r="D328" s="492"/>
      <c r="E328" s="492"/>
      <c r="F328" s="492"/>
      <c r="G328" s="492"/>
      <c r="H328" s="492"/>
      <c r="I328" s="492"/>
      <c r="J328" s="492"/>
      <c r="K328" s="492"/>
      <c r="L328" s="492"/>
      <c r="M328" s="494"/>
      <c r="N328" s="492" t="s">
        <v>858</v>
      </c>
      <c r="O328" s="492"/>
      <c r="P328" s="492"/>
      <c r="Q328" s="492"/>
      <c r="R328" s="492"/>
      <c r="S328" s="492"/>
      <c r="T328" s="492"/>
      <c r="U328" s="492"/>
      <c r="V328" s="492"/>
      <c r="W328" s="491"/>
      <c r="X328" s="492"/>
      <c r="Y328" s="492"/>
      <c r="Z328" s="493"/>
      <c r="AA328" s="492"/>
      <c r="AB328" s="494"/>
      <c r="AC328" s="492"/>
      <c r="AD328" s="492"/>
      <c r="AE328" s="505"/>
      <c r="AF328" s="492"/>
      <c r="AG328" s="492"/>
      <c r="AH328" s="492"/>
      <c r="AI328" s="491"/>
      <c r="AJ328" s="492"/>
      <c r="AK328" s="492"/>
      <c r="AL328" s="493"/>
      <c r="AM328" s="492"/>
      <c r="AN328" s="494"/>
      <c r="AO328" s="191" t="s">
        <v>203</v>
      </c>
      <c r="AP328" s="551" t="s">
        <v>570</v>
      </c>
      <c r="AQ328" s="552"/>
      <c r="AR328" s="552"/>
      <c r="AS328" s="552"/>
      <c r="AT328" s="552"/>
      <c r="AU328" s="552"/>
      <c r="AV328" s="553"/>
      <c r="AW328" s="977" t="s">
        <v>571</v>
      </c>
      <c r="AX328" s="976"/>
      <c r="AY328" s="976"/>
      <c r="AZ328" s="976"/>
      <c r="BA328" s="976"/>
      <c r="BB328" s="191" t="str">
        <f t="shared" ref="BB328:BB391" si="10">RIGHT(C328,1)</f>
        <v>市</v>
      </c>
      <c r="BC328" s="187" t="str">
        <f t="shared" si="9"/>
        <v>市区</v>
      </c>
    </row>
    <row r="329" spans="1:55" ht="13.2">
      <c r="A329" s="187">
        <v>6</v>
      </c>
      <c r="B329" s="211">
        <v>5</v>
      </c>
      <c r="C329" s="491" t="s">
        <v>859</v>
      </c>
      <c r="D329" s="492"/>
      <c r="E329" s="492"/>
      <c r="F329" s="492"/>
      <c r="G329" s="492"/>
      <c r="H329" s="492"/>
      <c r="I329" s="492"/>
      <c r="J329" s="492"/>
      <c r="K329" s="492"/>
      <c r="L329" s="492"/>
      <c r="M329" s="494"/>
      <c r="N329" s="492" t="s">
        <v>860</v>
      </c>
      <c r="O329" s="492"/>
      <c r="P329" s="492"/>
      <c r="Q329" s="492"/>
      <c r="R329" s="492"/>
      <c r="S329" s="492"/>
      <c r="T329" s="492"/>
      <c r="U329" s="492"/>
      <c r="V329" s="492"/>
      <c r="W329" s="491"/>
      <c r="X329" s="492"/>
      <c r="Y329" s="492"/>
      <c r="Z329" s="493"/>
      <c r="AA329" s="492"/>
      <c r="AB329" s="494"/>
      <c r="AC329" s="492"/>
      <c r="AD329" s="492"/>
      <c r="AE329" s="505"/>
      <c r="AF329" s="492"/>
      <c r="AG329" s="492"/>
      <c r="AH329" s="492"/>
      <c r="AI329" s="491"/>
      <c r="AJ329" s="492"/>
      <c r="AK329" s="492"/>
      <c r="AL329" s="493"/>
      <c r="AM329" s="492"/>
      <c r="AN329" s="494"/>
      <c r="AO329" s="191" t="s">
        <v>213</v>
      </c>
      <c r="AP329" s="551" t="s">
        <v>570</v>
      </c>
      <c r="AQ329" s="552"/>
      <c r="AR329" s="552"/>
      <c r="AS329" s="552"/>
      <c r="AT329" s="552"/>
      <c r="AU329" s="552"/>
      <c r="AV329" s="553"/>
      <c r="AW329" s="977" t="s">
        <v>571</v>
      </c>
      <c r="AX329" s="976"/>
      <c r="AY329" s="976"/>
      <c r="AZ329" s="976"/>
      <c r="BA329" s="976"/>
      <c r="BB329" s="191" t="str">
        <f t="shared" si="10"/>
        <v>市</v>
      </c>
      <c r="BC329" s="187" t="str">
        <f t="shared" ref="BC329:BC392" si="11">IF(OR(BB329="市",BB329="区"),"市区",IF(OR(BB329="町",BB329="村"),"町村","都道府県"))</f>
        <v>市区</v>
      </c>
    </row>
    <row r="330" spans="1:55" ht="13.2">
      <c r="A330" s="187">
        <v>6</v>
      </c>
      <c r="B330" s="211">
        <v>6</v>
      </c>
      <c r="C330" s="491" t="s">
        <v>861</v>
      </c>
      <c r="D330" s="492"/>
      <c r="E330" s="492"/>
      <c r="F330" s="492"/>
      <c r="G330" s="492"/>
      <c r="H330" s="492"/>
      <c r="I330" s="492"/>
      <c r="J330" s="492"/>
      <c r="K330" s="492"/>
      <c r="L330" s="492"/>
      <c r="M330" s="494"/>
      <c r="N330" s="492" t="s">
        <v>862</v>
      </c>
      <c r="O330" s="492"/>
      <c r="P330" s="492"/>
      <c r="Q330" s="492"/>
      <c r="R330" s="492"/>
      <c r="S330" s="492"/>
      <c r="T330" s="492"/>
      <c r="U330" s="492"/>
      <c r="V330" s="492"/>
      <c r="W330" s="491"/>
      <c r="X330" s="492"/>
      <c r="Y330" s="492"/>
      <c r="Z330" s="493"/>
      <c r="AA330" s="492"/>
      <c r="AB330" s="494"/>
      <c r="AC330" s="492"/>
      <c r="AD330" s="492"/>
      <c r="AE330" s="505"/>
      <c r="AF330" s="492"/>
      <c r="AG330" s="492"/>
      <c r="AH330" s="492"/>
      <c r="AI330" s="491"/>
      <c r="AJ330" s="492"/>
      <c r="AK330" s="492"/>
      <c r="AL330" s="493"/>
      <c r="AM330" s="492"/>
      <c r="AN330" s="494"/>
      <c r="AO330" s="191" t="s">
        <v>208</v>
      </c>
      <c r="AP330" s="551" t="s">
        <v>570</v>
      </c>
      <c r="AQ330" s="552"/>
      <c r="AR330" s="552"/>
      <c r="AS330" s="552"/>
      <c r="AT330" s="552"/>
      <c r="AU330" s="552"/>
      <c r="AV330" s="553"/>
      <c r="AW330" s="977" t="s">
        <v>571</v>
      </c>
      <c r="AX330" s="976"/>
      <c r="AY330" s="976"/>
      <c r="AZ330" s="976"/>
      <c r="BA330" s="976"/>
      <c r="BB330" s="191" t="str">
        <f t="shared" si="10"/>
        <v>市</v>
      </c>
      <c r="BC330" s="187" t="str">
        <f t="shared" si="11"/>
        <v>市区</v>
      </c>
    </row>
    <row r="331" spans="1:55" ht="13.2">
      <c r="A331" s="187">
        <v>6</v>
      </c>
      <c r="B331" s="211">
        <v>7</v>
      </c>
      <c r="C331" s="491" t="s">
        <v>863</v>
      </c>
      <c r="D331" s="492"/>
      <c r="E331" s="492"/>
      <c r="F331" s="492"/>
      <c r="G331" s="492"/>
      <c r="H331" s="492"/>
      <c r="I331" s="492"/>
      <c r="J331" s="492"/>
      <c r="K331" s="492"/>
      <c r="L331" s="492"/>
      <c r="M331" s="494"/>
      <c r="N331" s="492" t="s">
        <v>864</v>
      </c>
      <c r="O331" s="492"/>
      <c r="P331" s="492"/>
      <c r="Q331" s="492"/>
      <c r="R331" s="492"/>
      <c r="S331" s="492"/>
      <c r="T331" s="492"/>
      <c r="U331" s="492"/>
      <c r="V331" s="492"/>
      <c r="W331" s="491"/>
      <c r="X331" s="492"/>
      <c r="Y331" s="492"/>
      <c r="Z331" s="493"/>
      <c r="AA331" s="492"/>
      <c r="AB331" s="494"/>
      <c r="AC331" s="492"/>
      <c r="AD331" s="492"/>
      <c r="AE331" s="505"/>
      <c r="AF331" s="492"/>
      <c r="AG331" s="492"/>
      <c r="AH331" s="492"/>
      <c r="AI331" s="491"/>
      <c r="AJ331" s="492"/>
      <c r="AK331" s="492"/>
      <c r="AL331" s="493"/>
      <c r="AM331" s="492"/>
      <c r="AN331" s="494"/>
      <c r="AO331" s="191" t="s">
        <v>213</v>
      </c>
      <c r="AP331" s="551" t="s">
        <v>570</v>
      </c>
      <c r="AQ331" s="552"/>
      <c r="AR331" s="552"/>
      <c r="AS331" s="552"/>
      <c r="AT331" s="552"/>
      <c r="AU331" s="552"/>
      <c r="AV331" s="553"/>
      <c r="AW331" s="977" t="s">
        <v>571</v>
      </c>
      <c r="AX331" s="976"/>
      <c r="AY331" s="976"/>
      <c r="AZ331" s="976"/>
      <c r="BA331" s="976"/>
      <c r="BB331" s="191" t="str">
        <f t="shared" si="10"/>
        <v>市</v>
      </c>
      <c r="BC331" s="187" t="str">
        <f t="shared" si="11"/>
        <v>市区</v>
      </c>
    </row>
    <row r="332" spans="1:55" ht="13.2">
      <c r="A332" s="187">
        <v>6</v>
      </c>
      <c r="B332" s="211">
        <v>8</v>
      </c>
      <c r="C332" s="491" t="s">
        <v>865</v>
      </c>
      <c r="D332" s="492"/>
      <c r="E332" s="492"/>
      <c r="F332" s="492"/>
      <c r="G332" s="492"/>
      <c r="H332" s="492"/>
      <c r="I332" s="492"/>
      <c r="J332" s="492"/>
      <c r="K332" s="492"/>
      <c r="L332" s="492"/>
      <c r="M332" s="494"/>
      <c r="N332" s="492" t="s">
        <v>866</v>
      </c>
      <c r="O332" s="492"/>
      <c r="P332" s="492"/>
      <c r="Q332" s="492"/>
      <c r="R332" s="492"/>
      <c r="S332" s="492"/>
      <c r="T332" s="492"/>
      <c r="U332" s="492"/>
      <c r="V332" s="492"/>
      <c r="W332" s="491"/>
      <c r="X332" s="492"/>
      <c r="Y332" s="492"/>
      <c r="Z332" s="493"/>
      <c r="AA332" s="492"/>
      <c r="AB332" s="494"/>
      <c r="AC332" s="492"/>
      <c r="AD332" s="492"/>
      <c r="AE332" s="505"/>
      <c r="AF332" s="492"/>
      <c r="AG332" s="492"/>
      <c r="AH332" s="492"/>
      <c r="AI332" s="491"/>
      <c r="AJ332" s="492"/>
      <c r="AK332" s="492"/>
      <c r="AL332" s="493"/>
      <c r="AM332" s="492"/>
      <c r="AN332" s="494"/>
      <c r="AO332" s="191" t="s">
        <v>203</v>
      </c>
      <c r="AP332" s="551" t="s">
        <v>570</v>
      </c>
      <c r="AQ332" s="552"/>
      <c r="AR332" s="552"/>
      <c r="AS332" s="552"/>
      <c r="AT332" s="552"/>
      <c r="AU332" s="552"/>
      <c r="AV332" s="553"/>
      <c r="AW332" s="977" t="s">
        <v>571</v>
      </c>
      <c r="AX332" s="976"/>
      <c r="AY332" s="976"/>
      <c r="AZ332" s="976"/>
      <c r="BA332" s="976"/>
      <c r="BB332" s="191" t="str">
        <f t="shared" si="10"/>
        <v>市</v>
      </c>
      <c r="BC332" s="187" t="str">
        <f t="shared" si="11"/>
        <v>市区</v>
      </c>
    </row>
    <row r="333" spans="1:55" ht="13.2">
      <c r="A333" s="187">
        <v>6</v>
      </c>
      <c r="B333" s="211">
        <v>9</v>
      </c>
      <c r="C333" s="491" t="s">
        <v>867</v>
      </c>
      <c r="D333" s="492"/>
      <c r="E333" s="492"/>
      <c r="F333" s="492"/>
      <c r="G333" s="492"/>
      <c r="H333" s="492"/>
      <c r="I333" s="492"/>
      <c r="J333" s="492"/>
      <c r="K333" s="492"/>
      <c r="L333" s="492"/>
      <c r="M333" s="494"/>
      <c r="N333" s="492" t="s">
        <v>868</v>
      </c>
      <c r="O333" s="492"/>
      <c r="P333" s="492"/>
      <c r="Q333" s="492"/>
      <c r="R333" s="492"/>
      <c r="S333" s="492"/>
      <c r="T333" s="492"/>
      <c r="U333" s="492"/>
      <c r="V333" s="492"/>
      <c r="W333" s="491"/>
      <c r="X333" s="492"/>
      <c r="Y333" s="492"/>
      <c r="Z333" s="493"/>
      <c r="AA333" s="492"/>
      <c r="AB333" s="494"/>
      <c r="AC333" s="492"/>
      <c r="AD333" s="492"/>
      <c r="AE333" s="505"/>
      <c r="AF333" s="492"/>
      <c r="AG333" s="492"/>
      <c r="AH333" s="492"/>
      <c r="AI333" s="491"/>
      <c r="AJ333" s="492"/>
      <c r="AK333" s="492"/>
      <c r="AL333" s="493"/>
      <c r="AM333" s="492"/>
      <c r="AN333" s="494"/>
      <c r="AO333" s="191" t="s">
        <v>213</v>
      </c>
      <c r="AP333" s="551" t="s">
        <v>570</v>
      </c>
      <c r="AQ333" s="552"/>
      <c r="AR333" s="552"/>
      <c r="AS333" s="552"/>
      <c r="AT333" s="552"/>
      <c r="AU333" s="552"/>
      <c r="AV333" s="553"/>
      <c r="AW333" s="977" t="s">
        <v>571</v>
      </c>
      <c r="AX333" s="976"/>
      <c r="AY333" s="976"/>
      <c r="AZ333" s="976"/>
      <c r="BA333" s="976"/>
      <c r="BB333" s="191" t="str">
        <f t="shared" si="10"/>
        <v>市</v>
      </c>
      <c r="BC333" s="187" t="str">
        <f t="shared" si="11"/>
        <v>市区</v>
      </c>
    </row>
    <row r="334" spans="1:55" ht="13.2">
      <c r="A334" s="187">
        <v>6</v>
      </c>
      <c r="B334" s="211">
        <v>10</v>
      </c>
      <c r="C334" s="491" t="s">
        <v>869</v>
      </c>
      <c r="D334" s="492"/>
      <c r="E334" s="492"/>
      <c r="F334" s="492"/>
      <c r="G334" s="492"/>
      <c r="H334" s="492"/>
      <c r="I334" s="492"/>
      <c r="J334" s="492"/>
      <c r="K334" s="492"/>
      <c r="L334" s="492"/>
      <c r="M334" s="494"/>
      <c r="N334" s="492" t="s">
        <v>870</v>
      </c>
      <c r="O334" s="492"/>
      <c r="P334" s="492"/>
      <c r="Q334" s="492"/>
      <c r="R334" s="492"/>
      <c r="S334" s="492"/>
      <c r="T334" s="492"/>
      <c r="U334" s="492"/>
      <c r="V334" s="492"/>
      <c r="W334" s="491"/>
      <c r="X334" s="492"/>
      <c r="Y334" s="492"/>
      <c r="Z334" s="493"/>
      <c r="AA334" s="492"/>
      <c r="AB334" s="494"/>
      <c r="AC334" s="492"/>
      <c r="AD334" s="492"/>
      <c r="AE334" s="505"/>
      <c r="AF334" s="492"/>
      <c r="AG334" s="492"/>
      <c r="AH334" s="492"/>
      <c r="AI334" s="491"/>
      <c r="AJ334" s="492"/>
      <c r="AK334" s="492"/>
      <c r="AL334" s="493"/>
      <c r="AM334" s="492"/>
      <c r="AN334" s="494"/>
      <c r="AO334" s="191" t="s">
        <v>213</v>
      </c>
      <c r="AP334" s="551" t="s">
        <v>570</v>
      </c>
      <c r="AQ334" s="552"/>
      <c r="AR334" s="552"/>
      <c r="AS334" s="552"/>
      <c r="AT334" s="552"/>
      <c r="AU334" s="552"/>
      <c r="AV334" s="553"/>
      <c r="AW334" s="977" t="s">
        <v>571</v>
      </c>
      <c r="AX334" s="976"/>
      <c r="AY334" s="976"/>
      <c r="AZ334" s="976"/>
      <c r="BA334" s="976"/>
      <c r="BB334" s="191" t="str">
        <f t="shared" si="10"/>
        <v>市</v>
      </c>
      <c r="BC334" s="187" t="str">
        <f t="shared" si="11"/>
        <v>市区</v>
      </c>
    </row>
    <row r="335" spans="1:55" ht="13.2">
      <c r="A335" s="187">
        <v>6</v>
      </c>
      <c r="B335" s="211">
        <v>11</v>
      </c>
      <c r="C335" s="491" t="s">
        <v>871</v>
      </c>
      <c r="D335" s="492"/>
      <c r="E335" s="492"/>
      <c r="F335" s="492"/>
      <c r="G335" s="492"/>
      <c r="H335" s="492"/>
      <c r="I335" s="492"/>
      <c r="J335" s="492"/>
      <c r="K335" s="492"/>
      <c r="L335" s="492"/>
      <c r="M335" s="494"/>
      <c r="N335" s="492" t="s">
        <v>872</v>
      </c>
      <c r="O335" s="492"/>
      <c r="P335" s="492"/>
      <c r="Q335" s="492"/>
      <c r="R335" s="492"/>
      <c r="S335" s="492"/>
      <c r="T335" s="492"/>
      <c r="U335" s="492"/>
      <c r="V335" s="492"/>
      <c r="W335" s="491"/>
      <c r="X335" s="492"/>
      <c r="Y335" s="492"/>
      <c r="Z335" s="493"/>
      <c r="AA335" s="492"/>
      <c r="AB335" s="494"/>
      <c r="AC335" s="492"/>
      <c r="AD335" s="492"/>
      <c r="AE335" s="505"/>
      <c r="AF335" s="492"/>
      <c r="AG335" s="492"/>
      <c r="AH335" s="492"/>
      <c r="AI335" s="491"/>
      <c r="AJ335" s="492"/>
      <c r="AK335" s="492"/>
      <c r="AL335" s="493"/>
      <c r="AM335" s="492"/>
      <c r="AN335" s="494"/>
      <c r="AO335" s="191" t="s">
        <v>270</v>
      </c>
      <c r="AP335" s="551" t="s">
        <v>570</v>
      </c>
      <c r="AQ335" s="552"/>
      <c r="AR335" s="552"/>
      <c r="AS335" s="552"/>
      <c r="AT335" s="552"/>
      <c r="AU335" s="552"/>
      <c r="AV335" s="553"/>
      <c r="AW335" s="977" t="s">
        <v>571</v>
      </c>
      <c r="AX335" s="976"/>
      <c r="AY335" s="976"/>
      <c r="AZ335" s="976"/>
      <c r="BA335" s="976"/>
      <c r="BB335" s="191" t="str">
        <f t="shared" si="10"/>
        <v>市</v>
      </c>
      <c r="BC335" s="187" t="str">
        <f t="shared" si="11"/>
        <v>市区</v>
      </c>
    </row>
    <row r="336" spans="1:55" ht="13.2">
      <c r="A336" s="187">
        <v>6</v>
      </c>
      <c r="B336" s="211">
        <v>12</v>
      </c>
      <c r="C336" s="491" t="s">
        <v>873</v>
      </c>
      <c r="D336" s="492"/>
      <c r="E336" s="492"/>
      <c r="F336" s="492"/>
      <c r="G336" s="492"/>
      <c r="H336" s="492"/>
      <c r="I336" s="492"/>
      <c r="J336" s="492"/>
      <c r="K336" s="492"/>
      <c r="L336" s="492"/>
      <c r="M336" s="494"/>
      <c r="N336" s="492" t="s">
        <v>874</v>
      </c>
      <c r="O336" s="492"/>
      <c r="P336" s="492"/>
      <c r="Q336" s="492"/>
      <c r="R336" s="492"/>
      <c r="S336" s="492"/>
      <c r="T336" s="492"/>
      <c r="U336" s="492"/>
      <c r="V336" s="492"/>
      <c r="W336" s="491"/>
      <c r="X336" s="492"/>
      <c r="Y336" s="492"/>
      <c r="Z336" s="493"/>
      <c r="AA336" s="492"/>
      <c r="AB336" s="494"/>
      <c r="AC336" s="492"/>
      <c r="AD336" s="492"/>
      <c r="AE336" s="505"/>
      <c r="AF336" s="492"/>
      <c r="AG336" s="492"/>
      <c r="AH336" s="492"/>
      <c r="AI336" s="491"/>
      <c r="AJ336" s="492"/>
      <c r="AK336" s="492"/>
      <c r="AL336" s="493"/>
      <c r="AM336" s="492"/>
      <c r="AN336" s="494"/>
      <c r="AO336" s="191" t="s">
        <v>208</v>
      </c>
      <c r="AP336" s="551" t="s">
        <v>570</v>
      </c>
      <c r="AQ336" s="552"/>
      <c r="AR336" s="552"/>
      <c r="AS336" s="552"/>
      <c r="AT336" s="552"/>
      <c r="AU336" s="552"/>
      <c r="AV336" s="553"/>
      <c r="AW336" s="977" t="s">
        <v>571</v>
      </c>
      <c r="AX336" s="976"/>
      <c r="AY336" s="976"/>
      <c r="AZ336" s="976"/>
      <c r="BA336" s="976"/>
      <c r="BB336" s="191" t="str">
        <f t="shared" si="10"/>
        <v>市</v>
      </c>
      <c r="BC336" s="187" t="str">
        <f t="shared" si="11"/>
        <v>市区</v>
      </c>
    </row>
    <row r="337" spans="1:55" ht="13.2">
      <c r="A337" s="187">
        <v>6</v>
      </c>
      <c r="B337" s="211">
        <v>13</v>
      </c>
      <c r="C337" s="491" t="s">
        <v>875</v>
      </c>
      <c r="D337" s="492"/>
      <c r="E337" s="492"/>
      <c r="F337" s="492"/>
      <c r="G337" s="492"/>
      <c r="H337" s="492"/>
      <c r="I337" s="492"/>
      <c r="J337" s="492"/>
      <c r="K337" s="492"/>
      <c r="L337" s="492"/>
      <c r="M337" s="494"/>
      <c r="N337" s="492" t="s">
        <v>876</v>
      </c>
      <c r="O337" s="492"/>
      <c r="P337" s="492"/>
      <c r="Q337" s="492"/>
      <c r="R337" s="492"/>
      <c r="S337" s="492"/>
      <c r="T337" s="492"/>
      <c r="U337" s="492"/>
      <c r="V337" s="492"/>
      <c r="W337" s="491"/>
      <c r="X337" s="492"/>
      <c r="Y337" s="492"/>
      <c r="Z337" s="493"/>
      <c r="AA337" s="492"/>
      <c r="AB337" s="494"/>
      <c r="AC337" s="492"/>
      <c r="AD337" s="492"/>
      <c r="AE337" s="505"/>
      <c r="AF337" s="492"/>
      <c r="AG337" s="492"/>
      <c r="AH337" s="492"/>
      <c r="AI337" s="491"/>
      <c r="AJ337" s="492"/>
      <c r="AK337" s="492"/>
      <c r="AL337" s="493"/>
      <c r="AM337" s="492"/>
      <c r="AN337" s="494"/>
      <c r="AO337" s="191" t="s">
        <v>203</v>
      </c>
      <c r="AP337" s="551" t="s">
        <v>570</v>
      </c>
      <c r="AQ337" s="552"/>
      <c r="AR337" s="552"/>
      <c r="AS337" s="552"/>
      <c r="AT337" s="552"/>
      <c r="AU337" s="552"/>
      <c r="AV337" s="553"/>
      <c r="AW337" s="977" t="s">
        <v>571</v>
      </c>
      <c r="AX337" s="976"/>
      <c r="AY337" s="976"/>
      <c r="AZ337" s="976"/>
      <c r="BA337" s="976"/>
      <c r="BB337" s="191" t="str">
        <f t="shared" si="10"/>
        <v>市</v>
      </c>
      <c r="BC337" s="187" t="str">
        <f t="shared" si="11"/>
        <v>市区</v>
      </c>
    </row>
    <row r="338" spans="1:55" ht="13.2">
      <c r="A338" s="187">
        <v>6</v>
      </c>
      <c r="B338" s="211">
        <v>14</v>
      </c>
      <c r="C338" s="491" t="s">
        <v>877</v>
      </c>
      <c r="D338" s="492"/>
      <c r="E338" s="492"/>
      <c r="F338" s="492"/>
      <c r="G338" s="492"/>
      <c r="H338" s="492"/>
      <c r="I338" s="492"/>
      <c r="J338" s="492"/>
      <c r="K338" s="492"/>
      <c r="L338" s="492"/>
      <c r="M338" s="494"/>
      <c r="N338" s="492" t="s">
        <v>878</v>
      </c>
      <c r="O338" s="492"/>
      <c r="P338" s="492"/>
      <c r="Q338" s="492"/>
      <c r="R338" s="492"/>
      <c r="S338" s="492"/>
      <c r="T338" s="492"/>
      <c r="U338" s="492"/>
      <c r="V338" s="492"/>
      <c r="W338" s="491"/>
      <c r="X338" s="492"/>
      <c r="Y338" s="492"/>
      <c r="Z338" s="493"/>
      <c r="AA338" s="492"/>
      <c r="AB338" s="494"/>
      <c r="AC338" s="492"/>
      <c r="AD338" s="492"/>
      <c r="AE338" s="505"/>
      <c r="AF338" s="492"/>
      <c r="AG338" s="492"/>
      <c r="AH338" s="492"/>
      <c r="AI338" s="491"/>
      <c r="AJ338" s="492"/>
      <c r="AK338" s="492"/>
      <c r="AL338" s="493"/>
      <c r="AM338" s="492"/>
      <c r="AN338" s="494"/>
      <c r="AO338" s="191" t="s">
        <v>270</v>
      </c>
      <c r="AP338" s="551" t="s">
        <v>570</v>
      </c>
      <c r="AQ338" s="552"/>
      <c r="AR338" s="552"/>
      <c r="AS338" s="552"/>
      <c r="AT338" s="552"/>
      <c r="AU338" s="552"/>
      <c r="AV338" s="553"/>
      <c r="AW338" s="977" t="s">
        <v>571</v>
      </c>
      <c r="AX338" s="976"/>
      <c r="AY338" s="976"/>
      <c r="AZ338" s="976"/>
      <c r="BA338" s="976"/>
      <c r="BB338" s="191" t="str">
        <f t="shared" si="10"/>
        <v>町</v>
      </c>
      <c r="BC338" s="187" t="str">
        <f t="shared" si="11"/>
        <v>町村</v>
      </c>
    </row>
    <row r="339" spans="1:55" ht="13.2">
      <c r="A339" s="187">
        <v>6</v>
      </c>
      <c r="B339" s="211">
        <v>15</v>
      </c>
      <c r="C339" s="491" t="s">
        <v>879</v>
      </c>
      <c r="D339" s="492"/>
      <c r="E339" s="492"/>
      <c r="F339" s="492"/>
      <c r="G339" s="492"/>
      <c r="H339" s="492"/>
      <c r="I339" s="492"/>
      <c r="J339" s="492"/>
      <c r="K339" s="492"/>
      <c r="L339" s="492"/>
      <c r="M339" s="494"/>
      <c r="N339" s="492" t="s">
        <v>880</v>
      </c>
      <c r="O339" s="492"/>
      <c r="P339" s="492"/>
      <c r="Q339" s="492"/>
      <c r="R339" s="492"/>
      <c r="S339" s="492"/>
      <c r="T339" s="492"/>
      <c r="U339" s="492"/>
      <c r="V339" s="492"/>
      <c r="W339" s="491"/>
      <c r="X339" s="492"/>
      <c r="Y339" s="492"/>
      <c r="Z339" s="493"/>
      <c r="AA339" s="492"/>
      <c r="AB339" s="494"/>
      <c r="AC339" s="492"/>
      <c r="AD339" s="492"/>
      <c r="AE339" s="505"/>
      <c r="AF339" s="492"/>
      <c r="AG339" s="492"/>
      <c r="AH339" s="492"/>
      <c r="AI339" s="491"/>
      <c r="AJ339" s="492"/>
      <c r="AK339" s="492"/>
      <c r="AL339" s="493"/>
      <c r="AM339" s="492"/>
      <c r="AN339" s="494"/>
      <c r="AO339" s="191" t="s">
        <v>203</v>
      </c>
      <c r="AP339" s="551" t="s">
        <v>570</v>
      </c>
      <c r="AQ339" s="552"/>
      <c r="AR339" s="552"/>
      <c r="AS339" s="552"/>
      <c r="AT339" s="552"/>
      <c r="AU339" s="552"/>
      <c r="AV339" s="553"/>
      <c r="AW339" s="977" t="s">
        <v>571</v>
      </c>
      <c r="AX339" s="976"/>
      <c r="AY339" s="976"/>
      <c r="AZ339" s="976"/>
      <c r="BA339" s="976"/>
      <c r="BB339" s="191" t="str">
        <f t="shared" si="10"/>
        <v>町</v>
      </c>
      <c r="BC339" s="187" t="str">
        <f t="shared" si="11"/>
        <v>町村</v>
      </c>
    </row>
    <row r="340" spans="1:55" ht="13.2">
      <c r="A340" s="187">
        <v>6</v>
      </c>
      <c r="B340" s="211">
        <v>16</v>
      </c>
      <c r="C340" s="491" t="s">
        <v>881</v>
      </c>
      <c r="D340" s="492"/>
      <c r="E340" s="492"/>
      <c r="F340" s="492"/>
      <c r="G340" s="492"/>
      <c r="H340" s="492"/>
      <c r="I340" s="492"/>
      <c r="J340" s="492"/>
      <c r="K340" s="492"/>
      <c r="L340" s="492"/>
      <c r="M340" s="494"/>
      <c r="N340" s="492" t="s">
        <v>882</v>
      </c>
      <c r="O340" s="492"/>
      <c r="P340" s="492"/>
      <c r="Q340" s="492"/>
      <c r="R340" s="492"/>
      <c r="S340" s="492"/>
      <c r="T340" s="492"/>
      <c r="U340" s="492"/>
      <c r="V340" s="492"/>
      <c r="W340" s="491"/>
      <c r="X340" s="492"/>
      <c r="Y340" s="492"/>
      <c r="Z340" s="493"/>
      <c r="AA340" s="492"/>
      <c r="AB340" s="494"/>
      <c r="AC340" s="492"/>
      <c r="AD340" s="492"/>
      <c r="AE340" s="505"/>
      <c r="AF340" s="492"/>
      <c r="AG340" s="492"/>
      <c r="AH340" s="492"/>
      <c r="AI340" s="491"/>
      <c r="AJ340" s="492"/>
      <c r="AK340" s="492"/>
      <c r="AL340" s="493"/>
      <c r="AM340" s="492"/>
      <c r="AN340" s="494"/>
      <c r="AO340" s="191" t="s">
        <v>197</v>
      </c>
      <c r="AP340" s="551" t="s">
        <v>570</v>
      </c>
      <c r="AQ340" s="552"/>
      <c r="AR340" s="552"/>
      <c r="AS340" s="552"/>
      <c r="AT340" s="552"/>
      <c r="AU340" s="552"/>
      <c r="AV340" s="553"/>
      <c r="AW340" s="977" t="s">
        <v>571</v>
      </c>
      <c r="AX340" s="976"/>
      <c r="AY340" s="976"/>
      <c r="AZ340" s="976"/>
      <c r="BA340" s="976"/>
      <c r="BB340" s="191" t="str">
        <f t="shared" si="10"/>
        <v>町</v>
      </c>
      <c r="BC340" s="187" t="str">
        <f t="shared" si="11"/>
        <v>町村</v>
      </c>
    </row>
    <row r="341" spans="1:55" ht="13.2">
      <c r="A341" s="187">
        <v>6</v>
      </c>
      <c r="B341" s="211">
        <v>17</v>
      </c>
      <c r="C341" s="491" t="s">
        <v>883</v>
      </c>
      <c r="D341" s="492"/>
      <c r="E341" s="492"/>
      <c r="F341" s="492"/>
      <c r="G341" s="492"/>
      <c r="H341" s="492"/>
      <c r="I341" s="492"/>
      <c r="J341" s="492"/>
      <c r="K341" s="492"/>
      <c r="L341" s="492"/>
      <c r="M341" s="494"/>
      <c r="N341" s="492" t="s">
        <v>884</v>
      </c>
      <c r="O341" s="492"/>
      <c r="P341" s="492"/>
      <c r="Q341" s="492"/>
      <c r="R341" s="492"/>
      <c r="S341" s="492"/>
      <c r="T341" s="492"/>
      <c r="U341" s="492"/>
      <c r="V341" s="492"/>
      <c r="W341" s="491"/>
      <c r="X341" s="492"/>
      <c r="Y341" s="492"/>
      <c r="Z341" s="493"/>
      <c r="AA341" s="492"/>
      <c r="AB341" s="494"/>
      <c r="AC341" s="492"/>
      <c r="AD341" s="492"/>
      <c r="AE341" s="505"/>
      <c r="AF341" s="492"/>
      <c r="AG341" s="492"/>
      <c r="AH341" s="492"/>
      <c r="AI341" s="491"/>
      <c r="AJ341" s="492"/>
      <c r="AK341" s="492"/>
      <c r="AL341" s="493"/>
      <c r="AM341" s="492"/>
      <c r="AN341" s="494"/>
      <c r="AO341" s="191" t="s">
        <v>208</v>
      </c>
      <c r="AP341" s="551" t="s">
        <v>570</v>
      </c>
      <c r="AQ341" s="552"/>
      <c r="AR341" s="552"/>
      <c r="AS341" s="552"/>
      <c r="AT341" s="552"/>
      <c r="AU341" s="552"/>
      <c r="AV341" s="553"/>
      <c r="AW341" s="977" t="s">
        <v>571</v>
      </c>
      <c r="AX341" s="976"/>
      <c r="AY341" s="976"/>
      <c r="AZ341" s="976"/>
      <c r="BA341" s="976"/>
      <c r="BB341" s="191" t="str">
        <f t="shared" si="10"/>
        <v>町</v>
      </c>
      <c r="BC341" s="187" t="str">
        <f t="shared" si="11"/>
        <v>町村</v>
      </c>
    </row>
    <row r="342" spans="1:55" ht="13.2">
      <c r="A342" s="187">
        <v>6</v>
      </c>
      <c r="B342" s="211">
        <v>18</v>
      </c>
      <c r="C342" s="491" t="s">
        <v>885</v>
      </c>
      <c r="D342" s="492"/>
      <c r="E342" s="492"/>
      <c r="F342" s="492"/>
      <c r="G342" s="492"/>
      <c r="H342" s="492"/>
      <c r="I342" s="492"/>
      <c r="J342" s="492"/>
      <c r="K342" s="492"/>
      <c r="L342" s="492"/>
      <c r="M342" s="494"/>
      <c r="N342" s="492" t="s">
        <v>886</v>
      </c>
      <c r="O342" s="492"/>
      <c r="P342" s="492"/>
      <c r="Q342" s="492"/>
      <c r="R342" s="492"/>
      <c r="S342" s="492"/>
      <c r="T342" s="492"/>
      <c r="U342" s="492"/>
      <c r="V342" s="492"/>
      <c r="W342" s="491"/>
      <c r="X342" s="492"/>
      <c r="Y342" s="492"/>
      <c r="Z342" s="493"/>
      <c r="AA342" s="492"/>
      <c r="AB342" s="494"/>
      <c r="AC342" s="492"/>
      <c r="AD342" s="492"/>
      <c r="AE342" s="505"/>
      <c r="AF342" s="492"/>
      <c r="AG342" s="492"/>
      <c r="AH342" s="492"/>
      <c r="AI342" s="491"/>
      <c r="AJ342" s="492"/>
      <c r="AK342" s="492"/>
      <c r="AL342" s="493"/>
      <c r="AM342" s="492"/>
      <c r="AN342" s="494"/>
      <c r="AO342" s="191" t="s">
        <v>197</v>
      </c>
      <c r="AP342" s="551" t="s">
        <v>570</v>
      </c>
      <c r="AQ342" s="552"/>
      <c r="AR342" s="552"/>
      <c r="AS342" s="552"/>
      <c r="AT342" s="552"/>
      <c r="AU342" s="552"/>
      <c r="AV342" s="553"/>
      <c r="AW342" s="977" t="s">
        <v>571</v>
      </c>
      <c r="AX342" s="976"/>
      <c r="AY342" s="976"/>
      <c r="AZ342" s="976"/>
      <c r="BA342" s="976"/>
      <c r="BB342" s="191" t="str">
        <f t="shared" si="10"/>
        <v>町</v>
      </c>
      <c r="BC342" s="187" t="str">
        <f t="shared" si="11"/>
        <v>町村</v>
      </c>
    </row>
    <row r="343" spans="1:55" ht="13.2">
      <c r="A343" s="187">
        <v>6</v>
      </c>
      <c r="B343" s="211">
        <v>19</v>
      </c>
      <c r="C343" s="491" t="s">
        <v>887</v>
      </c>
      <c r="D343" s="492"/>
      <c r="E343" s="492"/>
      <c r="F343" s="492"/>
      <c r="G343" s="492"/>
      <c r="H343" s="492"/>
      <c r="I343" s="492"/>
      <c r="J343" s="492"/>
      <c r="K343" s="492"/>
      <c r="L343" s="492"/>
      <c r="M343" s="494"/>
      <c r="N343" s="492" t="s">
        <v>888</v>
      </c>
      <c r="O343" s="492"/>
      <c r="P343" s="492"/>
      <c r="Q343" s="492"/>
      <c r="R343" s="492"/>
      <c r="S343" s="492"/>
      <c r="T343" s="492"/>
      <c r="U343" s="492"/>
      <c r="V343" s="492"/>
      <c r="W343" s="491"/>
      <c r="X343" s="492"/>
      <c r="Y343" s="492"/>
      <c r="Z343" s="493"/>
      <c r="AA343" s="492"/>
      <c r="AB343" s="494"/>
      <c r="AC343" s="492"/>
      <c r="AD343" s="492"/>
      <c r="AE343" s="505"/>
      <c r="AF343" s="492"/>
      <c r="AG343" s="492"/>
      <c r="AH343" s="492"/>
      <c r="AI343" s="491"/>
      <c r="AJ343" s="492"/>
      <c r="AK343" s="492"/>
      <c r="AL343" s="493"/>
      <c r="AM343" s="492"/>
      <c r="AN343" s="494"/>
      <c r="AO343" s="191" t="s">
        <v>213</v>
      </c>
      <c r="AP343" s="551" t="s">
        <v>570</v>
      </c>
      <c r="AQ343" s="552"/>
      <c r="AR343" s="552"/>
      <c r="AS343" s="552"/>
      <c r="AT343" s="552"/>
      <c r="AU343" s="552"/>
      <c r="AV343" s="553"/>
      <c r="AW343" s="977" t="s">
        <v>571</v>
      </c>
      <c r="AX343" s="976"/>
      <c r="AY343" s="976"/>
      <c r="AZ343" s="976"/>
      <c r="BA343" s="976"/>
      <c r="BB343" s="191" t="str">
        <f t="shared" si="10"/>
        <v>町</v>
      </c>
      <c r="BC343" s="187" t="str">
        <f t="shared" si="11"/>
        <v>町村</v>
      </c>
    </row>
    <row r="344" spans="1:55" ht="13.2">
      <c r="A344" s="187">
        <v>6</v>
      </c>
      <c r="B344" s="211">
        <v>20</v>
      </c>
      <c r="C344" s="491" t="s">
        <v>889</v>
      </c>
      <c r="D344" s="492"/>
      <c r="E344" s="492"/>
      <c r="F344" s="492"/>
      <c r="G344" s="492"/>
      <c r="H344" s="492"/>
      <c r="I344" s="492"/>
      <c r="J344" s="492"/>
      <c r="K344" s="492"/>
      <c r="L344" s="492"/>
      <c r="M344" s="494"/>
      <c r="N344" s="492" t="s">
        <v>890</v>
      </c>
      <c r="O344" s="492"/>
      <c r="P344" s="492"/>
      <c r="Q344" s="492"/>
      <c r="R344" s="492"/>
      <c r="S344" s="492"/>
      <c r="T344" s="492"/>
      <c r="U344" s="492"/>
      <c r="V344" s="492"/>
      <c r="W344" s="491"/>
      <c r="X344" s="492"/>
      <c r="Y344" s="492"/>
      <c r="Z344" s="493"/>
      <c r="AA344" s="492"/>
      <c r="AB344" s="494"/>
      <c r="AC344" s="492"/>
      <c r="AD344" s="492"/>
      <c r="AE344" s="505"/>
      <c r="AF344" s="492"/>
      <c r="AG344" s="492"/>
      <c r="AH344" s="492"/>
      <c r="AI344" s="491"/>
      <c r="AJ344" s="492"/>
      <c r="AK344" s="492"/>
      <c r="AL344" s="493"/>
      <c r="AM344" s="492"/>
      <c r="AN344" s="494"/>
      <c r="AO344" s="191" t="s">
        <v>208</v>
      </c>
      <c r="AP344" s="551" t="s">
        <v>570</v>
      </c>
      <c r="AQ344" s="552"/>
      <c r="AR344" s="552"/>
      <c r="AS344" s="552"/>
      <c r="AT344" s="552"/>
      <c r="AU344" s="552"/>
      <c r="AV344" s="553"/>
      <c r="AW344" s="977" t="s">
        <v>571</v>
      </c>
      <c r="AX344" s="976"/>
      <c r="AY344" s="976"/>
      <c r="AZ344" s="976"/>
      <c r="BA344" s="976"/>
      <c r="BB344" s="191" t="str">
        <f t="shared" si="10"/>
        <v>町</v>
      </c>
      <c r="BC344" s="187" t="str">
        <f t="shared" si="11"/>
        <v>町村</v>
      </c>
    </row>
    <row r="345" spans="1:55" ht="13.2">
      <c r="A345" s="187">
        <v>6</v>
      </c>
      <c r="B345" s="211">
        <v>21</v>
      </c>
      <c r="C345" s="491" t="s">
        <v>891</v>
      </c>
      <c r="D345" s="492"/>
      <c r="E345" s="492"/>
      <c r="F345" s="492"/>
      <c r="G345" s="492"/>
      <c r="H345" s="492"/>
      <c r="I345" s="492"/>
      <c r="J345" s="492"/>
      <c r="K345" s="492"/>
      <c r="L345" s="492"/>
      <c r="M345" s="494"/>
      <c r="N345" s="492" t="s">
        <v>892</v>
      </c>
      <c r="O345" s="492"/>
      <c r="P345" s="492"/>
      <c r="Q345" s="492"/>
      <c r="R345" s="492"/>
      <c r="S345" s="492"/>
      <c r="T345" s="492"/>
      <c r="U345" s="492"/>
      <c r="V345" s="492"/>
      <c r="W345" s="491"/>
      <c r="X345" s="492"/>
      <c r="Y345" s="492"/>
      <c r="Z345" s="493"/>
      <c r="AA345" s="492"/>
      <c r="AB345" s="494"/>
      <c r="AC345" s="492"/>
      <c r="AD345" s="492"/>
      <c r="AE345" s="505"/>
      <c r="AF345" s="492"/>
      <c r="AG345" s="492"/>
      <c r="AH345" s="492"/>
      <c r="AI345" s="491"/>
      <c r="AJ345" s="492"/>
      <c r="AK345" s="492"/>
      <c r="AL345" s="493"/>
      <c r="AM345" s="492"/>
      <c r="AN345" s="494"/>
      <c r="AO345" s="191" t="s">
        <v>213</v>
      </c>
      <c r="AP345" s="551" t="s">
        <v>570</v>
      </c>
      <c r="AQ345" s="552"/>
      <c r="AR345" s="552"/>
      <c r="AS345" s="552"/>
      <c r="AT345" s="552"/>
      <c r="AU345" s="552"/>
      <c r="AV345" s="553"/>
      <c r="AW345" s="977" t="s">
        <v>571</v>
      </c>
      <c r="AX345" s="976"/>
      <c r="AY345" s="976"/>
      <c r="AZ345" s="976"/>
      <c r="BA345" s="976"/>
      <c r="BB345" s="191" t="str">
        <f t="shared" si="10"/>
        <v>町</v>
      </c>
      <c r="BC345" s="187" t="str">
        <f t="shared" si="11"/>
        <v>町村</v>
      </c>
    </row>
    <row r="346" spans="1:55" ht="13.2">
      <c r="A346" s="187">
        <v>6</v>
      </c>
      <c r="B346" s="211">
        <v>22</v>
      </c>
      <c r="C346" s="491" t="s">
        <v>893</v>
      </c>
      <c r="D346" s="492"/>
      <c r="E346" s="492"/>
      <c r="F346" s="492"/>
      <c r="G346" s="492"/>
      <c r="H346" s="492"/>
      <c r="I346" s="492"/>
      <c r="J346" s="492"/>
      <c r="K346" s="492"/>
      <c r="L346" s="492"/>
      <c r="M346" s="494"/>
      <c r="N346" s="492" t="s">
        <v>894</v>
      </c>
      <c r="O346" s="492"/>
      <c r="P346" s="492"/>
      <c r="Q346" s="492"/>
      <c r="R346" s="492"/>
      <c r="S346" s="492"/>
      <c r="T346" s="492"/>
      <c r="U346" s="492"/>
      <c r="V346" s="492"/>
      <c r="W346" s="491"/>
      <c r="X346" s="492"/>
      <c r="Y346" s="492"/>
      <c r="Z346" s="493"/>
      <c r="AA346" s="492"/>
      <c r="AB346" s="494"/>
      <c r="AC346" s="492"/>
      <c r="AD346" s="492"/>
      <c r="AE346" s="505"/>
      <c r="AF346" s="492"/>
      <c r="AG346" s="492"/>
      <c r="AH346" s="492"/>
      <c r="AI346" s="491"/>
      <c r="AJ346" s="492"/>
      <c r="AK346" s="492"/>
      <c r="AL346" s="493"/>
      <c r="AM346" s="492"/>
      <c r="AN346" s="494"/>
      <c r="AO346" s="191" t="s">
        <v>197</v>
      </c>
      <c r="AP346" s="551" t="s">
        <v>570</v>
      </c>
      <c r="AQ346" s="552"/>
      <c r="AR346" s="552"/>
      <c r="AS346" s="552"/>
      <c r="AT346" s="552"/>
      <c r="AU346" s="552"/>
      <c r="AV346" s="553"/>
      <c r="AW346" s="977" t="s">
        <v>571</v>
      </c>
      <c r="AX346" s="976"/>
      <c r="AY346" s="976"/>
      <c r="AZ346" s="976"/>
      <c r="BA346" s="976"/>
      <c r="BB346" s="191" t="str">
        <f t="shared" si="10"/>
        <v>町</v>
      </c>
      <c r="BC346" s="187" t="str">
        <f t="shared" si="11"/>
        <v>町村</v>
      </c>
    </row>
    <row r="347" spans="1:55" ht="13.2">
      <c r="A347" s="187">
        <v>6</v>
      </c>
      <c r="B347" s="211">
        <v>23</v>
      </c>
      <c r="C347" s="491" t="s">
        <v>895</v>
      </c>
      <c r="D347" s="492"/>
      <c r="E347" s="492"/>
      <c r="F347" s="492"/>
      <c r="G347" s="492"/>
      <c r="H347" s="492"/>
      <c r="I347" s="492"/>
      <c r="J347" s="492"/>
      <c r="K347" s="492"/>
      <c r="L347" s="492"/>
      <c r="M347" s="494"/>
      <c r="N347" s="492" t="s">
        <v>896</v>
      </c>
      <c r="O347" s="492"/>
      <c r="P347" s="492"/>
      <c r="Q347" s="492"/>
      <c r="R347" s="492"/>
      <c r="S347" s="492"/>
      <c r="T347" s="492"/>
      <c r="U347" s="492"/>
      <c r="V347" s="492"/>
      <c r="W347" s="491"/>
      <c r="X347" s="492"/>
      <c r="Y347" s="492"/>
      <c r="Z347" s="493"/>
      <c r="AA347" s="492"/>
      <c r="AB347" s="494"/>
      <c r="AC347" s="492"/>
      <c r="AD347" s="492"/>
      <c r="AE347" s="505"/>
      <c r="AF347" s="492"/>
      <c r="AG347" s="492"/>
      <c r="AH347" s="492"/>
      <c r="AI347" s="491"/>
      <c r="AJ347" s="492"/>
      <c r="AK347" s="492"/>
      <c r="AL347" s="493"/>
      <c r="AM347" s="492"/>
      <c r="AN347" s="494"/>
      <c r="AO347" s="191" t="s">
        <v>203</v>
      </c>
      <c r="AP347" s="551" t="s">
        <v>570</v>
      </c>
      <c r="AQ347" s="552"/>
      <c r="AR347" s="552"/>
      <c r="AS347" s="552"/>
      <c r="AT347" s="552"/>
      <c r="AU347" s="552"/>
      <c r="AV347" s="553"/>
      <c r="AW347" s="977" t="s">
        <v>571</v>
      </c>
      <c r="AX347" s="976"/>
      <c r="AY347" s="976"/>
      <c r="AZ347" s="976"/>
      <c r="BA347" s="976"/>
      <c r="BB347" s="191" t="str">
        <f t="shared" si="10"/>
        <v>町</v>
      </c>
      <c r="BC347" s="187" t="str">
        <f t="shared" si="11"/>
        <v>町村</v>
      </c>
    </row>
    <row r="348" spans="1:55" ht="13.2">
      <c r="A348" s="187">
        <v>6</v>
      </c>
      <c r="B348" s="211">
        <v>24</v>
      </c>
      <c r="C348" s="491" t="s">
        <v>897</v>
      </c>
      <c r="D348" s="492"/>
      <c r="E348" s="492"/>
      <c r="F348" s="492"/>
      <c r="G348" s="492"/>
      <c r="H348" s="492"/>
      <c r="I348" s="492"/>
      <c r="J348" s="492"/>
      <c r="K348" s="492"/>
      <c r="L348" s="492"/>
      <c r="M348" s="494"/>
      <c r="N348" s="492" t="s">
        <v>898</v>
      </c>
      <c r="O348" s="492"/>
      <c r="P348" s="492"/>
      <c r="Q348" s="492"/>
      <c r="R348" s="492"/>
      <c r="S348" s="492"/>
      <c r="T348" s="492"/>
      <c r="U348" s="492"/>
      <c r="V348" s="492"/>
      <c r="W348" s="491"/>
      <c r="X348" s="492"/>
      <c r="Y348" s="492"/>
      <c r="Z348" s="493"/>
      <c r="AA348" s="492"/>
      <c r="AB348" s="494"/>
      <c r="AC348" s="492"/>
      <c r="AD348" s="492"/>
      <c r="AE348" s="505"/>
      <c r="AF348" s="492"/>
      <c r="AG348" s="492"/>
      <c r="AH348" s="492"/>
      <c r="AI348" s="491"/>
      <c r="AJ348" s="492"/>
      <c r="AK348" s="492"/>
      <c r="AL348" s="493"/>
      <c r="AM348" s="492"/>
      <c r="AN348" s="494"/>
      <c r="AO348" s="191" t="s">
        <v>213</v>
      </c>
      <c r="AP348" s="551" t="s">
        <v>570</v>
      </c>
      <c r="AQ348" s="552"/>
      <c r="AR348" s="552"/>
      <c r="AS348" s="552"/>
      <c r="AT348" s="552"/>
      <c r="AU348" s="552"/>
      <c r="AV348" s="553"/>
      <c r="AW348" s="977" t="s">
        <v>571</v>
      </c>
      <c r="AX348" s="976"/>
      <c r="AY348" s="976"/>
      <c r="AZ348" s="976"/>
      <c r="BA348" s="976"/>
      <c r="BB348" s="191" t="str">
        <f t="shared" si="10"/>
        <v>町</v>
      </c>
      <c r="BC348" s="187" t="str">
        <f t="shared" si="11"/>
        <v>町村</v>
      </c>
    </row>
    <row r="349" spans="1:55" ht="13.2">
      <c r="A349" s="187">
        <v>6</v>
      </c>
      <c r="B349" s="211">
        <v>25</v>
      </c>
      <c r="C349" s="491" t="s">
        <v>899</v>
      </c>
      <c r="D349" s="492"/>
      <c r="E349" s="492"/>
      <c r="F349" s="492"/>
      <c r="G349" s="492"/>
      <c r="H349" s="492"/>
      <c r="I349" s="492"/>
      <c r="J349" s="492"/>
      <c r="K349" s="492"/>
      <c r="L349" s="492"/>
      <c r="M349" s="494"/>
      <c r="N349" s="492" t="s">
        <v>900</v>
      </c>
      <c r="O349" s="492"/>
      <c r="P349" s="492"/>
      <c r="Q349" s="492"/>
      <c r="R349" s="492"/>
      <c r="S349" s="492"/>
      <c r="T349" s="492"/>
      <c r="U349" s="492"/>
      <c r="V349" s="492"/>
      <c r="W349" s="491"/>
      <c r="X349" s="492"/>
      <c r="Y349" s="492"/>
      <c r="Z349" s="493"/>
      <c r="AA349" s="492"/>
      <c r="AB349" s="494"/>
      <c r="AC349" s="492"/>
      <c r="AD349" s="492"/>
      <c r="AE349" s="505"/>
      <c r="AF349" s="492"/>
      <c r="AG349" s="492"/>
      <c r="AH349" s="492"/>
      <c r="AI349" s="491"/>
      <c r="AJ349" s="492"/>
      <c r="AK349" s="492"/>
      <c r="AL349" s="493"/>
      <c r="AM349" s="492"/>
      <c r="AN349" s="494"/>
      <c r="AO349" s="191" t="s">
        <v>213</v>
      </c>
      <c r="AP349" s="551" t="s">
        <v>570</v>
      </c>
      <c r="AQ349" s="552"/>
      <c r="AR349" s="552"/>
      <c r="AS349" s="552"/>
      <c r="AT349" s="552"/>
      <c r="AU349" s="552"/>
      <c r="AV349" s="553"/>
      <c r="AW349" s="977" t="s">
        <v>571</v>
      </c>
      <c r="AX349" s="976"/>
      <c r="AY349" s="976"/>
      <c r="AZ349" s="976"/>
      <c r="BA349" s="976"/>
      <c r="BB349" s="191" t="str">
        <f t="shared" si="10"/>
        <v>村</v>
      </c>
      <c r="BC349" s="187" t="str">
        <f t="shared" si="11"/>
        <v>町村</v>
      </c>
    </row>
    <row r="350" spans="1:55" ht="13.2">
      <c r="A350" s="187">
        <v>6</v>
      </c>
      <c r="B350" s="211">
        <v>26</v>
      </c>
      <c r="C350" s="491" t="s">
        <v>901</v>
      </c>
      <c r="D350" s="492"/>
      <c r="E350" s="492"/>
      <c r="F350" s="492"/>
      <c r="G350" s="492"/>
      <c r="H350" s="492"/>
      <c r="I350" s="492"/>
      <c r="J350" s="492"/>
      <c r="K350" s="492"/>
      <c r="L350" s="492"/>
      <c r="M350" s="494"/>
      <c r="N350" s="492" t="s">
        <v>902</v>
      </c>
      <c r="O350" s="492"/>
      <c r="P350" s="492"/>
      <c r="Q350" s="492"/>
      <c r="R350" s="492"/>
      <c r="S350" s="492"/>
      <c r="T350" s="492"/>
      <c r="U350" s="492"/>
      <c r="V350" s="492"/>
      <c r="W350" s="491"/>
      <c r="X350" s="492"/>
      <c r="Y350" s="492"/>
      <c r="Z350" s="493"/>
      <c r="AA350" s="492"/>
      <c r="AB350" s="494"/>
      <c r="AC350" s="492"/>
      <c r="AD350" s="492"/>
      <c r="AE350" s="505"/>
      <c r="AF350" s="492"/>
      <c r="AG350" s="492"/>
      <c r="AH350" s="492"/>
      <c r="AI350" s="491"/>
      <c r="AJ350" s="492"/>
      <c r="AK350" s="492"/>
      <c r="AL350" s="493"/>
      <c r="AM350" s="492"/>
      <c r="AN350" s="494"/>
      <c r="AO350" s="191" t="s">
        <v>213</v>
      </c>
      <c r="AP350" s="551" t="s">
        <v>570</v>
      </c>
      <c r="AQ350" s="552"/>
      <c r="AR350" s="552"/>
      <c r="AS350" s="552"/>
      <c r="AT350" s="552"/>
      <c r="AU350" s="552"/>
      <c r="AV350" s="553"/>
      <c r="AW350" s="977" t="s">
        <v>571</v>
      </c>
      <c r="AX350" s="976"/>
      <c r="AY350" s="976"/>
      <c r="AZ350" s="976"/>
      <c r="BA350" s="976"/>
      <c r="BB350" s="191" t="str">
        <f t="shared" si="10"/>
        <v>村</v>
      </c>
      <c r="BC350" s="187" t="str">
        <f t="shared" si="11"/>
        <v>町村</v>
      </c>
    </row>
    <row r="351" spans="1:55" ht="13.2">
      <c r="A351" s="187">
        <v>6</v>
      </c>
      <c r="B351" s="211">
        <v>27</v>
      </c>
      <c r="C351" s="508" t="s">
        <v>903</v>
      </c>
      <c r="D351" s="509"/>
      <c r="E351" s="509"/>
      <c r="F351" s="509"/>
      <c r="G351" s="509"/>
      <c r="H351" s="509"/>
      <c r="I351" s="509"/>
      <c r="J351" s="509"/>
      <c r="K351" s="509"/>
      <c r="L351" s="509"/>
      <c r="M351" s="511"/>
      <c r="N351" s="509" t="s">
        <v>904</v>
      </c>
      <c r="O351" s="509"/>
      <c r="P351" s="509"/>
      <c r="Q351" s="509"/>
      <c r="R351" s="509"/>
      <c r="S351" s="509"/>
      <c r="T351" s="509"/>
      <c r="U351" s="509"/>
      <c r="V351" s="509"/>
      <c r="W351" s="508"/>
      <c r="X351" s="509"/>
      <c r="Y351" s="509"/>
      <c r="Z351" s="510"/>
      <c r="AA351" s="509"/>
      <c r="AB351" s="511"/>
      <c r="AC351" s="509"/>
      <c r="AD351" s="509"/>
      <c r="AE351" s="512"/>
      <c r="AF351" s="509"/>
      <c r="AG351" s="509"/>
      <c r="AH351" s="509"/>
      <c r="AI351" s="508"/>
      <c r="AJ351" s="509"/>
      <c r="AK351" s="509"/>
      <c r="AL351" s="510"/>
      <c r="AM351" s="509"/>
      <c r="AN351" s="511"/>
      <c r="AO351" s="191" t="s">
        <v>197</v>
      </c>
      <c r="AP351" s="551" t="s">
        <v>570</v>
      </c>
      <c r="AQ351" s="552"/>
      <c r="AR351" s="552"/>
      <c r="AS351" s="552"/>
      <c r="AT351" s="552"/>
      <c r="AU351" s="552"/>
      <c r="AV351" s="553"/>
      <c r="AW351" s="977" t="s">
        <v>571</v>
      </c>
      <c r="AX351" s="976"/>
      <c r="AY351" s="976"/>
      <c r="AZ351" s="976"/>
      <c r="BA351" s="976"/>
      <c r="BB351" s="191" t="str">
        <f t="shared" si="10"/>
        <v>村</v>
      </c>
      <c r="BC351" s="187" t="str">
        <f t="shared" si="11"/>
        <v>町村</v>
      </c>
    </row>
    <row r="352" spans="1:55" ht="13.2">
      <c r="A352" s="187">
        <v>6</v>
      </c>
      <c r="B352" s="211">
        <v>28</v>
      </c>
      <c r="C352" s="974" t="s">
        <v>905</v>
      </c>
      <c r="D352" s="974"/>
      <c r="E352" s="974"/>
      <c r="F352" s="974"/>
      <c r="G352" s="974"/>
      <c r="H352" s="974"/>
      <c r="I352" s="974"/>
      <c r="J352" s="974"/>
      <c r="K352" s="974"/>
      <c r="L352" s="974"/>
      <c r="M352" s="974"/>
      <c r="N352" s="974" t="s">
        <v>906</v>
      </c>
      <c r="O352" s="974"/>
      <c r="P352" s="974"/>
      <c r="Q352" s="974"/>
      <c r="R352" s="974"/>
      <c r="S352" s="974"/>
      <c r="T352" s="974"/>
      <c r="U352" s="974"/>
      <c r="V352" s="974"/>
      <c r="W352" s="974"/>
      <c r="X352" s="974"/>
      <c r="Y352" s="974"/>
      <c r="Z352" s="974"/>
      <c r="AA352" s="974"/>
      <c r="AB352" s="974"/>
      <c r="AC352" s="974"/>
      <c r="AD352" s="974"/>
      <c r="AE352" s="974"/>
      <c r="AF352" s="974"/>
      <c r="AG352" s="974"/>
      <c r="AH352" s="974"/>
      <c r="AI352" s="974"/>
      <c r="AJ352" s="974"/>
      <c r="AK352" s="974"/>
      <c r="AL352" s="974"/>
      <c r="AM352" s="974"/>
      <c r="AN352" s="974"/>
      <c r="AO352" s="191" t="s">
        <v>213</v>
      </c>
      <c r="AP352" s="975" t="s">
        <v>570</v>
      </c>
      <c r="AQ352" s="976"/>
      <c r="AR352" s="976"/>
      <c r="AS352" s="976"/>
      <c r="AT352" s="976"/>
      <c r="AU352" s="976"/>
      <c r="AV352" s="976"/>
      <c r="AW352" s="977" t="s">
        <v>571</v>
      </c>
      <c r="AX352" s="976"/>
      <c r="AY352" s="976"/>
      <c r="AZ352" s="976"/>
      <c r="BA352" s="976"/>
      <c r="BB352" s="191" t="str">
        <f t="shared" si="10"/>
        <v>町</v>
      </c>
      <c r="BC352" s="187" t="str">
        <f t="shared" si="11"/>
        <v>町村</v>
      </c>
    </row>
    <row r="353" spans="1:55" ht="13.2">
      <c r="A353" s="187">
        <v>6</v>
      </c>
      <c r="B353" s="211">
        <v>29</v>
      </c>
      <c r="C353" s="974" t="s">
        <v>907</v>
      </c>
      <c r="D353" s="974"/>
      <c r="E353" s="974"/>
      <c r="F353" s="974"/>
      <c r="G353" s="974"/>
      <c r="H353" s="974"/>
      <c r="I353" s="974"/>
      <c r="J353" s="974"/>
      <c r="K353" s="974"/>
      <c r="L353" s="974"/>
      <c r="M353" s="974"/>
      <c r="N353" s="974" t="s">
        <v>908</v>
      </c>
      <c r="O353" s="974"/>
      <c r="P353" s="974"/>
      <c r="Q353" s="974"/>
      <c r="R353" s="974"/>
      <c r="S353" s="974"/>
      <c r="T353" s="974"/>
      <c r="U353" s="974"/>
      <c r="V353" s="974"/>
      <c r="W353" s="974"/>
      <c r="X353" s="974"/>
      <c r="Y353" s="974"/>
      <c r="Z353" s="974"/>
      <c r="AA353" s="974"/>
      <c r="AB353" s="974"/>
      <c r="AC353" s="974"/>
      <c r="AD353" s="974"/>
      <c r="AE353" s="974"/>
      <c r="AF353" s="974"/>
      <c r="AG353" s="974"/>
      <c r="AH353" s="974"/>
      <c r="AI353" s="974"/>
      <c r="AJ353" s="974"/>
      <c r="AK353" s="974"/>
      <c r="AL353" s="974"/>
      <c r="AM353" s="974"/>
      <c r="AN353" s="974"/>
      <c r="AO353" s="191" t="s">
        <v>197</v>
      </c>
      <c r="AP353" s="975" t="s">
        <v>570</v>
      </c>
      <c r="AQ353" s="976"/>
      <c r="AR353" s="976"/>
      <c r="AS353" s="976"/>
      <c r="AT353" s="976"/>
      <c r="AU353" s="976"/>
      <c r="AV353" s="976"/>
      <c r="AW353" s="977" t="s">
        <v>571</v>
      </c>
      <c r="AX353" s="976"/>
      <c r="AY353" s="976"/>
      <c r="AZ353" s="976"/>
      <c r="BA353" s="976"/>
      <c r="BB353" s="191" t="str">
        <f t="shared" si="10"/>
        <v>町</v>
      </c>
      <c r="BC353" s="187" t="str">
        <f t="shared" si="11"/>
        <v>町村</v>
      </c>
    </row>
    <row r="354" spans="1:55" ht="13.2">
      <c r="A354" s="187">
        <v>6</v>
      </c>
      <c r="B354" s="211">
        <v>30</v>
      </c>
      <c r="C354" s="974" t="s">
        <v>909</v>
      </c>
      <c r="D354" s="974"/>
      <c r="E354" s="974"/>
      <c r="F354" s="974"/>
      <c r="G354" s="974"/>
      <c r="H354" s="974"/>
      <c r="I354" s="974"/>
      <c r="J354" s="974"/>
      <c r="K354" s="974"/>
      <c r="L354" s="974"/>
      <c r="M354" s="974"/>
      <c r="N354" s="974" t="s">
        <v>910</v>
      </c>
      <c r="O354" s="974"/>
      <c r="P354" s="974"/>
      <c r="Q354" s="974"/>
      <c r="R354" s="974"/>
      <c r="S354" s="974"/>
      <c r="T354" s="974"/>
      <c r="U354" s="974"/>
      <c r="V354" s="974"/>
      <c r="W354" s="974"/>
      <c r="X354" s="974"/>
      <c r="Y354" s="974"/>
      <c r="Z354" s="974"/>
      <c r="AA354" s="974"/>
      <c r="AB354" s="974"/>
      <c r="AC354" s="974"/>
      <c r="AD354" s="974"/>
      <c r="AE354" s="974"/>
      <c r="AF354" s="974"/>
      <c r="AG354" s="974"/>
      <c r="AH354" s="974"/>
      <c r="AI354" s="974"/>
      <c r="AJ354" s="974"/>
      <c r="AK354" s="974"/>
      <c r="AL354" s="974"/>
      <c r="AM354" s="974"/>
      <c r="AN354" s="974"/>
      <c r="AO354" s="191" t="s">
        <v>203</v>
      </c>
      <c r="AP354" s="975" t="s">
        <v>570</v>
      </c>
      <c r="AQ354" s="976"/>
      <c r="AR354" s="976"/>
      <c r="AS354" s="976"/>
      <c r="AT354" s="976"/>
      <c r="AU354" s="976"/>
      <c r="AV354" s="976"/>
      <c r="AW354" s="977" t="s">
        <v>571</v>
      </c>
      <c r="AX354" s="976"/>
      <c r="AY354" s="976"/>
      <c r="AZ354" s="976"/>
      <c r="BA354" s="976"/>
      <c r="BB354" s="191" t="str">
        <f t="shared" si="10"/>
        <v>町</v>
      </c>
      <c r="BC354" s="187" t="str">
        <f t="shared" si="11"/>
        <v>町村</v>
      </c>
    </row>
    <row r="355" spans="1:55" ht="13.2">
      <c r="A355" s="187">
        <v>6</v>
      </c>
      <c r="B355" s="211">
        <v>31</v>
      </c>
      <c r="C355" s="974" t="s">
        <v>911</v>
      </c>
      <c r="D355" s="974"/>
      <c r="E355" s="974"/>
      <c r="F355" s="974"/>
      <c r="G355" s="974"/>
      <c r="H355" s="974"/>
      <c r="I355" s="974"/>
      <c r="J355" s="974"/>
      <c r="K355" s="974"/>
      <c r="L355" s="974"/>
      <c r="M355" s="974"/>
      <c r="N355" s="974" t="s">
        <v>912</v>
      </c>
      <c r="O355" s="974"/>
      <c r="P355" s="974"/>
      <c r="Q355" s="974"/>
      <c r="R355" s="974"/>
      <c r="S355" s="974"/>
      <c r="T355" s="974"/>
      <c r="U355" s="974"/>
      <c r="V355" s="974"/>
      <c r="W355" s="974"/>
      <c r="X355" s="974"/>
      <c r="Y355" s="974"/>
      <c r="Z355" s="974"/>
      <c r="AA355" s="974"/>
      <c r="AB355" s="974"/>
      <c r="AC355" s="974"/>
      <c r="AD355" s="974"/>
      <c r="AE355" s="974"/>
      <c r="AF355" s="974"/>
      <c r="AG355" s="974"/>
      <c r="AH355" s="974"/>
      <c r="AI355" s="974"/>
      <c r="AJ355" s="974"/>
      <c r="AK355" s="974"/>
      <c r="AL355" s="974"/>
      <c r="AM355" s="974"/>
      <c r="AN355" s="974"/>
      <c r="AO355" s="191" t="s">
        <v>213</v>
      </c>
      <c r="AP355" s="975" t="s">
        <v>570</v>
      </c>
      <c r="AQ355" s="976"/>
      <c r="AR355" s="976"/>
      <c r="AS355" s="976"/>
      <c r="AT355" s="976"/>
      <c r="AU355" s="976"/>
      <c r="AV355" s="976"/>
      <c r="AW355" s="977" t="s">
        <v>571</v>
      </c>
      <c r="AX355" s="976"/>
      <c r="AY355" s="976"/>
      <c r="AZ355" s="976"/>
      <c r="BA355" s="976"/>
      <c r="BB355" s="191" t="str">
        <f t="shared" si="10"/>
        <v>町</v>
      </c>
      <c r="BC355" s="187" t="str">
        <f t="shared" si="11"/>
        <v>町村</v>
      </c>
    </row>
    <row r="356" spans="1:55" ht="13.2">
      <c r="A356" s="187">
        <v>6</v>
      </c>
      <c r="B356" s="211">
        <v>32</v>
      </c>
      <c r="C356" s="974" t="s">
        <v>913</v>
      </c>
      <c r="D356" s="974"/>
      <c r="E356" s="974"/>
      <c r="F356" s="974"/>
      <c r="G356" s="974"/>
      <c r="H356" s="974"/>
      <c r="I356" s="974"/>
      <c r="J356" s="974"/>
      <c r="K356" s="974"/>
      <c r="L356" s="974"/>
      <c r="M356" s="974"/>
      <c r="N356" s="974" t="s">
        <v>914</v>
      </c>
      <c r="O356" s="974"/>
      <c r="P356" s="974"/>
      <c r="Q356" s="974"/>
      <c r="R356" s="974"/>
      <c r="S356" s="974"/>
      <c r="T356" s="974"/>
      <c r="U356" s="974"/>
      <c r="V356" s="974"/>
      <c r="W356" s="974"/>
      <c r="X356" s="974"/>
      <c r="Y356" s="974"/>
      <c r="Z356" s="974"/>
      <c r="AA356" s="974"/>
      <c r="AB356" s="974"/>
      <c r="AC356" s="974"/>
      <c r="AD356" s="974"/>
      <c r="AE356" s="974"/>
      <c r="AF356" s="974"/>
      <c r="AG356" s="974"/>
      <c r="AH356" s="974"/>
      <c r="AI356" s="974"/>
      <c r="AJ356" s="974"/>
      <c r="AK356" s="974"/>
      <c r="AL356" s="974"/>
      <c r="AM356" s="974"/>
      <c r="AN356" s="974"/>
      <c r="AO356" s="191" t="s">
        <v>213</v>
      </c>
      <c r="AP356" s="975" t="s">
        <v>570</v>
      </c>
      <c r="AQ356" s="976"/>
      <c r="AR356" s="976"/>
      <c r="AS356" s="976"/>
      <c r="AT356" s="976"/>
      <c r="AU356" s="976"/>
      <c r="AV356" s="976"/>
      <c r="AW356" s="977" t="s">
        <v>571</v>
      </c>
      <c r="AX356" s="976"/>
      <c r="AY356" s="976"/>
      <c r="AZ356" s="976"/>
      <c r="BA356" s="976"/>
      <c r="BB356" s="191" t="str">
        <f t="shared" si="10"/>
        <v>町</v>
      </c>
      <c r="BC356" s="187" t="str">
        <f t="shared" si="11"/>
        <v>町村</v>
      </c>
    </row>
    <row r="357" spans="1:55" ht="13.2">
      <c r="A357" s="187">
        <v>6</v>
      </c>
      <c r="B357" s="211">
        <v>33</v>
      </c>
      <c r="C357" s="974" t="s">
        <v>915</v>
      </c>
      <c r="D357" s="974"/>
      <c r="E357" s="974"/>
      <c r="F357" s="974"/>
      <c r="G357" s="974"/>
      <c r="H357" s="974"/>
      <c r="I357" s="974"/>
      <c r="J357" s="974"/>
      <c r="K357" s="974"/>
      <c r="L357" s="974"/>
      <c r="M357" s="974"/>
      <c r="N357" s="974" t="s">
        <v>916</v>
      </c>
      <c r="O357" s="974"/>
      <c r="P357" s="974"/>
      <c r="Q357" s="974"/>
      <c r="R357" s="974"/>
      <c r="S357" s="974"/>
      <c r="T357" s="974"/>
      <c r="U357" s="974"/>
      <c r="V357" s="974"/>
      <c r="W357" s="974"/>
      <c r="X357" s="974"/>
      <c r="Y357" s="974"/>
      <c r="Z357" s="974"/>
      <c r="AA357" s="974"/>
      <c r="AB357" s="974"/>
      <c r="AC357" s="974"/>
      <c r="AD357" s="974"/>
      <c r="AE357" s="974"/>
      <c r="AF357" s="974"/>
      <c r="AG357" s="974"/>
      <c r="AH357" s="974"/>
      <c r="AI357" s="974"/>
      <c r="AJ357" s="974"/>
      <c r="AK357" s="974"/>
      <c r="AL357" s="974"/>
      <c r="AM357" s="974"/>
      <c r="AN357" s="974"/>
      <c r="AO357" s="191" t="s">
        <v>197</v>
      </c>
      <c r="AP357" s="975" t="s">
        <v>570</v>
      </c>
      <c r="AQ357" s="976"/>
      <c r="AR357" s="976"/>
      <c r="AS357" s="976"/>
      <c r="AT357" s="976"/>
      <c r="AU357" s="976"/>
      <c r="AV357" s="976"/>
      <c r="AW357" s="977" t="s">
        <v>571</v>
      </c>
      <c r="AX357" s="976"/>
      <c r="AY357" s="976"/>
      <c r="AZ357" s="976"/>
      <c r="BA357" s="976"/>
      <c r="BB357" s="191" t="str">
        <f t="shared" si="10"/>
        <v>町</v>
      </c>
      <c r="BC357" s="187" t="str">
        <f t="shared" si="11"/>
        <v>町村</v>
      </c>
    </row>
    <row r="358" spans="1:55" ht="13.2">
      <c r="A358" s="187">
        <v>6</v>
      </c>
      <c r="B358" s="211">
        <v>34</v>
      </c>
      <c r="C358" s="974" t="s">
        <v>917</v>
      </c>
      <c r="D358" s="974"/>
      <c r="E358" s="974"/>
      <c r="F358" s="974"/>
      <c r="G358" s="974"/>
      <c r="H358" s="974"/>
      <c r="I358" s="974"/>
      <c r="J358" s="974"/>
      <c r="K358" s="974"/>
      <c r="L358" s="974"/>
      <c r="M358" s="974"/>
      <c r="N358" s="974" t="s">
        <v>918</v>
      </c>
      <c r="O358" s="974"/>
      <c r="P358" s="974"/>
      <c r="Q358" s="974"/>
      <c r="R358" s="974"/>
      <c r="S358" s="974"/>
      <c r="T358" s="974"/>
      <c r="U358" s="974"/>
      <c r="V358" s="974"/>
      <c r="W358" s="974"/>
      <c r="X358" s="974"/>
      <c r="Y358" s="974"/>
      <c r="Z358" s="974"/>
      <c r="AA358" s="974"/>
      <c r="AB358" s="974"/>
      <c r="AC358" s="974"/>
      <c r="AD358" s="974"/>
      <c r="AE358" s="974"/>
      <c r="AF358" s="974"/>
      <c r="AG358" s="974"/>
      <c r="AH358" s="974"/>
      <c r="AI358" s="974"/>
      <c r="AJ358" s="974"/>
      <c r="AK358" s="974"/>
      <c r="AL358" s="974"/>
      <c r="AM358" s="974"/>
      <c r="AN358" s="974"/>
      <c r="AO358" s="191" t="s">
        <v>213</v>
      </c>
      <c r="AP358" s="975" t="s">
        <v>570</v>
      </c>
      <c r="AQ358" s="976"/>
      <c r="AR358" s="976"/>
      <c r="AS358" s="976"/>
      <c r="AT358" s="976"/>
      <c r="AU358" s="976"/>
      <c r="AV358" s="976"/>
      <c r="AW358" s="977" t="s">
        <v>571</v>
      </c>
      <c r="AX358" s="976"/>
      <c r="AY358" s="976"/>
      <c r="AZ358" s="976"/>
      <c r="BA358" s="976"/>
      <c r="BB358" s="191" t="str">
        <f t="shared" si="10"/>
        <v>町</v>
      </c>
      <c r="BC358" s="187" t="str">
        <f t="shared" si="11"/>
        <v>町村</v>
      </c>
    </row>
    <row r="359" spans="1:55" ht="13.2">
      <c r="A359" s="187">
        <v>6</v>
      </c>
      <c r="B359" s="211">
        <v>35</v>
      </c>
      <c r="C359" s="974" t="s">
        <v>919</v>
      </c>
      <c r="D359" s="974"/>
      <c r="E359" s="974"/>
      <c r="F359" s="974"/>
      <c r="G359" s="974"/>
      <c r="H359" s="974"/>
      <c r="I359" s="974"/>
      <c r="J359" s="974"/>
      <c r="K359" s="974"/>
      <c r="L359" s="974"/>
      <c r="M359" s="974"/>
      <c r="N359" s="974" t="s">
        <v>920</v>
      </c>
      <c r="O359" s="974"/>
      <c r="P359" s="974"/>
      <c r="Q359" s="974"/>
      <c r="R359" s="974"/>
      <c r="S359" s="974"/>
      <c r="T359" s="974"/>
      <c r="U359" s="974"/>
      <c r="V359" s="974"/>
      <c r="W359" s="974"/>
      <c r="X359" s="974"/>
      <c r="Y359" s="974"/>
      <c r="Z359" s="974"/>
      <c r="AA359" s="974"/>
      <c r="AB359" s="974"/>
      <c r="AC359" s="974"/>
      <c r="AD359" s="974"/>
      <c r="AE359" s="974"/>
      <c r="AF359" s="974"/>
      <c r="AG359" s="974"/>
      <c r="AH359" s="974"/>
      <c r="AI359" s="974"/>
      <c r="AJ359" s="974"/>
      <c r="AK359" s="974"/>
      <c r="AL359" s="974"/>
      <c r="AM359" s="974"/>
      <c r="AN359" s="974"/>
      <c r="AO359" s="191" t="s">
        <v>208</v>
      </c>
      <c r="AP359" s="975" t="s">
        <v>570</v>
      </c>
      <c r="AQ359" s="976"/>
      <c r="AR359" s="976"/>
      <c r="AS359" s="976"/>
      <c r="AT359" s="976"/>
      <c r="AU359" s="976"/>
      <c r="AV359" s="976"/>
      <c r="AW359" s="977" t="s">
        <v>571</v>
      </c>
      <c r="AX359" s="976"/>
      <c r="AY359" s="976"/>
      <c r="AZ359" s="976"/>
      <c r="BA359" s="976"/>
      <c r="BB359" s="191" t="str">
        <f t="shared" si="10"/>
        <v>町</v>
      </c>
      <c r="BC359" s="187" t="str">
        <f t="shared" si="11"/>
        <v>町村</v>
      </c>
    </row>
    <row r="360" spans="1:55" ht="13.8" thickBot="1">
      <c r="A360" s="187">
        <v>7</v>
      </c>
      <c r="B360" s="225" t="s">
        <v>194</v>
      </c>
      <c r="C360" s="966" t="s">
        <v>921</v>
      </c>
      <c r="D360" s="967"/>
      <c r="E360" s="967"/>
      <c r="F360" s="967"/>
      <c r="G360" s="967"/>
      <c r="H360" s="967"/>
      <c r="I360" s="967"/>
      <c r="J360" s="967"/>
      <c r="K360" s="967"/>
      <c r="L360" s="967"/>
      <c r="M360" s="969"/>
      <c r="N360" s="966" t="s">
        <v>922</v>
      </c>
      <c r="O360" s="967"/>
      <c r="P360" s="967"/>
      <c r="Q360" s="967"/>
      <c r="R360" s="967"/>
      <c r="S360" s="967"/>
      <c r="T360" s="967"/>
      <c r="U360" s="967"/>
      <c r="V360" s="967"/>
      <c r="W360" s="966"/>
      <c r="X360" s="967"/>
      <c r="Y360" s="967"/>
      <c r="Z360" s="968"/>
      <c r="AA360" s="967"/>
      <c r="AB360" s="969"/>
      <c r="AC360" s="967"/>
      <c r="AD360" s="967"/>
      <c r="AE360" s="978"/>
      <c r="AF360" s="967"/>
      <c r="AG360" s="967"/>
      <c r="AH360" s="967"/>
      <c r="AI360" s="966"/>
      <c r="AJ360" s="967"/>
      <c r="AK360" s="967"/>
      <c r="AL360" s="968"/>
      <c r="AM360" s="967"/>
      <c r="AN360" s="969"/>
      <c r="AO360" s="191" t="s">
        <v>203</v>
      </c>
      <c r="AP360" s="970" t="s">
        <v>658</v>
      </c>
      <c r="AQ360" s="971"/>
      <c r="AR360" s="971"/>
      <c r="AS360" s="971"/>
      <c r="AT360" s="971"/>
      <c r="AU360" s="971"/>
      <c r="AV360" s="972"/>
      <c r="AW360" s="973" t="s">
        <v>571</v>
      </c>
      <c r="AX360" s="971"/>
      <c r="AY360" s="971"/>
      <c r="AZ360" s="971"/>
      <c r="BA360" s="972"/>
      <c r="BB360" s="191" t="str">
        <f t="shared" si="10"/>
        <v>県</v>
      </c>
      <c r="BC360" s="187" t="str">
        <f t="shared" si="11"/>
        <v>都道府県</v>
      </c>
    </row>
    <row r="361" spans="1:55" ht="13.8" thickTop="1">
      <c r="A361" s="187">
        <v>7</v>
      </c>
      <c r="B361" s="226">
        <v>1</v>
      </c>
      <c r="C361" s="854" t="s">
        <v>923</v>
      </c>
      <c r="D361" s="855"/>
      <c r="E361" s="855"/>
      <c r="F361" s="855"/>
      <c r="G361" s="855"/>
      <c r="H361" s="855"/>
      <c r="I361" s="855"/>
      <c r="J361" s="855"/>
      <c r="K361" s="855"/>
      <c r="L361" s="855"/>
      <c r="M361" s="856"/>
      <c r="N361" s="854" t="s">
        <v>924</v>
      </c>
      <c r="O361" s="855"/>
      <c r="P361" s="855"/>
      <c r="Q361" s="855"/>
      <c r="R361" s="855"/>
      <c r="S361" s="855"/>
      <c r="T361" s="855"/>
      <c r="U361" s="855"/>
      <c r="V361" s="856"/>
      <c r="W361" s="854"/>
      <c r="X361" s="855"/>
      <c r="Y361" s="958"/>
      <c r="Z361" s="959"/>
      <c r="AA361" s="855"/>
      <c r="AB361" s="856"/>
      <c r="AC361" s="854"/>
      <c r="AD361" s="855"/>
      <c r="AE361" s="958"/>
      <c r="AF361" s="959"/>
      <c r="AG361" s="855"/>
      <c r="AH361" s="856"/>
      <c r="AI361" s="854"/>
      <c r="AJ361" s="855"/>
      <c r="AK361" s="958"/>
      <c r="AL361" s="959"/>
      <c r="AM361" s="855"/>
      <c r="AN361" s="856"/>
      <c r="AO361" s="191" t="s">
        <v>203</v>
      </c>
      <c r="AP361" s="960" t="s">
        <v>658</v>
      </c>
      <c r="AQ361" s="961"/>
      <c r="AR361" s="961"/>
      <c r="AS361" s="961"/>
      <c r="AT361" s="961"/>
      <c r="AU361" s="961"/>
      <c r="AV361" s="962"/>
      <c r="AW361" s="963" t="s">
        <v>571</v>
      </c>
      <c r="AX361" s="964"/>
      <c r="AY361" s="964"/>
      <c r="AZ361" s="964"/>
      <c r="BA361" s="965"/>
      <c r="BB361" s="191" t="str">
        <f t="shared" si="10"/>
        <v>市</v>
      </c>
      <c r="BC361" s="187" t="str">
        <f t="shared" si="11"/>
        <v>市区</v>
      </c>
    </row>
    <row r="362" spans="1:55" ht="13.2">
      <c r="A362" s="187">
        <v>7</v>
      </c>
      <c r="B362" s="227">
        <v>2</v>
      </c>
      <c r="C362" s="849" t="s">
        <v>925</v>
      </c>
      <c r="D362" s="850"/>
      <c r="E362" s="850"/>
      <c r="F362" s="850"/>
      <c r="G362" s="850"/>
      <c r="H362" s="850"/>
      <c r="I362" s="850"/>
      <c r="J362" s="850"/>
      <c r="K362" s="850"/>
      <c r="L362" s="850"/>
      <c r="M362" s="851"/>
      <c r="N362" s="849" t="s">
        <v>926</v>
      </c>
      <c r="O362" s="850"/>
      <c r="P362" s="850"/>
      <c r="Q362" s="850"/>
      <c r="R362" s="850"/>
      <c r="S362" s="850"/>
      <c r="T362" s="850"/>
      <c r="U362" s="850"/>
      <c r="V362" s="851"/>
      <c r="W362" s="849"/>
      <c r="X362" s="850"/>
      <c r="Y362" s="956"/>
      <c r="Z362" s="957"/>
      <c r="AA362" s="850"/>
      <c r="AB362" s="851"/>
      <c r="AC362" s="849"/>
      <c r="AD362" s="850"/>
      <c r="AE362" s="956"/>
      <c r="AF362" s="957"/>
      <c r="AG362" s="850"/>
      <c r="AH362" s="851"/>
      <c r="AI362" s="849"/>
      <c r="AJ362" s="850"/>
      <c r="AK362" s="956"/>
      <c r="AL362" s="957"/>
      <c r="AM362" s="850"/>
      <c r="AN362" s="851"/>
      <c r="AO362" s="191" t="s">
        <v>208</v>
      </c>
      <c r="AP362" s="950" t="s">
        <v>658</v>
      </c>
      <c r="AQ362" s="951"/>
      <c r="AR362" s="951"/>
      <c r="AS362" s="951"/>
      <c r="AT362" s="951"/>
      <c r="AU362" s="951"/>
      <c r="AV362" s="952"/>
      <c r="AW362" s="953" t="s">
        <v>571</v>
      </c>
      <c r="AX362" s="954"/>
      <c r="AY362" s="954"/>
      <c r="AZ362" s="954"/>
      <c r="BA362" s="955"/>
      <c r="BB362" s="191" t="str">
        <f t="shared" si="10"/>
        <v>市</v>
      </c>
      <c r="BC362" s="187" t="str">
        <f t="shared" si="11"/>
        <v>市区</v>
      </c>
    </row>
    <row r="363" spans="1:55" ht="13.2">
      <c r="A363" s="187">
        <v>7</v>
      </c>
      <c r="B363" s="226">
        <v>3</v>
      </c>
      <c r="C363" s="849" t="s">
        <v>927</v>
      </c>
      <c r="D363" s="850"/>
      <c r="E363" s="850"/>
      <c r="F363" s="850"/>
      <c r="G363" s="850"/>
      <c r="H363" s="850"/>
      <c r="I363" s="850"/>
      <c r="J363" s="850"/>
      <c r="K363" s="850"/>
      <c r="L363" s="850"/>
      <c r="M363" s="851"/>
      <c r="N363" s="849" t="s">
        <v>928</v>
      </c>
      <c r="O363" s="850"/>
      <c r="P363" s="850"/>
      <c r="Q363" s="850"/>
      <c r="R363" s="850"/>
      <c r="S363" s="850"/>
      <c r="T363" s="850"/>
      <c r="U363" s="850"/>
      <c r="V363" s="851"/>
      <c r="W363" s="849"/>
      <c r="X363" s="850"/>
      <c r="Y363" s="956"/>
      <c r="Z363" s="957"/>
      <c r="AA363" s="850"/>
      <c r="AB363" s="851"/>
      <c r="AC363" s="849"/>
      <c r="AD363" s="850"/>
      <c r="AE363" s="956"/>
      <c r="AF363" s="957"/>
      <c r="AG363" s="850"/>
      <c r="AH363" s="851"/>
      <c r="AI363" s="849"/>
      <c r="AJ363" s="850"/>
      <c r="AK363" s="956"/>
      <c r="AL363" s="957"/>
      <c r="AM363" s="850"/>
      <c r="AN363" s="851"/>
      <c r="AO363" s="191" t="s">
        <v>203</v>
      </c>
      <c r="AP363" s="950" t="s">
        <v>658</v>
      </c>
      <c r="AQ363" s="951"/>
      <c r="AR363" s="951"/>
      <c r="AS363" s="951"/>
      <c r="AT363" s="951"/>
      <c r="AU363" s="951"/>
      <c r="AV363" s="952"/>
      <c r="AW363" s="953" t="s">
        <v>571</v>
      </c>
      <c r="AX363" s="954"/>
      <c r="AY363" s="954"/>
      <c r="AZ363" s="954"/>
      <c r="BA363" s="955"/>
      <c r="BB363" s="191" t="str">
        <f t="shared" si="10"/>
        <v>市</v>
      </c>
      <c r="BC363" s="187" t="str">
        <f t="shared" si="11"/>
        <v>市区</v>
      </c>
    </row>
    <row r="364" spans="1:55" ht="13.2">
      <c r="A364" s="187">
        <v>7</v>
      </c>
      <c r="B364" s="227">
        <v>4</v>
      </c>
      <c r="C364" s="849" t="s">
        <v>929</v>
      </c>
      <c r="D364" s="850"/>
      <c r="E364" s="850"/>
      <c r="F364" s="850"/>
      <c r="G364" s="850"/>
      <c r="H364" s="850"/>
      <c r="I364" s="850"/>
      <c r="J364" s="850"/>
      <c r="K364" s="850"/>
      <c r="L364" s="850"/>
      <c r="M364" s="851"/>
      <c r="N364" s="849" t="s">
        <v>930</v>
      </c>
      <c r="O364" s="850"/>
      <c r="P364" s="850"/>
      <c r="Q364" s="850"/>
      <c r="R364" s="850"/>
      <c r="S364" s="850"/>
      <c r="T364" s="850"/>
      <c r="U364" s="850"/>
      <c r="V364" s="851"/>
      <c r="W364" s="849"/>
      <c r="X364" s="850"/>
      <c r="Y364" s="956"/>
      <c r="Z364" s="957"/>
      <c r="AA364" s="850"/>
      <c r="AB364" s="851"/>
      <c r="AC364" s="849"/>
      <c r="AD364" s="850"/>
      <c r="AE364" s="956"/>
      <c r="AF364" s="957"/>
      <c r="AG364" s="850"/>
      <c r="AH364" s="851"/>
      <c r="AI364" s="849"/>
      <c r="AJ364" s="850"/>
      <c r="AK364" s="956"/>
      <c r="AL364" s="957"/>
      <c r="AM364" s="850"/>
      <c r="AN364" s="851"/>
      <c r="AO364" s="191" t="s">
        <v>203</v>
      </c>
      <c r="AP364" s="950" t="s">
        <v>658</v>
      </c>
      <c r="AQ364" s="951"/>
      <c r="AR364" s="951"/>
      <c r="AS364" s="951"/>
      <c r="AT364" s="951"/>
      <c r="AU364" s="951"/>
      <c r="AV364" s="952"/>
      <c r="AW364" s="953" t="s">
        <v>571</v>
      </c>
      <c r="AX364" s="954"/>
      <c r="AY364" s="954"/>
      <c r="AZ364" s="954"/>
      <c r="BA364" s="955"/>
      <c r="BB364" s="191" t="str">
        <f t="shared" si="10"/>
        <v>市</v>
      </c>
      <c r="BC364" s="187" t="str">
        <f t="shared" si="11"/>
        <v>市区</v>
      </c>
    </row>
    <row r="365" spans="1:55" ht="13.2">
      <c r="A365" s="187">
        <v>7</v>
      </c>
      <c r="B365" s="226">
        <v>5</v>
      </c>
      <c r="C365" s="849" t="s">
        <v>931</v>
      </c>
      <c r="D365" s="850"/>
      <c r="E365" s="850"/>
      <c r="F365" s="850"/>
      <c r="G365" s="850"/>
      <c r="H365" s="850"/>
      <c r="I365" s="850"/>
      <c r="J365" s="850"/>
      <c r="K365" s="850"/>
      <c r="L365" s="850"/>
      <c r="M365" s="851"/>
      <c r="N365" s="849" t="s">
        <v>932</v>
      </c>
      <c r="O365" s="850"/>
      <c r="P365" s="850"/>
      <c r="Q365" s="850"/>
      <c r="R365" s="850"/>
      <c r="S365" s="850"/>
      <c r="T365" s="850"/>
      <c r="U365" s="850"/>
      <c r="V365" s="851"/>
      <c r="W365" s="849"/>
      <c r="X365" s="850"/>
      <c r="Y365" s="956"/>
      <c r="Z365" s="957"/>
      <c r="AA365" s="850"/>
      <c r="AB365" s="851"/>
      <c r="AC365" s="849"/>
      <c r="AD365" s="850"/>
      <c r="AE365" s="956"/>
      <c r="AF365" s="957"/>
      <c r="AG365" s="850"/>
      <c r="AH365" s="851"/>
      <c r="AI365" s="849"/>
      <c r="AJ365" s="850"/>
      <c r="AK365" s="956"/>
      <c r="AL365" s="957"/>
      <c r="AM365" s="850"/>
      <c r="AN365" s="851"/>
      <c r="AO365" s="191" t="s">
        <v>213</v>
      </c>
      <c r="AP365" s="950" t="s">
        <v>658</v>
      </c>
      <c r="AQ365" s="951"/>
      <c r="AR365" s="951"/>
      <c r="AS365" s="951"/>
      <c r="AT365" s="951"/>
      <c r="AU365" s="951"/>
      <c r="AV365" s="952"/>
      <c r="AW365" s="953" t="s">
        <v>571</v>
      </c>
      <c r="AX365" s="954"/>
      <c r="AY365" s="954"/>
      <c r="AZ365" s="954"/>
      <c r="BA365" s="955"/>
      <c r="BB365" s="191" t="str">
        <f t="shared" si="10"/>
        <v>市</v>
      </c>
      <c r="BC365" s="187" t="str">
        <f t="shared" si="11"/>
        <v>市区</v>
      </c>
    </row>
    <row r="366" spans="1:55" ht="13.2">
      <c r="A366" s="187">
        <v>7</v>
      </c>
      <c r="B366" s="226">
        <v>6</v>
      </c>
      <c r="C366" s="849" t="s">
        <v>933</v>
      </c>
      <c r="D366" s="850"/>
      <c r="E366" s="850"/>
      <c r="F366" s="850"/>
      <c r="G366" s="850"/>
      <c r="H366" s="850"/>
      <c r="I366" s="850"/>
      <c r="J366" s="850"/>
      <c r="K366" s="850"/>
      <c r="L366" s="850"/>
      <c r="M366" s="851"/>
      <c r="N366" s="849" t="s">
        <v>934</v>
      </c>
      <c r="O366" s="850"/>
      <c r="P366" s="850"/>
      <c r="Q366" s="850"/>
      <c r="R366" s="850"/>
      <c r="S366" s="850"/>
      <c r="T366" s="850"/>
      <c r="U366" s="850"/>
      <c r="V366" s="851"/>
      <c r="W366" s="849"/>
      <c r="X366" s="850"/>
      <c r="Y366" s="956"/>
      <c r="Z366" s="957"/>
      <c r="AA366" s="850"/>
      <c r="AB366" s="851"/>
      <c r="AC366" s="849"/>
      <c r="AD366" s="850"/>
      <c r="AE366" s="956"/>
      <c r="AF366" s="957"/>
      <c r="AG366" s="850"/>
      <c r="AH366" s="851"/>
      <c r="AI366" s="849"/>
      <c r="AJ366" s="850"/>
      <c r="AK366" s="956"/>
      <c r="AL366" s="957"/>
      <c r="AM366" s="850"/>
      <c r="AN366" s="851"/>
      <c r="AO366" s="191" t="s">
        <v>213</v>
      </c>
      <c r="AP366" s="950" t="s">
        <v>658</v>
      </c>
      <c r="AQ366" s="951"/>
      <c r="AR366" s="951"/>
      <c r="AS366" s="951"/>
      <c r="AT366" s="951"/>
      <c r="AU366" s="951"/>
      <c r="AV366" s="952"/>
      <c r="AW366" s="953" t="s">
        <v>571</v>
      </c>
      <c r="AX366" s="954"/>
      <c r="AY366" s="954"/>
      <c r="AZ366" s="954"/>
      <c r="BA366" s="955"/>
      <c r="BB366" s="191" t="str">
        <f t="shared" si="10"/>
        <v>市</v>
      </c>
      <c r="BC366" s="187" t="str">
        <f t="shared" si="11"/>
        <v>市区</v>
      </c>
    </row>
    <row r="367" spans="1:55" ht="13.2">
      <c r="A367" s="187">
        <v>7</v>
      </c>
      <c r="B367" s="227">
        <v>7</v>
      </c>
      <c r="C367" s="849" t="s">
        <v>935</v>
      </c>
      <c r="D367" s="850"/>
      <c r="E367" s="850"/>
      <c r="F367" s="850"/>
      <c r="G367" s="850"/>
      <c r="H367" s="850"/>
      <c r="I367" s="850"/>
      <c r="J367" s="850"/>
      <c r="K367" s="850"/>
      <c r="L367" s="850"/>
      <c r="M367" s="851"/>
      <c r="N367" s="849" t="s">
        <v>936</v>
      </c>
      <c r="O367" s="850"/>
      <c r="P367" s="850"/>
      <c r="Q367" s="850"/>
      <c r="R367" s="850"/>
      <c r="S367" s="850"/>
      <c r="T367" s="850"/>
      <c r="U367" s="850"/>
      <c r="V367" s="851"/>
      <c r="W367" s="849"/>
      <c r="X367" s="850"/>
      <c r="Y367" s="956"/>
      <c r="Z367" s="957"/>
      <c r="AA367" s="850"/>
      <c r="AB367" s="851"/>
      <c r="AC367" s="849"/>
      <c r="AD367" s="850"/>
      <c r="AE367" s="956"/>
      <c r="AF367" s="957"/>
      <c r="AG367" s="850"/>
      <c r="AH367" s="851"/>
      <c r="AI367" s="849"/>
      <c r="AJ367" s="850"/>
      <c r="AK367" s="956"/>
      <c r="AL367" s="957"/>
      <c r="AM367" s="850"/>
      <c r="AN367" s="851"/>
      <c r="AO367" s="191" t="s">
        <v>208</v>
      </c>
      <c r="AP367" s="950" t="s">
        <v>658</v>
      </c>
      <c r="AQ367" s="951"/>
      <c r="AR367" s="951"/>
      <c r="AS367" s="951"/>
      <c r="AT367" s="951"/>
      <c r="AU367" s="951"/>
      <c r="AV367" s="952"/>
      <c r="AW367" s="953" t="s">
        <v>571</v>
      </c>
      <c r="AX367" s="954"/>
      <c r="AY367" s="954"/>
      <c r="AZ367" s="954"/>
      <c r="BA367" s="955"/>
      <c r="BB367" s="191" t="str">
        <f t="shared" si="10"/>
        <v>市</v>
      </c>
      <c r="BC367" s="187" t="str">
        <f t="shared" si="11"/>
        <v>市区</v>
      </c>
    </row>
    <row r="368" spans="1:55" ht="13.2">
      <c r="A368" s="187">
        <v>7</v>
      </c>
      <c r="B368" s="226">
        <v>8</v>
      </c>
      <c r="C368" s="849" t="s">
        <v>937</v>
      </c>
      <c r="D368" s="850"/>
      <c r="E368" s="850"/>
      <c r="F368" s="850"/>
      <c r="G368" s="850"/>
      <c r="H368" s="850"/>
      <c r="I368" s="850"/>
      <c r="J368" s="850"/>
      <c r="K368" s="850"/>
      <c r="L368" s="850"/>
      <c r="M368" s="851"/>
      <c r="N368" s="849" t="s">
        <v>938</v>
      </c>
      <c r="O368" s="850"/>
      <c r="P368" s="850"/>
      <c r="Q368" s="850"/>
      <c r="R368" s="850"/>
      <c r="S368" s="850"/>
      <c r="T368" s="850"/>
      <c r="U368" s="850"/>
      <c r="V368" s="851"/>
      <c r="W368" s="849"/>
      <c r="X368" s="850"/>
      <c r="Y368" s="956"/>
      <c r="Z368" s="957"/>
      <c r="AA368" s="850"/>
      <c r="AB368" s="851"/>
      <c r="AC368" s="849"/>
      <c r="AD368" s="850"/>
      <c r="AE368" s="956"/>
      <c r="AF368" s="957"/>
      <c r="AG368" s="850"/>
      <c r="AH368" s="851"/>
      <c r="AI368" s="849"/>
      <c r="AJ368" s="850"/>
      <c r="AK368" s="956"/>
      <c r="AL368" s="957"/>
      <c r="AM368" s="850"/>
      <c r="AN368" s="851"/>
      <c r="AO368" s="191" t="s">
        <v>197</v>
      </c>
      <c r="AP368" s="950" t="s">
        <v>658</v>
      </c>
      <c r="AQ368" s="951"/>
      <c r="AR368" s="951"/>
      <c r="AS368" s="951"/>
      <c r="AT368" s="951"/>
      <c r="AU368" s="951"/>
      <c r="AV368" s="952"/>
      <c r="AW368" s="953" t="s">
        <v>571</v>
      </c>
      <c r="AX368" s="954"/>
      <c r="AY368" s="954"/>
      <c r="AZ368" s="954"/>
      <c r="BA368" s="955"/>
      <c r="BB368" s="191" t="str">
        <f t="shared" si="10"/>
        <v>市</v>
      </c>
      <c r="BC368" s="187" t="str">
        <f t="shared" si="11"/>
        <v>市区</v>
      </c>
    </row>
    <row r="369" spans="1:55" ht="13.2">
      <c r="A369" s="187">
        <v>7</v>
      </c>
      <c r="B369" s="227">
        <v>9</v>
      </c>
      <c r="C369" s="849" t="s">
        <v>939</v>
      </c>
      <c r="D369" s="850"/>
      <c r="E369" s="850"/>
      <c r="F369" s="850"/>
      <c r="G369" s="850"/>
      <c r="H369" s="850"/>
      <c r="I369" s="850"/>
      <c r="J369" s="850"/>
      <c r="K369" s="850"/>
      <c r="L369" s="850"/>
      <c r="M369" s="851"/>
      <c r="N369" s="849" t="s">
        <v>940</v>
      </c>
      <c r="O369" s="850"/>
      <c r="P369" s="850"/>
      <c r="Q369" s="850"/>
      <c r="R369" s="850"/>
      <c r="S369" s="850"/>
      <c r="T369" s="850"/>
      <c r="U369" s="850"/>
      <c r="V369" s="851"/>
      <c r="W369" s="849"/>
      <c r="X369" s="850"/>
      <c r="Y369" s="956"/>
      <c r="Z369" s="957"/>
      <c r="AA369" s="850"/>
      <c r="AB369" s="851"/>
      <c r="AC369" s="849"/>
      <c r="AD369" s="850"/>
      <c r="AE369" s="956"/>
      <c r="AF369" s="957"/>
      <c r="AG369" s="850"/>
      <c r="AH369" s="851"/>
      <c r="AI369" s="849"/>
      <c r="AJ369" s="850"/>
      <c r="AK369" s="956"/>
      <c r="AL369" s="957"/>
      <c r="AM369" s="850"/>
      <c r="AN369" s="851"/>
      <c r="AO369" s="191" t="s">
        <v>203</v>
      </c>
      <c r="AP369" s="950" t="s">
        <v>658</v>
      </c>
      <c r="AQ369" s="951"/>
      <c r="AR369" s="951"/>
      <c r="AS369" s="951"/>
      <c r="AT369" s="951"/>
      <c r="AU369" s="951"/>
      <c r="AV369" s="952"/>
      <c r="AW369" s="953" t="s">
        <v>571</v>
      </c>
      <c r="AX369" s="954"/>
      <c r="AY369" s="954"/>
      <c r="AZ369" s="954"/>
      <c r="BA369" s="955"/>
      <c r="BB369" s="191" t="str">
        <f t="shared" si="10"/>
        <v>市</v>
      </c>
      <c r="BC369" s="187" t="str">
        <f t="shared" si="11"/>
        <v>市区</v>
      </c>
    </row>
    <row r="370" spans="1:55" ht="13.2">
      <c r="A370" s="187">
        <v>7</v>
      </c>
      <c r="B370" s="226">
        <v>10</v>
      </c>
      <c r="C370" s="849" t="s">
        <v>941</v>
      </c>
      <c r="D370" s="850"/>
      <c r="E370" s="850"/>
      <c r="F370" s="850"/>
      <c r="G370" s="850"/>
      <c r="H370" s="850"/>
      <c r="I370" s="850"/>
      <c r="J370" s="850"/>
      <c r="K370" s="850"/>
      <c r="L370" s="850"/>
      <c r="M370" s="851"/>
      <c r="N370" s="849" t="s">
        <v>942</v>
      </c>
      <c r="O370" s="850"/>
      <c r="P370" s="850"/>
      <c r="Q370" s="850"/>
      <c r="R370" s="850"/>
      <c r="S370" s="850"/>
      <c r="T370" s="850"/>
      <c r="U370" s="850"/>
      <c r="V370" s="851"/>
      <c r="W370" s="849"/>
      <c r="X370" s="850"/>
      <c r="Y370" s="956"/>
      <c r="Z370" s="957"/>
      <c r="AA370" s="850"/>
      <c r="AB370" s="851"/>
      <c r="AC370" s="849"/>
      <c r="AD370" s="850"/>
      <c r="AE370" s="956"/>
      <c r="AF370" s="957"/>
      <c r="AG370" s="850"/>
      <c r="AH370" s="851"/>
      <c r="AI370" s="849"/>
      <c r="AJ370" s="850"/>
      <c r="AK370" s="956"/>
      <c r="AL370" s="957"/>
      <c r="AM370" s="850"/>
      <c r="AN370" s="851"/>
      <c r="AO370" s="191" t="s">
        <v>213</v>
      </c>
      <c r="AP370" s="950" t="s">
        <v>658</v>
      </c>
      <c r="AQ370" s="951"/>
      <c r="AR370" s="951"/>
      <c r="AS370" s="951"/>
      <c r="AT370" s="951"/>
      <c r="AU370" s="951"/>
      <c r="AV370" s="952"/>
      <c r="AW370" s="953" t="s">
        <v>571</v>
      </c>
      <c r="AX370" s="954"/>
      <c r="AY370" s="954"/>
      <c r="AZ370" s="954"/>
      <c r="BA370" s="955"/>
      <c r="BB370" s="191" t="str">
        <f t="shared" si="10"/>
        <v>市</v>
      </c>
      <c r="BC370" s="187" t="str">
        <f t="shared" si="11"/>
        <v>市区</v>
      </c>
    </row>
    <row r="371" spans="1:55" ht="13.2">
      <c r="A371" s="187">
        <v>7</v>
      </c>
      <c r="B371" s="226">
        <v>11</v>
      </c>
      <c r="C371" s="849" t="s">
        <v>943</v>
      </c>
      <c r="D371" s="850"/>
      <c r="E371" s="850"/>
      <c r="F371" s="850"/>
      <c r="G371" s="850"/>
      <c r="H371" s="850"/>
      <c r="I371" s="850"/>
      <c r="J371" s="850"/>
      <c r="K371" s="850"/>
      <c r="L371" s="850"/>
      <c r="M371" s="851"/>
      <c r="N371" s="849" t="s">
        <v>944</v>
      </c>
      <c r="O371" s="850"/>
      <c r="P371" s="850"/>
      <c r="Q371" s="850"/>
      <c r="R371" s="850"/>
      <c r="S371" s="850"/>
      <c r="T371" s="850"/>
      <c r="U371" s="850"/>
      <c r="V371" s="851"/>
      <c r="W371" s="849"/>
      <c r="X371" s="850"/>
      <c r="Y371" s="956"/>
      <c r="Z371" s="957"/>
      <c r="AA371" s="850"/>
      <c r="AB371" s="851"/>
      <c r="AC371" s="849"/>
      <c r="AD371" s="850"/>
      <c r="AE371" s="956"/>
      <c r="AF371" s="957"/>
      <c r="AG371" s="850"/>
      <c r="AH371" s="851"/>
      <c r="AI371" s="849"/>
      <c r="AJ371" s="850"/>
      <c r="AK371" s="956"/>
      <c r="AL371" s="957"/>
      <c r="AM371" s="850"/>
      <c r="AN371" s="851"/>
      <c r="AO371" s="191" t="s">
        <v>208</v>
      </c>
      <c r="AP371" s="950" t="s">
        <v>658</v>
      </c>
      <c r="AQ371" s="951"/>
      <c r="AR371" s="951"/>
      <c r="AS371" s="951"/>
      <c r="AT371" s="951"/>
      <c r="AU371" s="951"/>
      <c r="AV371" s="952"/>
      <c r="AW371" s="953" t="s">
        <v>571</v>
      </c>
      <c r="AX371" s="954"/>
      <c r="AY371" s="954"/>
      <c r="AZ371" s="954"/>
      <c r="BA371" s="955"/>
      <c r="BB371" s="191" t="str">
        <f t="shared" si="10"/>
        <v>市</v>
      </c>
      <c r="BC371" s="187" t="str">
        <f t="shared" si="11"/>
        <v>市区</v>
      </c>
    </row>
    <row r="372" spans="1:55" ht="13.2">
      <c r="A372" s="187">
        <v>7</v>
      </c>
      <c r="B372" s="227">
        <v>12</v>
      </c>
      <c r="C372" s="849" t="s">
        <v>945</v>
      </c>
      <c r="D372" s="850"/>
      <c r="E372" s="850"/>
      <c r="F372" s="850"/>
      <c r="G372" s="850"/>
      <c r="H372" s="850"/>
      <c r="I372" s="850"/>
      <c r="J372" s="850"/>
      <c r="K372" s="850"/>
      <c r="L372" s="850"/>
      <c r="M372" s="851"/>
      <c r="N372" s="849" t="s">
        <v>946</v>
      </c>
      <c r="O372" s="850"/>
      <c r="P372" s="850"/>
      <c r="Q372" s="850"/>
      <c r="R372" s="850"/>
      <c r="S372" s="850"/>
      <c r="T372" s="850"/>
      <c r="U372" s="850"/>
      <c r="V372" s="851"/>
      <c r="W372" s="849"/>
      <c r="X372" s="850"/>
      <c r="Y372" s="956"/>
      <c r="Z372" s="957"/>
      <c r="AA372" s="850"/>
      <c r="AB372" s="851"/>
      <c r="AC372" s="849"/>
      <c r="AD372" s="850"/>
      <c r="AE372" s="956"/>
      <c r="AF372" s="957"/>
      <c r="AG372" s="850"/>
      <c r="AH372" s="851"/>
      <c r="AI372" s="849"/>
      <c r="AJ372" s="850"/>
      <c r="AK372" s="956"/>
      <c r="AL372" s="957"/>
      <c r="AM372" s="850"/>
      <c r="AN372" s="851"/>
      <c r="AO372" s="191" t="s">
        <v>213</v>
      </c>
      <c r="AP372" s="950" t="s">
        <v>658</v>
      </c>
      <c r="AQ372" s="951"/>
      <c r="AR372" s="951"/>
      <c r="AS372" s="951"/>
      <c r="AT372" s="951"/>
      <c r="AU372" s="951"/>
      <c r="AV372" s="952"/>
      <c r="AW372" s="953" t="s">
        <v>571</v>
      </c>
      <c r="AX372" s="954"/>
      <c r="AY372" s="954"/>
      <c r="AZ372" s="954"/>
      <c r="BA372" s="955"/>
      <c r="BB372" s="191" t="str">
        <f t="shared" si="10"/>
        <v>市</v>
      </c>
      <c r="BC372" s="187" t="str">
        <f t="shared" si="11"/>
        <v>市区</v>
      </c>
    </row>
    <row r="373" spans="1:55" ht="13.2">
      <c r="A373" s="187">
        <v>7</v>
      </c>
      <c r="B373" s="226">
        <v>13</v>
      </c>
      <c r="C373" s="849" t="s">
        <v>947</v>
      </c>
      <c r="D373" s="850"/>
      <c r="E373" s="850"/>
      <c r="F373" s="850"/>
      <c r="G373" s="850"/>
      <c r="H373" s="850"/>
      <c r="I373" s="850"/>
      <c r="J373" s="850"/>
      <c r="K373" s="850"/>
      <c r="L373" s="850"/>
      <c r="M373" s="851"/>
      <c r="N373" s="849" t="s">
        <v>948</v>
      </c>
      <c r="O373" s="850"/>
      <c r="P373" s="850"/>
      <c r="Q373" s="850"/>
      <c r="R373" s="850"/>
      <c r="S373" s="850"/>
      <c r="T373" s="850"/>
      <c r="U373" s="850"/>
      <c r="V373" s="851"/>
      <c r="W373" s="849"/>
      <c r="X373" s="850"/>
      <c r="Y373" s="956"/>
      <c r="Z373" s="957"/>
      <c r="AA373" s="850"/>
      <c r="AB373" s="851"/>
      <c r="AC373" s="849"/>
      <c r="AD373" s="850"/>
      <c r="AE373" s="956"/>
      <c r="AF373" s="957"/>
      <c r="AG373" s="850"/>
      <c r="AH373" s="851"/>
      <c r="AI373" s="849"/>
      <c r="AJ373" s="850"/>
      <c r="AK373" s="956"/>
      <c r="AL373" s="957"/>
      <c r="AM373" s="850"/>
      <c r="AN373" s="851"/>
      <c r="AO373" s="191" t="s">
        <v>208</v>
      </c>
      <c r="AP373" s="950" t="s">
        <v>658</v>
      </c>
      <c r="AQ373" s="951"/>
      <c r="AR373" s="951"/>
      <c r="AS373" s="951"/>
      <c r="AT373" s="951"/>
      <c r="AU373" s="951"/>
      <c r="AV373" s="952"/>
      <c r="AW373" s="953" t="s">
        <v>571</v>
      </c>
      <c r="AX373" s="954"/>
      <c r="AY373" s="954"/>
      <c r="AZ373" s="954"/>
      <c r="BA373" s="955"/>
      <c r="BB373" s="191" t="str">
        <f t="shared" si="10"/>
        <v>市</v>
      </c>
      <c r="BC373" s="187" t="str">
        <f t="shared" si="11"/>
        <v>市区</v>
      </c>
    </row>
    <row r="374" spans="1:55" ht="13.2">
      <c r="A374" s="187">
        <v>7</v>
      </c>
      <c r="B374" s="227">
        <v>14</v>
      </c>
      <c r="C374" s="849" t="s">
        <v>949</v>
      </c>
      <c r="D374" s="850"/>
      <c r="E374" s="850"/>
      <c r="F374" s="850"/>
      <c r="G374" s="850"/>
      <c r="H374" s="850"/>
      <c r="I374" s="850"/>
      <c r="J374" s="850"/>
      <c r="K374" s="850"/>
      <c r="L374" s="850"/>
      <c r="M374" s="851"/>
      <c r="N374" s="849" t="s">
        <v>950</v>
      </c>
      <c r="O374" s="850"/>
      <c r="P374" s="850"/>
      <c r="Q374" s="850"/>
      <c r="R374" s="850"/>
      <c r="S374" s="850"/>
      <c r="T374" s="850"/>
      <c r="U374" s="850"/>
      <c r="V374" s="851"/>
      <c r="W374" s="849"/>
      <c r="X374" s="850"/>
      <c r="Y374" s="956"/>
      <c r="Z374" s="957"/>
      <c r="AA374" s="850"/>
      <c r="AB374" s="851"/>
      <c r="AC374" s="849"/>
      <c r="AD374" s="850"/>
      <c r="AE374" s="956"/>
      <c r="AF374" s="957"/>
      <c r="AG374" s="850"/>
      <c r="AH374" s="851"/>
      <c r="AI374" s="849"/>
      <c r="AJ374" s="850"/>
      <c r="AK374" s="956"/>
      <c r="AL374" s="957"/>
      <c r="AM374" s="850"/>
      <c r="AN374" s="851"/>
      <c r="AO374" s="191" t="s">
        <v>208</v>
      </c>
      <c r="AP374" s="950" t="s">
        <v>658</v>
      </c>
      <c r="AQ374" s="951"/>
      <c r="AR374" s="951"/>
      <c r="AS374" s="951"/>
      <c r="AT374" s="951"/>
      <c r="AU374" s="951"/>
      <c r="AV374" s="952"/>
      <c r="AW374" s="953" t="s">
        <v>571</v>
      </c>
      <c r="AX374" s="954"/>
      <c r="AY374" s="954"/>
      <c r="AZ374" s="954"/>
      <c r="BA374" s="955"/>
      <c r="BB374" s="191" t="str">
        <f t="shared" si="10"/>
        <v>町</v>
      </c>
      <c r="BC374" s="187" t="str">
        <f t="shared" si="11"/>
        <v>町村</v>
      </c>
    </row>
    <row r="375" spans="1:55" ht="13.2">
      <c r="A375" s="187">
        <v>7</v>
      </c>
      <c r="B375" s="226">
        <v>15</v>
      </c>
      <c r="C375" s="849" t="s">
        <v>951</v>
      </c>
      <c r="D375" s="850"/>
      <c r="E375" s="850"/>
      <c r="F375" s="850"/>
      <c r="G375" s="850"/>
      <c r="H375" s="850"/>
      <c r="I375" s="850"/>
      <c r="J375" s="850"/>
      <c r="K375" s="850"/>
      <c r="L375" s="850"/>
      <c r="M375" s="851"/>
      <c r="N375" s="849" t="s">
        <v>952</v>
      </c>
      <c r="O375" s="850"/>
      <c r="P375" s="850"/>
      <c r="Q375" s="850"/>
      <c r="R375" s="850"/>
      <c r="S375" s="850"/>
      <c r="T375" s="850"/>
      <c r="U375" s="850"/>
      <c r="V375" s="851"/>
      <c r="W375" s="849"/>
      <c r="X375" s="850"/>
      <c r="Y375" s="956"/>
      <c r="Z375" s="957"/>
      <c r="AA375" s="850"/>
      <c r="AB375" s="851"/>
      <c r="AC375" s="849"/>
      <c r="AD375" s="850"/>
      <c r="AE375" s="956"/>
      <c r="AF375" s="957"/>
      <c r="AG375" s="850"/>
      <c r="AH375" s="851"/>
      <c r="AI375" s="849"/>
      <c r="AJ375" s="850"/>
      <c r="AK375" s="956"/>
      <c r="AL375" s="957"/>
      <c r="AM375" s="850"/>
      <c r="AN375" s="851"/>
      <c r="AO375" s="191" t="s">
        <v>208</v>
      </c>
      <c r="AP375" s="950" t="s">
        <v>658</v>
      </c>
      <c r="AQ375" s="951"/>
      <c r="AR375" s="951"/>
      <c r="AS375" s="951"/>
      <c r="AT375" s="951"/>
      <c r="AU375" s="951"/>
      <c r="AV375" s="952"/>
      <c r="AW375" s="953" t="s">
        <v>571</v>
      </c>
      <c r="AX375" s="954"/>
      <c r="AY375" s="954"/>
      <c r="AZ375" s="954"/>
      <c r="BA375" s="955"/>
      <c r="BB375" s="191" t="str">
        <f t="shared" si="10"/>
        <v>町</v>
      </c>
      <c r="BC375" s="187" t="str">
        <f t="shared" si="11"/>
        <v>町村</v>
      </c>
    </row>
    <row r="376" spans="1:55" ht="13.2">
      <c r="A376" s="187">
        <v>7</v>
      </c>
      <c r="B376" s="226">
        <v>16</v>
      </c>
      <c r="C376" s="849" t="s">
        <v>953</v>
      </c>
      <c r="D376" s="850"/>
      <c r="E376" s="850"/>
      <c r="F376" s="850"/>
      <c r="G376" s="850"/>
      <c r="H376" s="850"/>
      <c r="I376" s="850"/>
      <c r="J376" s="850"/>
      <c r="K376" s="850"/>
      <c r="L376" s="850"/>
      <c r="M376" s="851"/>
      <c r="N376" s="849" t="s">
        <v>954</v>
      </c>
      <c r="O376" s="850"/>
      <c r="P376" s="850"/>
      <c r="Q376" s="850"/>
      <c r="R376" s="850"/>
      <c r="S376" s="850"/>
      <c r="T376" s="850"/>
      <c r="U376" s="850"/>
      <c r="V376" s="851"/>
      <c r="W376" s="849"/>
      <c r="X376" s="850"/>
      <c r="Y376" s="956"/>
      <c r="Z376" s="957"/>
      <c r="AA376" s="850"/>
      <c r="AB376" s="851"/>
      <c r="AC376" s="849"/>
      <c r="AD376" s="850"/>
      <c r="AE376" s="956"/>
      <c r="AF376" s="957"/>
      <c r="AG376" s="850"/>
      <c r="AH376" s="851"/>
      <c r="AI376" s="849"/>
      <c r="AJ376" s="850"/>
      <c r="AK376" s="956"/>
      <c r="AL376" s="957"/>
      <c r="AM376" s="850"/>
      <c r="AN376" s="851"/>
      <c r="AO376" s="191" t="s">
        <v>197</v>
      </c>
      <c r="AP376" s="950" t="s">
        <v>658</v>
      </c>
      <c r="AQ376" s="951"/>
      <c r="AR376" s="951"/>
      <c r="AS376" s="951"/>
      <c r="AT376" s="951"/>
      <c r="AU376" s="951"/>
      <c r="AV376" s="952"/>
      <c r="AW376" s="953" t="s">
        <v>571</v>
      </c>
      <c r="AX376" s="954"/>
      <c r="AY376" s="954"/>
      <c r="AZ376" s="954"/>
      <c r="BA376" s="955"/>
      <c r="BB376" s="191" t="str">
        <f t="shared" si="10"/>
        <v>町</v>
      </c>
      <c r="BC376" s="187" t="str">
        <f t="shared" si="11"/>
        <v>町村</v>
      </c>
    </row>
    <row r="377" spans="1:55" ht="13.2">
      <c r="A377" s="187">
        <v>7</v>
      </c>
      <c r="B377" s="227">
        <v>17</v>
      </c>
      <c r="C377" s="849" t="s">
        <v>955</v>
      </c>
      <c r="D377" s="850"/>
      <c r="E377" s="850"/>
      <c r="F377" s="850"/>
      <c r="G377" s="850"/>
      <c r="H377" s="850"/>
      <c r="I377" s="850"/>
      <c r="J377" s="850"/>
      <c r="K377" s="850"/>
      <c r="L377" s="850"/>
      <c r="M377" s="851"/>
      <c r="N377" s="849" t="s">
        <v>956</v>
      </c>
      <c r="O377" s="850"/>
      <c r="P377" s="850"/>
      <c r="Q377" s="850"/>
      <c r="R377" s="850"/>
      <c r="S377" s="850"/>
      <c r="T377" s="850"/>
      <c r="U377" s="850"/>
      <c r="V377" s="851"/>
      <c r="W377" s="849"/>
      <c r="X377" s="850"/>
      <c r="Y377" s="956"/>
      <c r="Z377" s="957"/>
      <c r="AA377" s="850"/>
      <c r="AB377" s="851"/>
      <c r="AC377" s="849"/>
      <c r="AD377" s="850"/>
      <c r="AE377" s="956"/>
      <c r="AF377" s="957"/>
      <c r="AG377" s="850"/>
      <c r="AH377" s="851"/>
      <c r="AI377" s="849"/>
      <c r="AJ377" s="850"/>
      <c r="AK377" s="956"/>
      <c r="AL377" s="957"/>
      <c r="AM377" s="850"/>
      <c r="AN377" s="851"/>
      <c r="AO377" s="191" t="s">
        <v>203</v>
      </c>
      <c r="AP377" s="950" t="s">
        <v>658</v>
      </c>
      <c r="AQ377" s="951"/>
      <c r="AR377" s="951"/>
      <c r="AS377" s="951"/>
      <c r="AT377" s="951"/>
      <c r="AU377" s="951"/>
      <c r="AV377" s="952"/>
      <c r="AW377" s="953" t="s">
        <v>571</v>
      </c>
      <c r="AX377" s="954"/>
      <c r="AY377" s="954"/>
      <c r="AZ377" s="954"/>
      <c r="BA377" s="955"/>
      <c r="BB377" s="191" t="str">
        <f t="shared" si="10"/>
        <v>村</v>
      </c>
      <c r="BC377" s="187" t="str">
        <f t="shared" si="11"/>
        <v>町村</v>
      </c>
    </row>
    <row r="378" spans="1:55" ht="13.2">
      <c r="A378" s="187">
        <v>7</v>
      </c>
      <c r="B378" s="226">
        <v>18</v>
      </c>
      <c r="C378" s="849" t="s">
        <v>957</v>
      </c>
      <c r="D378" s="850"/>
      <c r="E378" s="850"/>
      <c r="F378" s="850"/>
      <c r="G378" s="850"/>
      <c r="H378" s="850"/>
      <c r="I378" s="850"/>
      <c r="J378" s="850"/>
      <c r="K378" s="850"/>
      <c r="L378" s="850"/>
      <c r="M378" s="851"/>
      <c r="N378" s="849" t="s">
        <v>958</v>
      </c>
      <c r="O378" s="850"/>
      <c r="P378" s="850"/>
      <c r="Q378" s="850"/>
      <c r="R378" s="850"/>
      <c r="S378" s="850"/>
      <c r="T378" s="850"/>
      <c r="U378" s="850"/>
      <c r="V378" s="851"/>
      <c r="W378" s="849"/>
      <c r="X378" s="850"/>
      <c r="Y378" s="956"/>
      <c r="Z378" s="957"/>
      <c r="AA378" s="850"/>
      <c r="AB378" s="851"/>
      <c r="AC378" s="849"/>
      <c r="AD378" s="850"/>
      <c r="AE378" s="956"/>
      <c r="AF378" s="957"/>
      <c r="AG378" s="850"/>
      <c r="AH378" s="851"/>
      <c r="AI378" s="849"/>
      <c r="AJ378" s="850"/>
      <c r="AK378" s="956"/>
      <c r="AL378" s="957"/>
      <c r="AM378" s="850"/>
      <c r="AN378" s="851"/>
      <c r="AO378" s="191" t="s">
        <v>208</v>
      </c>
      <c r="AP378" s="950" t="s">
        <v>658</v>
      </c>
      <c r="AQ378" s="951"/>
      <c r="AR378" s="951"/>
      <c r="AS378" s="951"/>
      <c r="AT378" s="951"/>
      <c r="AU378" s="951"/>
      <c r="AV378" s="952"/>
      <c r="AW378" s="953" t="s">
        <v>571</v>
      </c>
      <c r="AX378" s="954"/>
      <c r="AY378" s="954"/>
      <c r="AZ378" s="954"/>
      <c r="BA378" s="955"/>
      <c r="BB378" s="191" t="str">
        <f t="shared" si="10"/>
        <v>町</v>
      </c>
      <c r="BC378" s="187" t="str">
        <f t="shared" si="11"/>
        <v>町村</v>
      </c>
    </row>
    <row r="379" spans="1:55" ht="13.2">
      <c r="A379" s="187">
        <v>7</v>
      </c>
      <c r="B379" s="226">
        <v>19</v>
      </c>
      <c r="C379" s="849" t="s">
        <v>959</v>
      </c>
      <c r="D379" s="850"/>
      <c r="E379" s="850"/>
      <c r="F379" s="850"/>
      <c r="G379" s="850"/>
      <c r="H379" s="850"/>
      <c r="I379" s="850"/>
      <c r="J379" s="850"/>
      <c r="K379" s="850"/>
      <c r="L379" s="850"/>
      <c r="M379" s="851"/>
      <c r="N379" s="849" t="s">
        <v>960</v>
      </c>
      <c r="O379" s="850"/>
      <c r="P379" s="850"/>
      <c r="Q379" s="850"/>
      <c r="R379" s="850"/>
      <c r="S379" s="850"/>
      <c r="T379" s="850"/>
      <c r="U379" s="850"/>
      <c r="V379" s="851"/>
      <c r="W379" s="849"/>
      <c r="X379" s="850"/>
      <c r="Y379" s="956"/>
      <c r="Z379" s="957"/>
      <c r="AA379" s="850"/>
      <c r="AB379" s="851"/>
      <c r="AC379" s="849"/>
      <c r="AD379" s="850"/>
      <c r="AE379" s="956"/>
      <c r="AF379" s="957"/>
      <c r="AG379" s="850"/>
      <c r="AH379" s="851"/>
      <c r="AI379" s="849"/>
      <c r="AJ379" s="850"/>
      <c r="AK379" s="956"/>
      <c r="AL379" s="957"/>
      <c r="AM379" s="850"/>
      <c r="AN379" s="851"/>
      <c r="AO379" s="191" t="s">
        <v>208</v>
      </c>
      <c r="AP379" s="950" t="s">
        <v>658</v>
      </c>
      <c r="AQ379" s="951"/>
      <c r="AR379" s="951"/>
      <c r="AS379" s="951"/>
      <c r="AT379" s="951"/>
      <c r="AU379" s="951"/>
      <c r="AV379" s="952"/>
      <c r="AW379" s="953" t="s">
        <v>571</v>
      </c>
      <c r="AX379" s="954"/>
      <c r="AY379" s="954"/>
      <c r="AZ379" s="954"/>
      <c r="BA379" s="955"/>
      <c r="BB379" s="191" t="str">
        <f t="shared" si="10"/>
        <v>村</v>
      </c>
      <c r="BC379" s="187" t="str">
        <f t="shared" si="11"/>
        <v>町村</v>
      </c>
    </row>
    <row r="380" spans="1:55" ht="13.2">
      <c r="A380" s="187">
        <v>7</v>
      </c>
      <c r="B380" s="227">
        <v>20</v>
      </c>
      <c r="C380" s="849" t="s">
        <v>961</v>
      </c>
      <c r="D380" s="850"/>
      <c r="E380" s="850"/>
      <c r="F380" s="850"/>
      <c r="G380" s="850"/>
      <c r="H380" s="850"/>
      <c r="I380" s="850"/>
      <c r="J380" s="850"/>
      <c r="K380" s="850"/>
      <c r="L380" s="850"/>
      <c r="M380" s="851"/>
      <c r="N380" s="849" t="s">
        <v>962</v>
      </c>
      <c r="O380" s="850"/>
      <c r="P380" s="850"/>
      <c r="Q380" s="850"/>
      <c r="R380" s="850"/>
      <c r="S380" s="850"/>
      <c r="T380" s="850"/>
      <c r="U380" s="850"/>
      <c r="V380" s="851"/>
      <c r="W380" s="849"/>
      <c r="X380" s="850"/>
      <c r="Y380" s="956"/>
      <c r="Z380" s="957"/>
      <c r="AA380" s="850"/>
      <c r="AB380" s="851"/>
      <c r="AC380" s="849"/>
      <c r="AD380" s="850"/>
      <c r="AE380" s="956"/>
      <c r="AF380" s="957"/>
      <c r="AG380" s="850"/>
      <c r="AH380" s="851"/>
      <c r="AI380" s="849"/>
      <c r="AJ380" s="850"/>
      <c r="AK380" s="956"/>
      <c r="AL380" s="957"/>
      <c r="AM380" s="850"/>
      <c r="AN380" s="851"/>
      <c r="AO380" s="191" t="s">
        <v>203</v>
      </c>
      <c r="AP380" s="950" t="s">
        <v>658</v>
      </c>
      <c r="AQ380" s="951"/>
      <c r="AR380" s="951"/>
      <c r="AS380" s="951"/>
      <c r="AT380" s="951"/>
      <c r="AU380" s="951"/>
      <c r="AV380" s="952"/>
      <c r="AW380" s="953" t="s">
        <v>571</v>
      </c>
      <c r="AX380" s="954"/>
      <c r="AY380" s="954"/>
      <c r="AZ380" s="954"/>
      <c r="BA380" s="955"/>
      <c r="BB380" s="191" t="str">
        <f t="shared" si="10"/>
        <v>町</v>
      </c>
      <c r="BC380" s="187" t="str">
        <f t="shared" si="11"/>
        <v>町村</v>
      </c>
    </row>
    <row r="381" spans="1:55" ht="13.2">
      <c r="A381" s="187">
        <v>7</v>
      </c>
      <c r="B381" s="226">
        <v>21</v>
      </c>
      <c r="C381" s="849" t="s">
        <v>963</v>
      </c>
      <c r="D381" s="850"/>
      <c r="E381" s="850"/>
      <c r="F381" s="850"/>
      <c r="G381" s="850"/>
      <c r="H381" s="850"/>
      <c r="I381" s="850"/>
      <c r="J381" s="850"/>
      <c r="K381" s="850"/>
      <c r="L381" s="850"/>
      <c r="M381" s="851"/>
      <c r="N381" s="849" t="s">
        <v>964</v>
      </c>
      <c r="O381" s="850"/>
      <c r="P381" s="850"/>
      <c r="Q381" s="850"/>
      <c r="R381" s="850"/>
      <c r="S381" s="850"/>
      <c r="T381" s="850"/>
      <c r="U381" s="850"/>
      <c r="V381" s="851"/>
      <c r="W381" s="849"/>
      <c r="X381" s="850"/>
      <c r="Y381" s="956"/>
      <c r="Z381" s="957"/>
      <c r="AA381" s="850"/>
      <c r="AB381" s="851"/>
      <c r="AC381" s="849"/>
      <c r="AD381" s="850"/>
      <c r="AE381" s="956"/>
      <c r="AF381" s="957"/>
      <c r="AG381" s="850"/>
      <c r="AH381" s="851"/>
      <c r="AI381" s="849"/>
      <c r="AJ381" s="850"/>
      <c r="AK381" s="956"/>
      <c r="AL381" s="957"/>
      <c r="AM381" s="850"/>
      <c r="AN381" s="851"/>
      <c r="AO381" s="191" t="s">
        <v>213</v>
      </c>
      <c r="AP381" s="950" t="s">
        <v>658</v>
      </c>
      <c r="AQ381" s="951"/>
      <c r="AR381" s="951"/>
      <c r="AS381" s="951"/>
      <c r="AT381" s="951"/>
      <c r="AU381" s="951"/>
      <c r="AV381" s="952"/>
      <c r="AW381" s="953" t="s">
        <v>571</v>
      </c>
      <c r="AX381" s="954"/>
      <c r="AY381" s="954"/>
      <c r="AZ381" s="954"/>
      <c r="BA381" s="955"/>
      <c r="BB381" s="191" t="str">
        <f t="shared" si="10"/>
        <v>村</v>
      </c>
      <c r="BC381" s="187" t="str">
        <f t="shared" si="11"/>
        <v>町村</v>
      </c>
    </row>
    <row r="382" spans="1:55" ht="13.2">
      <c r="A382" s="187">
        <v>7</v>
      </c>
      <c r="B382" s="226">
        <v>22</v>
      </c>
      <c r="C382" s="849" t="s">
        <v>965</v>
      </c>
      <c r="D382" s="850"/>
      <c r="E382" s="850"/>
      <c r="F382" s="850"/>
      <c r="G382" s="850"/>
      <c r="H382" s="850"/>
      <c r="I382" s="850"/>
      <c r="J382" s="850"/>
      <c r="K382" s="850"/>
      <c r="L382" s="850"/>
      <c r="M382" s="851"/>
      <c r="N382" s="849" t="s">
        <v>966</v>
      </c>
      <c r="O382" s="850"/>
      <c r="P382" s="850"/>
      <c r="Q382" s="850"/>
      <c r="R382" s="850"/>
      <c r="S382" s="850"/>
      <c r="T382" s="850"/>
      <c r="U382" s="850"/>
      <c r="V382" s="851"/>
      <c r="W382" s="849"/>
      <c r="X382" s="850"/>
      <c r="Y382" s="956"/>
      <c r="Z382" s="957"/>
      <c r="AA382" s="850"/>
      <c r="AB382" s="851"/>
      <c r="AC382" s="849"/>
      <c r="AD382" s="850"/>
      <c r="AE382" s="956"/>
      <c r="AF382" s="957"/>
      <c r="AG382" s="850"/>
      <c r="AH382" s="851"/>
      <c r="AI382" s="849"/>
      <c r="AJ382" s="850"/>
      <c r="AK382" s="956"/>
      <c r="AL382" s="957"/>
      <c r="AM382" s="850"/>
      <c r="AN382" s="851"/>
      <c r="AO382" s="191" t="s">
        <v>203</v>
      </c>
      <c r="AP382" s="950" t="s">
        <v>658</v>
      </c>
      <c r="AQ382" s="951"/>
      <c r="AR382" s="951"/>
      <c r="AS382" s="951"/>
      <c r="AT382" s="951"/>
      <c r="AU382" s="951"/>
      <c r="AV382" s="952"/>
      <c r="AW382" s="953" t="s">
        <v>571</v>
      </c>
      <c r="AX382" s="954"/>
      <c r="AY382" s="954"/>
      <c r="AZ382" s="954"/>
      <c r="BA382" s="955"/>
      <c r="BB382" s="191" t="str">
        <f t="shared" si="10"/>
        <v>町</v>
      </c>
      <c r="BC382" s="187" t="str">
        <f t="shared" si="11"/>
        <v>町村</v>
      </c>
    </row>
    <row r="383" spans="1:55" ht="13.2">
      <c r="A383" s="187">
        <v>7</v>
      </c>
      <c r="B383" s="227">
        <v>23</v>
      </c>
      <c r="C383" s="849" t="s">
        <v>967</v>
      </c>
      <c r="D383" s="850"/>
      <c r="E383" s="850"/>
      <c r="F383" s="850"/>
      <c r="G383" s="850"/>
      <c r="H383" s="850"/>
      <c r="I383" s="850"/>
      <c r="J383" s="850"/>
      <c r="K383" s="850"/>
      <c r="L383" s="850"/>
      <c r="M383" s="851"/>
      <c r="N383" s="849" t="s">
        <v>968</v>
      </c>
      <c r="O383" s="850"/>
      <c r="P383" s="850"/>
      <c r="Q383" s="850"/>
      <c r="R383" s="850"/>
      <c r="S383" s="850"/>
      <c r="T383" s="850"/>
      <c r="U383" s="850"/>
      <c r="V383" s="851"/>
      <c r="W383" s="849"/>
      <c r="X383" s="850"/>
      <c r="Y383" s="956"/>
      <c r="Z383" s="957"/>
      <c r="AA383" s="850"/>
      <c r="AB383" s="851"/>
      <c r="AC383" s="849"/>
      <c r="AD383" s="850"/>
      <c r="AE383" s="956"/>
      <c r="AF383" s="957"/>
      <c r="AG383" s="850"/>
      <c r="AH383" s="851"/>
      <c r="AI383" s="849"/>
      <c r="AJ383" s="850"/>
      <c r="AK383" s="956"/>
      <c r="AL383" s="957"/>
      <c r="AM383" s="850"/>
      <c r="AN383" s="851"/>
      <c r="AO383" s="191" t="s">
        <v>208</v>
      </c>
      <c r="AP383" s="950" t="s">
        <v>658</v>
      </c>
      <c r="AQ383" s="951"/>
      <c r="AR383" s="951"/>
      <c r="AS383" s="951"/>
      <c r="AT383" s="951"/>
      <c r="AU383" s="951"/>
      <c r="AV383" s="952"/>
      <c r="AW383" s="953" t="s">
        <v>571</v>
      </c>
      <c r="AX383" s="954"/>
      <c r="AY383" s="954"/>
      <c r="AZ383" s="954"/>
      <c r="BA383" s="955"/>
      <c r="BB383" s="191" t="str">
        <f t="shared" si="10"/>
        <v>町</v>
      </c>
      <c r="BC383" s="187" t="str">
        <f t="shared" si="11"/>
        <v>町村</v>
      </c>
    </row>
    <row r="384" spans="1:55" ht="13.2">
      <c r="A384" s="187">
        <v>7</v>
      </c>
      <c r="B384" s="226">
        <v>24</v>
      </c>
      <c r="C384" s="849" t="s">
        <v>969</v>
      </c>
      <c r="D384" s="850"/>
      <c r="E384" s="850"/>
      <c r="F384" s="850"/>
      <c r="G384" s="850"/>
      <c r="H384" s="850"/>
      <c r="I384" s="850"/>
      <c r="J384" s="850"/>
      <c r="K384" s="850"/>
      <c r="L384" s="850"/>
      <c r="M384" s="851"/>
      <c r="N384" s="849" t="s">
        <v>970</v>
      </c>
      <c r="O384" s="850"/>
      <c r="P384" s="850"/>
      <c r="Q384" s="850"/>
      <c r="R384" s="850"/>
      <c r="S384" s="850"/>
      <c r="T384" s="850"/>
      <c r="U384" s="850"/>
      <c r="V384" s="851"/>
      <c r="W384" s="849"/>
      <c r="X384" s="850"/>
      <c r="Y384" s="956"/>
      <c r="Z384" s="957"/>
      <c r="AA384" s="850"/>
      <c r="AB384" s="851"/>
      <c r="AC384" s="849"/>
      <c r="AD384" s="850"/>
      <c r="AE384" s="956"/>
      <c r="AF384" s="957"/>
      <c r="AG384" s="850"/>
      <c r="AH384" s="851"/>
      <c r="AI384" s="849"/>
      <c r="AJ384" s="850"/>
      <c r="AK384" s="956"/>
      <c r="AL384" s="957"/>
      <c r="AM384" s="850"/>
      <c r="AN384" s="851"/>
      <c r="AO384" s="191" t="s">
        <v>213</v>
      </c>
      <c r="AP384" s="950" t="s">
        <v>658</v>
      </c>
      <c r="AQ384" s="951"/>
      <c r="AR384" s="951"/>
      <c r="AS384" s="951"/>
      <c r="AT384" s="951"/>
      <c r="AU384" s="951"/>
      <c r="AV384" s="952"/>
      <c r="AW384" s="953" t="s">
        <v>571</v>
      </c>
      <c r="AX384" s="954"/>
      <c r="AY384" s="954"/>
      <c r="AZ384" s="954"/>
      <c r="BA384" s="955"/>
      <c r="BB384" s="191" t="str">
        <f t="shared" si="10"/>
        <v>村</v>
      </c>
      <c r="BC384" s="187" t="str">
        <f t="shared" si="11"/>
        <v>町村</v>
      </c>
    </row>
    <row r="385" spans="1:55" ht="13.2">
      <c r="A385" s="187">
        <v>7</v>
      </c>
      <c r="B385" s="226">
        <v>25</v>
      </c>
      <c r="C385" s="849" t="s">
        <v>971</v>
      </c>
      <c r="D385" s="850"/>
      <c r="E385" s="850"/>
      <c r="F385" s="850"/>
      <c r="G385" s="850"/>
      <c r="H385" s="850"/>
      <c r="I385" s="850"/>
      <c r="J385" s="850"/>
      <c r="K385" s="850"/>
      <c r="L385" s="850"/>
      <c r="M385" s="851"/>
      <c r="N385" s="849" t="s">
        <v>972</v>
      </c>
      <c r="O385" s="850"/>
      <c r="P385" s="850"/>
      <c r="Q385" s="850"/>
      <c r="R385" s="850"/>
      <c r="S385" s="850"/>
      <c r="T385" s="850"/>
      <c r="U385" s="850"/>
      <c r="V385" s="851"/>
      <c r="W385" s="849"/>
      <c r="X385" s="850"/>
      <c r="Y385" s="956"/>
      <c r="Z385" s="957"/>
      <c r="AA385" s="850"/>
      <c r="AB385" s="851"/>
      <c r="AC385" s="849"/>
      <c r="AD385" s="850"/>
      <c r="AE385" s="956"/>
      <c r="AF385" s="957"/>
      <c r="AG385" s="850"/>
      <c r="AH385" s="851"/>
      <c r="AI385" s="849"/>
      <c r="AJ385" s="850"/>
      <c r="AK385" s="956"/>
      <c r="AL385" s="957"/>
      <c r="AM385" s="850"/>
      <c r="AN385" s="851"/>
      <c r="AO385" s="191" t="s">
        <v>208</v>
      </c>
      <c r="AP385" s="950" t="s">
        <v>658</v>
      </c>
      <c r="AQ385" s="951"/>
      <c r="AR385" s="951"/>
      <c r="AS385" s="951"/>
      <c r="AT385" s="951"/>
      <c r="AU385" s="951"/>
      <c r="AV385" s="952"/>
      <c r="AW385" s="953" t="s">
        <v>571</v>
      </c>
      <c r="AX385" s="954"/>
      <c r="AY385" s="954"/>
      <c r="AZ385" s="954"/>
      <c r="BA385" s="955"/>
      <c r="BB385" s="191" t="str">
        <f t="shared" si="10"/>
        <v>町</v>
      </c>
      <c r="BC385" s="187" t="str">
        <f t="shared" si="11"/>
        <v>町村</v>
      </c>
    </row>
    <row r="386" spans="1:55" ht="13.2">
      <c r="A386" s="187">
        <v>7</v>
      </c>
      <c r="B386" s="227">
        <v>26</v>
      </c>
      <c r="C386" s="849" t="s">
        <v>973</v>
      </c>
      <c r="D386" s="850"/>
      <c r="E386" s="850"/>
      <c r="F386" s="850"/>
      <c r="G386" s="850"/>
      <c r="H386" s="850"/>
      <c r="I386" s="850"/>
      <c r="J386" s="850"/>
      <c r="K386" s="850"/>
      <c r="L386" s="850"/>
      <c r="M386" s="851"/>
      <c r="N386" s="849" t="s">
        <v>974</v>
      </c>
      <c r="O386" s="850"/>
      <c r="P386" s="850"/>
      <c r="Q386" s="850"/>
      <c r="R386" s="850"/>
      <c r="S386" s="850"/>
      <c r="T386" s="850"/>
      <c r="U386" s="850"/>
      <c r="V386" s="851"/>
      <c r="W386" s="849"/>
      <c r="X386" s="850"/>
      <c r="Y386" s="956"/>
      <c r="Z386" s="957"/>
      <c r="AA386" s="850"/>
      <c r="AB386" s="851"/>
      <c r="AC386" s="849"/>
      <c r="AD386" s="850"/>
      <c r="AE386" s="956"/>
      <c r="AF386" s="957"/>
      <c r="AG386" s="850"/>
      <c r="AH386" s="851"/>
      <c r="AI386" s="849"/>
      <c r="AJ386" s="850"/>
      <c r="AK386" s="956"/>
      <c r="AL386" s="957"/>
      <c r="AM386" s="850"/>
      <c r="AN386" s="851"/>
      <c r="AO386" s="191" t="s">
        <v>197</v>
      </c>
      <c r="AP386" s="950" t="s">
        <v>658</v>
      </c>
      <c r="AQ386" s="951"/>
      <c r="AR386" s="951"/>
      <c r="AS386" s="951"/>
      <c r="AT386" s="951"/>
      <c r="AU386" s="951"/>
      <c r="AV386" s="952"/>
      <c r="AW386" s="953" t="s">
        <v>571</v>
      </c>
      <c r="AX386" s="954"/>
      <c r="AY386" s="954"/>
      <c r="AZ386" s="954"/>
      <c r="BA386" s="955"/>
      <c r="BB386" s="191" t="str">
        <f t="shared" si="10"/>
        <v>町</v>
      </c>
      <c r="BC386" s="187" t="str">
        <f t="shared" si="11"/>
        <v>町村</v>
      </c>
    </row>
    <row r="387" spans="1:55" ht="13.2">
      <c r="A387" s="187">
        <v>7</v>
      </c>
      <c r="B387" s="227">
        <v>27</v>
      </c>
      <c r="C387" s="849" t="s">
        <v>975</v>
      </c>
      <c r="D387" s="850"/>
      <c r="E387" s="850"/>
      <c r="F387" s="850"/>
      <c r="G387" s="850"/>
      <c r="H387" s="850"/>
      <c r="I387" s="850"/>
      <c r="J387" s="850"/>
      <c r="K387" s="850"/>
      <c r="L387" s="850"/>
      <c r="M387" s="851"/>
      <c r="N387" s="849" t="s">
        <v>976</v>
      </c>
      <c r="O387" s="850"/>
      <c r="P387" s="850"/>
      <c r="Q387" s="850"/>
      <c r="R387" s="850"/>
      <c r="S387" s="850"/>
      <c r="T387" s="850"/>
      <c r="U387" s="850"/>
      <c r="V387" s="851"/>
      <c r="W387" s="849"/>
      <c r="X387" s="850"/>
      <c r="Y387" s="956"/>
      <c r="Z387" s="957"/>
      <c r="AA387" s="850"/>
      <c r="AB387" s="851"/>
      <c r="AC387" s="849"/>
      <c r="AD387" s="850"/>
      <c r="AE387" s="956"/>
      <c r="AF387" s="957"/>
      <c r="AG387" s="850"/>
      <c r="AH387" s="851"/>
      <c r="AI387" s="849"/>
      <c r="AJ387" s="850"/>
      <c r="AK387" s="956"/>
      <c r="AL387" s="957"/>
      <c r="AM387" s="850"/>
      <c r="AN387" s="851"/>
      <c r="AO387" s="191" t="s">
        <v>208</v>
      </c>
      <c r="AP387" s="950" t="s">
        <v>658</v>
      </c>
      <c r="AQ387" s="951"/>
      <c r="AR387" s="951"/>
      <c r="AS387" s="951"/>
      <c r="AT387" s="951"/>
      <c r="AU387" s="951"/>
      <c r="AV387" s="952"/>
      <c r="AW387" s="953" t="s">
        <v>571</v>
      </c>
      <c r="AX387" s="954"/>
      <c r="AY387" s="954"/>
      <c r="AZ387" s="954"/>
      <c r="BA387" s="955"/>
      <c r="BB387" s="191" t="str">
        <f t="shared" si="10"/>
        <v>町</v>
      </c>
      <c r="BC387" s="187" t="str">
        <f t="shared" si="11"/>
        <v>町村</v>
      </c>
    </row>
    <row r="388" spans="1:55" ht="13.2">
      <c r="A388" s="187">
        <v>7</v>
      </c>
      <c r="B388" s="226">
        <v>28</v>
      </c>
      <c r="C388" s="849" t="s">
        <v>977</v>
      </c>
      <c r="D388" s="850"/>
      <c r="E388" s="850"/>
      <c r="F388" s="850"/>
      <c r="G388" s="850"/>
      <c r="H388" s="850"/>
      <c r="I388" s="850"/>
      <c r="J388" s="850"/>
      <c r="K388" s="850"/>
      <c r="L388" s="850"/>
      <c r="M388" s="851"/>
      <c r="N388" s="849" t="s">
        <v>978</v>
      </c>
      <c r="O388" s="850"/>
      <c r="P388" s="850"/>
      <c r="Q388" s="850"/>
      <c r="R388" s="850"/>
      <c r="S388" s="850"/>
      <c r="T388" s="850"/>
      <c r="U388" s="850"/>
      <c r="V388" s="851"/>
      <c r="W388" s="228"/>
      <c r="X388" s="228"/>
      <c r="Y388" s="228"/>
      <c r="Z388" s="228"/>
      <c r="AA388" s="228"/>
      <c r="AB388" s="228"/>
      <c r="AC388" s="228"/>
      <c r="AD388" s="228"/>
      <c r="AE388" s="228"/>
      <c r="AF388" s="228"/>
      <c r="AG388" s="228"/>
      <c r="AH388" s="228"/>
      <c r="AI388" s="228"/>
      <c r="AJ388" s="228"/>
      <c r="AK388" s="228"/>
      <c r="AL388" s="228"/>
      <c r="AM388" s="228"/>
      <c r="AN388" s="228"/>
      <c r="AO388" s="191" t="s">
        <v>203</v>
      </c>
      <c r="AP388" s="950" t="s">
        <v>658</v>
      </c>
      <c r="AQ388" s="951"/>
      <c r="AR388" s="951"/>
      <c r="AS388" s="951"/>
      <c r="AT388" s="951"/>
      <c r="AU388" s="951"/>
      <c r="AV388" s="952"/>
      <c r="AW388" s="953" t="s">
        <v>571</v>
      </c>
      <c r="AX388" s="954"/>
      <c r="AY388" s="954"/>
      <c r="AZ388" s="954"/>
      <c r="BA388" s="955"/>
      <c r="BB388" s="191" t="str">
        <f t="shared" si="10"/>
        <v>町</v>
      </c>
      <c r="BC388" s="187" t="str">
        <f t="shared" si="11"/>
        <v>町村</v>
      </c>
    </row>
    <row r="389" spans="1:55" ht="13.2">
      <c r="A389" s="187">
        <v>7</v>
      </c>
      <c r="B389" s="227">
        <v>29</v>
      </c>
      <c r="C389" s="849" t="s">
        <v>979</v>
      </c>
      <c r="D389" s="850"/>
      <c r="E389" s="850"/>
      <c r="F389" s="850"/>
      <c r="G389" s="850"/>
      <c r="H389" s="850"/>
      <c r="I389" s="850"/>
      <c r="J389" s="850"/>
      <c r="K389" s="850"/>
      <c r="L389" s="850"/>
      <c r="M389" s="851"/>
      <c r="N389" s="849" t="s">
        <v>980</v>
      </c>
      <c r="O389" s="850"/>
      <c r="P389" s="850"/>
      <c r="Q389" s="850"/>
      <c r="R389" s="850"/>
      <c r="S389" s="850"/>
      <c r="T389" s="850"/>
      <c r="U389" s="850"/>
      <c r="V389" s="851"/>
      <c r="W389" s="228"/>
      <c r="X389" s="228"/>
      <c r="Y389" s="228"/>
      <c r="Z389" s="228"/>
      <c r="AA389" s="228"/>
      <c r="AB389" s="228"/>
      <c r="AC389" s="228"/>
      <c r="AD389" s="228"/>
      <c r="AE389" s="228"/>
      <c r="AF389" s="228"/>
      <c r="AG389" s="228"/>
      <c r="AH389" s="228"/>
      <c r="AI389" s="228"/>
      <c r="AJ389" s="228"/>
      <c r="AK389" s="228"/>
      <c r="AL389" s="228"/>
      <c r="AM389" s="228"/>
      <c r="AN389" s="228"/>
      <c r="AO389" s="191" t="s">
        <v>203</v>
      </c>
      <c r="AP389" s="950" t="s">
        <v>658</v>
      </c>
      <c r="AQ389" s="951"/>
      <c r="AR389" s="951"/>
      <c r="AS389" s="951"/>
      <c r="AT389" s="951"/>
      <c r="AU389" s="951"/>
      <c r="AV389" s="952"/>
      <c r="AW389" s="953" t="s">
        <v>571</v>
      </c>
      <c r="AX389" s="954"/>
      <c r="AY389" s="954"/>
      <c r="AZ389" s="954"/>
      <c r="BA389" s="955"/>
      <c r="BB389" s="191" t="str">
        <f t="shared" si="10"/>
        <v>村</v>
      </c>
      <c r="BC389" s="187" t="str">
        <f t="shared" si="11"/>
        <v>町村</v>
      </c>
    </row>
    <row r="390" spans="1:55" ht="13.2">
      <c r="A390" s="187">
        <v>7</v>
      </c>
      <c r="B390" s="226">
        <v>30</v>
      </c>
      <c r="C390" s="849" t="s">
        <v>981</v>
      </c>
      <c r="D390" s="850"/>
      <c r="E390" s="850"/>
      <c r="F390" s="850"/>
      <c r="G390" s="850"/>
      <c r="H390" s="850"/>
      <c r="I390" s="850"/>
      <c r="J390" s="850"/>
      <c r="K390" s="850"/>
      <c r="L390" s="850"/>
      <c r="M390" s="851"/>
      <c r="N390" s="849" t="s">
        <v>982</v>
      </c>
      <c r="O390" s="850"/>
      <c r="P390" s="850"/>
      <c r="Q390" s="850"/>
      <c r="R390" s="850"/>
      <c r="S390" s="850"/>
      <c r="T390" s="850"/>
      <c r="U390" s="850"/>
      <c r="V390" s="851"/>
      <c r="W390" s="228"/>
      <c r="X390" s="228"/>
      <c r="Y390" s="228"/>
      <c r="Z390" s="228"/>
      <c r="AA390" s="228"/>
      <c r="AB390" s="228"/>
      <c r="AC390" s="228"/>
      <c r="AD390" s="228"/>
      <c r="AE390" s="228"/>
      <c r="AF390" s="228"/>
      <c r="AG390" s="228"/>
      <c r="AH390" s="228"/>
      <c r="AI390" s="228"/>
      <c r="AJ390" s="228"/>
      <c r="AK390" s="228"/>
      <c r="AL390" s="228"/>
      <c r="AM390" s="228"/>
      <c r="AN390" s="228"/>
      <c r="AO390" s="191" t="s">
        <v>197</v>
      </c>
      <c r="AP390" s="950" t="s">
        <v>658</v>
      </c>
      <c r="AQ390" s="951"/>
      <c r="AR390" s="951"/>
      <c r="AS390" s="951"/>
      <c r="AT390" s="951"/>
      <c r="AU390" s="951"/>
      <c r="AV390" s="952"/>
      <c r="AW390" s="953" t="s">
        <v>571</v>
      </c>
      <c r="AX390" s="954"/>
      <c r="AY390" s="954"/>
      <c r="AZ390" s="954"/>
      <c r="BA390" s="955"/>
      <c r="BB390" s="191" t="str">
        <f t="shared" si="10"/>
        <v>町</v>
      </c>
      <c r="BC390" s="187" t="str">
        <f t="shared" si="11"/>
        <v>町村</v>
      </c>
    </row>
    <row r="391" spans="1:55" ht="13.2">
      <c r="A391" s="187">
        <v>7</v>
      </c>
      <c r="B391" s="226">
        <v>31</v>
      </c>
      <c r="C391" s="849" t="s">
        <v>983</v>
      </c>
      <c r="D391" s="850"/>
      <c r="E391" s="850"/>
      <c r="F391" s="850"/>
      <c r="G391" s="850"/>
      <c r="H391" s="850"/>
      <c r="I391" s="850"/>
      <c r="J391" s="850"/>
      <c r="K391" s="850"/>
      <c r="L391" s="850"/>
      <c r="M391" s="851"/>
      <c r="N391" s="849" t="s">
        <v>984</v>
      </c>
      <c r="O391" s="850"/>
      <c r="P391" s="850"/>
      <c r="Q391" s="850"/>
      <c r="R391" s="850"/>
      <c r="S391" s="850"/>
      <c r="T391" s="850"/>
      <c r="U391" s="850"/>
      <c r="V391" s="851"/>
      <c r="W391" s="228"/>
      <c r="X391" s="228"/>
      <c r="Y391" s="228"/>
      <c r="Z391" s="228"/>
      <c r="AA391" s="228"/>
      <c r="AB391" s="228"/>
      <c r="AC391" s="228"/>
      <c r="AD391" s="228"/>
      <c r="AE391" s="228"/>
      <c r="AF391" s="228"/>
      <c r="AG391" s="228"/>
      <c r="AH391" s="228"/>
      <c r="AI391" s="228"/>
      <c r="AJ391" s="228"/>
      <c r="AK391" s="228"/>
      <c r="AL391" s="228"/>
      <c r="AM391" s="228"/>
      <c r="AN391" s="228"/>
      <c r="AO391" s="191" t="s">
        <v>203</v>
      </c>
      <c r="AP391" s="950" t="s">
        <v>658</v>
      </c>
      <c r="AQ391" s="951"/>
      <c r="AR391" s="951"/>
      <c r="AS391" s="951"/>
      <c r="AT391" s="951"/>
      <c r="AU391" s="951"/>
      <c r="AV391" s="952"/>
      <c r="AW391" s="953" t="s">
        <v>571</v>
      </c>
      <c r="AX391" s="954"/>
      <c r="AY391" s="954"/>
      <c r="AZ391" s="954"/>
      <c r="BA391" s="955"/>
      <c r="BB391" s="191" t="str">
        <f t="shared" si="10"/>
        <v>町</v>
      </c>
      <c r="BC391" s="187" t="str">
        <f t="shared" si="11"/>
        <v>町村</v>
      </c>
    </row>
    <row r="392" spans="1:55" ht="13.2">
      <c r="A392" s="187">
        <v>7</v>
      </c>
      <c r="B392" s="227">
        <v>32</v>
      </c>
      <c r="C392" s="849" t="s">
        <v>985</v>
      </c>
      <c r="D392" s="850"/>
      <c r="E392" s="850"/>
      <c r="F392" s="850"/>
      <c r="G392" s="850"/>
      <c r="H392" s="850"/>
      <c r="I392" s="850"/>
      <c r="J392" s="850"/>
      <c r="K392" s="850"/>
      <c r="L392" s="850"/>
      <c r="M392" s="851"/>
      <c r="N392" s="849" t="s">
        <v>986</v>
      </c>
      <c r="O392" s="850"/>
      <c r="P392" s="850"/>
      <c r="Q392" s="850"/>
      <c r="R392" s="850"/>
      <c r="S392" s="850"/>
      <c r="T392" s="850"/>
      <c r="U392" s="850"/>
      <c r="V392" s="851"/>
      <c r="W392" s="229"/>
      <c r="X392" s="229"/>
      <c r="Y392" s="229"/>
      <c r="Z392" s="229"/>
      <c r="AA392" s="229"/>
      <c r="AB392" s="229"/>
      <c r="AC392" s="229"/>
      <c r="AD392" s="229"/>
      <c r="AE392" s="229"/>
      <c r="AF392" s="229"/>
      <c r="AG392" s="229"/>
      <c r="AH392" s="229"/>
      <c r="AI392" s="229"/>
      <c r="AJ392" s="229"/>
      <c r="AK392" s="229"/>
      <c r="AL392" s="229"/>
      <c r="AM392" s="229"/>
      <c r="AN392" s="229"/>
      <c r="AO392" s="191" t="s">
        <v>203</v>
      </c>
      <c r="AP392" s="950" t="s">
        <v>658</v>
      </c>
      <c r="AQ392" s="951"/>
      <c r="AR392" s="951"/>
      <c r="AS392" s="951"/>
      <c r="AT392" s="951"/>
      <c r="AU392" s="951"/>
      <c r="AV392" s="952"/>
      <c r="AW392" s="953" t="s">
        <v>571</v>
      </c>
      <c r="AX392" s="954"/>
      <c r="AY392" s="954"/>
      <c r="AZ392" s="954"/>
      <c r="BA392" s="955"/>
      <c r="BB392" s="191" t="str">
        <f t="shared" ref="BB392:BB455" si="12">RIGHT(C392,1)</f>
        <v>町</v>
      </c>
      <c r="BC392" s="187" t="str">
        <f t="shared" si="11"/>
        <v>町村</v>
      </c>
    </row>
    <row r="393" spans="1:55" ht="13.2">
      <c r="A393" s="187">
        <v>7</v>
      </c>
      <c r="B393" s="226">
        <v>33</v>
      </c>
      <c r="C393" s="849" t="s">
        <v>987</v>
      </c>
      <c r="D393" s="850"/>
      <c r="E393" s="850"/>
      <c r="F393" s="850"/>
      <c r="G393" s="850"/>
      <c r="H393" s="850"/>
      <c r="I393" s="850"/>
      <c r="J393" s="850"/>
      <c r="K393" s="850"/>
      <c r="L393" s="850"/>
      <c r="M393" s="851"/>
      <c r="N393" s="849" t="s">
        <v>988</v>
      </c>
      <c r="O393" s="850"/>
      <c r="P393" s="850"/>
      <c r="Q393" s="850"/>
      <c r="R393" s="850"/>
      <c r="S393" s="850"/>
      <c r="T393" s="850"/>
      <c r="U393" s="850"/>
      <c r="V393" s="851"/>
      <c r="W393" s="229"/>
      <c r="X393" s="229"/>
      <c r="Y393" s="229"/>
      <c r="Z393" s="229"/>
      <c r="AA393" s="229"/>
      <c r="AB393" s="229"/>
      <c r="AC393" s="229"/>
      <c r="AD393" s="229"/>
      <c r="AE393" s="229"/>
      <c r="AF393" s="229"/>
      <c r="AG393" s="229"/>
      <c r="AH393" s="229"/>
      <c r="AI393" s="229"/>
      <c r="AJ393" s="229"/>
      <c r="AK393" s="229"/>
      <c r="AL393" s="229"/>
      <c r="AM393" s="229"/>
      <c r="AN393" s="229"/>
      <c r="AO393" s="191" t="s">
        <v>213</v>
      </c>
      <c r="AP393" s="950" t="s">
        <v>658</v>
      </c>
      <c r="AQ393" s="951"/>
      <c r="AR393" s="951"/>
      <c r="AS393" s="951"/>
      <c r="AT393" s="951"/>
      <c r="AU393" s="951"/>
      <c r="AV393" s="952"/>
      <c r="AW393" s="953" t="s">
        <v>571</v>
      </c>
      <c r="AX393" s="954"/>
      <c r="AY393" s="954"/>
      <c r="AZ393" s="954"/>
      <c r="BA393" s="955"/>
      <c r="BB393" s="191" t="str">
        <f t="shared" si="12"/>
        <v>村</v>
      </c>
      <c r="BC393" s="187" t="str">
        <f t="shared" ref="BC393:BC456" si="13">IF(OR(BB393="市",BB393="区"),"市区",IF(OR(BB393="町",BB393="村"),"町村","都道府県"))</f>
        <v>町村</v>
      </c>
    </row>
    <row r="394" spans="1:55" ht="13.2">
      <c r="A394" s="187">
        <v>7</v>
      </c>
      <c r="B394" s="226">
        <v>34</v>
      </c>
      <c r="C394" s="849" t="s">
        <v>989</v>
      </c>
      <c r="D394" s="850"/>
      <c r="E394" s="850"/>
      <c r="F394" s="850"/>
      <c r="G394" s="850"/>
      <c r="H394" s="850"/>
      <c r="I394" s="850"/>
      <c r="J394" s="850"/>
      <c r="K394" s="850"/>
      <c r="L394" s="850"/>
      <c r="M394" s="851"/>
      <c r="N394" s="849" t="s">
        <v>990</v>
      </c>
      <c r="O394" s="850"/>
      <c r="P394" s="850"/>
      <c r="Q394" s="850"/>
      <c r="R394" s="850"/>
      <c r="S394" s="850"/>
      <c r="T394" s="850"/>
      <c r="U394" s="850"/>
      <c r="V394" s="851"/>
      <c r="W394" s="229"/>
      <c r="X394" s="229"/>
      <c r="Y394" s="229"/>
      <c r="Z394" s="229"/>
      <c r="AA394" s="229"/>
      <c r="AB394" s="229"/>
      <c r="AC394" s="229"/>
      <c r="AD394" s="229"/>
      <c r="AE394" s="229"/>
      <c r="AF394" s="229"/>
      <c r="AG394" s="229"/>
      <c r="AH394" s="229"/>
      <c r="AI394" s="229"/>
      <c r="AJ394" s="229"/>
      <c r="AK394" s="229"/>
      <c r="AL394" s="229"/>
      <c r="AM394" s="229"/>
      <c r="AN394" s="229"/>
      <c r="AO394" s="191" t="s">
        <v>213</v>
      </c>
      <c r="AP394" s="950" t="s">
        <v>658</v>
      </c>
      <c r="AQ394" s="951"/>
      <c r="AR394" s="951"/>
      <c r="AS394" s="951"/>
      <c r="AT394" s="951"/>
      <c r="AU394" s="951"/>
      <c r="AV394" s="952"/>
      <c r="AW394" s="953" t="s">
        <v>571</v>
      </c>
      <c r="AX394" s="954"/>
      <c r="AY394" s="954"/>
      <c r="AZ394" s="954"/>
      <c r="BA394" s="955"/>
      <c r="BB394" s="191" t="str">
        <f t="shared" si="12"/>
        <v>町</v>
      </c>
      <c r="BC394" s="187" t="str">
        <f t="shared" si="13"/>
        <v>町村</v>
      </c>
    </row>
    <row r="395" spans="1:55" ht="13.2">
      <c r="A395" s="187">
        <v>7</v>
      </c>
      <c r="B395" s="227">
        <v>35</v>
      </c>
      <c r="C395" s="849" t="s">
        <v>991</v>
      </c>
      <c r="D395" s="850"/>
      <c r="E395" s="850"/>
      <c r="F395" s="850"/>
      <c r="G395" s="850"/>
      <c r="H395" s="850"/>
      <c r="I395" s="850"/>
      <c r="J395" s="850"/>
      <c r="K395" s="850"/>
      <c r="L395" s="850"/>
      <c r="M395" s="851"/>
      <c r="N395" s="849" t="s">
        <v>992</v>
      </c>
      <c r="O395" s="850"/>
      <c r="P395" s="850"/>
      <c r="Q395" s="850"/>
      <c r="R395" s="850"/>
      <c r="S395" s="850"/>
      <c r="T395" s="850"/>
      <c r="U395" s="850"/>
      <c r="V395" s="851"/>
      <c r="W395" s="229"/>
      <c r="X395" s="229"/>
      <c r="Y395" s="229"/>
      <c r="Z395" s="229"/>
      <c r="AA395" s="229"/>
      <c r="AB395" s="229"/>
      <c r="AC395" s="229"/>
      <c r="AD395" s="229"/>
      <c r="AE395" s="229"/>
      <c r="AF395" s="229"/>
      <c r="AG395" s="229"/>
      <c r="AH395" s="229"/>
      <c r="AI395" s="229"/>
      <c r="AJ395" s="229"/>
      <c r="AK395" s="229"/>
      <c r="AL395" s="229"/>
      <c r="AM395" s="229"/>
      <c r="AN395" s="229"/>
      <c r="AO395" s="191" t="s">
        <v>197</v>
      </c>
      <c r="AP395" s="950" t="s">
        <v>658</v>
      </c>
      <c r="AQ395" s="951"/>
      <c r="AR395" s="951"/>
      <c r="AS395" s="951"/>
      <c r="AT395" s="951"/>
      <c r="AU395" s="951"/>
      <c r="AV395" s="952"/>
      <c r="AW395" s="953" t="s">
        <v>571</v>
      </c>
      <c r="AX395" s="954"/>
      <c r="AY395" s="954"/>
      <c r="AZ395" s="954"/>
      <c r="BA395" s="955"/>
      <c r="BB395" s="191" t="str">
        <f t="shared" si="12"/>
        <v>村</v>
      </c>
      <c r="BC395" s="187" t="str">
        <f t="shared" si="13"/>
        <v>町村</v>
      </c>
    </row>
    <row r="396" spans="1:55" ht="13.2">
      <c r="A396" s="187">
        <v>7</v>
      </c>
      <c r="B396" s="226">
        <v>36</v>
      </c>
      <c r="C396" s="849" t="s">
        <v>993</v>
      </c>
      <c r="D396" s="850"/>
      <c r="E396" s="850"/>
      <c r="F396" s="850"/>
      <c r="G396" s="850"/>
      <c r="H396" s="850"/>
      <c r="I396" s="850"/>
      <c r="J396" s="850"/>
      <c r="K396" s="850"/>
      <c r="L396" s="850"/>
      <c r="M396" s="851"/>
      <c r="N396" s="849" t="s">
        <v>994</v>
      </c>
      <c r="O396" s="850"/>
      <c r="P396" s="850"/>
      <c r="Q396" s="850"/>
      <c r="R396" s="850"/>
      <c r="S396" s="850"/>
      <c r="T396" s="850"/>
      <c r="U396" s="850"/>
      <c r="V396" s="851"/>
      <c r="W396" s="229"/>
      <c r="X396" s="229"/>
      <c r="Y396" s="229"/>
      <c r="Z396" s="229"/>
      <c r="AA396" s="229"/>
      <c r="AB396" s="229"/>
      <c r="AC396" s="229"/>
      <c r="AD396" s="229"/>
      <c r="AE396" s="229"/>
      <c r="AF396" s="229"/>
      <c r="AG396" s="229"/>
      <c r="AH396" s="229"/>
      <c r="AI396" s="229"/>
      <c r="AJ396" s="229"/>
      <c r="AK396" s="229"/>
      <c r="AL396" s="229"/>
      <c r="AM396" s="229"/>
      <c r="AN396" s="229"/>
      <c r="AO396" s="191" t="s">
        <v>208</v>
      </c>
      <c r="AP396" s="950" t="s">
        <v>658</v>
      </c>
      <c r="AQ396" s="951"/>
      <c r="AR396" s="951"/>
      <c r="AS396" s="951"/>
      <c r="AT396" s="951"/>
      <c r="AU396" s="951"/>
      <c r="AV396" s="952"/>
      <c r="AW396" s="953" t="s">
        <v>571</v>
      </c>
      <c r="AX396" s="954"/>
      <c r="AY396" s="954"/>
      <c r="AZ396" s="954"/>
      <c r="BA396" s="955"/>
      <c r="BB396" s="191" t="str">
        <f t="shared" si="12"/>
        <v>村</v>
      </c>
      <c r="BC396" s="187" t="str">
        <f t="shared" si="13"/>
        <v>町村</v>
      </c>
    </row>
    <row r="397" spans="1:55" ht="13.2">
      <c r="A397" s="187">
        <v>7</v>
      </c>
      <c r="B397" s="226">
        <v>37</v>
      </c>
      <c r="C397" s="849" t="s">
        <v>995</v>
      </c>
      <c r="D397" s="850"/>
      <c r="E397" s="850"/>
      <c r="F397" s="850"/>
      <c r="G397" s="850"/>
      <c r="H397" s="850"/>
      <c r="I397" s="850"/>
      <c r="J397" s="850"/>
      <c r="K397" s="850"/>
      <c r="L397" s="850"/>
      <c r="M397" s="851"/>
      <c r="N397" s="849" t="s">
        <v>996</v>
      </c>
      <c r="O397" s="850"/>
      <c r="P397" s="850"/>
      <c r="Q397" s="850"/>
      <c r="R397" s="850"/>
      <c r="S397" s="850"/>
      <c r="T397" s="850"/>
      <c r="U397" s="850"/>
      <c r="V397" s="851"/>
      <c r="W397" s="229"/>
      <c r="X397" s="229"/>
      <c r="Y397" s="229"/>
      <c r="Z397" s="229"/>
      <c r="AA397" s="229"/>
      <c r="AB397" s="229"/>
      <c r="AC397" s="229"/>
      <c r="AD397" s="229"/>
      <c r="AE397" s="229"/>
      <c r="AF397" s="229"/>
      <c r="AG397" s="229"/>
      <c r="AH397" s="229"/>
      <c r="AI397" s="229"/>
      <c r="AJ397" s="229"/>
      <c r="AK397" s="229"/>
      <c r="AL397" s="229"/>
      <c r="AM397" s="229"/>
      <c r="AN397" s="229"/>
      <c r="AO397" s="191" t="s">
        <v>208</v>
      </c>
      <c r="AP397" s="950" t="s">
        <v>658</v>
      </c>
      <c r="AQ397" s="951"/>
      <c r="AR397" s="951"/>
      <c r="AS397" s="951"/>
      <c r="AT397" s="951"/>
      <c r="AU397" s="951"/>
      <c r="AV397" s="952"/>
      <c r="AW397" s="953" t="s">
        <v>571</v>
      </c>
      <c r="AX397" s="954"/>
      <c r="AY397" s="954"/>
      <c r="AZ397" s="954"/>
      <c r="BA397" s="955"/>
      <c r="BB397" s="191" t="str">
        <f t="shared" si="12"/>
        <v>村</v>
      </c>
      <c r="BC397" s="187" t="str">
        <f t="shared" si="13"/>
        <v>町村</v>
      </c>
    </row>
    <row r="398" spans="1:55" ht="13.2">
      <c r="A398" s="187">
        <v>7</v>
      </c>
      <c r="B398" s="227">
        <v>38</v>
      </c>
      <c r="C398" s="849" t="s">
        <v>997</v>
      </c>
      <c r="D398" s="850"/>
      <c r="E398" s="850"/>
      <c r="F398" s="850"/>
      <c r="G398" s="850"/>
      <c r="H398" s="850"/>
      <c r="I398" s="850"/>
      <c r="J398" s="850"/>
      <c r="K398" s="850"/>
      <c r="L398" s="850"/>
      <c r="M398" s="851"/>
      <c r="N398" s="849" t="s">
        <v>998</v>
      </c>
      <c r="O398" s="850"/>
      <c r="P398" s="850"/>
      <c r="Q398" s="850"/>
      <c r="R398" s="850"/>
      <c r="S398" s="850"/>
      <c r="T398" s="850"/>
      <c r="U398" s="850"/>
      <c r="V398" s="851"/>
      <c r="W398" s="229"/>
      <c r="X398" s="229"/>
      <c r="Y398" s="229"/>
      <c r="Z398" s="229"/>
      <c r="AA398" s="229"/>
      <c r="AB398" s="229"/>
      <c r="AC398" s="229"/>
      <c r="AD398" s="229"/>
      <c r="AE398" s="229"/>
      <c r="AF398" s="229"/>
      <c r="AG398" s="229"/>
      <c r="AH398" s="229"/>
      <c r="AI398" s="229"/>
      <c r="AJ398" s="229"/>
      <c r="AK398" s="229"/>
      <c r="AL398" s="229"/>
      <c r="AM398" s="229"/>
      <c r="AN398" s="229"/>
      <c r="AO398" s="191" t="s">
        <v>197</v>
      </c>
      <c r="AP398" s="950" t="s">
        <v>658</v>
      </c>
      <c r="AQ398" s="951"/>
      <c r="AR398" s="951"/>
      <c r="AS398" s="951"/>
      <c r="AT398" s="951"/>
      <c r="AU398" s="951"/>
      <c r="AV398" s="952"/>
      <c r="AW398" s="953" t="s">
        <v>571</v>
      </c>
      <c r="AX398" s="954"/>
      <c r="AY398" s="954"/>
      <c r="AZ398" s="954"/>
      <c r="BA398" s="955"/>
      <c r="BB398" s="191" t="str">
        <f t="shared" si="12"/>
        <v>町</v>
      </c>
      <c r="BC398" s="187" t="str">
        <f t="shared" si="13"/>
        <v>町村</v>
      </c>
    </row>
    <row r="399" spans="1:55" ht="13.2">
      <c r="A399" s="187">
        <v>7</v>
      </c>
      <c r="B399" s="226">
        <v>39</v>
      </c>
      <c r="C399" s="849" t="s">
        <v>999</v>
      </c>
      <c r="D399" s="850"/>
      <c r="E399" s="850"/>
      <c r="F399" s="850"/>
      <c r="G399" s="850"/>
      <c r="H399" s="850"/>
      <c r="I399" s="850"/>
      <c r="J399" s="850"/>
      <c r="K399" s="850"/>
      <c r="L399" s="850"/>
      <c r="M399" s="851"/>
      <c r="N399" s="849" t="s">
        <v>1000</v>
      </c>
      <c r="O399" s="850"/>
      <c r="P399" s="850"/>
      <c r="Q399" s="850"/>
      <c r="R399" s="850"/>
      <c r="S399" s="850"/>
      <c r="T399" s="850"/>
      <c r="U399" s="850"/>
      <c r="V399" s="851"/>
      <c r="W399" s="229"/>
      <c r="X399" s="229"/>
      <c r="Y399" s="229"/>
      <c r="Z399" s="229"/>
      <c r="AA399" s="229"/>
      <c r="AB399" s="229"/>
      <c r="AC399" s="229"/>
      <c r="AD399" s="229"/>
      <c r="AE399" s="229"/>
      <c r="AF399" s="229"/>
      <c r="AG399" s="229"/>
      <c r="AH399" s="229"/>
      <c r="AI399" s="229"/>
      <c r="AJ399" s="229"/>
      <c r="AK399" s="229"/>
      <c r="AL399" s="229"/>
      <c r="AM399" s="229"/>
      <c r="AN399" s="229"/>
      <c r="AO399" s="191" t="s">
        <v>208</v>
      </c>
      <c r="AP399" s="950" t="s">
        <v>658</v>
      </c>
      <c r="AQ399" s="951"/>
      <c r="AR399" s="951"/>
      <c r="AS399" s="951"/>
      <c r="AT399" s="951"/>
      <c r="AU399" s="951"/>
      <c r="AV399" s="952"/>
      <c r="AW399" s="953" t="s">
        <v>571</v>
      </c>
      <c r="AX399" s="954"/>
      <c r="AY399" s="954"/>
      <c r="AZ399" s="954"/>
      <c r="BA399" s="955"/>
      <c r="BB399" s="191" t="str">
        <f t="shared" si="12"/>
        <v>町</v>
      </c>
      <c r="BC399" s="187" t="str">
        <f t="shared" si="13"/>
        <v>町村</v>
      </c>
    </row>
    <row r="400" spans="1:55" ht="13.2">
      <c r="A400" s="187">
        <v>7</v>
      </c>
      <c r="B400" s="226">
        <v>40</v>
      </c>
      <c r="C400" s="849" t="s">
        <v>1001</v>
      </c>
      <c r="D400" s="850"/>
      <c r="E400" s="850"/>
      <c r="F400" s="850"/>
      <c r="G400" s="850"/>
      <c r="H400" s="850"/>
      <c r="I400" s="850"/>
      <c r="J400" s="850"/>
      <c r="K400" s="850"/>
      <c r="L400" s="850"/>
      <c r="M400" s="851"/>
      <c r="N400" s="849" t="s">
        <v>1002</v>
      </c>
      <c r="O400" s="850"/>
      <c r="P400" s="850"/>
      <c r="Q400" s="850"/>
      <c r="R400" s="850"/>
      <c r="S400" s="850"/>
      <c r="T400" s="850"/>
      <c r="U400" s="850"/>
      <c r="V400" s="851"/>
      <c r="W400" s="229"/>
      <c r="X400" s="229"/>
      <c r="Y400" s="229"/>
      <c r="Z400" s="229"/>
      <c r="AA400" s="229"/>
      <c r="AB400" s="229"/>
      <c r="AC400" s="229"/>
      <c r="AD400" s="229"/>
      <c r="AE400" s="229"/>
      <c r="AF400" s="229"/>
      <c r="AG400" s="229"/>
      <c r="AH400" s="229"/>
      <c r="AI400" s="229"/>
      <c r="AJ400" s="229"/>
      <c r="AK400" s="229"/>
      <c r="AL400" s="229"/>
      <c r="AM400" s="229"/>
      <c r="AN400" s="229"/>
      <c r="AO400" s="191" t="s">
        <v>213</v>
      </c>
      <c r="AP400" s="950" t="s">
        <v>658</v>
      </c>
      <c r="AQ400" s="951"/>
      <c r="AR400" s="951"/>
      <c r="AS400" s="951"/>
      <c r="AT400" s="951"/>
      <c r="AU400" s="951"/>
      <c r="AV400" s="952"/>
      <c r="AW400" s="953" t="s">
        <v>571</v>
      </c>
      <c r="AX400" s="954"/>
      <c r="AY400" s="954"/>
      <c r="AZ400" s="954"/>
      <c r="BA400" s="955"/>
      <c r="BB400" s="191" t="str">
        <f t="shared" si="12"/>
        <v>町</v>
      </c>
      <c r="BC400" s="187" t="str">
        <f t="shared" si="13"/>
        <v>町村</v>
      </c>
    </row>
    <row r="401" spans="1:55" ht="13.2">
      <c r="A401" s="187">
        <v>7</v>
      </c>
      <c r="B401" s="227">
        <v>41</v>
      </c>
      <c r="C401" s="849" t="s">
        <v>1003</v>
      </c>
      <c r="D401" s="850"/>
      <c r="E401" s="850"/>
      <c r="F401" s="850"/>
      <c r="G401" s="850"/>
      <c r="H401" s="850"/>
      <c r="I401" s="850"/>
      <c r="J401" s="850"/>
      <c r="K401" s="850"/>
      <c r="L401" s="850"/>
      <c r="M401" s="851"/>
      <c r="N401" s="849" t="s">
        <v>1004</v>
      </c>
      <c r="O401" s="850"/>
      <c r="P401" s="850"/>
      <c r="Q401" s="850"/>
      <c r="R401" s="850"/>
      <c r="S401" s="850"/>
      <c r="T401" s="850"/>
      <c r="U401" s="850"/>
      <c r="V401" s="851"/>
      <c r="W401" s="229"/>
      <c r="X401" s="229"/>
      <c r="Y401" s="229"/>
      <c r="Z401" s="229"/>
      <c r="AA401" s="229"/>
      <c r="AB401" s="229"/>
      <c r="AC401" s="229"/>
      <c r="AD401" s="229"/>
      <c r="AE401" s="229"/>
      <c r="AF401" s="229"/>
      <c r="AG401" s="229"/>
      <c r="AH401" s="229"/>
      <c r="AI401" s="229"/>
      <c r="AJ401" s="229"/>
      <c r="AK401" s="229"/>
      <c r="AL401" s="229"/>
      <c r="AM401" s="229"/>
      <c r="AN401" s="229"/>
      <c r="AO401" s="191" t="s">
        <v>203</v>
      </c>
      <c r="AP401" s="950" t="s">
        <v>658</v>
      </c>
      <c r="AQ401" s="951"/>
      <c r="AR401" s="951"/>
      <c r="AS401" s="951"/>
      <c r="AT401" s="951"/>
      <c r="AU401" s="951"/>
      <c r="AV401" s="952"/>
      <c r="AW401" s="953" t="s">
        <v>571</v>
      </c>
      <c r="AX401" s="954"/>
      <c r="AY401" s="954"/>
      <c r="AZ401" s="954"/>
      <c r="BA401" s="955"/>
      <c r="BB401" s="191" t="str">
        <f t="shared" si="12"/>
        <v>町</v>
      </c>
      <c r="BC401" s="187" t="str">
        <f t="shared" si="13"/>
        <v>町村</v>
      </c>
    </row>
    <row r="402" spans="1:55" ht="13.2">
      <c r="A402" s="187">
        <v>7</v>
      </c>
      <c r="B402" s="226">
        <v>42</v>
      </c>
      <c r="C402" s="849" t="s">
        <v>1005</v>
      </c>
      <c r="D402" s="850"/>
      <c r="E402" s="850"/>
      <c r="F402" s="850"/>
      <c r="G402" s="850"/>
      <c r="H402" s="850"/>
      <c r="I402" s="850"/>
      <c r="J402" s="850"/>
      <c r="K402" s="850"/>
      <c r="L402" s="850"/>
      <c r="M402" s="851"/>
      <c r="N402" s="849" t="s">
        <v>1006</v>
      </c>
      <c r="O402" s="850"/>
      <c r="P402" s="850"/>
      <c r="Q402" s="850"/>
      <c r="R402" s="850"/>
      <c r="S402" s="850"/>
      <c r="T402" s="850"/>
      <c r="U402" s="850"/>
      <c r="V402" s="851"/>
      <c r="W402" s="229"/>
      <c r="X402" s="229"/>
      <c r="Y402" s="229"/>
      <c r="Z402" s="229"/>
      <c r="AA402" s="229"/>
      <c r="AB402" s="229"/>
      <c r="AC402" s="229"/>
      <c r="AD402" s="229"/>
      <c r="AE402" s="229"/>
      <c r="AF402" s="229"/>
      <c r="AG402" s="229"/>
      <c r="AH402" s="229"/>
      <c r="AI402" s="229"/>
      <c r="AJ402" s="229"/>
      <c r="AK402" s="229"/>
      <c r="AL402" s="229"/>
      <c r="AM402" s="229"/>
      <c r="AN402" s="229"/>
      <c r="AO402" s="191" t="s">
        <v>197</v>
      </c>
      <c r="AP402" s="950" t="s">
        <v>658</v>
      </c>
      <c r="AQ402" s="951"/>
      <c r="AR402" s="951"/>
      <c r="AS402" s="951"/>
      <c r="AT402" s="951"/>
      <c r="AU402" s="951"/>
      <c r="AV402" s="952"/>
      <c r="AW402" s="953" t="s">
        <v>571</v>
      </c>
      <c r="AX402" s="954"/>
      <c r="AY402" s="954"/>
      <c r="AZ402" s="954"/>
      <c r="BA402" s="955"/>
      <c r="BB402" s="191" t="str">
        <f t="shared" si="12"/>
        <v>村</v>
      </c>
      <c r="BC402" s="187" t="str">
        <f t="shared" si="13"/>
        <v>町村</v>
      </c>
    </row>
    <row r="403" spans="1:55" ht="13.2">
      <c r="A403" s="187">
        <v>7</v>
      </c>
      <c r="B403" s="226">
        <v>43</v>
      </c>
      <c r="C403" s="849" t="s">
        <v>1007</v>
      </c>
      <c r="D403" s="850"/>
      <c r="E403" s="850"/>
      <c r="F403" s="850"/>
      <c r="G403" s="850"/>
      <c r="H403" s="850"/>
      <c r="I403" s="850"/>
      <c r="J403" s="850"/>
      <c r="K403" s="850"/>
      <c r="L403" s="850"/>
      <c r="M403" s="851"/>
      <c r="N403" s="849" t="s">
        <v>1008</v>
      </c>
      <c r="O403" s="850"/>
      <c r="P403" s="850"/>
      <c r="Q403" s="850"/>
      <c r="R403" s="850"/>
      <c r="S403" s="850"/>
      <c r="T403" s="850"/>
      <c r="U403" s="850"/>
      <c r="V403" s="851"/>
      <c r="W403" s="229"/>
      <c r="X403" s="229"/>
      <c r="Y403" s="229"/>
      <c r="Z403" s="229"/>
      <c r="AA403" s="229"/>
      <c r="AB403" s="229"/>
      <c r="AC403" s="229"/>
      <c r="AD403" s="229"/>
      <c r="AE403" s="229"/>
      <c r="AF403" s="229"/>
      <c r="AG403" s="229"/>
      <c r="AH403" s="229"/>
      <c r="AI403" s="229"/>
      <c r="AJ403" s="229"/>
      <c r="AK403" s="229"/>
      <c r="AL403" s="229"/>
      <c r="AM403" s="229"/>
      <c r="AN403" s="229"/>
      <c r="AO403" s="191" t="s">
        <v>213</v>
      </c>
      <c r="AP403" s="950" t="s">
        <v>658</v>
      </c>
      <c r="AQ403" s="951"/>
      <c r="AR403" s="951"/>
      <c r="AS403" s="951"/>
      <c r="AT403" s="951"/>
      <c r="AU403" s="951"/>
      <c r="AV403" s="952"/>
      <c r="AW403" s="953" t="s">
        <v>571</v>
      </c>
      <c r="AX403" s="954"/>
      <c r="AY403" s="954"/>
      <c r="AZ403" s="954"/>
      <c r="BA403" s="955"/>
      <c r="BB403" s="191" t="str">
        <f t="shared" si="12"/>
        <v>町</v>
      </c>
      <c r="BC403" s="187" t="str">
        <f t="shared" si="13"/>
        <v>町村</v>
      </c>
    </row>
    <row r="404" spans="1:55" ht="13.2">
      <c r="A404" s="187">
        <v>7</v>
      </c>
      <c r="B404" s="227">
        <v>44</v>
      </c>
      <c r="C404" s="849" t="s">
        <v>1009</v>
      </c>
      <c r="D404" s="850"/>
      <c r="E404" s="850"/>
      <c r="F404" s="850"/>
      <c r="G404" s="850"/>
      <c r="H404" s="850"/>
      <c r="I404" s="850"/>
      <c r="J404" s="850"/>
      <c r="K404" s="850"/>
      <c r="L404" s="850"/>
      <c r="M404" s="851"/>
      <c r="N404" s="849" t="s">
        <v>1010</v>
      </c>
      <c r="O404" s="850"/>
      <c r="P404" s="850"/>
      <c r="Q404" s="850"/>
      <c r="R404" s="850"/>
      <c r="S404" s="850"/>
      <c r="T404" s="850"/>
      <c r="U404" s="850"/>
      <c r="V404" s="851"/>
      <c r="W404" s="229"/>
      <c r="X404" s="229"/>
      <c r="Y404" s="229"/>
      <c r="Z404" s="229"/>
      <c r="AA404" s="229"/>
      <c r="AB404" s="229"/>
      <c r="AC404" s="229"/>
      <c r="AD404" s="229"/>
      <c r="AE404" s="229"/>
      <c r="AF404" s="229"/>
      <c r="AG404" s="229"/>
      <c r="AH404" s="229"/>
      <c r="AI404" s="229"/>
      <c r="AJ404" s="229"/>
      <c r="AK404" s="229"/>
      <c r="AL404" s="229"/>
      <c r="AM404" s="229"/>
      <c r="AN404" s="229"/>
      <c r="AO404" s="191" t="s">
        <v>213</v>
      </c>
      <c r="AP404" s="950" t="s">
        <v>658</v>
      </c>
      <c r="AQ404" s="951"/>
      <c r="AR404" s="951"/>
      <c r="AS404" s="951"/>
      <c r="AT404" s="951"/>
      <c r="AU404" s="951"/>
      <c r="AV404" s="952"/>
      <c r="AW404" s="953" t="s">
        <v>571</v>
      </c>
      <c r="AX404" s="954"/>
      <c r="AY404" s="954"/>
      <c r="AZ404" s="954"/>
      <c r="BA404" s="955"/>
      <c r="BB404" s="191" t="str">
        <f t="shared" si="12"/>
        <v>村</v>
      </c>
      <c r="BC404" s="187" t="str">
        <f t="shared" si="13"/>
        <v>町村</v>
      </c>
    </row>
    <row r="405" spans="1:55" ht="13.2">
      <c r="A405" s="187">
        <v>7</v>
      </c>
      <c r="B405" s="226">
        <v>45</v>
      </c>
      <c r="C405" s="849" t="s">
        <v>1011</v>
      </c>
      <c r="D405" s="850"/>
      <c r="E405" s="850"/>
      <c r="F405" s="850"/>
      <c r="G405" s="850"/>
      <c r="H405" s="850"/>
      <c r="I405" s="850"/>
      <c r="J405" s="850"/>
      <c r="K405" s="850"/>
      <c r="L405" s="850"/>
      <c r="M405" s="851"/>
      <c r="N405" s="849" t="s">
        <v>1012</v>
      </c>
      <c r="O405" s="850"/>
      <c r="P405" s="850"/>
      <c r="Q405" s="850"/>
      <c r="R405" s="850"/>
      <c r="S405" s="850"/>
      <c r="T405" s="850"/>
      <c r="U405" s="850"/>
      <c r="V405" s="851"/>
      <c r="W405" s="229"/>
      <c r="X405" s="229"/>
      <c r="Y405" s="229"/>
      <c r="Z405" s="229"/>
      <c r="AA405" s="229"/>
      <c r="AB405" s="229"/>
      <c r="AC405" s="229"/>
      <c r="AD405" s="229"/>
      <c r="AE405" s="229"/>
      <c r="AF405" s="229"/>
      <c r="AG405" s="229"/>
      <c r="AH405" s="229"/>
      <c r="AI405" s="229"/>
      <c r="AJ405" s="229"/>
      <c r="AK405" s="229"/>
      <c r="AL405" s="229"/>
      <c r="AM405" s="229"/>
      <c r="AN405" s="229"/>
      <c r="AO405" s="191" t="s">
        <v>213</v>
      </c>
      <c r="AP405" s="950" t="s">
        <v>658</v>
      </c>
      <c r="AQ405" s="951"/>
      <c r="AR405" s="951"/>
      <c r="AS405" s="951"/>
      <c r="AT405" s="951"/>
      <c r="AU405" s="951"/>
      <c r="AV405" s="952"/>
      <c r="AW405" s="953" t="s">
        <v>571</v>
      </c>
      <c r="AX405" s="954"/>
      <c r="AY405" s="954"/>
      <c r="AZ405" s="954"/>
      <c r="BA405" s="955"/>
      <c r="BB405" s="191" t="str">
        <f t="shared" si="12"/>
        <v>村</v>
      </c>
      <c r="BC405" s="187" t="str">
        <f t="shared" si="13"/>
        <v>町村</v>
      </c>
    </row>
    <row r="406" spans="1:55" ht="13.2">
      <c r="A406" s="187">
        <v>7</v>
      </c>
      <c r="B406" s="226">
        <v>46</v>
      </c>
      <c r="C406" s="849" t="s">
        <v>1013</v>
      </c>
      <c r="D406" s="850"/>
      <c r="E406" s="850"/>
      <c r="F406" s="850"/>
      <c r="G406" s="850"/>
      <c r="H406" s="850"/>
      <c r="I406" s="850"/>
      <c r="J406" s="850"/>
      <c r="K406" s="850"/>
      <c r="L406" s="850"/>
      <c r="M406" s="851"/>
      <c r="N406" s="849" t="s">
        <v>1014</v>
      </c>
      <c r="O406" s="850"/>
      <c r="P406" s="850"/>
      <c r="Q406" s="850"/>
      <c r="R406" s="850"/>
      <c r="S406" s="850"/>
      <c r="T406" s="850"/>
      <c r="U406" s="850"/>
      <c r="V406" s="851"/>
      <c r="W406" s="229"/>
      <c r="X406" s="229"/>
      <c r="Y406" s="229"/>
      <c r="Z406" s="229"/>
      <c r="AA406" s="229"/>
      <c r="AB406" s="229"/>
      <c r="AC406" s="229"/>
      <c r="AD406" s="229"/>
      <c r="AE406" s="229"/>
      <c r="AF406" s="229"/>
      <c r="AG406" s="229"/>
      <c r="AH406" s="229"/>
      <c r="AI406" s="229"/>
      <c r="AJ406" s="229"/>
      <c r="AK406" s="229"/>
      <c r="AL406" s="229"/>
      <c r="AM406" s="229"/>
      <c r="AN406" s="229"/>
      <c r="AO406" s="191" t="s">
        <v>213</v>
      </c>
      <c r="AP406" s="950" t="s">
        <v>658</v>
      </c>
      <c r="AQ406" s="951"/>
      <c r="AR406" s="951"/>
      <c r="AS406" s="951"/>
      <c r="AT406" s="951"/>
      <c r="AU406" s="951"/>
      <c r="AV406" s="952"/>
      <c r="AW406" s="953" t="s">
        <v>571</v>
      </c>
      <c r="AX406" s="954"/>
      <c r="AY406" s="954"/>
      <c r="AZ406" s="954"/>
      <c r="BA406" s="955"/>
      <c r="BB406" s="191" t="str">
        <f t="shared" si="12"/>
        <v>町</v>
      </c>
      <c r="BC406" s="187" t="str">
        <f t="shared" si="13"/>
        <v>町村</v>
      </c>
    </row>
    <row r="407" spans="1:55" ht="13.2">
      <c r="A407" s="187">
        <v>7</v>
      </c>
      <c r="B407" s="227">
        <v>47</v>
      </c>
      <c r="C407" s="849" t="s">
        <v>1015</v>
      </c>
      <c r="D407" s="850"/>
      <c r="E407" s="850"/>
      <c r="F407" s="850"/>
      <c r="G407" s="850"/>
      <c r="H407" s="850"/>
      <c r="I407" s="850"/>
      <c r="J407" s="850"/>
      <c r="K407" s="850"/>
      <c r="L407" s="850"/>
      <c r="M407" s="851"/>
      <c r="N407" s="849" t="s">
        <v>1016</v>
      </c>
      <c r="O407" s="850"/>
      <c r="P407" s="850"/>
      <c r="Q407" s="850"/>
      <c r="R407" s="850"/>
      <c r="S407" s="850"/>
      <c r="T407" s="850"/>
      <c r="U407" s="850"/>
      <c r="V407" s="851"/>
      <c r="W407" s="229"/>
      <c r="X407" s="229"/>
      <c r="Y407" s="229"/>
      <c r="Z407" s="229"/>
      <c r="AA407" s="229"/>
      <c r="AB407" s="229"/>
      <c r="AC407" s="229"/>
      <c r="AD407" s="229"/>
      <c r="AE407" s="229"/>
      <c r="AF407" s="229"/>
      <c r="AG407" s="229"/>
      <c r="AH407" s="229"/>
      <c r="AI407" s="229"/>
      <c r="AJ407" s="229"/>
      <c r="AK407" s="229"/>
      <c r="AL407" s="229"/>
      <c r="AM407" s="229"/>
      <c r="AN407" s="229"/>
      <c r="AO407" s="191" t="s">
        <v>197</v>
      </c>
      <c r="AP407" s="950" t="s">
        <v>658</v>
      </c>
      <c r="AQ407" s="951"/>
      <c r="AR407" s="951"/>
      <c r="AS407" s="951"/>
      <c r="AT407" s="951"/>
      <c r="AU407" s="951"/>
      <c r="AV407" s="952"/>
      <c r="AW407" s="953" t="s">
        <v>571</v>
      </c>
      <c r="AX407" s="954"/>
      <c r="AY407" s="954"/>
      <c r="AZ407" s="954"/>
      <c r="BA407" s="955"/>
      <c r="BB407" s="191" t="str">
        <f t="shared" si="12"/>
        <v>町</v>
      </c>
      <c r="BC407" s="187" t="str">
        <f t="shared" si="13"/>
        <v>町村</v>
      </c>
    </row>
    <row r="408" spans="1:55" ht="13.2">
      <c r="A408" s="187">
        <v>7</v>
      </c>
      <c r="B408" s="226">
        <v>48</v>
      </c>
      <c r="C408" s="849" t="s">
        <v>1017</v>
      </c>
      <c r="D408" s="850"/>
      <c r="E408" s="850"/>
      <c r="F408" s="850"/>
      <c r="G408" s="850"/>
      <c r="H408" s="850"/>
      <c r="I408" s="850"/>
      <c r="J408" s="850"/>
      <c r="K408" s="850"/>
      <c r="L408" s="850"/>
      <c r="M408" s="851"/>
      <c r="N408" s="849" t="s">
        <v>1018</v>
      </c>
      <c r="O408" s="850"/>
      <c r="P408" s="850"/>
      <c r="Q408" s="850"/>
      <c r="R408" s="850"/>
      <c r="S408" s="850"/>
      <c r="T408" s="850"/>
      <c r="U408" s="850"/>
      <c r="V408" s="851"/>
      <c r="W408" s="229"/>
      <c r="X408" s="229"/>
      <c r="Y408" s="229"/>
      <c r="Z408" s="229"/>
      <c r="AA408" s="229"/>
      <c r="AB408" s="229"/>
      <c r="AC408" s="229"/>
      <c r="AD408" s="229"/>
      <c r="AE408" s="229"/>
      <c r="AF408" s="229"/>
      <c r="AG408" s="229"/>
      <c r="AH408" s="229"/>
      <c r="AI408" s="229"/>
      <c r="AJ408" s="229"/>
      <c r="AK408" s="229"/>
      <c r="AL408" s="229"/>
      <c r="AM408" s="229"/>
      <c r="AN408" s="229"/>
      <c r="AO408" s="191" t="s">
        <v>197</v>
      </c>
      <c r="AP408" s="950" t="s">
        <v>658</v>
      </c>
      <c r="AQ408" s="951"/>
      <c r="AR408" s="951"/>
      <c r="AS408" s="951"/>
      <c r="AT408" s="951"/>
      <c r="AU408" s="951"/>
      <c r="AV408" s="952"/>
      <c r="AW408" s="953" t="s">
        <v>571</v>
      </c>
      <c r="AX408" s="954"/>
      <c r="AY408" s="954"/>
      <c r="AZ408" s="954"/>
      <c r="BA408" s="955"/>
      <c r="BB408" s="191" t="str">
        <f t="shared" si="12"/>
        <v>町</v>
      </c>
      <c r="BC408" s="187" t="str">
        <f t="shared" si="13"/>
        <v>町村</v>
      </c>
    </row>
    <row r="409" spans="1:55" ht="13.2">
      <c r="A409" s="187">
        <v>7</v>
      </c>
      <c r="B409" s="226">
        <v>49</v>
      </c>
      <c r="C409" s="849" t="s">
        <v>1019</v>
      </c>
      <c r="D409" s="850"/>
      <c r="E409" s="850"/>
      <c r="F409" s="850"/>
      <c r="G409" s="850"/>
      <c r="H409" s="850"/>
      <c r="I409" s="850"/>
      <c r="J409" s="850"/>
      <c r="K409" s="850"/>
      <c r="L409" s="850"/>
      <c r="M409" s="851"/>
      <c r="N409" s="849" t="s">
        <v>1020</v>
      </c>
      <c r="O409" s="850"/>
      <c r="P409" s="850"/>
      <c r="Q409" s="850"/>
      <c r="R409" s="850"/>
      <c r="S409" s="850"/>
      <c r="T409" s="850"/>
      <c r="U409" s="850"/>
      <c r="V409" s="851"/>
      <c r="W409" s="229"/>
      <c r="X409" s="229"/>
      <c r="Y409" s="229"/>
      <c r="Z409" s="229"/>
      <c r="AA409" s="229"/>
      <c r="AB409" s="229"/>
      <c r="AC409" s="229"/>
      <c r="AD409" s="229"/>
      <c r="AE409" s="229"/>
      <c r="AF409" s="229"/>
      <c r="AG409" s="229"/>
      <c r="AH409" s="229"/>
      <c r="AI409" s="229"/>
      <c r="AJ409" s="229"/>
      <c r="AK409" s="229"/>
      <c r="AL409" s="229"/>
      <c r="AM409" s="229"/>
      <c r="AN409" s="229"/>
      <c r="AO409" s="191" t="s">
        <v>203</v>
      </c>
      <c r="AP409" s="950" t="s">
        <v>658</v>
      </c>
      <c r="AQ409" s="951"/>
      <c r="AR409" s="951"/>
      <c r="AS409" s="951"/>
      <c r="AT409" s="951"/>
      <c r="AU409" s="951"/>
      <c r="AV409" s="952"/>
      <c r="AW409" s="953" t="s">
        <v>571</v>
      </c>
      <c r="AX409" s="954"/>
      <c r="AY409" s="954"/>
      <c r="AZ409" s="954"/>
      <c r="BA409" s="955"/>
      <c r="BB409" s="191" t="str">
        <f t="shared" si="12"/>
        <v>町</v>
      </c>
      <c r="BC409" s="187" t="str">
        <f t="shared" si="13"/>
        <v>町村</v>
      </c>
    </row>
    <row r="410" spans="1:55" ht="13.2">
      <c r="A410" s="187">
        <v>7</v>
      </c>
      <c r="B410" s="227">
        <v>50</v>
      </c>
      <c r="C410" s="849" t="s">
        <v>1021</v>
      </c>
      <c r="D410" s="850"/>
      <c r="E410" s="850"/>
      <c r="F410" s="850"/>
      <c r="G410" s="850"/>
      <c r="H410" s="850"/>
      <c r="I410" s="850"/>
      <c r="J410" s="850"/>
      <c r="K410" s="850"/>
      <c r="L410" s="850"/>
      <c r="M410" s="851"/>
      <c r="N410" s="849" t="s">
        <v>1022</v>
      </c>
      <c r="O410" s="850"/>
      <c r="P410" s="850"/>
      <c r="Q410" s="850"/>
      <c r="R410" s="850"/>
      <c r="S410" s="850"/>
      <c r="T410" s="850"/>
      <c r="U410" s="850"/>
      <c r="V410" s="851"/>
      <c r="W410" s="229"/>
      <c r="X410" s="229"/>
      <c r="Y410" s="229"/>
      <c r="Z410" s="229"/>
      <c r="AA410" s="229"/>
      <c r="AB410" s="229"/>
      <c r="AC410" s="229"/>
      <c r="AD410" s="229"/>
      <c r="AE410" s="229"/>
      <c r="AF410" s="229"/>
      <c r="AG410" s="229"/>
      <c r="AH410" s="229"/>
      <c r="AI410" s="229"/>
      <c r="AJ410" s="229"/>
      <c r="AK410" s="229"/>
      <c r="AL410" s="229"/>
      <c r="AM410" s="229"/>
      <c r="AN410" s="229"/>
      <c r="AO410" s="191" t="s">
        <v>203</v>
      </c>
      <c r="AP410" s="950" t="s">
        <v>658</v>
      </c>
      <c r="AQ410" s="951"/>
      <c r="AR410" s="951"/>
      <c r="AS410" s="951"/>
      <c r="AT410" s="951"/>
      <c r="AU410" s="951"/>
      <c r="AV410" s="952"/>
      <c r="AW410" s="953" t="s">
        <v>571</v>
      </c>
      <c r="AX410" s="954"/>
      <c r="AY410" s="954"/>
      <c r="AZ410" s="954"/>
      <c r="BA410" s="955"/>
      <c r="BB410" s="191" t="str">
        <f t="shared" si="12"/>
        <v>町</v>
      </c>
      <c r="BC410" s="187" t="str">
        <f t="shared" si="13"/>
        <v>町村</v>
      </c>
    </row>
    <row r="411" spans="1:55" ht="13.2">
      <c r="A411" s="187">
        <v>7</v>
      </c>
      <c r="B411" s="226">
        <v>51</v>
      </c>
      <c r="C411" s="849" t="s">
        <v>1023</v>
      </c>
      <c r="D411" s="850"/>
      <c r="E411" s="850"/>
      <c r="F411" s="850"/>
      <c r="G411" s="850"/>
      <c r="H411" s="850"/>
      <c r="I411" s="850"/>
      <c r="J411" s="850"/>
      <c r="K411" s="850"/>
      <c r="L411" s="850"/>
      <c r="M411" s="851"/>
      <c r="N411" s="849" t="s">
        <v>1024</v>
      </c>
      <c r="O411" s="850"/>
      <c r="P411" s="850"/>
      <c r="Q411" s="850"/>
      <c r="R411" s="850"/>
      <c r="S411" s="850"/>
      <c r="T411" s="850"/>
      <c r="U411" s="850"/>
      <c r="V411" s="851"/>
      <c r="W411" s="229"/>
      <c r="X411" s="229"/>
      <c r="Y411" s="229"/>
      <c r="Z411" s="229"/>
      <c r="AA411" s="229"/>
      <c r="AB411" s="229"/>
      <c r="AC411" s="229"/>
      <c r="AD411" s="229"/>
      <c r="AE411" s="229"/>
      <c r="AF411" s="229"/>
      <c r="AG411" s="229"/>
      <c r="AH411" s="229"/>
      <c r="AI411" s="229"/>
      <c r="AJ411" s="229"/>
      <c r="AK411" s="229"/>
      <c r="AL411" s="229"/>
      <c r="AM411" s="229"/>
      <c r="AN411" s="229"/>
      <c r="AO411" s="191" t="s">
        <v>208</v>
      </c>
      <c r="AP411" s="950" t="s">
        <v>658</v>
      </c>
      <c r="AQ411" s="951"/>
      <c r="AR411" s="951"/>
      <c r="AS411" s="951"/>
      <c r="AT411" s="951"/>
      <c r="AU411" s="951"/>
      <c r="AV411" s="952"/>
      <c r="AW411" s="953" t="s">
        <v>571</v>
      </c>
      <c r="AX411" s="954"/>
      <c r="AY411" s="954"/>
      <c r="AZ411" s="954"/>
      <c r="BA411" s="955"/>
      <c r="BB411" s="191" t="str">
        <f t="shared" si="12"/>
        <v>町</v>
      </c>
      <c r="BC411" s="187" t="str">
        <f t="shared" si="13"/>
        <v>町村</v>
      </c>
    </row>
    <row r="412" spans="1:55" ht="13.2">
      <c r="A412" s="187">
        <v>7</v>
      </c>
      <c r="B412" s="226">
        <v>52</v>
      </c>
      <c r="C412" s="849" t="s">
        <v>1025</v>
      </c>
      <c r="D412" s="850"/>
      <c r="E412" s="850"/>
      <c r="F412" s="850"/>
      <c r="G412" s="850"/>
      <c r="H412" s="850"/>
      <c r="I412" s="850"/>
      <c r="J412" s="850"/>
      <c r="K412" s="850"/>
      <c r="L412" s="850"/>
      <c r="M412" s="851"/>
      <c r="N412" s="849" t="s">
        <v>1026</v>
      </c>
      <c r="O412" s="850"/>
      <c r="P412" s="850"/>
      <c r="Q412" s="850"/>
      <c r="R412" s="850"/>
      <c r="S412" s="850"/>
      <c r="T412" s="850"/>
      <c r="U412" s="850"/>
      <c r="V412" s="851"/>
      <c r="W412" s="229"/>
      <c r="X412" s="229"/>
      <c r="Y412" s="229"/>
      <c r="Z412" s="229"/>
      <c r="AA412" s="229"/>
      <c r="AB412" s="229"/>
      <c r="AC412" s="229"/>
      <c r="AD412" s="229"/>
      <c r="AE412" s="229"/>
      <c r="AF412" s="229"/>
      <c r="AG412" s="229"/>
      <c r="AH412" s="229"/>
      <c r="AI412" s="229"/>
      <c r="AJ412" s="229"/>
      <c r="AK412" s="229"/>
      <c r="AL412" s="229"/>
      <c r="AM412" s="229"/>
      <c r="AN412" s="229"/>
      <c r="AO412" s="191" t="s">
        <v>203</v>
      </c>
      <c r="AP412" s="950" t="s">
        <v>658</v>
      </c>
      <c r="AQ412" s="951"/>
      <c r="AR412" s="951"/>
      <c r="AS412" s="951"/>
      <c r="AT412" s="951"/>
      <c r="AU412" s="951"/>
      <c r="AV412" s="952"/>
      <c r="AW412" s="953" t="s">
        <v>571</v>
      </c>
      <c r="AX412" s="954"/>
      <c r="AY412" s="954"/>
      <c r="AZ412" s="954"/>
      <c r="BA412" s="955"/>
      <c r="BB412" s="191" t="str">
        <f t="shared" si="12"/>
        <v>町</v>
      </c>
      <c r="BC412" s="187" t="str">
        <f t="shared" si="13"/>
        <v>町村</v>
      </c>
    </row>
    <row r="413" spans="1:55" ht="13.2">
      <c r="A413" s="187">
        <v>7</v>
      </c>
      <c r="B413" s="227">
        <v>53</v>
      </c>
      <c r="C413" s="849" t="s">
        <v>1027</v>
      </c>
      <c r="D413" s="850"/>
      <c r="E413" s="850"/>
      <c r="F413" s="850"/>
      <c r="G413" s="850"/>
      <c r="H413" s="850"/>
      <c r="I413" s="850"/>
      <c r="J413" s="850"/>
      <c r="K413" s="850"/>
      <c r="L413" s="850"/>
      <c r="M413" s="851"/>
      <c r="N413" s="849" t="s">
        <v>1028</v>
      </c>
      <c r="O413" s="850"/>
      <c r="P413" s="850"/>
      <c r="Q413" s="850"/>
      <c r="R413" s="850"/>
      <c r="S413" s="850"/>
      <c r="T413" s="850"/>
      <c r="U413" s="850"/>
      <c r="V413" s="851"/>
      <c r="W413" s="229"/>
      <c r="X413" s="229"/>
      <c r="Y413" s="229"/>
      <c r="Z413" s="229"/>
      <c r="AA413" s="229"/>
      <c r="AB413" s="229"/>
      <c r="AC413" s="229"/>
      <c r="AD413" s="229"/>
      <c r="AE413" s="229"/>
      <c r="AF413" s="229"/>
      <c r="AG413" s="229"/>
      <c r="AH413" s="229"/>
      <c r="AI413" s="229"/>
      <c r="AJ413" s="229"/>
      <c r="AK413" s="229"/>
      <c r="AL413" s="229"/>
      <c r="AM413" s="229"/>
      <c r="AN413" s="229"/>
      <c r="AO413" s="191" t="s">
        <v>197</v>
      </c>
      <c r="AP413" s="950" t="s">
        <v>658</v>
      </c>
      <c r="AQ413" s="951"/>
      <c r="AR413" s="951"/>
      <c r="AS413" s="951"/>
      <c r="AT413" s="951"/>
      <c r="AU413" s="951"/>
      <c r="AV413" s="952"/>
      <c r="AW413" s="953" t="s">
        <v>571</v>
      </c>
      <c r="AX413" s="954"/>
      <c r="AY413" s="954"/>
      <c r="AZ413" s="954"/>
      <c r="BA413" s="955"/>
      <c r="BB413" s="191" t="str">
        <f t="shared" si="12"/>
        <v>村</v>
      </c>
      <c r="BC413" s="187" t="str">
        <f t="shared" si="13"/>
        <v>町村</v>
      </c>
    </row>
    <row r="414" spans="1:55" ht="13.2">
      <c r="A414" s="187">
        <v>7</v>
      </c>
      <c r="B414" s="226">
        <v>54</v>
      </c>
      <c r="C414" s="849" t="s">
        <v>1029</v>
      </c>
      <c r="D414" s="850"/>
      <c r="E414" s="850"/>
      <c r="F414" s="850"/>
      <c r="G414" s="850"/>
      <c r="H414" s="850"/>
      <c r="I414" s="850"/>
      <c r="J414" s="850"/>
      <c r="K414" s="850"/>
      <c r="L414" s="850"/>
      <c r="M414" s="851"/>
      <c r="N414" s="849" t="s">
        <v>1030</v>
      </c>
      <c r="O414" s="850"/>
      <c r="P414" s="850"/>
      <c r="Q414" s="850"/>
      <c r="R414" s="850"/>
      <c r="S414" s="850"/>
      <c r="T414" s="850"/>
      <c r="U414" s="850"/>
      <c r="V414" s="851"/>
      <c r="W414" s="229"/>
      <c r="X414" s="229"/>
      <c r="Y414" s="229"/>
      <c r="Z414" s="229"/>
      <c r="AA414" s="229"/>
      <c r="AB414" s="229"/>
      <c r="AC414" s="229"/>
      <c r="AD414" s="229"/>
      <c r="AE414" s="229"/>
      <c r="AF414" s="229"/>
      <c r="AG414" s="229"/>
      <c r="AH414" s="229"/>
      <c r="AI414" s="229"/>
      <c r="AJ414" s="229"/>
      <c r="AK414" s="229"/>
      <c r="AL414" s="229"/>
      <c r="AM414" s="229"/>
      <c r="AN414" s="229"/>
      <c r="AO414" s="191" t="s">
        <v>213</v>
      </c>
      <c r="AP414" s="950" t="s">
        <v>658</v>
      </c>
      <c r="AQ414" s="951"/>
      <c r="AR414" s="951"/>
      <c r="AS414" s="951"/>
      <c r="AT414" s="951"/>
      <c r="AU414" s="951"/>
      <c r="AV414" s="952"/>
      <c r="AW414" s="953" t="s">
        <v>571</v>
      </c>
      <c r="AX414" s="954"/>
      <c r="AY414" s="954"/>
      <c r="AZ414" s="954"/>
      <c r="BA414" s="955"/>
      <c r="BB414" s="191" t="str">
        <f t="shared" si="12"/>
        <v>町</v>
      </c>
      <c r="BC414" s="187" t="str">
        <f t="shared" si="13"/>
        <v>町村</v>
      </c>
    </row>
    <row r="415" spans="1:55" ht="13.2">
      <c r="A415" s="187">
        <v>7</v>
      </c>
      <c r="B415" s="227">
        <v>55</v>
      </c>
      <c r="C415" s="849" t="s">
        <v>1031</v>
      </c>
      <c r="D415" s="850"/>
      <c r="E415" s="850"/>
      <c r="F415" s="850"/>
      <c r="G415" s="850"/>
      <c r="H415" s="850"/>
      <c r="I415" s="850"/>
      <c r="J415" s="850"/>
      <c r="K415" s="850"/>
      <c r="L415" s="850"/>
      <c r="M415" s="851"/>
      <c r="N415" s="849" t="s">
        <v>1032</v>
      </c>
      <c r="O415" s="850"/>
      <c r="P415" s="850"/>
      <c r="Q415" s="850"/>
      <c r="R415" s="850"/>
      <c r="S415" s="850"/>
      <c r="T415" s="850"/>
      <c r="U415" s="850"/>
      <c r="V415" s="851"/>
      <c r="W415" s="229"/>
      <c r="X415" s="229"/>
      <c r="Y415" s="229"/>
      <c r="Z415" s="229"/>
      <c r="AA415" s="229"/>
      <c r="AB415" s="229"/>
      <c r="AC415" s="229"/>
      <c r="AD415" s="229"/>
      <c r="AE415" s="229"/>
      <c r="AF415" s="229"/>
      <c r="AG415" s="229"/>
      <c r="AH415" s="229"/>
      <c r="AI415" s="229"/>
      <c r="AJ415" s="229"/>
      <c r="AK415" s="229"/>
      <c r="AL415" s="229"/>
      <c r="AM415" s="229"/>
      <c r="AN415" s="229"/>
      <c r="AO415" s="191" t="s">
        <v>203</v>
      </c>
      <c r="AP415" s="950" t="s">
        <v>658</v>
      </c>
      <c r="AQ415" s="951"/>
      <c r="AR415" s="951"/>
      <c r="AS415" s="951"/>
      <c r="AT415" s="951"/>
      <c r="AU415" s="951"/>
      <c r="AV415" s="952"/>
      <c r="AW415" s="953" t="s">
        <v>571</v>
      </c>
      <c r="AX415" s="954"/>
      <c r="AY415" s="954"/>
      <c r="AZ415" s="954"/>
      <c r="BA415" s="955"/>
      <c r="BB415" s="191" t="str">
        <f t="shared" si="12"/>
        <v>町</v>
      </c>
      <c r="BC415" s="187" t="str">
        <f t="shared" si="13"/>
        <v>町村</v>
      </c>
    </row>
    <row r="416" spans="1:55" ht="13.2">
      <c r="A416" s="187">
        <v>7</v>
      </c>
      <c r="B416" s="226">
        <v>56</v>
      </c>
      <c r="C416" s="849" t="s">
        <v>1033</v>
      </c>
      <c r="D416" s="850"/>
      <c r="E416" s="850"/>
      <c r="F416" s="850"/>
      <c r="G416" s="850"/>
      <c r="H416" s="850"/>
      <c r="I416" s="850"/>
      <c r="J416" s="850"/>
      <c r="K416" s="850"/>
      <c r="L416" s="850"/>
      <c r="M416" s="851"/>
      <c r="N416" s="849" t="s">
        <v>1034</v>
      </c>
      <c r="O416" s="850"/>
      <c r="P416" s="850"/>
      <c r="Q416" s="850"/>
      <c r="R416" s="850"/>
      <c r="S416" s="850"/>
      <c r="T416" s="850"/>
      <c r="U416" s="850"/>
      <c r="V416" s="851"/>
      <c r="W416" s="229"/>
      <c r="X416" s="229"/>
      <c r="Y416" s="229"/>
      <c r="Z416" s="229"/>
      <c r="AA416" s="229"/>
      <c r="AB416" s="229"/>
      <c r="AC416" s="229"/>
      <c r="AD416" s="229"/>
      <c r="AE416" s="229"/>
      <c r="AF416" s="229"/>
      <c r="AG416" s="229"/>
      <c r="AH416" s="229"/>
      <c r="AI416" s="229"/>
      <c r="AJ416" s="229"/>
      <c r="AK416" s="229"/>
      <c r="AL416" s="229"/>
      <c r="AM416" s="229"/>
      <c r="AN416" s="229"/>
      <c r="AO416" s="191" t="s">
        <v>213</v>
      </c>
      <c r="AP416" s="950" t="s">
        <v>658</v>
      </c>
      <c r="AQ416" s="951"/>
      <c r="AR416" s="951"/>
      <c r="AS416" s="951"/>
      <c r="AT416" s="951"/>
      <c r="AU416" s="951"/>
      <c r="AV416" s="952"/>
      <c r="AW416" s="953" t="s">
        <v>571</v>
      </c>
      <c r="AX416" s="954"/>
      <c r="AY416" s="954"/>
      <c r="AZ416" s="954"/>
      <c r="BA416" s="955"/>
      <c r="BB416" s="191" t="str">
        <f t="shared" si="12"/>
        <v>町</v>
      </c>
      <c r="BC416" s="187" t="str">
        <f t="shared" si="13"/>
        <v>町村</v>
      </c>
    </row>
    <row r="417" spans="1:55" ht="13.2">
      <c r="A417" s="187">
        <v>7</v>
      </c>
      <c r="B417" s="226">
        <v>57</v>
      </c>
      <c r="C417" s="849" t="s">
        <v>1035</v>
      </c>
      <c r="D417" s="850"/>
      <c r="E417" s="850"/>
      <c r="F417" s="850"/>
      <c r="G417" s="850"/>
      <c r="H417" s="850"/>
      <c r="I417" s="850"/>
      <c r="J417" s="850"/>
      <c r="K417" s="850"/>
      <c r="L417" s="850"/>
      <c r="M417" s="851"/>
      <c r="N417" s="849" t="s">
        <v>1036</v>
      </c>
      <c r="O417" s="850"/>
      <c r="P417" s="850"/>
      <c r="Q417" s="850"/>
      <c r="R417" s="850"/>
      <c r="S417" s="850"/>
      <c r="T417" s="850"/>
      <c r="U417" s="850"/>
      <c r="V417" s="851"/>
      <c r="W417" s="229"/>
      <c r="X417" s="229"/>
      <c r="Y417" s="229"/>
      <c r="Z417" s="229"/>
      <c r="AA417" s="229"/>
      <c r="AB417" s="229"/>
      <c r="AC417" s="229"/>
      <c r="AD417" s="229"/>
      <c r="AE417" s="229"/>
      <c r="AF417" s="229"/>
      <c r="AG417" s="229"/>
      <c r="AH417" s="229"/>
      <c r="AI417" s="229"/>
      <c r="AJ417" s="229"/>
      <c r="AK417" s="229"/>
      <c r="AL417" s="229"/>
      <c r="AM417" s="229"/>
      <c r="AN417" s="229"/>
      <c r="AO417" s="191" t="s">
        <v>203</v>
      </c>
      <c r="AP417" s="950" t="s">
        <v>658</v>
      </c>
      <c r="AQ417" s="951"/>
      <c r="AR417" s="951"/>
      <c r="AS417" s="951"/>
      <c r="AT417" s="951"/>
      <c r="AU417" s="951"/>
      <c r="AV417" s="952"/>
      <c r="AW417" s="953" t="s">
        <v>571</v>
      </c>
      <c r="AX417" s="954"/>
      <c r="AY417" s="954"/>
      <c r="AZ417" s="954"/>
      <c r="BA417" s="955"/>
      <c r="BB417" s="191" t="str">
        <f t="shared" si="12"/>
        <v>村</v>
      </c>
      <c r="BC417" s="187" t="str">
        <f t="shared" si="13"/>
        <v>町村</v>
      </c>
    </row>
    <row r="418" spans="1:55" ht="13.2">
      <c r="A418" s="187">
        <v>7</v>
      </c>
      <c r="B418" s="226">
        <v>58</v>
      </c>
      <c r="C418" s="849" t="s">
        <v>1037</v>
      </c>
      <c r="D418" s="850"/>
      <c r="E418" s="850"/>
      <c r="F418" s="850"/>
      <c r="G418" s="850"/>
      <c r="H418" s="850"/>
      <c r="I418" s="850"/>
      <c r="J418" s="850"/>
      <c r="K418" s="850"/>
      <c r="L418" s="850"/>
      <c r="M418" s="851"/>
      <c r="N418" s="849" t="s">
        <v>1038</v>
      </c>
      <c r="O418" s="850"/>
      <c r="P418" s="850"/>
      <c r="Q418" s="850"/>
      <c r="R418" s="850"/>
      <c r="S418" s="850"/>
      <c r="T418" s="850"/>
      <c r="U418" s="850"/>
      <c r="V418" s="851"/>
      <c r="W418" s="230"/>
      <c r="X418" s="230"/>
      <c r="Y418" s="230"/>
      <c r="Z418" s="230"/>
      <c r="AA418" s="230"/>
      <c r="AB418" s="230"/>
      <c r="AC418" s="230"/>
      <c r="AD418" s="230"/>
      <c r="AE418" s="230"/>
      <c r="AF418" s="230"/>
      <c r="AG418" s="230"/>
      <c r="AH418" s="230"/>
      <c r="AI418" s="230"/>
      <c r="AJ418" s="230"/>
      <c r="AK418" s="230"/>
      <c r="AL418" s="230"/>
      <c r="AM418" s="230"/>
      <c r="AN418" s="230"/>
      <c r="AO418" s="191" t="s">
        <v>197</v>
      </c>
      <c r="AP418" s="950" t="s">
        <v>658</v>
      </c>
      <c r="AQ418" s="951"/>
      <c r="AR418" s="951"/>
      <c r="AS418" s="951"/>
      <c r="AT418" s="951"/>
      <c r="AU418" s="951"/>
      <c r="AV418" s="952"/>
      <c r="AW418" s="953" t="s">
        <v>571</v>
      </c>
      <c r="AX418" s="954"/>
      <c r="AY418" s="954"/>
      <c r="AZ418" s="954"/>
      <c r="BA418" s="955"/>
      <c r="BB418" s="191" t="str">
        <f t="shared" si="12"/>
        <v>町</v>
      </c>
      <c r="BC418" s="187" t="str">
        <f t="shared" si="13"/>
        <v>町村</v>
      </c>
    </row>
    <row r="419" spans="1:55" ht="13.2">
      <c r="A419" s="187">
        <v>7</v>
      </c>
      <c r="B419" s="227">
        <v>59</v>
      </c>
      <c r="C419" s="849" t="s">
        <v>1039</v>
      </c>
      <c r="D419" s="850"/>
      <c r="E419" s="850"/>
      <c r="F419" s="850"/>
      <c r="G419" s="850"/>
      <c r="H419" s="850"/>
      <c r="I419" s="850"/>
      <c r="J419" s="850"/>
      <c r="K419" s="850"/>
      <c r="L419" s="850"/>
      <c r="M419" s="851"/>
      <c r="N419" s="849" t="s">
        <v>1040</v>
      </c>
      <c r="O419" s="850"/>
      <c r="P419" s="850"/>
      <c r="Q419" s="850"/>
      <c r="R419" s="850"/>
      <c r="S419" s="850"/>
      <c r="T419" s="850"/>
      <c r="U419" s="850"/>
      <c r="V419" s="851"/>
      <c r="W419" s="230"/>
      <c r="X419" s="230"/>
      <c r="Y419" s="230"/>
      <c r="Z419" s="230"/>
      <c r="AA419" s="230"/>
      <c r="AB419" s="230"/>
      <c r="AC419" s="230"/>
      <c r="AD419" s="230"/>
      <c r="AE419" s="230"/>
      <c r="AF419" s="230"/>
      <c r="AG419" s="230"/>
      <c r="AH419" s="230"/>
      <c r="AI419" s="230"/>
      <c r="AJ419" s="230"/>
      <c r="AK419" s="230"/>
      <c r="AL419" s="230"/>
      <c r="AM419" s="230"/>
      <c r="AN419" s="230"/>
      <c r="AO419" s="191" t="s">
        <v>559</v>
      </c>
      <c r="AP419" s="950" t="s">
        <v>658</v>
      </c>
      <c r="AQ419" s="951"/>
      <c r="AR419" s="951"/>
      <c r="AS419" s="951"/>
      <c r="AT419" s="951"/>
      <c r="AU419" s="951"/>
      <c r="AV419" s="952"/>
      <c r="AW419" s="953" t="s">
        <v>571</v>
      </c>
      <c r="AX419" s="954"/>
      <c r="AY419" s="954"/>
      <c r="AZ419" s="954"/>
      <c r="BA419" s="955"/>
      <c r="BB419" s="191" t="str">
        <f t="shared" si="12"/>
        <v>村</v>
      </c>
      <c r="BC419" s="187" t="str">
        <f t="shared" si="13"/>
        <v>町村</v>
      </c>
    </row>
    <row r="420" spans="1:55" ht="13.8" thickBot="1">
      <c r="A420" s="187">
        <v>8</v>
      </c>
      <c r="B420" s="200" t="s">
        <v>194</v>
      </c>
      <c r="C420" s="533" t="s">
        <v>7</v>
      </c>
      <c r="D420" s="534"/>
      <c r="E420" s="534"/>
      <c r="F420" s="534"/>
      <c r="G420" s="534"/>
      <c r="H420" s="534"/>
      <c r="I420" s="534"/>
      <c r="J420" s="534"/>
      <c r="K420" s="534"/>
      <c r="L420" s="534"/>
      <c r="M420" s="536"/>
      <c r="N420" s="533" t="s">
        <v>1041</v>
      </c>
      <c r="O420" s="534"/>
      <c r="P420" s="534"/>
      <c r="Q420" s="534"/>
      <c r="R420" s="534"/>
      <c r="S420" s="534"/>
      <c r="T420" s="534"/>
      <c r="U420" s="534"/>
      <c r="V420" s="534"/>
      <c r="W420" s="533"/>
      <c r="X420" s="534"/>
      <c r="Y420" s="534"/>
      <c r="Z420" s="535"/>
      <c r="AA420" s="534"/>
      <c r="AB420" s="536"/>
      <c r="AC420" s="534"/>
      <c r="AD420" s="534"/>
      <c r="AE420" s="550"/>
      <c r="AF420" s="534"/>
      <c r="AG420" s="534"/>
      <c r="AH420" s="534"/>
      <c r="AI420" s="533"/>
      <c r="AJ420" s="534"/>
      <c r="AK420" s="534"/>
      <c r="AL420" s="535"/>
      <c r="AM420" s="534"/>
      <c r="AN420" s="536"/>
      <c r="AO420" s="191" t="s">
        <v>559</v>
      </c>
      <c r="AP420" s="568" t="s">
        <v>204</v>
      </c>
      <c r="AQ420" s="648"/>
      <c r="AR420" s="648"/>
      <c r="AS420" s="648"/>
      <c r="AT420" s="648"/>
      <c r="AU420" s="648"/>
      <c r="AV420" s="649"/>
      <c r="AW420" s="571" t="s">
        <v>205</v>
      </c>
      <c r="AX420" s="648"/>
      <c r="AY420" s="648"/>
      <c r="AZ420" s="648"/>
      <c r="BA420" s="649"/>
      <c r="BB420" s="191" t="str">
        <f t="shared" si="12"/>
        <v>県</v>
      </c>
      <c r="BC420" s="187" t="str">
        <f t="shared" si="13"/>
        <v>都道府県</v>
      </c>
    </row>
    <row r="421" spans="1:55" ht="13.8" thickTop="1">
      <c r="A421" s="187">
        <v>8</v>
      </c>
      <c r="B421" s="210">
        <v>1</v>
      </c>
      <c r="C421" s="575" t="s">
        <v>1042</v>
      </c>
      <c r="D421" s="576" t="s">
        <v>1042</v>
      </c>
      <c r="E421" s="576" t="s">
        <v>1042</v>
      </c>
      <c r="F421" s="576" t="s">
        <v>1042</v>
      </c>
      <c r="G421" s="576" t="s">
        <v>1042</v>
      </c>
      <c r="H421" s="576" t="s">
        <v>1042</v>
      </c>
      <c r="I421" s="576" t="s">
        <v>1042</v>
      </c>
      <c r="J421" s="576" t="s">
        <v>1042</v>
      </c>
      <c r="K421" s="576" t="s">
        <v>1042</v>
      </c>
      <c r="L421" s="576" t="s">
        <v>1042</v>
      </c>
      <c r="M421" s="577" t="s">
        <v>1042</v>
      </c>
      <c r="N421" s="575" t="s">
        <v>1043</v>
      </c>
      <c r="O421" s="576" t="s">
        <v>1044</v>
      </c>
      <c r="P421" s="576" t="s">
        <v>1044</v>
      </c>
      <c r="Q421" s="576" t="s">
        <v>1044</v>
      </c>
      <c r="R421" s="576" t="s">
        <v>1044</v>
      </c>
      <c r="S421" s="576" t="s">
        <v>1044</v>
      </c>
      <c r="T421" s="576" t="s">
        <v>1044</v>
      </c>
      <c r="U421" s="576" t="s">
        <v>1044</v>
      </c>
      <c r="V421" s="577" t="s">
        <v>1044</v>
      </c>
      <c r="W421" s="575"/>
      <c r="X421" s="576"/>
      <c r="Y421" s="780"/>
      <c r="Z421" s="781"/>
      <c r="AA421" s="576"/>
      <c r="AB421" s="577"/>
      <c r="AC421" s="575"/>
      <c r="AD421" s="576"/>
      <c r="AE421" s="780"/>
      <c r="AF421" s="781"/>
      <c r="AG421" s="576"/>
      <c r="AH421" s="577"/>
      <c r="AI421" s="575"/>
      <c r="AJ421" s="576"/>
      <c r="AK421" s="780"/>
      <c r="AL421" s="781"/>
      <c r="AM421" s="576"/>
      <c r="AN421" s="577"/>
      <c r="AO421" s="191" t="s">
        <v>208</v>
      </c>
      <c r="AP421" s="564" t="s">
        <v>204</v>
      </c>
      <c r="AQ421" s="646" t="s">
        <v>204</v>
      </c>
      <c r="AR421" s="646" t="s">
        <v>204</v>
      </c>
      <c r="AS421" s="646" t="s">
        <v>204</v>
      </c>
      <c r="AT421" s="646" t="s">
        <v>204</v>
      </c>
      <c r="AU421" s="646" t="s">
        <v>204</v>
      </c>
      <c r="AV421" s="647" t="s">
        <v>204</v>
      </c>
      <c r="AW421" s="567" t="s">
        <v>205</v>
      </c>
      <c r="AX421" s="646" t="s">
        <v>205</v>
      </c>
      <c r="AY421" s="646" t="s">
        <v>205</v>
      </c>
      <c r="AZ421" s="646" t="s">
        <v>205</v>
      </c>
      <c r="BA421" s="647" t="s">
        <v>205</v>
      </c>
      <c r="BB421" s="191" t="str">
        <f t="shared" si="12"/>
        <v>市</v>
      </c>
      <c r="BC421" s="187" t="str">
        <f t="shared" si="13"/>
        <v>市区</v>
      </c>
    </row>
    <row r="422" spans="1:55" ht="13.2">
      <c r="A422" s="187">
        <v>8</v>
      </c>
      <c r="B422" s="211">
        <v>2</v>
      </c>
      <c r="C422" s="508" t="s">
        <v>1045</v>
      </c>
      <c r="D422" s="509" t="s">
        <v>1045</v>
      </c>
      <c r="E422" s="509" t="s">
        <v>1045</v>
      </c>
      <c r="F422" s="509" t="s">
        <v>1045</v>
      </c>
      <c r="G422" s="509" t="s">
        <v>1045</v>
      </c>
      <c r="H422" s="509" t="s">
        <v>1045</v>
      </c>
      <c r="I422" s="509" t="s">
        <v>1045</v>
      </c>
      <c r="J422" s="509" t="s">
        <v>1045</v>
      </c>
      <c r="K422" s="509" t="s">
        <v>1045</v>
      </c>
      <c r="L422" s="509" t="s">
        <v>1045</v>
      </c>
      <c r="M422" s="511" t="s">
        <v>1045</v>
      </c>
      <c r="N422" s="492" t="s">
        <v>1046</v>
      </c>
      <c r="O422" s="492" t="s">
        <v>1047</v>
      </c>
      <c r="P422" s="492" t="s">
        <v>1047</v>
      </c>
      <c r="Q422" s="492" t="s">
        <v>1047</v>
      </c>
      <c r="R422" s="492" t="s">
        <v>1047</v>
      </c>
      <c r="S422" s="492" t="s">
        <v>1047</v>
      </c>
      <c r="T422" s="492" t="s">
        <v>1047</v>
      </c>
      <c r="U422" s="492" t="s">
        <v>1047</v>
      </c>
      <c r="V422" s="492" t="s">
        <v>1047</v>
      </c>
      <c r="W422" s="491"/>
      <c r="X422" s="492"/>
      <c r="Y422" s="492"/>
      <c r="Z422" s="493"/>
      <c r="AA422" s="492"/>
      <c r="AB422" s="494"/>
      <c r="AC422" s="492"/>
      <c r="AD422" s="492"/>
      <c r="AE422" s="505"/>
      <c r="AF422" s="492"/>
      <c r="AG422" s="492"/>
      <c r="AH422" s="492"/>
      <c r="AI422" s="491"/>
      <c r="AJ422" s="492"/>
      <c r="AK422" s="492"/>
      <c r="AL422" s="493"/>
      <c r="AM422" s="492"/>
      <c r="AN422" s="494"/>
      <c r="AO422" s="191" t="s">
        <v>203</v>
      </c>
      <c r="AP422" s="551" t="s">
        <v>204</v>
      </c>
      <c r="AQ422" s="552" t="s">
        <v>204</v>
      </c>
      <c r="AR422" s="552" t="s">
        <v>204</v>
      </c>
      <c r="AS422" s="552" t="s">
        <v>204</v>
      </c>
      <c r="AT422" s="552" t="s">
        <v>204</v>
      </c>
      <c r="AU422" s="552" t="s">
        <v>204</v>
      </c>
      <c r="AV422" s="553" t="s">
        <v>204</v>
      </c>
      <c r="AW422" s="554" t="s">
        <v>205</v>
      </c>
      <c r="AX422" s="552" t="s">
        <v>205</v>
      </c>
      <c r="AY422" s="552" t="s">
        <v>205</v>
      </c>
      <c r="AZ422" s="552" t="s">
        <v>205</v>
      </c>
      <c r="BA422" s="553" t="s">
        <v>205</v>
      </c>
      <c r="BB422" s="191" t="str">
        <f t="shared" si="12"/>
        <v>市</v>
      </c>
      <c r="BC422" s="187" t="str">
        <f t="shared" si="13"/>
        <v>市区</v>
      </c>
    </row>
    <row r="423" spans="1:55" ht="13.2">
      <c r="A423" s="187">
        <v>8</v>
      </c>
      <c r="B423" s="211">
        <v>3</v>
      </c>
      <c r="C423" s="508" t="s">
        <v>1048</v>
      </c>
      <c r="D423" s="509" t="s">
        <v>1048</v>
      </c>
      <c r="E423" s="509" t="s">
        <v>1048</v>
      </c>
      <c r="F423" s="509" t="s">
        <v>1048</v>
      </c>
      <c r="G423" s="509" t="s">
        <v>1048</v>
      </c>
      <c r="H423" s="509" t="s">
        <v>1048</v>
      </c>
      <c r="I423" s="509" t="s">
        <v>1048</v>
      </c>
      <c r="J423" s="509" t="s">
        <v>1048</v>
      </c>
      <c r="K423" s="509" t="s">
        <v>1048</v>
      </c>
      <c r="L423" s="509" t="s">
        <v>1048</v>
      </c>
      <c r="M423" s="511" t="s">
        <v>1048</v>
      </c>
      <c r="N423" s="492" t="s">
        <v>1049</v>
      </c>
      <c r="O423" s="492" t="s">
        <v>1050</v>
      </c>
      <c r="P423" s="492" t="s">
        <v>1050</v>
      </c>
      <c r="Q423" s="492" t="s">
        <v>1050</v>
      </c>
      <c r="R423" s="492" t="s">
        <v>1050</v>
      </c>
      <c r="S423" s="492" t="s">
        <v>1050</v>
      </c>
      <c r="T423" s="492" t="s">
        <v>1050</v>
      </c>
      <c r="U423" s="492" t="s">
        <v>1050</v>
      </c>
      <c r="V423" s="492" t="s">
        <v>1050</v>
      </c>
      <c r="W423" s="491"/>
      <c r="X423" s="492"/>
      <c r="Y423" s="492"/>
      <c r="Z423" s="493"/>
      <c r="AA423" s="492"/>
      <c r="AB423" s="494"/>
      <c r="AC423" s="492"/>
      <c r="AD423" s="492"/>
      <c r="AE423" s="505"/>
      <c r="AF423" s="492"/>
      <c r="AG423" s="492"/>
      <c r="AH423" s="492"/>
      <c r="AI423" s="491"/>
      <c r="AJ423" s="492"/>
      <c r="AK423" s="492"/>
      <c r="AL423" s="493"/>
      <c r="AM423" s="492"/>
      <c r="AN423" s="494"/>
      <c r="AO423" s="191" t="s">
        <v>197</v>
      </c>
      <c r="AP423" s="551" t="s">
        <v>204</v>
      </c>
      <c r="AQ423" s="552" t="s">
        <v>204</v>
      </c>
      <c r="AR423" s="552" t="s">
        <v>204</v>
      </c>
      <c r="AS423" s="552" t="s">
        <v>204</v>
      </c>
      <c r="AT423" s="552" t="s">
        <v>204</v>
      </c>
      <c r="AU423" s="552" t="s">
        <v>204</v>
      </c>
      <c r="AV423" s="553" t="s">
        <v>204</v>
      </c>
      <c r="AW423" s="554" t="s">
        <v>205</v>
      </c>
      <c r="AX423" s="552" t="s">
        <v>205</v>
      </c>
      <c r="AY423" s="552" t="s">
        <v>205</v>
      </c>
      <c r="AZ423" s="552" t="s">
        <v>205</v>
      </c>
      <c r="BA423" s="553" t="s">
        <v>205</v>
      </c>
      <c r="BB423" s="191" t="str">
        <f t="shared" si="12"/>
        <v>市</v>
      </c>
      <c r="BC423" s="187" t="str">
        <f t="shared" si="13"/>
        <v>市区</v>
      </c>
    </row>
    <row r="424" spans="1:55" ht="13.2">
      <c r="A424" s="187">
        <v>8</v>
      </c>
      <c r="B424" s="210">
        <v>4</v>
      </c>
      <c r="C424" s="508" t="s">
        <v>1051</v>
      </c>
      <c r="D424" s="509" t="s">
        <v>1051</v>
      </c>
      <c r="E424" s="509" t="s">
        <v>1051</v>
      </c>
      <c r="F424" s="509" t="s">
        <v>1051</v>
      </c>
      <c r="G424" s="509" t="s">
        <v>1051</v>
      </c>
      <c r="H424" s="509" t="s">
        <v>1051</v>
      </c>
      <c r="I424" s="509" t="s">
        <v>1051</v>
      </c>
      <c r="J424" s="509" t="s">
        <v>1051</v>
      </c>
      <c r="K424" s="509" t="s">
        <v>1051</v>
      </c>
      <c r="L424" s="509" t="s">
        <v>1051</v>
      </c>
      <c r="M424" s="511" t="s">
        <v>1051</v>
      </c>
      <c r="N424" s="492" t="s">
        <v>1052</v>
      </c>
      <c r="O424" s="492" t="s">
        <v>1053</v>
      </c>
      <c r="P424" s="492" t="s">
        <v>1053</v>
      </c>
      <c r="Q424" s="492" t="s">
        <v>1053</v>
      </c>
      <c r="R424" s="492" t="s">
        <v>1053</v>
      </c>
      <c r="S424" s="492" t="s">
        <v>1053</v>
      </c>
      <c r="T424" s="492" t="s">
        <v>1053</v>
      </c>
      <c r="U424" s="492" t="s">
        <v>1053</v>
      </c>
      <c r="V424" s="492" t="s">
        <v>1053</v>
      </c>
      <c r="W424" s="491"/>
      <c r="X424" s="492"/>
      <c r="Y424" s="492"/>
      <c r="Z424" s="493"/>
      <c r="AA424" s="492"/>
      <c r="AB424" s="494"/>
      <c r="AC424" s="492"/>
      <c r="AD424" s="492"/>
      <c r="AE424" s="505"/>
      <c r="AF424" s="492"/>
      <c r="AG424" s="492"/>
      <c r="AH424" s="492"/>
      <c r="AI424" s="491"/>
      <c r="AJ424" s="492"/>
      <c r="AK424" s="492"/>
      <c r="AL424" s="493"/>
      <c r="AM424" s="492"/>
      <c r="AN424" s="494"/>
      <c r="AO424" s="191" t="s">
        <v>203</v>
      </c>
      <c r="AP424" s="551" t="s">
        <v>204</v>
      </c>
      <c r="AQ424" s="552" t="s">
        <v>204</v>
      </c>
      <c r="AR424" s="552" t="s">
        <v>204</v>
      </c>
      <c r="AS424" s="552" t="s">
        <v>204</v>
      </c>
      <c r="AT424" s="552" t="s">
        <v>204</v>
      </c>
      <c r="AU424" s="552" t="s">
        <v>204</v>
      </c>
      <c r="AV424" s="553" t="s">
        <v>204</v>
      </c>
      <c r="AW424" s="554" t="s">
        <v>205</v>
      </c>
      <c r="AX424" s="552" t="s">
        <v>205</v>
      </c>
      <c r="AY424" s="552" t="s">
        <v>205</v>
      </c>
      <c r="AZ424" s="552" t="s">
        <v>205</v>
      </c>
      <c r="BA424" s="553" t="s">
        <v>205</v>
      </c>
      <c r="BB424" s="191" t="str">
        <f t="shared" si="12"/>
        <v>市</v>
      </c>
      <c r="BC424" s="187" t="str">
        <f t="shared" si="13"/>
        <v>市区</v>
      </c>
    </row>
    <row r="425" spans="1:55" ht="13.2">
      <c r="A425" s="187">
        <v>8</v>
      </c>
      <c r="B425" s="211">
        <v>5</v>
      </c>
      <c r="C425" s="508" t="s">
        <v>1054</v>
      </c>
      <c r="D425" s="509" t="s">
        <v>1054</v>
      </c>
      <c r="E425" s="509" t="s">
        <v>1054</v>
      </c>
      <c r="F425" s="509" t="s">
        <v>1054</v>
      </c>
      <c r="G425" s="509" t="s">
        <v>1054</v>
      </c>
      <c r="H425" s="509" t="s">
        <v>1054</v>
      </c>
      <c r="I425" s="509" t="s">
        <v>1054</v>
      </c>
      <c r="J425" s="509" t="s">
        <v>1054</v>
      </c>
      <c r="K425" s="509" t="s">
        <v>1054</v>
      </c>
      <c r="L425" s="509" t="s">
        <v>1054</v>
      </c>
      <c r="M425" s="511" t="s">
        <v>1054</v>
      </c>
      <c r="N425" s="492" t="s">
        <v>1055</v>
      </c>
      <c r="O425" s="492" t="s">
        <v>1056</v>
      </c>
      <c r="P425" s="492" t="s">
        <v>1056</v>
      </c>
      <c r="Q425" s="492" t="s">
        <v>1056</v>
      </c>
      <c r="R425" s="492" t="s">
        <v>1056</v>
      </c>
      <c r="S425" s="492" t="s">
        <v>1056</v>
      </c>
      <c r="T425" s="492" t="s">
        <v>1056</v>
      </c>
      <c r="U425" s="492" t="s">
        <v>1056</v>
      </c>
      <c r="V425" s="492" t="s">
        <v>1056</v>
      </c>
      <c r="W425" s="491"/>
      <c r="X425" s="492"/>
      <c r="Y425" s="492"/>
      <c r="Z425" s="493"/>
      <c r="AA425" s="492"/>
      <c r="AB425" s="494"/>
      <c r="AC425" s="492"/>
      <c r="AD425" s="492"/>
      <c r="AE425" s="505"/>
      <c r="AF425" s="492"/>
      <c r="AG425" s="492"/>
      <c r="AH425" s="492"/>
      <c r="AI425" s="491"/>
      <c r="AJ425" s="492"/>
      <c r="AK425" s="492"/>
      <c r="AL425" s="493"/>
      <c r="AM425" s="492"/>
      <c r="AN425" s="494"/>
      <c r="AO425" s="191" t="s">
        <v>203</v>
      </c>
      <c r="AP425" s="551" t="s">
        <v>204</v>
      </c>
      <c r="AQ425" s="552" t="s">
        <v>204</v>
      </c>
      <c r="AR425" s="552" t="s">
        <v>204</v>
      </c>
      <c r="AS425" s="552" t="s">
        <v>204</v>
      </c>
      <c r="AT425" s="552" t="s">
        <v>204</v>
      </c>
      <c r="AU425" s="552" t="s">
        <v>204</v>
      </c>
      <c r="AV425" s="553" t="s">
        <v>204</v>
      </c>
      <c r="AW425" s="554" t="s">
        <v>205</v>
      </c>
      <c r="AX425" s="552" t="s">
        <v>205</v>
      </c>
      <c r="AY425" s="552" t="s">
        <v>205</v>
      </c>
      <c r="AZ425" s="552" t="s">
        <v>205</v>
      </c>
      <c r="BA425" s="553" t="s">
        <v>205</v>
      </c>
      <c r="BB425" s="191" t="str">
        <f t="shared" si="12"/>
        <v>市</v>
      </c>
      <c r="BC425" s="187" t="str">
        <f t="shared" si="13"/>
        <v>市区</v>
      </c>
    </row>
    <row r="426" spans="1:55" ht="13.2">
      <c r="A426" s="187">
        <v>8</v>
      </c>
      <c r="B426" s="211">
        <v>6</v>
      </c>
      <c r="C426" s="508" t="s">
        <v>1057</v>
      </c>
      <c r="D426" s="509" t="s">
        <v>1057</v>
      </c>
      <c r="E426" s="509" t="s">
        <v>1057</v>
      </c>
      <c r="F426" s="509" t="s">
        <v>1057</v>
      </c>
      <c r="G426" s="509" t="s">
        <v>1057</v>
      </c>
      <c r="H426" s="509" t="s">
        <v>1057</v>
      </c>
      <c r="I426" s="509" t="s">
        <v>1057</v>
      </c>
      <c r="J426" s="509" t="s">
        <v>1057</v>
      </c>
      <c r="K426" s="509" t="s">
        <v>1057</v>
      </c>
      <c r="L426" s="509" t="s">
        <v>1057</v>
      </c>
      <c r="M426" s="511" t="s">
        <v>1057</v>
      </c>
      <c r="N426" s="492" t="s">
        <v>1058</v>
      </c>
      <c r="O426" s="492" t="s">
        <v>1059</v>
      </c>
      <c r="P426" s="492" t="s">
        <v>1059</v>
      </c>
      <c r="Q426" s="492" t="s">
        <v>1059</v>
      </c>
      <c r="R426" s="492" t="s">
        <v>1059</v>
      </c>
      <c r="S426" s="492" t="s">
        <v>1059</v>
      </c>
      <c r="T426" s="492" t="s">
        <v>1059</v>
      </c>
      <c r="U426" s="492" t="s">
        <v>1059</v>
      </c>
      <c r="V426" s="492" t="s">
        <v>1059</v>
      </c>
      <c r="W426" s="491"/>
      <c r="X426" s="492"/>
      <c r="Y426" s="492"/>
      <c r="Z426" s="493"/>
      <c r="AA426" s="492"/>
      <c r="AB426" s="494"/>
      <c r="AC426" s="492"/>
      <c r="AD426" s="492"/>
      <c r="AE426" s="505"/>
      <c r="AF426" s="492"/>
      <c r="AG426" s="492"/>
      <c r="AH426" s="492"/>
      <c r="AI426" s="491"/>
      <c r="AJ426" s="492"/>
      <c r="AK426" s="492"/>
      <c r="AL426" s="493"/>
      <c r="AM426" s="492"/>
      <c r="AN426" s="494"/>
      <c r="AO426" s="191" t="s">
        <v>208</v>
      </c>
      <c r="AP426" s="551" t="s">
        <v>204</v>
      </c>
      <c r="AQ426" s="552" t="s">
        <v>204</v>
      </c>
      <c r="AR426" s="552" t="s">
        <v>204</v>
      </c>
      <c r="AS426" s="552" t="s">
        <v>204</v>
      </c>
      <c r="AT426" s="552" t="s">
        <v>204</v>
      </c>
      <c r="AU426" s="552" t="s">
        <v>204</v>
      </c>
      <c r="AV426" s="553" t="s">
        <v>204</v>
      </c>
      <c r="AW426" s="554" t="s">
        <v>205</v>
      </c>
      <c r="AX426" s="552" t="s">
        <v>205</v>
      </c>
      <c r="AY426" s="552" t="s">
        <v>205</v>
      </c>
      <c r="AZ426" s="552" t="s">
        <v>205</v>
      </c>
      <c r="BA426" s="553" t="s">
        <v>205</v>
      </c>
      <c r="BB426" s="191" t="str">
        <f t="shared" si="12"/>
        <v>市</v>
      </c>
      <c r="BC426" s="187" t="str">
        <f t="shared" si="13"/>
        <v>市区</v>
      </c>
    </row>
    <row r="427" spans="1:55" ht="13.2">
      <c r="A427" s="187">
        <v>8</v>
      </c>
      <c r="B427" s="210">
        <v>7</v>
      </c>
      <c r="C427" s="508" t="s">
        <v>1060</v>
      </c>
      <c r="D427" s="509" t="s">
        <v>1060</v>
      </c>
      <c r="E427" s="509" t="s">
        <v>1060</v>
      </c>
      <c r="F427" s="509" t="s">
        <v>1060</v>
      </c>
      <c r="G427" s="509" t="s">
        <v>1060</v>
      </c>
      <c r="H427" s="509" t="s">
        <v>1060</v>
      </c>
      <c r="I427" s="509" t="s">
        <v>1060</v>
      </c>
      <c r="J427" s="509" t="s">
        <v>1060</v>
      </c>
      <c r="K427" s="509" t="s">
        <v>1060</v>
      </c>
      <c r="L427" s="509" t="s">
        <v>1060</v>
      </c>
      <c r="M427" s="511" t="s">
        <v>1060</v>
      </c>
      <c r="N427" s="492" t="s">
        <v>1061</v>
      </c>
      <c r="O427" s="492" t="s">
        <v>1062</v>
      </c>
      <c r="P427" s="492" t="s">
        <v>1062</v>
      </c>
      <c r="Q427" s="492" t="s">
        <v>1062</v>
      </c>
      <c r="R427" s="492" t="s">
        <v>1062</v>
      </c>
      <c r="S427" s="492" t="s">
        <v>1062</v>
      </c>
      <c r="T427" s="492" t="s">
        <v>1062</v>
      </c>
      <c r="U427" s="492" t="s">
        <v>1062</v>
      </c>
      <c r="V427" s="492" t="s">
        <v>1062</v>
      </c>
      <c r="W427" s="491"/>
      <c r="X427" s="492"/>
      <c r="Y427" s="492"/>
      <c r="Z427" s="493"/>
      <c r="AA427" s="492"/>
      <c r="AB427" s="494"/>
      <c r="AC427" s="492"/>
      <c r="AD427" s="492"/>
      <c r="AE427" s="505"/>
      <c r="AF427" s="492"/>
      <c r="AG427" s="492"/>
      <c r="AH427" s="492"/>
      <c r="AI427" s="491"/>
      <c r="AJ427" s="492"/>
      <c r="AK427" s="492"/>
      <c r="AL427" s="493"/>
      <c r="AM427" s="492"/>
      <c r="AN427" s="494"/>
      <c r="AO427" s="191" t="s">
        <v>208</v>
      </c>
      <c r="AP427" s="551" t="s">
        <v>204</v>
      </c>
      <c r="AQ427" s="552" t="s">
        <v>204</v>
      </c>
      <c r="AR427" s="552" t="s">
        <v>204</v>
      </c>
      <c r="AS427" s="552" t="s">
        <v>204</v>
      </c>
      <c r="AT427" s="552" t="s">
        <v>204</v>
      </c>
      <c r="AU427" s="552" t="s">
        <v>204</v>
      </c>
      <c r="AV427" s="553" t="s">
        <v>204</v>
      </c>
      <c r="AW427" s="554" t="s">
        <v>205</v>
      </c>
      <c r="AX427" s="552" t="s">
        <v>205</v>
      </c>
      <c r="AY427" s="552" t="s">
        <v>205</v>
      </c>
      <c r="AZ427" s="552" t="s">
        <v>205</v>
      </c>
      <c r="BA427" s="553" t="s">
        <v>205</v>
      </c>
      <c r="BB427" s="191" t="str">
        <f t="shared" si="12"/>
        <v>市</v>
      </c>
      <c r="BC427" s="187" t="str">
        <f t="shared" si="13"/>
        <v>市区</v>
      </c>
    </row>
    <row r="428" spans="1:55" ht="13.2">
      <c r="A428" s="187">
        <v>8</v>
      </c>
      <c r="B428" s="211">
        <v>8</v>
      </c>
      <c r="C428" s="508" t="s">
        <v>1063</v>
      </c>
      <c r="D428" s="509" t="s">
        <v>1063</v>
      </c>
      <c r="E428" s="509" t="s">
        <v>1063</v>
      </c>
      <c r="F428" s="509" t="s">
        <v>1063</v>
      </c>
      <c r="G428" s="509" t="s">
        <v>1063</v>
      </c>
      <c r="H428" s="509" t="s">
        <v>1063</v>
      </c>
      <c r="I428" s="509" t="s">
        <v>1063</v>
      </c>
      <c r="J428" s="509" t="s">
        <v>1063</v>
      </c>
      <c r="K428" s="509" t="s">
        <v>1063</v>
      </c>
      <c r="L428" s="509" t="s">
        <v>1063</v>
      </c>
      <c r="M428" s="511" t="s">
        <v>1063</v>
      </c>
      <c r="N428" s="492" t="s">
        <v>1064</v>
      </c>
      <c r="O428" s="492" t="s">
        <v>1065</v>
      </c>
      <c r="P428" s="492" t="s">
        <v>1065</v>
      </c>
      <c r="Q428" s="492" t="s">
        <v>1065</v>
      </c>
      <c r="R428" s="492" t="s">
        <v>1065</v>
      </c>
      <c r="S428" s="492" t="s">
        <v>1065</v>
      </c>
      <c r="T428" s="492" t="s">
        <v>1065</v>
      </c>
      <c r="U428" s="492" t="s">
        <v>1065</v>
      </c>
      <c r="V428" s="492" t="s">
        <v>1065</v>
      </c>
      <c r="W428" s="491"/>
      <c r="X428" s="492"/>
      <c r="Y428" s="492"/>
      <c r="Z428" s="493"/>
      <c r="AA428" s="492"/>
      <c r="AB428" s="494"/>
      <c r="AC428" s="492"/>
      <c r="AD428" s="492"/>
      <c r="AE428" s="505"/>
      <c r="AF428" s="492"/>
      <c r="AG428" s="492"/>
      <c r="AH428" s="492"/>
      <c r="AI428" s="491"/>
      <c r="AJ428" s="492"/>
      <c r="AK428" s="492"/>
      <c r="AL428" s="493"/>
      <c r="AM428" s="492"/>
      <c r="AN428" s="494"/>
      <c r="AO428" s="191" t="s">
        <v>208</v>
      </c>
      <c r="AP428" s="551" t="s">
        <v>204</v>
      </c>
      <c r="AQ428" s="552" t="s">
        <v>204</v>
      </c>
      <c r="AR428" s="552" t="s">
        <v>204</v>
      </c>
      <c r="AS428" s="552" t="s">
        <v>204</v>
      </c>
      <c r="AT428" s="552" t="s">
        <v>204</v>
      </c>
      <c r="AU428" s="552" t="s">
        <v>204</v>
      </c>
      <c r="AV428" s="553" t="s">
        <v>204</v>
      </c>
      <c r="AW428" s="554" t="s">
        <v>205</v>
      </c>
      <c r="AX428" s="552" t="s">
        <v>205</v>
      </c>
      <c r="AY428" s="552" t="s">
        <v>205</v>
      </c>
      <c r="AZ428" s="552" t="s">
        <v>205</v>
      </c>
      <c r="BA428" s="553" t="s">
        <v>205</v>
      </c>
      <c r="BB428" s="191" t="str">
        <f t="shared" si="12"/>
        <v>市</v>
      </c>
      <c r="BC428" s="187" t="str">
        <f t="shared" si="13"/>
        <v>市区</v>
      </c>
    </row>
    <row r="429" spans="1:55" ht="13.2">
      <c r="A429" s="187">
        <v>8</v>
      </c>
      <c r="B429" s="211">
        <v>9</v>
      </c>
      <c r="C429" s="508" t="s">
        <v>1066</v>
      </c>
      <c r="D429" s="509" t="s">
        <v>1066</v>
      </c>
      <c r="E429" s="509" t="s">
        <v>1066</v>
      </c>
      <c r="F429" s="509" t="s">
        <v>1066</v>
      </c>
      <c r="G429" s="509" t="s">
        <v>1066</v>
      </c>
      <c r="H429" s="509" t="s">
        <v>1066</v>
      </c>
      <c r="I429" s="509" t="s">
        <v>1066</v>
      </c>
      <c r="J429" s="509" t="s">
        <v>1066</v>
      </c>
      <c r="K429" s="509" t="s">
        <v>1066</v>
      </c>
      <c r="L429" s="509" t="s">
        <v>1066</v>
      </c>
      <c r="M429" s="511" t="s">
        <v>1066</v>
      </c>
      <c r="N429" s="492" t="s">
        <v>1067</v>
      </c>
      <c r="O429" s="492" t="s">
        <v>1068</v>
      </c>
      <c r="P429" s="492" t="s">
        <v>1068</v>
      </c>
      <c r="Q429" s="492" t="s">
        <v>1068</v>
      </c>
      <c r="R429" s="492" t="s">
        <v>1068</v>
      </c>
      <c r="S429" s="492" t="s">
        <v>1068</v>
      </c>
      <c r="T429" s="492" t="s">
        <v>1068</v>
      </c>
      <c r="U429" s="492" t="s">
        <v>1068</v>
      </c>
      <c r="V429" s="492" t="s">
        <v>1068</v>
      </c>
      <c r="W429" s="491"/>
      <c r="X429" s="492"/>
      <c r="Y429" s="492"/>
      <c r="Z429" s="493"/>
      <c r="AA429" s="492"/>
      <c r="AB429" s="494"/>
      <c r="AC429" s="492"/>
      <c r="AD429" s="492"/>
      <c r="AE429" s="505"/>
      <c r="AF429" s="492"/>
      <c r="AG429" s="492"/>
      <c r="AH429" s="492"/>
      <c r="AI429" s="491"/>
      <c r="AJ429" s="492"/>
      <c r="AK429" s="492"/>
      <c r="AL429" s="493"/>
      <c r="AM429" s="492"/>
      <c r="AN429" s="494"/>
      <c r="AO429" s="191" t="s">
        <v>203</v>
      </c>
      <c r="AP429" s="551" t="s">
        <v>204</v>
      </c>
      <c r="AQ429" s="552" t="s">
        <v>204</v>
      </c>
      <c r="AR429" s="552" t="s">
        <v>204</v>
      </c>
      <c r="AS429" s="552" t="s">
        <v>204</v>
      </c>
      <c r="AT429" s="552" t="s">
        <v>204</v>
      </c>
      <c r="AU429" s="552" t="s">
        <v>204</v>
      </c>
      <c r="AV429" s="553" t="s">
        <v>204</v>
      </c>
      <c r="AW429" s="554" t="s">
        <v>205</v>
      </c>
      <c r="AX429" s="552" t="s">
        <v>205</v>
      </c>
      <c r="AY429" s="552" t="s">
        <v>205</v>
      </c>
      <c r="AZ429" s="552" t="s">
        <v>205</v>
      </c>
      <c r="BA429" s="553" t="s">
        <v>205</v>
      </c>
      <c r="BB429" s="191" t="str">
        <f t="shared" si="12"/>
        <v>市</v>
      </c>
      <c r="BC429" s="187" t="str">
        <f t="shared" si="13"/>
        <v>市区</v>
      </c>
    </row>
    <row r="430" spans="1:55" ht="13.2">
      <c r="A430" s="187">
        <v>8</v>
      </c>
      <c r="B430" s="210">
        <v>10</v>
      </c>
      <c r="C430" s="508" t="s">
        <v>1069</v>
      </c>
      <c r="D430" s="509" t="s">
        <v>1069</v>
      </c>
      <c r="E430" s="509" t="s">
        <v>1069</v>
      </c>
      <c r="F430" s="509" t="s">
        <v>1069</v>
      </c>
      <c r="G430" s="509" t="s">
        <v>1069</v>
      </c>
      <c r="H430" s="509" t="s">
        <v>1069</v>
      </c>
      <c r="I430" s="509" t="s">
        <v>1069</v>
      </c>
      <c r="J430" s="509" t="s">
        <v>1069</v>
      </c>
      <c r="K430" s="509" t="s">
        <v>1069</v>
      </c>
      <c r="L430" s="509" t="s">
        <v>1069</v>
      </c>
      <c r="M430" s="511" t="s">
        <v>1069</v>
      </c>
      <c r="N430" s="492" t="s">
        <v>1070</v>
      </c>
      <c r="O430" s="492" t="s">
        <v>1071</v>
      </c>
      <c r="P430" s="492" t="s">
        <v>1071</v>
      </c>
      <c r="Q430" s="492" t="s">
        <v>1071</v>
      </c>
      <c r="R430" s="492" t="s">
        <v>1071</v>
      </c>
      <c r="S430" s="492" t="s">
        <v>1071</v>
      </c>
      <c r="T430" s="492" t="s">
        <v>1071</v>
      </c>
      <c r="U430" s="492" t="s">
        <v>1071</v>
      </c>
      <c r="V430" s="492" t="s">
        <v>1071</v>
      </c>
      <c r="W430" s="491"/>
      <c r="X430" s="492"/>
      <c r="Y430" s="492"/>
      <c r="Z430" s="493"/>
      <c r="AA430" s="492"/>
      <c r="AB430" s="494"/>
      <c r="AC430" s="492"/>
      <c r="AD430" s="492"/>
      <c r="AE430" s="505"/>
      <c r="AF430" s="492"/>
      <c r="AG430" s="492"/>
      <c r="AH430" s="492"/>
      <c r="AI430" s="491"/>
      <c r="AJ430" s="492"/>
      <c r="AK430" s="492"/>
      <c r="AL430" s="493"/>
      <c r="AM430" s="492"/>
      <c r="AN430" s="494"/>
      <c r="AO430" s="191" t="s">
        <v>213</v>
      </c>
      <c r="AP430" s="551" t="s">
        <v>204</v>
      </c>
      <c r="AQ430" s="552" t="s">
        <v>204</v>
      </c>
      <c r="AR430" s="552" t="s">
        <v>204</v>
      </c>
      <c r="AS430" s="552" t="s">
        <v>204</v>
      </c>
      <c r="AT430" s="552" t="s">
        <v>204</v>
      </c>
      <c r="AU430" s="552" t="s">
        <v>204</v>
      </c>
      <c r="AV430" s="553" t="s">
        <v>204</v>
      </c>
      <c r="AW430" s="554" t="s">
        <v>205</v>
      </c>
      <c r="AX430" s="552" t="s">
        <v>205</v>
      </c>
      <c r="AY430" s="552" t="s">
        <v>205</v>
      </c>
      <c r="AZ430" s="552" t="s">
        <v>205</v>
      </c>
      <c r="BA430" s="553" t="s">
        <v>205</v>
      </c>
      <c r="BB430" s="191" t="str">
        <f t="shared" si="12"/>
        <v>市</v>
      </c>
      <c r="BC430" s="187" t="str">
        <f t="shared" si="13"/>
        <v>市区</v>
      </c>
    </row>
    <row r="431" spans="1:55" ht="13.2">
      <c r="A431" s="187">
        <v>8</v>
      </c>
      <c r="B431" s="211">
        <v>11</v>
      </c>
      <c r="C431" s="508" t="s">
        <v>1072</v>
      </c>
      <c r="D431" s="509" t="s">
        <v>1072</v>
      </c>
      <c r="E431" s="509" t="s">
        <v>1072</v>
      </c>
      <c r="F431" s="509" t="s">
        <v>1072</v>
      </c>
      <c r="G431" s="509" t="s">
        <v>1072</v>
      </c>
      <c r="H431" s="509" t="s">
        <v>1072</v>
      </c>
      <c r="I431" s="509" t="s">
        <v>1072</v>
      </c>
      <c r="J431" s="509" t="s">
        <v>1072</v>
      </c>
      <c r="K431" s="509" t="s">
        <v>1072</v>
      </c>
      <c r="L431" s="509" t="s">
        <v>1072</v>
      </c>
      <c r="M431" s="511" t="s">
        <v>1072</v>
      </c>
      <c r="N431" s="492" t="s">
        <v>1073</v>
      </c>
      <c r="O431" s="492" t="s">
        <v>1074</v>
      </c>
      <c r="P431" s="492" t="s">
        <v>1074</v>
      </c>
      <c r="Q431" s="492" t="s">
        <v>1074</v>
      </c>
      <c r="R431" s="492" t="s">
        <v>1074</v>
      </c>
      <c r="S431" s="492" t="s">
        <v>1074</v>
      </c>
      <c r="T431" s="492" t="s">
        <v>1074</v>
      </c>
      <c r="U431" s="492" t="s">
        <v>1074</v>
      </c>
      <c r="V431" s="492" t="s">
        <v>1074</v>
      </c>
      <c r="W431" s="491"/>
      <c r="X431" s="492"/>
      <c r="Y431" s="492"/>
      <c r="Z431" s="493"/>
      <c r="AA431" s="492"/>
      <c r="AB431" s="494"/>
      <c r="AC431" s="492"/>
      <c r="AD431" s="492"/>
      <c r="AE431" s="505"/>
      <c r="AF431" s="492"/>
      <c r="AG431" s="492"/>
      <c r="AH431" s="492"/>
      <c r="AI431" s="491"/>
      <c r="AJ431" s="492"/>
      <c r="AK431" s="492"/>
      <c r="AL431" s="493"/>
      <c r="AM431" s="492"/>
      <c r="AN431" s="494"/>
      <c r="AO431" s="191" t="s">
        <v>203</v>
      </c>
      <c r="AP431" s="551" t="s">
        <v>204</v>
      </c>
      <c r="AQ431" s="552" t="s">
        <v>204</v>
      </c>
      <c r="AR431" s="552" t="s">
        <v>204</v>
      </c>
      <c r="AS431" s="552" t="s">
        <v>204</v>
      </c>
      <c r="AT431" s="552" t="s">
        <v>204</v>
      </c>
      <c r="AU431" s="552" t="s">
        <v>204</v>
      </c>
      <c r="AV431" s="553" t="s">
        <v>204</v>
      </c>
      <c r="AW431" s="554" t="s">
        <v>1075</v>
      </c>
      <c r="AX431" s="552" t="s">
        <v>1075</v>
      </c>
      <c r="AY431" s="552" t="s">
        <v>1075</v>
      </c>
      <c r="AZ431" s="552" t="s">
        <v>1075</v>
      </c>
      <c r="BA431" s="553" t="s">
        <v>1075</v>
      </c>
      <c r="BB431" s="191" t="str">
        <f t="shared" si="12"/>
        <v>市</v>
      </c>
      <c r="BC431" s="187" t="str">
        <f t="shared" si="13"/>
        <v>市区</v>
      </c>
    </row>
    <row r="432" spans="1:55" ht="13.2">
      <c r="A432" s="187">
        <v>8</v>
      </c>
      <c r="B432" s="211">
        <v>12</v>
      </c>
      <c r="C432" s="508" t="s">
        <v>1076</v>
      </c>
      <c r="D432" s="509" t="s">
        <v>1076</v>
      </c>
      <c r="E432" s="509" t="s">
        <v>1076</v>
      </c>
      <c r="F432" s="509" t="s">
        <v>1076</v>
      </c>
      <c r="G432" s="509" t="s">
        <v>1076</v>
      </c>
      <c r="H432" s="509" t="s">
        <v>1076</v>
      </c>
      <c r="I432" s="509" t="s">
        <v>1076</v>
      </c>
      <c r="J432" s="509" t="s">
        <v>1076</v>
      </c>
      <c r="K432" s="509" t="s">
        <v>1076</v>
      </c>
      <c r="L432" s="509" t="s">
        <v>1076</v>
      </c>
      <c r="M432" s="511" t="s">
        <v>1076</v>
      </c>
      <c r="N432" s="492" t="s">
        <v>1077</v>
      </c>
      <c r="O432" s="492" t="s">
        <v>1078</v>
      </c>
      <c r="P432" s="492" t="s">
        <v>1078</v>
      </c>
      <c r="Q432" s="492" t="s">
        <v>1078</v>
      </c>
      <c r="R432" s="492" t="s">
        <v>1078</v>
      </c>
      <c r="S432" s="492" t="s">
        <v>1078</v>
      </c>
      <c r="T432" s="492" t="s">
        <v>1078</v>
      </c>
      <c r="U432" s="492" t="s">
        <v>1078</v>
      </c>
      <c r="V432" s="492" t="s">
        <v>1078</v>
      </c>
      <c r="W432" s="491"/>
      <c r="X432" s="492"/>
      <c r="Y432" s="492"/>
      <c r="Z432" s="493"/>
      <c r="AA432" s="492"/>
      <c r="AB432" s="494"/>
      <c r="AC432" s="492"/>
      <c r="AD432" s="492"/>
      <c r="AE432" s="505"/>
      <c r="AF432" s="492"/>
      <c r="AG432" s="492"/>
      <c r="AH432" s="492"/>
      <c r="AI432" s="491"/>
      <c r="AJ432" s="492"/>
      <c r="AK432" s="492"/>
      <c r="AL432" s="493"/>
      <c r="AM432" s="492"/>
      <c r="AN432" s="494"/>
      <c r="AO432" s="191" t="s">
        <v>213</v>
      </c>
      <c r="AP432" s="551" t="s">
        <v>204</v>
      </c>
      <c r="AQ432" s="552" t="s">
        <v>204</v>
      </c>
      <c r="AR432" s="552" t="s">
        <v>204</v>
      </c>
      <c r="AS432" s="552" t="s">
        <v>204</v>
      </c>
      <c r="AT432" s="552" t="s">
        <v>204</v>
      </c>
      <c r="AU432" s="552" t="s">
        <v>204</v>
      </c>
      <c r="AV432" s="553" t="s">
        <v>204</v>
      </c>
      <c r="AW432" s="554" t="s">
        <v>205</v>
      </c>
      <c r="AX432" s="552" t="s">
        <v>205</v>
      </c>
      <c r="AY432" s="552" t="s">
        <v>205</v>
      </c>
      <c r="AZ432" s="552" t="s">
        <v>205</v>
      </c>
      <c r="BA432" s="553" t="s">
        <v>205</v>
      </c>
      <c r="BB432" s="191" t="str">
        <f t="shared" si="12"/>
        <v>市</v>
      </c>
      <c r="BC432" s="187" t="str">
        <f t="shared" si="13"/>
        <v>市区</v>
      </c>
    </row>
    <row r="433" spans="1:55" ht="13.2">
      <c r="A433" s="187">
        <v>8</v>
      </c>
      <c r="B433" s="210">
        <v>13</v>
      </c>
      <c r="C433" s="508" t="s">
        <v>1079</v>
      </c>
      <c r="D433" s="509" t="s">
        <v>1079</v>
      </c>
      <c r="E433" s="509" t="s">
        <v>1079</v>
      </c>
      <c r="F433" s="509" t="s">
        <v>1079</v>
      </c>
      <c r="G433" s="509" t="s">
        <v>1079</v>
      </c>
      <c r="H433" s="509" t="s">
        <v>1079</v>
      </c>
      <c r="I433" s="509" t="s">
        <v>1079</v>
      </c>
      <c r="J433" s="509" t="s">
        <v>1079</v>
      </c>
      <c r="K433" s="509" t="s">
        <v>1079</v>
      </c>
      <c r="L433" s="509" t="s">
        <v>1079</v>
      </c>
      <c r="M433" s="511" t="s">
        <v>1079</v>
      </c>
      <c r="N433" s="492" t="s">
        <v>1080</v>
      </c>
      <c r="O433" s="492" t="s">
        <v>1081</v>
      </c>
      <c r="P433" s="492" t="s">
        <v>1081</v>
      </c>
      <c r="Q433" s="492" t="s">
        <v>1081</v>
      </c>
      <c r="R433" s="492" t="s">
        <v>1081</v>
      </c>
      <c r="S433" s="492" t="s">
        <v>1081</v>
      </c>
      <c r="T433" s="492" t="s">
        <v>1081</v>
      </c>
      <c r="U433" s="492" t="s">
        <v>1081</v>
      </c>
      <c r="V433" s="492" t="s">
        <v>1081</v>
      </c>
      <c r="W433" s="491"/>
      <c r="X433" s="492"/>
      <c r="Y433" s="492"/>
      <c r="Z433" s="493"/>
      <c r="AA433" s="492"/>
      <c r="AB433" s="494"/>
      <c r="AC433" s="492"/>
      <c r="AD433" s="492"/>
      <c r="AE433" s="505"/>
      <c r="AF433" s="492"/>
      <c r="AG433" s="492"/>
      <c r="AH433" s="492"/>
      <c r="AI433" s="491"/>
      <c r="AJ433" s="492"/>
      <c r="AK433" s="492"/>
      <c r="AL433" s="493"/>
      <c r="AM433" s="492"/>
      <c r="AN433" s="494"/>
      <c r="AO433" s="191" t="s">
        <v>213</v>
      </c>
      <c r="AP433" s="551" t="s">
        <v>204</v>
      </c>
      <c r="AQ433" s="552" t="s">
        <v>204</v>
      </c>
      <c r="AR433" s="552" t="s">
        <v>204</v>
      </c>
      <c r="AS433" s="552" t="s">
        <v>204</v>
      </c>
      <c r="AT433" s="552" t="s">
        <v>204</v>
      </c>
      <c r="AU433" s="552" t="s">
        <v>204</v>
      </c>
      <c r="AV433" s="553" t="s">
        <v>204</v>
      </c>
      <c r="AW433" s="554" t="s">
        <v>205</v>
      </c>
      <c r="AX433" s="552" t="s">
        <v>205</v>
      </c>
      <c r="AY433" s="552" t="s">
        <v>205</v>
      </c>
      <c r="AZ433" s="552" t="s">
        <v>205</v>
      </c>
      <c r="BA433" s="553" t="s">
        <v>205</v>
      </c>
      <c r="BB433" s="191" t="str">
        <f t="shared" si="12"/>
        <v>市</v>
      </c>
      <c r="BC433" s="187" t="str">
        <f t="shared" si="13"/>
        <v>市区</v>
      </c>
    </row>
    <row r="434" spans="1:55" ht="13.2">
      <c r="A434" s="187">
        <v>8</v>
      </c>
      <c r="B434" s="211">
        <v>14</v>
      </c>
      <c r="C434" s="508" t="s">
        <v>1082</v>
      </c>
      <c r="D434" s="509" t="s">
        <v>1082</v>
      </c>
      <c r="E434" s="509" t="s">
        <v>1082</v>
      </c>
      <c r="F434" s="509" t="s">
        <v>1082</v>
      </c>
      <c r="G434" s="509" t="s">
        <v>1082</v>
      </c>
      <c r="H434" s="509" t="s">
        <v>1082</v>
      </c>
      <c r="I434" s="509" t="s">
        <v>1082</v>
      </c>
      <c r="J434" s="509" t="s">
        <v>1082</v>
      </c>
      <c r="K434" s="509" t="s">
        <v>1082</v>
      </c>
      <c r="L434" s="509" t="s">
        <v>1082</v>
      </c>
      <c r="M434" s="511" t="s">
        <v>1082</v>
      </c>
      <c r="N434" s="492" t="s">
        <v>1083</v>
      </c>
      <c r="O434" s="492" t="s">
        <v>1084</v>
      </c>
      <c r="P434" s="492" t="s">
        <v>1084</v>
      </c>
      <c r="Q434" s="492" t="s">
        <v>1084</v>
      </c>
      <c r="R434" s="492" t="s">
        <v>1084</v>
      </c>
      <c r="S434" s="492" t="s">
        <v>1084</v>
      </c>
      <c r="T434" s="492" t="s">
        <v>1084</v>
      </c>
      <c r="U434" s="492" t="s">
        <v>1084</v>
      </c>
      <c r="V434" s="492" t="s">
        <v>1084</v>
      </c>
      <c r="W434" s="491"/>
      <c r="X434" s="492"/>
      <c r="Y434" s="492"/>
      <c r="Z434" s="493"/>
      <c r="AA434" s="492"/>
      <c r="AB434" s="494"/>
      <c r="AC434" s="492"/>
      <c r="AD434" s="492"/>
      <c r="AE434" s="505"/>
      <c r="AF434" s="492"/>
      <c r="AG434" s="492"/>
      <c r="AH434" s="492"/>
      <c r="AI434" s="491"/>
      <c r="AJ434" s="492"/>
      <c r="AK434" s="492"/>
      <c r="AL434" s="493"/>
      <c r="AM434" s="492"/>
      <c r="AN434" s="494"/>
      <c r="AO434" s="191" t="s">
        <v>213</v>
      </c>
      <c r="AP434" s="551" t="s">
        <v>204</v>
      </c>
      <c r="AQ434" s="552" t="s">
        <v>204</v>
      </c>
      <c r="AR434" s="552" t="s">
        <v>204</v>
      </c>
      <c r="AS434" s="552" t="s">
        <v>204</v>
      </c>
      <c r="AT434" s="552" t="s">
        <v>204</v>
      </c>
      <c r="AU434" s="552" t="s">
        <v>204</v>
      </c>
      <c r="AV434" s="553" t="s">
        <v>204</v>
      </c>
      <c r="AW434" s="554" t="s">
        <v>205</v>
      </c>
      <c r="AX434" s="552" t="s">
        <v>205</v>
      </c>
      <c r="AY434" s="552" t="s">
        <v>205</v>
      </c>
      <c r="AZ434" s="552" t="s">
        <v>205</v>
      </c>
      <c r="BA434" s="553" t="s">
        <v>205</v>
      </c>
      <c r="BB434" s="191" t="str">
        <f t="shared" si="12"/>
        <v>市</v>
      </c>
      <c r="BC434" s="187" t="str">
        <f t="shared" si="13"/>
        <v>市区</v>
      </c>
    </row>
    <row r="435" spans="1:55" ht="13.2">
      <c r="A435" s="187">
        <v>8</v>
      </c>
      <c r="B435" s="211">
        <v>15</v>
      </c>
      <c r="C435" s="508" t="s">
        <v>1085</v>
      </c>
      <c r="D435" s="509" t="s">
        <v>1085</v>
      </c>
      <c r="E435" s="509" t="s">
        <v>1085</v>
      </c>
      <c r="F435" s="509" t="s">
        <v>1085</v>
      </c>
      <c r="G435" s="509" t="s">
        <v>1085</v>
      </c>
      <c r="H435" s="509" t="s">
        <v>1085</v>
      </c>
      <c r="I435" s="509" t="s">
        <v>1085</v>
      </c>
      <c r="J435" s="509" t="s">
        <v>1085</v>
      </c>
      <c r="K435" s="509" t="s">
        <v>1085</v>
      </c>
      <c r="L435" s="509" t="s">
        <v>1085</v>
      </c>
      <c r="M435" s="511" t="s">
        <v>1085</v>
      </c>
      <c r="N435" s="492" t="s">
        <v>1086</v>
      </c>
      <c r="O435" s="492" t="s">
        <v>1087</v>
      </c>
      <c r="P435" s="492" t="s">
        <v>1087</v>
      </c>
      <c r="Q435" s="492" t="s">
        <v>1087</v>
      </c>
      <c r="R435" s="492" t="s">
        <v>1087</v>
      </c>
      <c r="S435" s="492" t="s">
        <v>1087</v>
      </c>
      <c r="T435" s="492" t="s">
        <v>1087</v>
      </c>
      <c r="U435" s="492" t="s">
        <v>1087</v>
      </c>
      <c r="V435" s="492" t="s">
        <v>1087</v>
      </c>
      <c r="W435" s="491"/>
      <c r="X435" s="492"/>
      <c r="Y435" s="492"/>
      <c r="Z435" s="493"/>
      <c r="AA435" s="492"/>
      <c r="AB435" s="494"/>
      <c r="AC435" s="492"/>
      <c r="AD435" s="492"/>
      <c r="AE435" s="505"/>
      <c r="AF435" s="492"/>
      <c r="AG435" s="492"/>
      <c r="AH435" s="492"/>
      <c r="AI435" s="491"/>
      <c r="AJ435" s="492"/>
      <c r="AK435" s="492"/>
      <c r="AL435" s="493"/>
      <c r="AM435" s="492"/>
      <c r="AN435" s="494"/>
      <c r="AO435" s="191" t="s">
        <v>203</v>
      </c>
      <c r="AP435" s="551" t="s">
        <v>204</v>
      </c>
      <c r="AQ435" s="552" t="s">
        <v>204</v>
      </c>
      <c r="AR435" s="552" t="s">
        <v>204</v>
      </c>
      <c r="AS435" s="552" t="s">
        <v>204</v>
      </c>
      <c r="AT435" s="552" t="s">
        <v>204</v>
      </c>
      <c r="AU435" s="552" t="s">
        <v>204</v>
      </c>
      <c r="AV435" s="553" t="s">
        <v>204</v>
      </c>
      <c r="AW435" s="554" t="s">
        <v>205</v>
      </c>
      <c r="AX435" s="552" t="s">
        <v>205</v>
      </c>
      <c r="AY435" s="552" t="s">
        <v>205</v>
      </c>
      <c r="AZ435" s="552" t="s">
        <v>205</v>
      </c>
      <c r="BA435" s="553" t="s">
        <v>205</v>
      </c>
      <c r="BB435" s="191" t="str">
        <f t="shared" si="12"/>
        <v>市</v>
      </c>
      <c r="BC435" s="187" t="str">
        <f t="shared" si="13"/>
        <v>市区</v>
      </c>
    </row>
    <row r="436" spans="1:55" ht="13.2">
      <c r="A436" s="187">
        <v>8</v>
      </c>
      <c r="B436" s="210">
        <v>16</v>
      </c>
      <c r="C436" s="508" t="s">
        <v>1088</v>
      </c>
      <c r="D436" s="509" t="s">
        <v>1088</v>
      </c>
      <c r="E436" s="509" t="s">
        <v>1088</v>
      </c>
      <c r="F436" s="509" t="s">
        <v>1088</v>
      </c>
      <c r="G436" s="509" t="s">
        <v>1088</v>
      </c>
      <c r="H436" s="509" t="s">
        <v>1088</v>
      </c>
      <c r="I436" s="509" t="s">
        <v>1088</v>
      </c>
      <c r="J436" s="509" t="s">
        <v>1088</v>
      </c>
      <c r="K436" s="509" t="s">
        <v>1088</v>
      </c>
      <c r="L436" s="509" t="s">
        <v>1088</v>
      </c>
      <c r="M436" s="511" t="s">
        <v>1088</v>
      </c>
      <c r="N436" s="492" t="s">
        <v>1089</v>
      </c>
      <c r="O436" s="492" t="s">
        <v>1090</v>
      </c>
      <c r="P436" s="492" t="s">
        <v>1090</v>
      </c>
      <c r="Q436" s="492" t="s">
        <v>1090</v>
      </c>
      <c r="R436" s="492" t="s">
        <v>1090</v>
      </c>
      <c r="S436" s="492" t="s">
        <v>1090</v>
      </c>
      <c r="T436" s="492" t="s">
        <v>1090</v>
      </c>
      <c r="U436" s="492" t="s">
        <v>1090</v>
      </c>
      <c r="V436" s="492" t="s">
        <v>1090</v>
      </c>
      <c r="W436" s="491"/>
      <c r="X436" s="492"/>
      <c r="Y436" s="492"/>
      <c r="Z436" s="493"/>
      <c r="AA436" s="492"/>
      <c r="AB436" s="494"/>
      <c r="AC436" s="492"/>
      <c r="AD436" s="492"/>
      <c r="AE436" s="505"/>
      <c r="AF436" s="492"/>
      <c r="AG436" s="492"/>
      <c r="AH436" s="492"/>
      <c r="AI436" s="491"/>
      <c r="AJ436" s="492"/>
      <c r="AK436" s="492"/>
      <c r="AL436" s="493"/>
      <c r="AM436" s="492"/>
      <c r="AN436" s="494"/>
      <c r="AO436" s="191" t="s">
        <v>203</v>
      </c>
      <c r="AP436" s="551" t="s">
        <v>204</v>
      </c>
      <c r="AQ436" s="552" t="s">
        <v>204</v>
      </c>
      <c r="AR436" s="552" t="s">
        <v>204</v>
      </c>
      <c r="AS436" s="552" t="s">
        <v>204</v>
      </c>
      <c r="AT436" s="552" t="s">
        <v>204</v>
      </c>
      <c r="AU436" s="552" t="s">
        <v>204</v>
      </c>
      <c r="AV436" s="553" t="s">
        <v>204</v>
      </c>
      <c r="AW436" s="554" t="s">
        <v>205</v>
      </c>
      <c r="AX436" s="552" t="s">
        <v>205</v>
      </c>
      <c r="AY436" s="552" t="s">
        <v>205</v>
      </c>
      <c r="AZ436" s="552" t="s">
        <v>205</v>
      </c>
      <c r="BA436" s="553" t="s">
        <v>205</v>
      </c>
      <c r="BB436" s="191" t="str">
        <f t="shared" si="12"/>
        <v>市</v>
      </c>
      <c r="BC436" s="187" t="str">
        <f t="shared" si="13"/>
        <v>市区</v>
      </c>
    </row>
    <row r="437" spans="1:55" ht="13.2">
      <c r="A437" s="187">
        <v>8</v>
      </c>
      <c r="B437" s="211">
        <v>17</v>
      </c>
      <c r="C437" s="508" t="s">
        <v>1091</v>
      </c>
      <c r="D437" s="509" t="s">
        <v>1091</v>
      </c>
      <c r="E437" s="509" t="s">
        <v>1091</v>
      </c>
      <c r="F437" s="509" t="s">
        <v>1091</v>
      </c>
      <c r="G437" s="509" t="s">
        <v>1091</v>
      </c>
      <c r="H437" s="509" t="s">
        <v>1091</v>
      </c>
      <c r="I437" s="509" t="s">
        <v>1091</v>
      </c>
      <c r="J437" s="509" t="s">
        <v>1091</v>
      </c>
      <c r="K437" s="509" t="s">
        <v>1091</v>
      </c>
      <c r="L437" s="509" t="s">
        <v>1091</v>
      </c>
      <c r="M437" s="511" t="s">
        <v>1091</v>
      </c>
      <c r="N437" s="492" t="s">
        <v>1092</v>
      </c>
      <c r="O437" s="492" t="s">
        <v>1093</v>
      </c>
      <c r="P437" s="492" t="s">
        <v>1093</v>
      </c>
      <c r="Q437" s="492" t="s">
        <v>1093</v>
      </c>
      <c r="R437" s="492" t="s">
        <v>1093</v>
      </c>
      <c r="S437" s="492" t="s">
        <v>1093</v>
      </c>
      <c r="T437" s="492" t="s">
        <v>1093</v>
      </c>
      <c r="U437" s="492" t="s">
        <v>1093</v>
      </c>
      <c r="V437" s="492" t="s">
        <v>1093</v>
      </c>
      <c r="W437" s="491"/>
      <c r="X437" s="492"/>
      <c r="Y437" s="492"/>
      <c r="Z437" s="493"/>
      <c r="AA437" s="492"/>
      <c r="AB437" s="494"/>
      <c r="AC437" s="492"/>
      <c r="AD437" s="492"/>
      <c r="AE437" s="505"/>
      <c r="AF437" s="492"/>
      <c r="AG437" s="492"/>
      <c r="AH437" s="492"/>
      <c r="AI437" s="491"/>
      <c r="AJ437" s="492"/>
      <c r="AK437" s="492"/>
      <c r="AL437" s="493"/>
      <c r="AM437" s="492"/>
      <c r="AN437" s="494"/>
      <c r="AO437" s="191" t="s">
        <v>197</v>
      </c>
      <c r="AP437" s="551" t="s">
        <v>204</v>
      </c>
      <c r="AQ437" s="552" t="s">
        <v>204</v>
      </c>
      <c r="AR437" s="552" t="s">
        <v>204</v>
      </c>
      <c r="AS437" s="552" t="s">
        <v>204</v>
      </c>
      <c r="AT437" s="552" t="s">
        <v>204</v>
      </c>
      <c r="AU437" s="552" t="s">
        <v>204</v>
      </c>
      <c r="AV437" s="553" t="s">
        <v>204</v>
      </c>
      <c r="AW437" s="554" t="s">
        <v>205</v>
      </c>
      <c r="AX437" s="552" t="s">
        <v>205</v>
      </c>
      <c r="AY437" s="552" t="s">
        <v>205</v>
      </c>
      <c r="AZ437" s="552" t="s">
        <v>205</v>
      </c>
      <c r="BA437" s="553" t="s">
        <v>205</v>
      </c>
      <c r="BB437" s="191" t="str">
        <f t="shared" si="12"/>
        <v>市</v>
      </c>
      <c r="BC437" s="187" t="str">
        <f t="shared" si="13"/>
        <v>市区</v>
      </c>
    </row>
    <row r="438" spans="1:55" ht="13.2">
      <c r="A438" s="187">
        <v>8</v>
      </c>
      <c r="B438" s="211">
        <v>18</v>
      </c>
      <c r="C438" s="508" t="s">
        <v>1094</v>
      </c>
      <c r="D438" s="509" t="s">
        <v>1094</v>
      </c>
      <c r="E438" s="509" t="s">
        <v>1094</v>
      </c>
      <c r="F438" s="509" t="s">
        <v>1094</v>
      </c>
      <c r="G438" s="509" t="s">
        <v>1094</v>
      </c>
      <c r="H438" s="509" t="s">
        <v>1094</v>
      </c>
      <c r="I438" s="509" t="s">
        <v>1094</v>
      </c>
      <c r="J438" s="509" t="s">
        <v>1094</v>
      </c>
      <c r="K438" s="509" t="s">
        <v>1094</v>
      </c>
      <c r="L438" s="509" t="s">
        <v>1094</v>
      </c>
      <c r="M438" s="511" t="s">
        <v>1094</v>
      </c>
      <c r="N438" s="492" t="s">
        <v>1095</v>
      </c>
      <c r="O438" s="492" t="s">
        <v>1096</v>
      </c>
      <c r="P438" s="492" t="s">
        <v>1096</v>
      </c>
      <c r="Q438" s="492" t="s">
        <v>1096</v>
      </c>
      <c r="R438" s="492" t="s">
        <v>1096</v>
      </c>
      <c r="S438" s="492" t="s">
        <v>1096</v>
      </c>
      <c r="T438" s="492" t="s">
        <v>1096</v>
      </c>
      <c r="U438" s="492" t="s">
        <v>1096</v>
      </c>
      <c r="V438" s="492" t="s">
        <v>1096</v>
      </c>
      <c r="W438" s="491"/>
      <c r="X438" s="492"/>
      <c r="Y438" s="492"/>
      <c r="Z438" s="493"/>
      <c r="AA438" s="492"/>
      <c r="AB438" s="494"/>
      <c r="AC438" s="492"/>
      <c r="AD438" s="492"/>
      <c r="AE438" s="505"/>
      <c r="AF438" s="492"/>
      <c r="AG438" s="492"/>
      <c r="AH438" s="492"/>
      <c r="AI438" s="491"/>
      <c r="AJ438" s="492"/>
      <c r="AK438" s="492"/>
      <c r="AL438" s="493"/>
      <c r="AM438" s="492"/>
      <c r="AN438" s="494"/>
      <c r="AO438" s="191" t="s">
        <v>203</v>
      </c>
      <c r="AP438" s="551" t="s">
        <v>204</v>
      </c>
      <c r="AQ438" s="552" t="s">
        <v>204</v>
      </c>
      <c r="AR438" s="552" t="s">
        <v>204</v>
      </c>
      <c r="AS438" s="552" t="s">
        <v>204</v>
      </c>
      <c r="AT438" s="552" t="s">
        <v>204</v>
      </c>
      <c r="AU438" s="552" t="s">
        <v>204</v>
      </c>
      <c r="AV438" s="553" t="s">
        <v>204</v>
      </c>
      <c r="AW438" s="554" t="s">
        <v>205</v>
      </c>
      <c r="AX438" s="552" t="s">
        <v>205</v>
      </c>
      <c r="AY438" s="552" t="s">
        <v>205</v>
      </c>
      <c r="AZ438" s="552" t="s">
        <v>205</v>
      </c>
      <c r="BA438" s="553" t="s">
        <v>205</v>
      </c>
      <c r="BB438" s="191" t="str">
        <f t="shared" si="12"/>
        <v>市</v>
      </c>
      <c r="BC438" s="187" t="str">
        <f t="shared" si="13"/>
        <v>市区</v>
      </c>
    </row>
    <row r="439" spans="1:55" ht="13.2">
      <c r="A439" s="187">
        <v>8</v>
      </c>
      <c r="B439" s="210">
        <v>19</v>
      </c>
      <c r="C439" s="508" t="s">
        <v>1097</v>
      </c>
      <c r="D439" s="509" t="s">
        <v>1097</v>
      </c>
      <c r="E439" s="509" t="s">
        <v>1097</v>
      </c>
      <c r="F439" s="509" t="s">
        <v>1097</v>
      </c>
      <c r="G439" s="509" t="s">
        <v>1097</v>
      </c>
      <c r="H439" s="509" t="s">
        <v>1097</v>
      </c>
      <c r="I439" s="509" t="s">
        <v>1097</v>
      </c>
      <c r="J439" s="509" t="s">
        <v>1097</v>
      </c>
      <c r="K439" s="509" t="s">
        <v>1097</v>
      </c>
      <c r="L439" s="509" t="s">
        <v>1097</v>
      </c>
      <c r="M439" s="511" t="s">
        <v>1097</v>
      </c>
      <c r="N439" s="492" t="s">
        <v>1098</v>
      </c>
      <c r="O439" s="492" t="s">
        <v>1099</v>
      </c>
      <c r="P439" s="492" t="s">
        <v>1099</v>
      </c>
      <c r="Q439" s="492" t="s">
        <v>1099</v>
      </c>
      <c r="R439" s="492" t="s">
        <v>1099</v>
      </c>
      <c r="S439" s="492" t="s">
        <v>1099</v>
      </c>
      <c r="T439" s="492" t="s">
        <v>1099</v>
      </c>
      <c r="U439" s="492" t="s">
        <v>1099</v>
      </c>
      <c r="V439" s="492" t="s">
        <v>1099</v>
      </c>
      <c r="W439" s="491"/>
      <c r="X439" s="492"/>
      <c r="Y439" s="492"/>
      <c r="Z439" s="493"/>
      <c r="AA439" s="492"/>
      <c r="AB439" s="494"/>
      <c r="AC439" s="492"/>
      <c r="AD439" s="492"/>
      <c r="AE439" s="505"/>
      <c r="AF439" s="492"/>
      <c r="AG439" s="492"/>
      <c r="AH439" s="492"/>
      <c r="AI439" s="491"/>
      <c r="AJ439" s="492"/>
      <c r="AK439" s="492"/>
      <c r="AL439" s="493"/>
      <c r="AM439" s="492"/>
      <c r="AN439" s="494"/>
      <c r="AO439" s="191" t="s">
        <v>203</v>
      </c>
      <c r="AP439" s="551" t="s">
        <v>204</v>
      </c>
      <c r="AQ439" s="552" t="s">
        <v>204</v>
      </c>
      <c r="AR439" s="552" t="s">
        <v>204</v>
      </c>
      <c r="AS439" s="552" t="s">
        <v>204</v>
      </c>
      <c r="AT439" s="552" t="s">
        <v>204</v>
      </c>
      <c r="AU439" s="552" t="s">
        <v>204</v>
      </c>
      <c r="AV439" s="553" t="s">
        <v>204</v>
      </c>
      <c r="AW439" s="554" t="s">
        <v>205</v>
      </c>
      <c r="AX439" s="552" t="s">
        <v>205</v>
      </c>
      <c r="AY439" s="552" t="s">
        <v>205</v>
      </c>
      <c r="AZ439" s="552" t="s">
        <v>205</v>
      </c>
      <c r="BA439" s="553" t="s">
        <v>205</v>
      </c>
      <c r="BB439" s="191" t="str">
        <f t="shared" si="12"/>
        <v>市</v>
      </c>
      <c r="BC439" s="187" t="str">
        <f t="shared" si="13"/>
        <v>市区</v>
      </c>
    </row>
    <row r="440" spans="1:55" ht="13.2">
      <c r="A440" s="187">
        <v>8</v>
      </c>
      <c r="B440" s="211">
        <v>20</v>
      </c>
      <c r="C440" s="508" t="s">
        <v>1100</v>
      </c>
      <c r="D440" s="509" t="s">
        <v>1100</v>
      </c>
      <c r="E440" s="509" t="s">
        <v>1100</v>
      </c>
      <c r="F440" s="509" t="s">
        <v>1100</v>
      </c>
      <c r="G440" s="509" t="s">
        <v>1100</v>
      </c>
      <c r="H440" s="509" t="s">
        <v>1100</v>
      </c>
      <c r="I440" s="509" t="s">
        <v>1100</v>
      </c>
      <c r="J440" s="509" t="s">
        <v>1100</v>
      </c>
      <c r="K440" s="509" t="s">
        <v>1100</v>
      </c>
      <c r="L440" s="509" t="s">
        <v>1100</v>
      </c>
      <c r="M440" s="511" t="s">
        <v>1100</v>
      </c>
      <c r="N440" s="492" t="s">
        <v>1101</v>
      </c>
      <c r="O440" s="492" t="s">
        <v>1102</v>
      </c>
      <c r="P440" s="492" t="s">
        <v>1102</v>
      </c>
      <c r="Q440" s="492" t="s">
        <v>1102</v>
      </c>
      <c r="R440" s="492" t="s">
        <v>1102</v>
      </c>
      <c r="S440" s="492" t="s">
        <v>1102</v>
      </c>
      <c r="T440" s="492" t="s">
        <v>1102</v>
      </c>
      <c r="U440" s="492" t="s">
        <v>1102</v>
      </c>
      <c r="V440" s="492" t="s">
        <v>1102</v>
      </c>
      <c r="W440" s="491"/>
      <c r="X440" s="492"/>
      <c r="Y440" s="492"/>
      <c r="Z440" s="493"/>
      <c r="AA440" s="492"/>
      <c r="AB440" s="494"/>
      <c r="AC440" s="492"/>
      <c r="AD440" s="492"/>
      <c r="AE440" s="505"/>
      <c r="AF440" s="492"/>
      <c r="AG440" s="492"/>
      <c r="AH440" s="492"/>
      <c r="AI440" s="491"/>
      <c r="AJ440" s="492"/>
      <c r="AK440" s="492"/>
      <c r="AL440" s="493"/>
      <c r="AM440" s="492"/>
      <c r="AN440" s="494"/>
      <c r="AO440" s="191" t="s">
        <v>203</v>
      </c>
      <c r="AP440" s="551" t="s">
        <v>204</v>
      </c>
      <c r="AQ440" s="552" t="s">
        <v>204</v>
      </c>
      <c r="AR440" s="552" t="s">
        <v>204</v>
      </c>
      <c r="AS440" s="552" t="s">
        <v>204</v>
      </c>
      <c r="AT440" s="552" t="s">
        <v>204</v>
      </c>
      <c r="AU440" s="552" t="s">
        <v>204</v>
      </c>
      <c r="AV440" s="553" t="s">
        <v>204</v>
      </c>
      <c r="AW440" s="554" t="s">
        <v>205</v>
      </c>
      <c r="AX440" s="552" t="s">
        <v>205</v>
      </c>
      <c r="AY440" s="552" t="s">
        <v>205</v>
      </c>
      <c r="AZ440" s="552" t="s">
        <v>205</v>
      </c>
      <c r="BA440" s="553" t="s">
        <v>205</v>
      </c>
      <c r="BB440" s="191" t="str">
        <f t="shared" si="12"/>
        <v>市</v>
      </c>
      <c r="BC440" s="187" t="str">
        <f t="shared" si="13"/>
        <v>市区</v>
      </c>
    </row>
    <row r="441" spans="1:55" ht="13.2">
      <c r="A441" s="187">
        <v>8</v>
      </c>
      <c r="B441" s="211">
        <v>21</v>
      </c>
      <c r="C441" s="508" t="s">
        <v>1103</v>
      </c>
      <c r="D441" s="509" t="s">
        <v>1103</v>
      </c>
      <c r="E441" s="509" t="s">
        <v>1103</v>
      </c>
      <c r="F441" s="509" t="s">
        <v>1103</v>
      </c>
      <c r="G441" s="509" t="s">
        <v>1103</v>
      </c>
      <c r="H441" s="509" t="s">
        <v>1103</v>
      </c>
      <c r="I441" s="509" t="s">
        <v>1103</v>
      </c>
      <c r="J441" s="509" t="s">
        <v>1103</v>
      </c>
      <c r="K441" s="509" t="s">
        <v>1103</v>
      </c>
      <c r="L441" s="509" t="s">
        <v>1103</v>
      </c>
      <c r="M441" s="511" t="s">
        <v>1103</v>
      </c>
      <c r="N441" s="492" t="s">
        <v>1104</v>
      </c>
      <c r="O441" s="492" t="s">
        <v>1105</v>
      </c>
      <c r="P441" s="492" t="s">
        <v>1105</v>
      </c>
      <c r="Q441" s="492" t="s">
        <v>1105</v>
      </c>
      <c r="R441" s="492" t="s">
        <v>1105</v>
      </c>
      <c r="S441" s="492" t="s">
        <v>1105</v>
      </c>
      <c r="T441" s="492" t="s">
        <v>1105</v>
      </c>
      <c r="U441" s="492" t="s">
        <v>1105</v>
      </c>
      <c r="V441" s="492" t="s">
        <v>1105</v>
      </c>
      <c r="W441" s="491"/>
      <c r="X441" s="492"/>
      <c r="Y441" s="492"/>
      <c r="Z441" s="493"/>
      <c r="AA441" s="492"/>
      <c r="AB441" s="494"/>
      <c r="AC441" s="492"/>
      <c r="AD441" s="492"/>
      <c r="AE441" s="505"/>
      <c r="AF441" s="492"/>
      <c r="AG441" s="492"/>
      <c r="AH441" s="492"/>
      <c r="AI441" s="491"/>
      <c r="AJ441" s="492"/>
      <c r="AK441" s="492"/>
      <c r="AL441" s="493"/>
      <c r="AM441" s="492"/>
      <c r="AN441" s="494"/>
      <c r="AO441" s="191" t="s">
        <v>213</v>
      </c>
      <c r="AP441" s="551" t="s">
        <v>204</v>
      </c>
      <c r="AQ441" s="552" t="s">
        <v>204</v>
      </c>
      <c r="AR441" s="552" t="s">
        <v>204</v>
      </c>
      <c r="AS441" s="552" t="s">
        <v>204</v>
      </c>
      <c r="AT441" s="552" t="s">
        <v>204</v>
      </c>
      <c r="AU441" s="552" t="s">
        <v>204</v>
      </c>
      <c r="AV441" s="553" t="s">
        <v>204</v>
      </c>
      <c r="AW441" s="554" t="s">
        <v>205</v>
      </c>
      <c r="AX441" s="552" t="s">
        <v>205</v>
      </c>
      <c r="AY441" s="552" t="s">
        <v>205</v>
      </c>
      <c r="AZ441" s="552" t="s">
        <v>205</v>
      </c>
      <c r="BA441" s="553" t="s">
        <v>205</v>
      </c>
      <c r="BB441" s="191" t="str">
        <f t="shared" si="12"/>
        <v>市</v>
      </c>
      <c r="BC441" s="187" t="str">
        <f t="shared" si="13"/>
        <v>市区</v>
      </c>
    </row>
    <row r="442" spans="1:55" ht="13.2">
      <c r="A442" s="187">
        <v>8</v>
      </c>
      <c r="B442" s="210">
        <v>22</v>
      </c>
      <c r="C442" s="508" t="s">
        <v>1106</v>
      </c>
      <c r="D442" s="509" t="s">
        <v>1106</v>
      </c>
      <c r="E442" s="509" t="s">
        <v>1106</v>
      </c>
      <c r="F442" s="509" t="s">
        <v>1106</v>
      </c>
      <c r="G442" s="509" t="s">
        <v>1106</v>
      </c>
      <c r="H442" s="509" t="s">
        <v>1106</v>
      </c>
      <c r="I442" s="509" t="s">
        <v>1106</v>
      </c>
      <c r="J442" s="509" t="s">
        <v>1106</v>
      </c>
      <c r="K442" s="509" t="s">
        <v>1106</v>
      </c>
      <c r="L442" s="509" t="s">
        <v>1106</v>
      </c>
      <c r="M442" s="511" t="s">
        <v>1106</v>
      </c>
      <c r="N442" s="492" t="s">
        <v>1107</v>
      </c>
      <c r="O442" s="492" t="s">
        <v>1108</v>
      </c>
      <c r="P442" s="492" t="s">
        <v>1108</v>
      </c>
      <c r="Q442" s="492" t="s">
        <v>1108</v>
      </c>
      <c r="R442" s="492" t="s">
        <v>1108</v>
      </c>
      <c r="S442" s="492" t="s">
        <v>1108</v>
      </c>
      <c r="T442" s="492" t="s">
        <v>1108</v>
      </c>
      <c r="U442" s="492" t="s">
        <v>1108</v>
      </c>
      <c r="V442" s="492" t="s">
        <v>1108</v>
      </c>
      <c r="W442" s="491"/>
      <c r="X442" s="492"/>
      <c r="Y442" s="492"/>
      <c r="Z442" s="493"/>
      <c r="AA442" s="492"/>
      <c r="AB442" s="494"/>
      <c r="AC442" s="492"/>
      <c r="AD442" s="492"/>
      <c r="AE442" s="505"/>
      <c r="AF442" s="492"/>
      <c r="AG442" s="492"/>
      <c r="AH442" s="492"/>
      <c r="AI442" s="491"/>
      <c r="AJ442" s="492"/>
      <c r="AK442" s="492"/>
      <c r="AL442" s="493"/>
      <c r="AM442" s="492"/>
      <c r="AN442" s="494"/>
      <c r="AO442" s="191" t="s">
        <v>208</v>
      </c>
      <c r="AP442" s="551" t="s">
        <v>204</v>
      </c>
      <c r="AQ442" s="552" t="s">
        <v>204</v>
      </c>
      <c r="AR442" s="552" t="s">
        <v>204</v>
      </c>
      <c r="AS442" s="552" t="s">
        <v>204</v>
      </c>
      <c r="AT442" s="552" t="s">
        <v>204</v>
      </c>
      <c r="AU442" s="552" t="s">
        <v>204</v>
      </c>
      <c r="AV442" s="553" t="s">
        <v>204</v>
      </c>
      <c r="AW442" s="554" t="s">
        <v>205</v>
      </c>
      <c r="AX442" s="552" t="s">
        <v>205</v>
      </c>
      <c r="AY442" s="552" t="s">
        <v>205</v>
      </c>
      <c r="AZ442" s="552" t="s">
        <v>205</v>
      </c>
      <c r="BA442" s="553" t="s">
        <v>205</v>
      </c>
      <c r="BB442" s="191" t="str">
        <f t="shared" si="12"/>
        <v>市</v>
      </c>
      <c r="BC442" s="187" t="str">
        <f t="shared" si="13"/>
        <v>市区</v>
      </c>
    </row>
    <row r="443" spans="1:55" ht="13.2">
      <c r="A443" s="187">
        <v>8</v>
      </c>
      <c r="B443" s="211">
        <v>23</v>
      </c>
      <c r="C443" s="508" t="s">
        <v>1109</v>
      </c>
      <c r="D443" s="509" t="s">
        <v>1109</v>
      </c>
      <c r="E443" s="509" t="s">
        <v>1109</v>
      </c>
      <c r="F443" s="509" t="s">
        <v>1109</v>
      </c>
      <c r="G443" s="509" t="s">
        <v>1109</v>
      </c>
      <c r="H443" s="509" t="s">
        <v>1109</v>
      </c>
      <c r="I443" s="509" t="s">
        <v>1109</v>
      </c>
      <c r="J443" s="509" t="s">
        <v>1109</v>
      </c>
      <c r="K443" s="509" t="s">
        <v>1109</v>
      </c>
      <c r="L443" s="509" t="s">
        <v>1109</v>
      </c>
      <c r="M443" s="511" t="s">
        <v>1109</v>
      </c>
      <c r="N443" s="492" t="s">
        <v>1110</v>
      </c>
      <c r="O443" s="492" t="s">
        <v>1111</v>
      </c>
      <c r="P443" s="492" t="s">
        <v>1111</v>
      </c>
      <c r="Q443" s="492" t="s">
        <v>1111</v>
      </c>
      <c r="R443" s="492" t="s">
        <v>1111</v>
      </c>
      <c r="S443" s="492" t="s">
        <v>1111</v>
      </c>
      <c r="T443" s="492" t="s">
        <v>1111</v>
      </c>
      <c r="U443" s="492" t="s">
        <v>1111</v>
      </c>
      <c r="V443" s="492" t="s">
        <v>1111</v>
      </c>
      <c r="W443" s="491"/>
      <c r="X443" s="492"/>
      <c r="Y443" s="492"/>
      <c r="Z443" s="493"/>
      <c r="AA443" s="492"/>
      <c r="AB443" s="494"/>
      <c r="AC443" s="492"/>
      <c r="AD443" s="492"/>
      <c r="AE443" s="505"/>
      <c r="AF443" s="492"/>
      <c r="AG443" s="492"/>
      <c r="AH443" s="492"/>
      <c r="AI443" s="491"/>
      <c r="AJ443" s="492"/>
      <c r="AK443" s="492"/>
      <c r="AL443" s="493"/>
      <c r="AM443" s="492"/>
      <c r="AN443" s="494"/>
      <c r="AO443" s="191" t="s">
        <v>203</v>
      </c>
      <c r="AP443" s="551" t="s">
        <v>204</v>
      </c>
      <c r="AQ443" s="552" t="s">
        <v>204</v>
      </c>
      <c r="AR443" s="552" t="s">
        <v>204</v>
      </c>
      <c r="AS443" s="552" t="s">
        <v>204</v>
      </c>
      <c r="AT443" s="552" t="s">
        <v>204</v>
      </c>
      <c r="AU443" s="552" t="s">
        <v>204</v>
      </c>
      <c r="AV443" s="553" t="s">
        <v>204</v>
      </c>
      <c r="AW443" s="554" t="s">
        <v>205</v>
      </c>
      <c r="AX443" s="552" t="s">
        <v>205</v>
      </c>
      <c r="AY443" s="552" t="s">
        <v>205</v>
      </c>
      <c r="AZ443" s="552" t="s">
        <v>205</v>
      </c>
      <c r="BA443" s="553" t="s">
        <v>205</v>
      </c>
      <c r="BB443" s="191" t="str">
        <f t="shared" si="12"/>
        <v>市</v>
      </c>
      <c r="BC443" s="187" t="str">
        <f t="shared" si="13"/>
        <v>市区</v>
      </c>
    </row>
    <row r="444" spans="1:55" ht="13.2">
      <c r="A444" s="187">
        <v>8</v>
      </c>
      <c r="B444" s="211">
        <v>24</v>
      </c>
      <c r="C444" s="508" t="s">
        <v>1112</v>
      </c>
      <c r="D444" s="509" t="s">
        <v>1112</v>
      </c>
      <c r="E444" s="509" t="s">
        <v>1112</v>
      </c>
      <c r="F444" s="509" t="s">
        <v>1112</v>
      </c>
      <c r="G444" s="509" t="s">
        <v>1112</v>
      </c>
      <c r="H444" s="509" t="s">
        <v>1112</v>
      </c>
      <c r="I444" s="509" t="s">
        <v>1112</v>
      </c>
      <c r="J444" s="509" t="s">
        <v>1112</v>
      </c>
      <c r="K444" s="509" t="s">
        <v>1112</v>
      </c>
      <c r="L444" s="509" t="s">
        <v>1112</v>
      </c>
      <c r="M444" s="511" t="s">
        <v>1112</v>
      </c>
      <c r="N444" s="492" t="s">
        <v>1113</v>
      </c>
      <c r="O444" s="492" t="s">
        <v>1114</v>
      </c>
      <c r="P444" s="492" t="s">
        <v>1114</v>
      </c>
      <c r="Q444" s="492" t="s">
        <v>1114</v>
      </c>
      <c r="R444" s="492" t="s">
        <v>1114</v>
      </c>
      <c r="S444" s="492" t="s">
        <v>1114</v>
      </c>
      <c r="T444" s="492" t="s">
        <v>1114</v>
      </c>
      <c r="U444" s="492" t="s">
        <v>1114</v>
      </c>
      <c r="V444" s="492" t="s">
        <v>1114</v>
      </c>
      <c r="W444" s="491"/>
      <c r="X444" s="492"/>
      <c r="Y444" s="492"/>
      <c r="Z444" s="493"/>
      <c r="AA444" s="492"/>
      <c r="AB444" s="494"/>
      <c r="AC444" s="492"/>
      <c r="AD444" s="492"/>
      <c r="AE444" s="505"/>
      <c r="AF444" s="492"/>
      <c r="AG444" s="492"/>
      <c r="AH444" s="492"/>
      <c r="AI444" s="491"/>
      <c r="AJ444" s="492"/>
      <c r="AK444" s="492"/>
      <c r="AL444" s="493"/>
      <c r="AM444" s="492"/>
      <c r="AN444" s="494"/>
      <c r="AO444" s="191" t="s">
        <v>208</v>
      </c>
      <c r="AP444" s="551" t="s">
        <v>204</v>
      </c>
      <c r="AQ444" s="552" t="s">
        <v>204</v>
      </c>
      <c r="AR444" s="552" t="s">
        <v>204</v>
      </c>
      <c r="AS444" s="552" t="s">
        <v>204</v>
      </c>
      <c r="AT444" s="552" t="s">
        <v>204</v>
      </c>
      <c r="AU444" s="552" t="s">
        <v>204</v>
      </c>
      <c r="AV444" s="553" t="s">
        <v>204</v>
      </c>
      <c r="AW444" s="554" t="s">
        <v>205</v>
      </c>
      <c r="AX444" s="552" t="s">
        <v>205</v>
      </c>
      <c r="AY444" s="552" t="s">
        <v>205</v>
      </c>
      <c r="AZ444" s="552" t="s">
        <v>205</v>
      </c>
      <c r="BA444" s="553" t="s">
        <v>205</v>
      </c>
      <c r="BB444" s="191" t="str">
        <f t="shared" si="12"/>
        <v>市</v>
      </c>
      <c r="BC444" s="187" t="str">
        <f t="shared" si="13"/>
        <v>市区</v>
      </c>
    </row>
    <row r="445" spans="1:55" ht="13.2">
      <c r="A445" s="187">
        <v>8</v>
      </c>
      <c r="B445" s="210">
        <v>25</v>
      </c>
      <c r="C445" s="508" t="s">
        <v>1115</v>
      </c>
      <c r="D445" s="509" t="s">
        <v>1115</v>
      </c>
      <c r="E445" s="509" t="s">
        <v>1115</v>
      </c>
      <c r="F445" s="509" t="s">
        <v>1115</v>
      </c>
      <c r="G445" s="509" t="s">
        <v>1115</v>
      </c>
      <c r="H445" s="509" t="s">
        <v>1115</v>
      </c>
      <c r="I445" s="509" t="s">
        <v>1115</v>
      </c>
      <c r="J445" s="509" t="s">
        <v>1115</v>
      </c>
      <c r="K445" s="509" t="s">
        <v>1115</v>
      </c>
      <c r="L445" s="509" t="s">
        <v>1115</v>
      </c>
      <c r="M445" s="511" t="s">
        <v>1115</v>
      </c>
      <c r="N445" s="492" t="s">
        <v>1116</v>
      </c>
      <c r="O445" s="492" t="s">
        <v>1117</v>
      </c>
      <c r="P445" s="492" t="s">
        <v>1117</v>
      </c>
      <c r="Q445" s="492" t="s">
        <v>1117</v>
      </c>
      <c r="R445" s="492" t="s">
        <v>1117</v>
      </c>
      <c r="S445" s="492" t="s">
        <v>1117</v>
      </c>
      <c r="T445" s="492" t="s">
        <v>1117</v>
      </c>
      <c r="U445" s="492" t="s">
        <v>1117</v>
      </c>
      <c r="V445" s="492" t="s">
        <v>1117</v>
      </c>
      <c r="W445" s="491"/>
      <c r="X445" s="492"/>
      <c r="Y445" s="492"/>
      <c r="Z445" s="493"/>
      <c r="AA445" s="492"/>
      <c r="AB445" s="494"/>
      <c r="AC445" s="492"/>
      <c r="AD445" s="492"/>
      <c r="AE445" s="505"/>
      <c r="AF445" s="492"/>
      <c r="AG445" s="492"/>
      <c r="AH445" s="492"/>
      <c r="AI445" s="491"/>
      <c r="AJ445" s="492"/>
      <c r="AK445" s="492"/>
      <c r="AL445" s="493"/>
      <c r="AM445" s="492"/>
      <c r="AN445" s="494"/>
      <c r="AO445" s="191" t="s">
        <v>208</v>
      </c>
      <c r="AP445" s="551" t="s">
        <v>204</v>
      </c>
      <c r="AQ445" s="552" t="s">
        <v>204</v>
      </c>
      <c r="AR445" s="552" t="s">
        <v>204</v>
      </c>
      <c r="AS445" s="552" t="s">
        <v>204</v>
      </c>
      <c r="AT445" s="552" t="s">
        <v>204</v>
      </c>
      <c r="AU445" s="552" t="s">
        <v>204</v>
      </c>
      <c r="AV445" s="553" t="s">
        <v>204</v>
      </c>
      <c r="AW445" s="554" t="s">
        <v>205</v>
      </c>
      <c r="AX445" s="552" t="s">
        <v>205</v>
      </c>
      <c r="AY445" s="552" t="s">
        <v>205</v>
      </c>
      <c r="AZ445" s="552" t="s">
        <v>205</v>
      </c>
      <c r="BA445" s="553" t="s">
        <v>205</v>
      </c>
      <c r="BB445" s="191" t="str">
        <f t="shared" si="12"/>
        <v>市</v>
      </c>
      <c r="BC445" s="187" t="str">
        <f t="shared" si="13"/>
        <v>市区</v>
      </c>
    </row>
    <row r="446" spans="1:55" ht="13.2">
      <c r="A446" s="187">
        <v>8</v>
      </c>
      <c r="B446" s="211">
        <v>26</v>
      </c>
      <c r="C446" s="508" t="s">
        <v>1118</v>
      </c>
      <c r="D446" s="509" t="s">
        <v>1118</v>
      </c>
      <c r="E446" s="509" t="s">
        <v>1118</v>
      </c>
      <c r="F446" s="509" t="s">
        <v>1118</v>
      </c>
      <c r="G446" s="509" t="s">
        <v>1118</v>
      </c>
      <c r="H446" s="509" t="s">
        <v>1118</v>
      </c>
      <c r="I446" s="509" t="s">
        <v>1118</v>
      </c>
      <c r="J446" s="509" t="s">
        <v>1118</v>
      </c>
      <c r="K446" s="509" t="s">
        <v>1118</v>
      </c>
      <c r="L446" s="509" t="s">
        <v>1118</v>
      </c>
      <c r="M446" s="511" t="s">
        <v>1118</v>
      </c>
      <c r="N446" s="492" t="s">
        <v>1119</v>
      </c>
      <c r="O446" s="492" t="s">
        <v>1120</v>
      </c>
      <c r="P446" s="492" t="s">
        <v>1120</v>
      </c>
      <c r="Q446" s="492" t="s">
        <v>1120</v>
      </c>
      <c r="R446" s="492" t="s">
        <v>1120</v>
      </c>
      <c r="S446" s="492" t="s">
        <v>1120</v>
      </c>
      <c r="T446" s="492" t="s">
        <v>1120</v>
      </c>
      <c r="U446" s="492" t="s">
        <v>1120</v>
      </c>
      <c r="V446" s="492" t="s">
        <v>1120</v>
      </c>
      <c r="W446" s="491"/>
      <c r="X446" s="492"/>
      <c r="Y446" s="492"/>
      <c r="Z446" s="493"/>
      <c r="AA446" s="492"/>
      <c r="AB446" s="494"/>
      <c r="AC446" s="492"/>
      <c r="AD446" s="492"/>
      <c r="AE446" s="505"/>
      <c r="AF446" s="492"/>
      <c r="AG446" s="492"/>
      <c r="AH446" s="492"/>
      <c r="AI446" s="491"/>
      <c r="AJ446" s="492"/>
      <c r="AK446" s="492"/>
      <c r="AL446" s="493"/>
      <c r="AM446" s="492"/>
      <c r="AN446" s="494"/>
      <c r="AO446" s="191" t="s">
        <v>203</v>
      </c>
      <c r="AP446" s="551" t="s">
        <v>204</v>
      </c>
      <c r="AQ446" s="552" t="s">
        <v>204</v>
      </c>
      <c r="AR446" s="552" t="s">
        <v>204</v>
      </c>
      <c r="AS446" s="552" t="s">
        <v>204</v>
      </c>
      <c r="AT446" s="552" t="s">
        <v>204</v>
      </c>
      <c r="AU446" s="552" t="s">
        <v>204</v>
      </c>
      <c r="AV446" s="553" t="s">
        <v>204</v>
      </c>
      <c r="AW446" s="554" t="s">
        <v>205</v>
      </c>
      <c r="AX446" s="552" t="s">
        <v>205</v>
      </c>
      <c r="AY446" s="552" t="s">
        <v>205</v>
      </c>
      <c r="AZ446" s="552" t="s">
        <v>205</v>
      </c>
      <c r="BA446" s="553" t="s">
        <v>205</v>
      </c>
      <c r="BB446" s="191" t="str">
        <f t="shared" si="12"/>
        <v>市</v>
      </c>
      <c r="BC446" s="187" t="str">
        <f t="shared" si="13"/>
        <v>市区</v>
      </c>
    </row>
    <row r="447" spans="1:55" ht="13.2">
      <c r="A447" s="187">
        <v>8</v>
      </c>
      <c r="B447" s="211">
        <v>27</v>
      </c>
      <c r="C447" s="508" t="s">
        <v>1121</v>
      </c>
      <c r="D447" s="509" t="s">
        <v>1121</v>
      </c>
      <c r="E447" s="509" t="s">
        <v>1121</v>
      </c>
      <c r="F447" s="509" t="s">
        <v>1121</v>
      </c>
      <c r="G447" s="509" t="s">
        <v>1121</v>
      </c>
      <c r="H447" s="509" t="s">
        <v>1121</v>
      </c>
      <c r="I447" s="509" t="s">
        <v>1121</v>
      </c>
      <c r="J447" s="509" t="s">
        <v>1121</v>
      </c>
      <c r="K447" s="509" t="s">
        <v>1121</v>
      </c>
      <c r="L447" s="509" t="s">
        <v>1121</v>
      </c>
      <c r="M447" s="511" t="s">
        <v>1121</v>
      </c>
      <c r="N447" s="492" t="s">
        <v>1122</v>
      </c>
      <c r="O447" s="492" t="s">
        <v>1123</v>
      </c>
      <c r="P447" s="492" t="s">
        <v>1123</v>
      </c>
      <c r="Q447" s="492" t="s">
        <v>1123</v>
      </c>
      <c r="R447" s="492" t="s">
        <v>1123</v>
      </c>
      <c r="S447" s="492" t="s">
        <v>1123</v>
      </c>
      <c r="T447" s="492" t="s">
        <v>1123</v>
      </c>
      <c r="U447" s="492" t="s">
        <v>1123</v>
      </c>
      <c r="V447" s="492" t="s">
        <v>1123</v>
      </c>
      <c r="W447" s="491"/>
      <c r="X447" s="492"/>
      <c r="Y447" s="492"/>
      <c r="Z447" s="493"/>
      <c r="AA447" s="492"/>
      <c r="AB447" s="494"/>
      <c r="AC447" s="492"/>
      <c r="AD447" s="492"/>
      <c r="AE447" s="505"/>
      <c r="AF447" s="492"/>
      <c r="AG447" s="492"/>
      <c r="AH447" s="492"/>
      <c r="AI447" s="491"/>
      <c r="AJ447" s="492"/>
      <c r="AK447" s="492"/>
      <c r="AL447" s="493"/>
      <c r="AM447" s="492"/>
      <c r="AN447" s="494"/>
      <c r="AO447" s="191" t="s">
        <v>203</v>
      </c>
      <c r="AP447" s="551" t="s">
        <v>204</v>
      </c>
      <c r="AQ447" s="552" t="s">
        <v>204</v>
      </c>
      <c r="AR447" s="552" t="s">
        <v>204</v>
      </c>
      <c r="AS447" s="552" t="s">
        <v>204</v>
      </c>
      <c r="AT447" s="552" t="s">
        <v>204</v>
      </c>
      <c r="AU447" s="552" t="s">
        <v>204</v>
      </c>
      <c r="AV447" s="553" t="s">
        <v>204</v>
      </c>
      <c r="AW447" s="554" t="s">
        <v>205</v>
      </c>
      <c r="AX447" s="552" t="s">
        <v>205</v>
      </c>
      <c r="AY447" s="552" t="s">
        <v>205</v>
      </c>
      <c r="AZ447" s="552" t="s">
        <v>205</v>
      </c>
      <c r="BA447" s="553" t="s">
        <v>205</v>
      </c>
      <c r="BB447" s="191" t="str">
        <f t="shared" si="12"/>
        <v>市</v>
      </c>
      <c r="BC447" s="187" t="str">
        <f t="shared" si="13"/>
        <v>市区</v>
      </c>
    </row>
    <row r="448" spans="1:55" ht="13.2">
      <c r="A448" s="187">
        <v>8</v>
      </c>
      <c r="B448" s="210">
        <v>28</v>
      </c>
      <c r="C448" s="508" t="s">
        <v>1124</v>
      </c>
      <c r="D448" s="509" t="s">
        <v>1124</v>
      </c>
      <c r="E448" s="509" t="s">
        <v>1124</v>
      </c>
      <c r="F448" s="509" t="s">
        <v>1124</v>
      </c>
      <c r="G448" s="509" t="s">
        <v>1124</v>
      </c>
      <c r="H448" s="509" t="s">
        <v>1124</v>
      </c>
      <c r="I448" s="509" t="s">
        <v>1124</v>
      </c>
      <c r="J448" s="509" t="s">
        <v>1124</v>
      </c>
      <c r="K448" s="509" t="s">
        <v>1124</v>
      </c>
      <c r="L448" s="509" t="s">
        <v>1124</v>
      </c>
      <c r="M448" s="511" t="s">
        <v>1124</v>
      </c>
      <c r="N448" s="492" t="s">
        <v>1125</v>
      </c>
      <c r="O448" s="492" t="s">
        <v>1126</v>
      </c>
      <c r="P448" s="492" t="s">
        <v>1126</v>
      </c>
      <c r="Q448" s="492" t="s">
        <v>1126</v>
      </c>
      <c r="R448" s="492" t="s">
        <v>1126</v>
      </c>
      <c r="S448" s="492" t="s">
        <v>1126</v>
      </c>
      <c r="T448" s="492" t="s">
        <v>1126</v>
      </c>
      <c r="U448" s="492" t="s">
        <v>1126</v>
      </c>
      <c r="V448" s="492" t="s">
        <v>1126</v>
      </c>
      <c r="W448" s="491"/>
      <c r="X448" s="492"/>
      <c r="Y448" s="492"/>
      <c r="Z448" s="493"/>
      <c r="AA448" s="492"/>
      <c r="AB448" s="494"/>
      <c r="AC448" s="492"/>
      <c r="AD448" s="492"/>
      <c r="AE448" s="505"/>
      <c r="AF448" s="492"/>
      <c r="AG448" s="492"/>
      <c r="AH448" s="492"/>
      <c r="AI448" s="491"/>
      <c r="AJ448" s="492"/>
      <c r="AK448" s="492"/>
      <c r="AL448" s="493"/>
      <c r="AM448" s="492"/>
      <c r="AN448" s="494"/>
      <c r="AO448" s="191" t="s">
        <v>213</v>
      </c>
      <c r="AP448" s="551" t="s">
        <v>204</v>
      </c>
      <c r="AQ448" s="552" t="s">
        <v>204</v>
      </c>
      <c r="AR448" s="552" t="s">
        <v>204</v>
      </c>
      <c r="AS448" s="552" t="s">
        <v>204</v>
      </c>
      <c r="AT448" s="552" t="s">
        <v>204</v>
      </c>
      <c r="AU448" s="552" t="s">
        <v>204</v>
      </c>
      <c r="AV448" s="553" t="s">
        <v>204</v>
      </c>
      <c r="AW448" s="554" t="s">
        <v>205</v>
      </c>
      <c r="AX448" s="552" t="s">
        <v>205</v>
      </c>
      <c r="AY448" s="552" t="s">
        <v>205</v>
      </c>
      <c r="AZ448" s="552" t="s">
        <v>205</v>
      </c>
      <c r="BA448" s="553" t="s">
        <v>205</v>
      </c>
      <c r="BB448" s="191" t="str">
        <f t="shared" si="12"/>
        <v>市</v>
      </c>
      <c r="BC448" s="187" t="str">
        <f t="shared" si="13"/>
        <v>市区</v>
      </c>
    </row>
    <row r="449" spans="1:55" ht="13.2">
      <c r="A449" s="187">
        <v>8</v>
      </c>
      <c r="B449" s="211">
        <v>29</v>
      </c>
      <c r="C449" s="508" t="s">
        <v>1127</v>
      </c>
      <c r="D449" s="509" t="s">
        <v>1127</v>
      </c>
      <c r="E449" s="509" t="s">
        <v>1127</v>
      </c>
      <c r="F449" s="509" t="s">
        <v>1127</v>
      </c>
      <c r="G449" s="509" t="s">
        <v>1127</v>
      </c>
      <c r="H449" s="509" t="s">
        <v>1127</v>
      </c>
      <c r="I449" s="509" t="s">
        <v>1127</v>
      </c>
      <c r="J449" s="509" t="s">
        <v>1127</v>
      </c>
      <c r="K449" s="509" t="s">
        <v>1127</v>
      </c>
      <c r="L449" s="509" t="s">
        <v>1127</v>
      </c>
      <c r="M449" s="511" t="s">
        <v>1127</v>
      </c>
      <c r="N449" s="492" t="s">
        <v>1128</v>
      </c>
      <c r="O449" s="492" t="s">
        <v>1129</v>
      </c>
      <c r="P449" s="492" t="s">
        <v>1129</v>
      </c>
      <c r="Q449" s="492" t="s">
        <v>1129</v>
      </c>
      <c r="R449" s="492" t="s">
        <v>1129</v>
      </c>
      <c r="S449" s="492" t="s">
        <v>1129</v>
      </c>
      <c r="T449" s="492" t="s">
        <v>1129</v>
      </c>
      <c r="U449" s="492" t="s">
        <v>1129</v>
      </c>
      <c r="V449" s="492" t="s">
        <v>1129</v>
      </c>
      <c r="W449" s="491"/>
      <c r="X449" s="492"/>
      <c r="Y449" s="492"/>
      <c r="Z449" s="493"/>
      <c r="AA449" s="492"/>
      <c r="AB449" s="494"/>
      <c r="AC449" s="492"/>
      <c r="AD449" s="492"/>
      <c r="AE449" s="505"/>
      <c r="AF449" s="492"/>
      <c r="AG449" s="492"/>
      <c r="AH449" s="492"/>
      <c r="AI449" s="491"/>
      <c r="AJ449" s="492"/>
      <c r="AK449" s="492"/>
      <c r="AL449" s="493"/>
      <c r="AM449" s="492"/>
      <c r="AN449" s="494"/>
      <c r="AO449" s="191" t="s">
        <v>203</v>
      </c>
      <c r="AP449" s="551" t="s">
        <v>204</v>
      </c>
      <c r="AQ449" s="552" t="s">
        <v>204</v>
      </c>
      <c r="AR449" s="552" t="s">
        <v>204</v>
      </c>
      <c r="AS449" s="552" t="s">
        <v>204</v>
      </c>
      <c r="AT449" s="552" t="s">
        <v>204</v>
      </c>
      <c r="AU449" s="552" t="s">
        <v>204</v>
      </c>
      <c r="AV449" s="553" t="s">
        <v>204</v>
      </c>
      <c r="AW449" s="554" t="s">
        <v>205</v>
      </c>
      <c r="AX449" s="552" t="s">
        <v>205</v>
      </c>
      <c r="AY449" s="552" t="s">
        <v>205</v>
      </c>
      <c r="AZ449" s="552" t="s">
        <v>205</v>
      </c>
      <c r="BA449" s="553" t="s">
        <v>205</v>
      </c>
      <c r="BB449" s="191" t="str">
        <f t="shared" si="12"/>
        <v>市</v>
      </c>
      <c r="BC449" s="187" t="str">
        <f t="shared" si="13"/>
        <v>市区</v>
      </c>
    </row>
    <row r="450" spans="1:55" ht="13.2">
      <c r="A450" s="187">
        <v>8</v>
      </c>
      <c r="B450" s="211">
        <v>30</v>
      </c>
      <c r="C450" s="508" t="s">
        <v>1130</v>
      </c>
      <c r="D450" s="509" t="s">
        <v>1130</v>
      </c>
      <c r="E450" s="509" t="s">
        <v>1130</v>
      </c>
      <c r="F450" s="509" t="s">
        <v>1130</v>
      </c>
      <c r="G450" s="509" t="s">
        <v>1130</v>
      </c>
      <c r="H450" s="509" t="s">
        <v>1130</v>
      </c>
      <c r="I450" s="509" t="s">
        <v>1130</v>
      </c>
      <c r="J450" s="509" t="s">
        <v>1130</v>
      </c>
      <c r="K450" s="509" t="s">
        <v>1130</v>
      </c>
      <c r="L450" s="509" t="s">
        <v>1130</v>
      </c>
      <c r="M450" s="511" t="s">
        <v>1130</v>
      </c>
      <c r="N450" s="492" t="s">
        <v>1131</v>
      </c>
      <c r="O450" s="492" t="s">
        <v>1132</v>
      </c>
      <c r="P450" s="492" t="s">
        <v>1132</v>
      </c>
      <c r="Q450" s="492" t="s">
        <v>1132</v>
      </c>
      <c r="R450" s="492" t="s">
        <v>1132</v>
      </c>
      <c r="S450" s="492" t="s">
        <v>1132</v>
      </c>
      <c r="T450" s="492" t="s">
        <v>1132</v>
      </c>
      <c r="U450" s="492" t="s">
        <v>1132</v>
      </c>
      <c r="V450" s="492" t="s">
        <v>1132</v>
      </c>
      <c r="W450" s="491"/>
      <c r="X450" s="492"/>
      <c r="Y450" s="492"/>
      <c r="Z450" s="493"/>
      <c r="AA450" s="492"/>
      <c r="AB450" s="494"/>
      <c r="AC450" s="492"/>
      <c r="AD450" s="492"/>
      <c r="AE450" s="505"/>
      <c r="AF450" s="492"/>
      <c r="AG450" s="492"/>
      <c r="AH450" s="492"/>
      <c r="AI450" s="491"/>
      <c r="AJ450" s="492"/>
      <c r="AK450" s="492"/>
      <c r="AL450" s="493"/>
      <c r="AM450" s="492"/>
      <c r="AN450" s="494"/>
      <c r="AO450" s="191" t="s">
        <v>197</v>
      </c>
      <c r="AP450" s="551" t="s">
        <v>204</v>
      </c>
      <c r="AQ450" s="552" t="s">
        <v>204</v>
      </c>
      <c r="AR450" s="552" t="s">
        <v>204</v>
      </c>
      <c r="AS450" s="552" t="s">
        <v>204</v>
      </c>
      <c r="AT450" s="552" t="s">
        <v>204</v>
      </c>
      <c r="AU450" s="552" t="s">
        <v>204</v>
      </c>
      <c r="AV450" s="553" t="s">
        <v>204</v>
      </c>
      <c r="AW450" s="554" t="s">
        <v>205</v>
      </c>
      <c r="AX450" s="552" t="s">
        <v>205</v>
      </c>
      <c r="AY450" s="552" t="s">
        <v>205</v>
      </c>
      <c r="AZ450" s="552" t="s">
        <v>205</v>
      </c>
      <c r="BA450" s="553" t="s">
        <v>205</v>
      </c>
      <c r="BB450" s="191" t="str">
        <f t="shared" si="12"/>
        <v>市</v>
      </c>
      <c r="BC450" s="187" t="str">
        <f t="shared" si="13"/>
        <v>市区</v>
      </c>
    </row>
    <row r="451" spans="1:55" ht="13.2">
      <c r="A451" s="187">
        <v>8</v>
      </c>
      <c r="B451" s="210">
        <v>31</v>
      </c>
      <c r="C451" s="508" t="s">
        <v>1133</v>
      </c>
      <c r="D451" s="509" t="s">
        <v>1133</v>
      </c>
      <c r="E451" s="509" t="s">
        <v>1133</v>
      </c>
      <c r="F451" s="509" t="s">
        <v>1133</v>
      </c>
      <c r="G451" s="509" t="s">
        <v>1133</v>
      </c>
      <c r="H451" s="509" t="s">
        <v>1133</v>
      </c>
      <c r="I451" s="509" t="s">
        <v>1133</v>
      </c>
      <c r="J451" s="509" t="s">
        <v>1133</v>
      </c>
      <c r="K451" s="509" t="s">
        <v>1133</v>
      </c>
      <c r="L451" s="509" t="s">
        <v>1133</v>
      </c>
      <c r="M451" s="511" t="s">
        <v>1133</v>
      </c>
      <c r="N451" s="492" t="s">
        <v>1134</v>
      </c>
      <c r="O451" s="492" t="s">
        <v>1135</v>
      </c>
      <c r="P451" s="492" t="s">
        <v>1135</v>
      </c>
      <c r="Q451" s="492" t="s">
        <v>1135</v>
      </c>
      <c r="R451" s="492" t="s">
        <v>1135</v>
      </c>
      <c r="S451" s="492" t="s">
        <v>1135</v>
      </c>
      <c r="T451" s="492" t="s">
        <v>1135</v>
      </c>
      <c r="U451" s="492" t="s">
        <v>1135</v>
      </c>
      <c r="V451" s="492" t="s">
        <v>1135</v>
      </c>
      <c r="W451" s="491"/>
      <c r="X451" s="492"/>
      <c r="Y451" s="492"/>
      <c r="Z451" s="493"/>
      <c r="AA451" s="492"/>
      <c r="AB451" s="494"/>
      <c r="AC451" s="492"/>
      <c r="AD451" s="492"/>
      <c r="AE451" s="505"/>
      <c r="AF451" s="492"/>
      <c r="AG451" s="492"/>
      <c r="AH451" s="492"/>
      <c r="AI451" s="491"/>
      <c r="AJ451" s="492"/>
      <c r="AK451" s="492"/>
      <c r="AL451" s="493"/>
      <c r="AM451" s="492"/>
      <c r="AN451" s="494"/>
      <c r="AO451" s="191" t="s">
        <v>208</v>
      </c>
      <c r="AP451" s="551" t="s">
        <v>204</v>
      </c>
      <c r="AQ451" s="552" t="s">
        <v>204</v>
      </c>
      <c r="AR451" s="552" t="s">
        <v>204</v>
      </c>
      <c r="AS451" s="552" t="s">
        <v>204</v>
      </c>
      <c r="AT451" s="552" t="s">
        <v>204</v>
      </c>
      <c r="AU451" s="552" t="s">
        <v>204</v>
      </c>
      <c r="AV451" s="553" t="s">
        <v>204</v>
      </c>
      <c r="AW451" s="554" t="s">
        <v>205</v>
      </c>
      <c r="AX451" s="552" t="s">
        <v>205</v>
      </c>
      <c r="AY451" s="552" t="s">
        <v>205</v>
      </c>
      <c r="AZ451" s="552" t="s">
        <v>205</v>
      </c>
      <c r="BA451" s="553" t="s">
        <v>205</v>
      </c>
      <c r="BB451" s="191" t="str">
        <f t="shared" si="12"/>
        <v>市</v>
      </c>
      <c r="BC451" s="187" t="str">
        <f t="shared" si="13"/>
        <v>市区</v>
      </c>
    </row>
    <row r="452" spans="1:55" ht="13.2">
      <c r="A452" s="187">
        <v>8</v>
      </c>
      <c r="B452" s="211">
        <v>32</v>
      </c>
      <c r="C452" s="508" t="s">
        <v>1136</v>
      </c>
      <c r="D452" s="509" t="s">
        <v>1136</v>
      </c>
      <c r="E452" s="509" t="s">
        <v>1136</v>
      </c>
      <c r="F452" s="509" t="s">
        <v>1136</v>
      </c>
      <c r="G452" s="509" t="s">
        <v>1136</v>
      </c>
      <c r="H452" s="509" t="s">
        <v>1136</v>
      </c>
      <c r="I452" s="509" t="s">
        <v>1136</v>
      </c>
      <c r="J452" s="509" t="s">
        <v>1136</v>
      </c>
      <c r="K452" s="509" t="s">
        <v>1136</v>
      </c>
      <c r="L452" s="509" t="s">
        <v>1136</v>
      </c>
      <c r="M452" s="511" t="s">
        <v>1136</v>
      </c>
      <c r="N452" s="492" t="s">
        <v>1137</v>
      </c>
      <c r="O452" s="492" t="s">
        <v>1138</v>
      </c>
      <c r="P452" s="492" t="s">
        <v>1138</v>
      </c>
      <c r="Q452" s="492" t="s">
        <v>1138</v>
      </c>
      <c r="R452" s="492" t="s">
        <v>1138</v>
      </c>
      <c r="S452" s="492" t="s">
        <v>1138</v>
      </c>
      <c r="T452" s="492" t="s">
        <v>1138</v>
      </c>
      <c r="U452" s="492" t="s">
        <v>1138</v>
      </c>
      <c r="V452" s="492" t="s">
        <v>1138</v>
      </c>
      <c r="W452" s="491"/>
      <c r="X452" s="492"/>
      <c r="Y452" s="492"/>
      <c r="Z452" s="493"/>
      <c r="AA452" s="492"/>
      <c r="AB452" s="494"/>
      <c r="AC452" s="492"/>
      <c r="AD452" s="492"/>
      <c r="AE452" s="505"/>
      <c r="AF452" s="492"/>
      <c r="AG452" s="492"/>
      <c r="AH452" s="492"/>
      <c r="AI452" s="491"/>
      <c r="AJ452" s="492"/>
      <c r="AK452" s="492"/>
      <c r="AL452" s="493"/>
      <c r="AM452" s="492"/>
      <c r="AN452" s="494"/>
      <c r="AO452" s="191" t="s">
        <v>213</v>
      </c>
      <c r="AP452" s="551" t="s">
        <v>204</v>
      </c>
      <c r="AQ452" s="552" t="s">
        <v>204</v>
      </c>
      <c r="AR452" s="552" t="s">
        <v>204</v>
      </c>
      <c r="AS452" s="552" t="s">
        <v>204</v>
      </c>
      <c r="AT452" s="552" t="s">
        <v>204</v>
      </c>
      <c r="AU452" s="552" t="s">
        <v>204</v>
      </c>
      <c r="AV452" s="553" t="s">
        <v>204</v>
      </c>
      <c r="AW452" s="554" t="s">
        <v>205</v>
      </c>
      <c r="AX452" s="552" t="s">
        <v>205</v>
      </c>
      <c r="AY452" s="552" t="s">
        <v>205</v>
      </c>
      <c r="AZ452" s="552" t="s">
        <v>205</v>
      </c>
      <c r="BA452" s="553" t="s">
        <v>205</v>
      </c>
      <c r="BB452" s="191" t="str">
        <f t="shared" si="12"/>
        <v>市</v>
      </c>
      <c r="BC452" s="187" t="str">
        <f t="shared" si="13"/>
        <v>市区</v>
      </c>
    </row>
    <row r="453" spans="1:55" ht="13.2">
      <c r="A453" s="187">
        <v>8</v>
      </c>
      <c r="B453" s="211">
        <v>33</v>
      </c>
      <c r="C453" s="508" t="s">
        <v>1139</v>
      </c>
      <c r="D453" s="509" t="s">
        <v>1139</v>
      </c>
      <c r="E453" s="509" t="s">
        <v>1139</v>
      </c>
      <c r="F453" s="509" t="s">
        <v>1139</v>
      </c>
      <c r="G453" s="509" t="s">
        <v>1139</v>
      </c>
      <c r="H453" s="509" t="s">
        <v>1139</v>
      </c>
      <c r="I453" s="509" t="s">
        <v>1139</v>
      </c>
      <c r="J453" s="509" t="s">
        <v>1139</v>
      </c>
      <c r="K453" s="509" t="s">
        <v>1139</v>
      </c>
      <c r="L453" s="509" t="s">
        <v>1139</v>
      </c>
      <c r="M453" s="511" t="s">
        <v>1139</v>
      </c>
      <c r="N453" s="492" t="s">
        <v>1140</v>
      </c>
      <c r="O453" s="492" t="s">
        <v>1141</v>
      </c>
      <c r="P453" s="492" t="s">
        <v>1141</v>
      </c>
      <c r="Q453" s="492" t="s">
        <v>1141</v>
      </c>
      <c r="R453" s="492" t="s">
        <v>1141</v>
      </c>
      <c r="S453" s="492" t="s">
        <v>1141</v>
      </c>
      <c r="T453" s="492" t="s">
        <v>1141</v>
      </c>
      <c r="U453" s="492" t="s">
        <v>1141</v>
      </c>
      <c r="V453" s="492" t="s">
        <v>1141</v>
      </c>
      <c r="W453" s="491"/>
      <c r="X453" s="492"/>
      <c r="Y453" s="492"/>
      <c r="Z453" s="493"/>
      <c r="AA453" s="492"/>
      <c r="AB453" s="494"/>
      <c r="AC453" s="492"/>
      <c r="AD453" s="492"/>
      <c r="AE453" s="505"/>
      <c r="AF453" s="492"/>
      <c r="AG453" s="492"/>
      <c r="AH453" s="492"/>
      <c r="AI453" s="491"/>
      <c r="AJ453" s="492"/>
      <c r="AK453" s="492"/>
      <c r="AL453" s="493"/>
      <c r="AM453" s="492"/>
      <c r="AN453" s="494"/>
      <c r="AO453" s="191" t="s">
        <v>213</v>
      </c>
      <c r="AP453" s="551" t="s">
        <v>204</v>
      </c>
      <c r="AQ453" s="552" t="s">
        <v>204</v>
      </c>
      <c r="AR453" s="552" t="s">
        <v>204</v>
      </c>
      <c r="AS453" s="552" t="s">
        <v>204</v>
      </c>
      <c r="AT453" s="552" t="s">
        <v>204</v>
      </c>
      <c r="AU453" s="552" t="s">
        <v>204</v>
      </c>
      <c r="AV453" s="553" t="s">
        <v>204</v>
      </c>
      <c r="AW453" s="554" t="s">
        <v>205</v>
      </c>
      <c r="AX453" s="552" t="s">
        <v>205</v>
      </c>
      <c r="AY453" s="552" t="s">
        <v>205</v>
      </c>
      <c r="AZ453" s="552" t="s">
        <v>205</v>
      </c>
      <c r="BA453" s="553" t="s">
        <v>205</v>
      </c>
      <c r="BB453" s="191" t="str">
        <f t="shared" si="12"/>
        <v>町</v>
      </c>
      <c r="BC453" s="187" t="str">
        <f t="shared" si="13"/>
        <v>町村</v>
      </c>
    </row>
    <row r="454" spans="1:55" ht="13.2">
      <c r="A454" s="187">
        <v>8</v>
      </c>
      <c r="B454" s="210">
        <v>34</v>
      </c>
      <c r="C454" s="508" t="s">
        <v>1142</v>
      </c>
      <c r="D454" s="509" t="s">
        <v>1142</v>
      </c>
      <c r="E454" s="509" t="s">
        <v>1142</v>
      </c>
      <c r="F454" s="509" t="s">
        <v>1142</v>
      </c>
      <c r="G454" s="509" t="s">
        <v>1142</v>
      </c>
      <c r="H454" s="509" t="s">
        <v>1142</v>
      </c>
      <c r="I454" s="509" t="s">
        <v>1142</v>
      </c>
      <c r="J454" s="509" t="s">
        <v>1142</v>
      </c>
      <c r="K454" s="509" t="s">
        <v>1142</v>
      </c>
      <c r="L454" s="509" t="s">
        <v>1142</v>
      </c>
      <c r="M454" s="511" t="s">
        <v>1142</v>
      </c>
      <c r="N454" s="492" t="s">
        <v>1143</v>
      </c>
      <c r="O454" s="492" t="s">
        <v>1144</v>
      </c>
      <c r="P454" s="492" t="s">
        <v>1144</v>
      </c>
      <c r="Q454" s="492" t="s">
        <v>1144</v>
      </c>
      <c r="R454" s="492" t="s">
        <v>1144</v>
      </c>
      <c r="S454" s="492" t="s">
        <v>1144</v>
      </c>
      <c r="T454" s="492" t="s">
        <v>1144</v>
      </c>
      <c r="U454" s="492" t="s">
        <v>1144</v>
      </c>
      <c r="V454" s="492" t="s">
        <v>1144</v>
      </c>
      <c r="W454" s="491"/>
      <c r="X454" s="492"/>
      <c r="Y454" s="492"/>
      <c r="Z454" s="493"/>
      <c r="AA454" s="492"/>
      <c r="AB454" s="494"/>
      <c r="AC454" s="492"/>
      <c r="AD454" s="492"/>
      <c r="AE454" s="505"/>
      <c r="AF454" s="492"/>
      <c r="AG454" s="492"/>
      <c r="AH454" s="492"/>
      <c r="AI454" s="491"/>
      <c r="AJ454" s="492"/>
      <c r="AK454" s="492"/>
      <c r="AL454" s="493"/>
      <c r="AM454" s="492"/>
      <c r="AN454" s="494"/>
      <c r="AO454" s="191" t="s">
        <v>559</v>
      </c>
      <c r="AP454" s="551" t="s">
        <v>204</v>
      </c>
      <c r="AQ454" s="552" t="s">
        <v>204</v>
      </c>
      <c r="AR454" s="552" t="s">
        <v>204</v>
      </c>
      <c r="AS454" s="552" t="s">
        <v>204</v>
      </c>
      <c r="AT454" s="552" t="s">
        <v>204</v>
      </c>
      <c r="AU454" s="552" t="s">
        <v>204</v>
      </c>
      <c r="AV454" s="553" t="s">
        <v>204</v>
      </c>
      <c r="AW454" s="554" t="s">
        <v>205</v>
      </c>
      <c r="AX454" s="552" t="s">
        <v>205</v>
      </c>
      <c r="AY454" s="552" t="s">
        <v>205</v>
      </c>
      <c r="AZ454" s="552" t="s">
        <v>205</v>
      </c>
      <c r="BA454" s="553" t="s">
        <v>205</v>
      </c>
      <c r="BB454" s="191" t="str">
        <f t="shared" si="12"/>
        <v>町</v>
      </c>
      <c r="BC454" s="187" t="str">
        <f t="shared" si="13"/>
        <v>町村</v>
      </c>
    </row>
    <row r="455" spans="1:55" ht="13.2">
      <c r="A455" s="187">
        <v>8</v>
      </c>
      <c r="B455" s="211">
        <v>35</v>
      </c>
      <c r="C455" s="508" t="s">
        <v>1145</v>
      </c>
      <c r="D455" s="509" t="s">
        <v>1145</v>
      </c>
      <c r="E455" s="509" t="s">
        <v>1145</v>
      </c>
      <c r="F455" s="509" t="s">
        <v>1145</v>
      </c>
      <c r="G455" s="509" t="s">
        <v>1145</v>
      </c>
      <c r="H455" s="509" t="s">
        <v>1145</v>
      </c>
      <c r="I455" s="509" t="s">
        <v>1145</v>
      </c>
      <c r="J455" s="509" t="s">
        <v>1145</v>
      </c>
      <c r="K455" s="509" t="s">
        <v>1145</v>
      </c>
      <c r="L455" s="509" t="s">
        <v>1145</v>
      </c>
      <c r="M455" s="511" t="s">
        <v>1145</v>
      </c>
      <c r="N455" s="492" t="s">
        <v>1146</v>
      </c>
      <c r="O455" s="492" t="s">
        <v>1147</v>
      </c>
      <c r="P455" s="492" t="s">
        <v>1147</v>
      </c>
      <c r="Q455" s="492" t="s">
        <v>1147</v>
      </c>
      <c r="R455" s="492" t="s">
        <v>1147</v>
      </c>
      <c r="S455" s="492" t="s">
        <v>1147</v>
      </c>
      <c r="T455" s="492" t="s">
        <v>1147</v>
      </c>
      <c r="U455" s="492" t="s">
        <v>1147</v>
      </c>
      <c r="V455" s="492" t="s">
        <v>1147</v>
      </c>
      <c r="W455" s="491"/>
      <c r="X455" s="492"/>
      <c r="Y455" s="492"/>
      <c r="Z455" s="493"/>
      <c r="AA455" s="492"/>
      <c r="AB455" s="494"/>
      <c r="AC455" s="492"/>
      <c r="AD455" s="492"/>
      <c r="AE455" s="505"/>
      <c r="AF455" s="492"/>
      <c r="AG455" s="492"/>
      <c r="AH455" s="492"/>
      <c r="AI455" s="491"/>
      <c r="AJ455" s="492"/>
      <c r="AK455" s="492"/>
      <c r="AL455" s="493"/>
      <c r="AM455" s="492"/>
      <c r="AN455" s="494"/>
      <c r="AO455" s="191" t="s">
        <v>203</v>
      </c>
      <c r="AP455" s="551" t="s">
        <v>204</v>
      </c>
      <c r="AQ455" s="552" t="s">
        <v>204</v>
      </c>
      <c r="AR455" s="552" t="s">
        <v>204</v>
      </c>
      <c r="AS455" s="552" t="s">
        <v>204</v>
      </c>
      <c r="AT455" s="552" t="s">
        <v>204</v>
      </c>
      <c r="AU455" s="552" t="s">
        <v>204</v>
      </c>
      <c r="AV455" s="553" t="s">
        <v>204</v>
      </c>
      <c r="AW455" s="554" t="s">
        <v>205</v>
      </c>
      <c r="AX455" s="552" t="s">
        <v>205</v>
      </c>
      <c r="AY455" s="552" t="s">
        <v>205</v>
      </c>
      <c r="AZ455" s="552" t="s">
        <v>205</v>
      </c>
      <c r="BA455" s="553" t="s">
        <v>205</v>
      </c>
      <c r="BB455" s="191" t="str">
        <f t="shared" si="12"/>
        <v>町</v>
      </c>
      <c r="BC455" s="187" t="str">
        <f t="shared" si="13"/>
        <v>町村</v>
      </c>
    </row>
    <row r="456" spans="1:55" ht="13.2">
      <c r="A456" s="187">
        <v>8</v>
      </c>
      <c r="B456" s="211">
        <v>36</v>
      </c>
      <c r="C456" s="508" t="s">
        <v>1148</v>
      </c>
      <c r="D456" s="509" t="s">
        <v>1148</v>
      </c>
      <c r="E456" s="509" t="s">
        <v>1148</v>
      </c>
      <c r="F456" s="509" t="s">
        <v>1148</v>
      </c>
      <c r="G456" s="509" t="s">
        <v>1148</v>
      </c>
      <c r="H456" s="509" t="s">
        <v>1148</v>
      </c>
      <c r="I456" s="509" t="s">
        <v>1148</v>
      </c>
      <c r="J456" s="509" t="s">
        <v>1148</v>
      </c>
      <c r="K456" s="509" t="s">
        <v>1148</v>
      </c>
      <c r="L456" s="509" t="s">
        <v>1148</v>
      </c>
      <c r="M456" s="511" t="s">
        <v>1148</v>
      </c>
      <c r="N456" s="492" t="s">
        <v>1149</v>
      </c>
      <c r="O456" s="492" t="s">
        <v>1150</v>
      </c>
      <c r="P456" s="492" t="s">
        <v>1150</v>
      </c>
      <c r="Q456" s="492" t="s">
        <v>1150</v>
      </c>
      <c r="R456" s="492" t="s">
        <v>1150</v>
      </c>
      <c r="S456" s="492" t="s">
        <v>1150</v>
      </c>
      <c r="T456" s="492" t="s">
        <v>1150</v>
      </c>
      <c r="U456" s="492" t="s">
        <v>1150</v>
      </c>
      <c r="V456" s="492" t="s">
        <v>1150</v>
      </c>
      <c r="W456" s="491"/>
      <c r="X456" s="492"/>
      <c r="Y456" s="492"/>
      <c r="Z456" s="493"/>
      <c r="AA456" s="492"/>
      <c r="AB456" s="494"/>
      <c r="AC456" s="492"/>
      <c r="AD456" s="492"/>
      <c r="AE456" s="505"/>
      <c r="AF456" s="492"/>
      <c r="AG456" s="492"/>
      <c r="AH456" s="492"/>
      <c r="AI456" s="491"/>
      <c r="AJ456" s="492"/>
      <c r="AK456" s="492"/>
      <c r="AL456" s="493"/>
      <c r="AM456" s="492"/>
      <c r="AN456" s="494"/>
      <c r="AO456" s="191" t="s">
        <v>203</v>
      </c>
      <c r="AP456" s="551" t="s">
        <v>204</v>
      </c>
      <c r="AQ456" s="552" t="s">
        <v>204</v>
      </c>
      <c r="AR456" s="552" t="s">
        <v>204</v>
      </c>
      <c r="AS456" s="552" t="s">
        <v>204</v>
      </c>
      <c r="AT456" s="552" t="s">
        <v>204</v>
      </c>
      <c r="AU456" s="552" t="s">
        <v>204</v>
      </c>
      <c r="AV456" s="553" t="s">
        <v>204</v>
      </c>
      <c r="AW456" s="554" t="s">
        <v>205</v>
      </c>
      <c r="AX456" s="552" t="s">
        <v>205</v>
      </c>
      <c r="AY456" s="552" t="s">
        <v>205</v>
      </c>
      <c r="AZ456" s="552" t="s">
        <v>205</v>
      </c>
      <c r="BA456" s="553" t="s">
        <v>205</v>
      </c>
      <c r="BB456" s="191" t="str">
        <f t="shared" ref="BB456:BB519" si="14">RIGHT(C456,1)</f>
        <v>村</v>
      </c>
      <c r="BC456" s="187" t="str">
        <f t="shared" si="13"/>
        <v>町村</v>
      </c>
    </row>
    <row r="457" spans="1:55" ht="13.2">
      <c r="A457" s="187">
        <v>8</v>
      </c>
      <c r="B457" s="210">
        <v>37</v>
      </c>
      <c r="C457" s="508" t="s">
        <v>1151</v>
      </c>
      <c r="D457" s="509" t="s">
        <v>1151</v>
      </c>
      <c r="E457" s="509" t="s">
        <v>1151</v>
      </c>
      <c r="F457" s="509" t="s">
        <v>1151</v>
      </c>
      <c r="G457" s="509" t="s">
        <v>1151</v>
      </c>
      <c r="H457" s="509" t="s">
        <v>1151</v>
      </c>
      <c r="I457" s="509" t="s">
        <v>1151</v>
      </c>
      <c r="J457" s="509" t="s">
        <v>1151</v>
      </c>
      <c r="K457" s="509" t="s">
        <v>1151</v>
      </c>
      <c r="L457" s="509" t="s">
        <v>1151</v>
      </c>
      <c r="M457" s="511" t="s">
        <v>1151</v>
      </c>
      <c r="N457" s="492" t="s">
        <v>1152</v>
      </c>
      <c r="O457" s="492" t="s">
        <v>1153</v>
      </c>
      <c r="P457" s="492" t="s">
        <v>1153</v>
      </c>
      <c r="Q457" s="492" t="s">
        <v>1153</v>
      </c>
      <c r="R457" s="492" t="s">
        <v>1153</v>
      </c>
      <c r="S457" s="492" t="s">
        <v>1153</v>
      </c>
      <c r="T457" s="492" t="s">
        <v>1153</v>
      </c>
      <c r="U457" s="492" t="s">
        <v>1153</v>
      </c>
      <c r="V457" s="492" t="s">
        <v>1153</v>
      </c>
      <c r="W457" s="491"/>
      <c r="X457" s="492"/>
      <c r="Y457" s="492"/>
      <c r="Z457" s="493"/>
      <c r="AA457" s="492"/>
      <c r="AB457" s="494"/>
      <c r="AC457" s="492"/>
      <c r="AD457" s="492"/>
      <c r="AE457" s="505"/>
      <c r="AF457" s="492"/>
      <c r="AG457" s="492"/>
      <c r="AH457" s="492"/>
      <c r="AI457" s="491"/>
      <c r="AJ457" s="492"/>
      <c r="AK457" s="492"/>
      <c r="AL457" s="493"/>
      <c r="AM457" s="492"/>
      <c r="AN457" s="494"/>
      <c r="AO457" s="191" t="s">
        <v>203</v>
      </c>
      <c r="AP457" s="551" t="s">
        <v>204</v>
      </c>
      <c r="AQ457" s="552" t="s">
        <v>204</v>
      </c>
      <c r="AR457" s="552" t="s">
        <v>204</v>
      </c>
      <c r="AS457" s="552" t="s">
        <v>204</v>
      </c>
      <c r="AT457" s="552" t="s">
        <v>204</v>
      </c>
      <c r="AU457" s="552" t="s">
        <v>204</v>
      </c>
      <c r="AV457" s="553" t="s">
        <v>204</v>
      </c>
      <c r="AW457" s="554" t="s">
        <v>205</v>
      </c>
      <c r="AX457" s="552" t="s">
        <v>205</v>
      </c>
      <c r="AY457" s="552" t="s">
        <v>205</v>
      </c>
      <c r="AZ457" s="552" t="s">
        <v>205</v>
      </c>
      <c r="BA457" s="553" t="s">
        <v>205</v>
      </c>
      <c r="BB457" s="191" t="str">
        <f t="shared" si="14"/>
        <v>町</v>
      </c>
      <c r="BC457" s="187" t="str">
        <f t="shared" ref="BC457:BC520" si="15">IF(OR(BB457="市",BB457="区"),"市区",IF(OR(BB457="町",BB457="村"),"町村","都道府県"))</f>
        <v>町村</v>
      </c>
    </row>
    <row r="458" spans="1:55" ht="13.2">
      <c r="A458" s="187">
        <v>8</v>
      </c>
      <c r="B458" s="211">
        <v>38</v>
      </c>
      <c r="C458" s="508" t="s">
        <v>1154</v>
      </c>
      <c r="D458" s="509" t="s">
        <v>1154</v>
      </c>
      <c r="E458" s="509" t="s">
        <v>1154</v>
      </c>
      <c r="F458" s="509" t="s">
        <v>1154</v>
      </c>
      <c r="G458" s="509" t="s">
        <v>1154</v>
      </c>
      <c r="H458" s="509" t="s">
        <v>1154</v>
      </c>
      <c r="I458" s="509" t="s">
        <v>1154</v>
      </c>
      <c r="J458" s="509" t="s">
        <v>1154</v>
      </c>
      <c r="K458" s="509" t="s">
        <v>1154</v>
      </c>
      <c r="L458" s="509" t="s">
        <v>1154</v>
      </c>
      <c r="M458" s="511" t="s">
        <v>1154</v>
      </c>
      <c r="N458" s="492" t="s">
        <v>1155</v>
      </c>
      <c r="O458" s="492" t="s">
        <v>1156</v>
      </c>
      <c r="P458" s="492" t="s">
        <v>1156</v>
      </c>
      <c r="Q458" s="492" t="s">
        <v>1156</v>
      </c>
      <c r="R458" s="492" t="s">
        <v>1156</v>
      </c>
      <c r="S458" s="492" t="s">
        <v>1156</v>
      </c>
      <c r="T458" s="492" t="s">
        <v>1156</v>
      </c>
      <c r="U458" s="492" t="s">
        <v>1156</v>
      </c>
      <c r="V458" s="492" t="s">
        <v>1156</v>
      </c>
      <c r="W458" s="491"/>
      <c r="X458" s="492"/>
      <c r="Y458" s="492"/>
      <c r="Z458" s="493"/>
      <c r="AA458" s="492"/>
      <c r="AB458" s="494"/>
      <c r="AC458" s="492"/>
      <c r="AD458" s="492"/>
      <c r="AE458" s="505"/>
      <c r="AF458" s="492"/>
      <c r="AG458" s="492"/>
      <c r="AH458" s="492"/>
      <c r="AI458" s="491"/>
      <c r="AJ458" s="492"/>
      <c r="AK458" s="492"/>
      <c r="AL458" s="493"/>
      <c r="AM458" s="492"/>
      <c r="AN458" s="494"/>
      <c r="AO458" s="191" t="s">
        <v>213</v>
      </c>
      <c r="AP458" s="551" t="s">
        <v>204</v>
      </c>
      <c r="AQ458" s="552" t="s">
        <v>204</v>
      </c>
      <c r="AR458" s="552" t="s">
        <v>204</v>
      </c>
      <c r="AS458" s="552" t="s">
        <v>204</v>
      </c>
      <c r="AT458" s="552" t="s">
        <v>204</v>
      </c>
      <c r="AU458" s="552" t="s">
        <v>204</v>
      </c>
      <c r="AV458" s="553" t="s">
        <v>204</v>
      </c>
      <c r="AW458" s="554" t="s">
        <v>205</v>
      </c>
      <c r="AX458" s="552" t="s">
        <v>205</v>
      </c>
      <c r="AY458" s="552" t="s">
        <v>205</v>
      </c>
      <c r="AZ458" s="552" t="s">
        <v>205</v>
      </c>
      <c r="BA458" s="553" t="s">
        <v>205</v>
      </c>
      <c r="BB458" s="191" t="str">
        <f t="shared" si="14"/>
        <v>村</v>
      </c>
      <c r="BC458" s="187" t="str">
        <f t="shared" si="15"/>
        <v>町村</v>
      </c>
    </row>
    <row r="459" spans="1:55" ht="13.2">
      <c r="A459" s="187">
        <v>8</v>
      </c>
      <c r="B459" s="211">
        <v>39</v>
      </c>
      <c r="C459" s="508" t="s">
        <v>1157</v>
      </c>
      <c r="D459" s="509" t="s">
        <v>1157</v>
      </c>
      <c r="E459" s="509" t="s">
        <v>1157</v>
      </c>
      <c r="F459" s="509" t="s">
        <v>1157</v>
      </c>
      <c r="G459" s="509" t="s">
        <v>1157</v>
      </c>
      <c r="H459" s="509" t="s">
        <v>1157</v>
      </c>
      <c r="I459" s="509" t="s">
        <v>1157</v>
      </c>
      <c r="J459" s="509" t="s">
        <v>1157</v>
      </c>
      <c r="K459" s="509" t="s">
        <v>1157</v>
      </c>
      <c r="L459" s="509" t="s">
        <v>1157</v>
      </c>
      <c r="M459" s="511" t="s">
        <v>1157</v>
      </c>
      <c r="N459" s="492" t="s">
        <v>1158</v>
      </c>
      <c r="O459" s="492" t="s">
        <v>1159</v>
      </c>
      <c r="P459" s="492" t="s">
        <v>1159</v>
      </c>
      <c r="Q459" s="492" t="s">
        <v>1159</v>
      </c>
      <c r="R459" s="492" t="s">
        <v>1159</v>
      </c>
      <c r="S459" s="492" t="s">
        <v>1159</v>
      </c>
      <c r="T459" s="492" t="s">
        <v>1159</v>
      </c>
      <c r="U459" s="492" t="s">
        <v>1159</v>
      </c>
      <c r="V459" s="492" t="s">
        <v>1159</v>
      </c>
      <c r="W459" s="491"/>
      <c r="X459" s="492"/>
      <c r="Y459" s="492"/>
      <c r="Z459" s="493"/>
      <c r="AA459" s="492"/>
      <c r="AB459" s="494"/>
      <c r="AC459" s="492"/>
      <c r="AD459" s="492"/>
      <c r="AE459" s="505"/>
      <c r="AF459" s="492"/>
      <c r="AG459" s="492"/>
      <c r="AH459" s="492"/>
      <c r="AI459" s="491"/>
      <c r="AJ459" s="492"/>
      <c r="AK459" s="492"/>
      <c r="AL459" s="493"/>
      <c r="AM459" s="492"/>
      <c r="AN459" s="494"/>
      <c r="AO459" s="191" t="s">
        <v>208</v>
      </c>
      <c r="AP459" s="551" t="s">
        <v>204</v>
      </c>
      <c r="AQ459" s="552" t="s">
        <v>204</v>
      </c>
      <c r="AR459" s="552" t="s">
        <v>204</v>
      </c>
      <c r="AS459" s="552" t="s">
        <v>204</v>
      </c>
      <c r="AT459" s="552" t="s">
        <v>204</v>
      </c>
      <c r="AU459" s="552" t="s">
        <v>204</v>
      </c>
      <c r="AV459" s="553" t="s">
        <v>204</v>
      </c>
      <c r="AW459" s="554" t="s">
        <v>205</v>
      </c>
      <c r="AX459" s="552" t="s">
        <v>205</v>
      </c>
      <c r="AY459" s="552" t="s">
        <v>205</v>
      </c>
      <c r="AZ459" s="552" t="s">
        <v>205</v>
      </c>
      <c r="BA459" s="553" t="s">
        <v>205</v>
      </c>
      <c r="BB459" s="191" t="str">
        <f t="shared" si="14"/>
        <v>町</v>
      </c>
      <c r="BC459" s="187" t="str">
        <f t="shared" si="15"/>
        <v>町村</v>
      </c>
    </row>
    <row r="460" spans="1:55" ht="13.2">
      <c r="A460" s="187">
        <v>8</v>
      </c>
      <c r="B460" s="210">
        <v>40</v>
      </c>
      <c r="C460" s="508" t="s">
        <v>1160</v>
      </c>
      <c r="D460" s="509" t="s">
        <v>1160</v>
      </c>
      <c r="E460" s="509" t="s">
        <v>1160</v>
      </c>
      <c r="F460" s="509" t="s">
        <v>1160</v>
      </c>
      <c r="G460" s="509" t="s">
        <v>1160</v>
      </c>
      <c r="H460" s="509" t="s">
        <v>1160</v>
      </c>
      <c r="I460" s="509" t="s">
        <v>1160</v>
      </c>
      <c r="J460" s="509" t="s">
        <v>1160</v>
      </c>
      <c r="K460" s="509" t="s">
        <v>1160</v>
      </c>
      <c r="L460" s="509" t="s">
        <v>1160</v>
      </c>
      <c r="M460" s="511" t="s">
        <v>1160</v>
      </c>
      <c r="N460" s="492" t="s">
        <v>1161</v>
      </c>
      <c r="O460" s="492" t="s">
        <v>1162</v>
      </c>
      <c r="P460" s="492" t="s">
        <v>1162</v>
      </c>
      <c r="Q460" s="492" t="s">
        <v>1162</v>
      </c>
      <c r="R460" s="492" t="s">
        <v>1162</v>
      </c>
      <c r="S460" s="492" t="s">
        <v>1162</v>
      </c>
      <c r="T460" s="492" t="s">
        <v>1162</v>
      </c>
      <c r="U460" s="492" t="s">
        <v>1162</v>
      </c>
      <c r="V460" s="492" t="s">
        <v>1162</v>
      </c>
      <c r="W460" s="491"/>
      <c r="X460" s="492"/>
      <c r="Y460" s="492"/>
      <c r="Z460" s="493"/>
      <c r="AA460" s="492"/>
      <c r="AB460" s="494"/>
      <c r="AC460" s="492"/>
      <c r="AD460" s="492"/>
      <c r="AE460" s="505"/>
      <c r="AF460" s="492"/>
      <c r="AG460" s="492"/>
      <c r="AH460" s="492"/>
      <c r="AI460" s="491"/>
      <c r="AJ460" s="492"/>
      <c r="AK460" s="492"/>
      <c r="AL460" s="493"/>
      <c r="AM460" s="492"/>
      <c r="AN460" s="494"/>
      <c r="AO460" s="191" t="s">
        <v>203</v>
      </c>
      <c r="AP460" s="551" t="s">
        <v>204</v>
      </c>
      <c r="AQ460" s="552" t="s">
        <v>204</v>
      </c>
      <c r="AR460" s="552" t="s">
        <v>204</v>
      </c>
      <c r="AS460" s="552" t="s">
        <v>204</v>
      </c>
      <c r="AT460" s="552" t="s">
        <v>204</v>
      </c>
      <c r="AU460" s="552" t="s">
        <v>204</v>
      </c>
      <c r="AV460" s="553" t="s">
        <v>204</v>
      </c>
      <c r="AW460" s="554" t="s">
        <v>205</v>
      </c>
      <c r="AX460" s="552" t="s">
        <v>205</v>
      </c>
      <c r="AY460" s="552" t="s">
        <v>205</v>
      </c>
      <c r="AZ460" s="552" t="s">
        <v>205</v>
      </c>
      <c r="BA460" s="553" t="s">
        <v>205</v>
      </c>
      <c r="BB460" s="191" t="str">
        <f t="shared" si="14"/>
        <v>町</v>
      </c>
      <c r="BC460" s="187" t="str">
        <f t="shared" si="15"/>
        <v>町村</v>
      </c>
    </row>
    <row r="461" spans="1:55" ht="13.2">
      <c r="A461" s="187">
        <v>8</v>
      </c>
      <c r="B461" s="211">
        <v>41</v>
      </c>
      <c r="C461" s="508" t="s">
        <v>1163</v>
      </c>
      <c r="D461" s="509" t="s">
        <v>1163</v>
      </c>
      <c r="E461" s="509" t="s">
        <v>1163</v>
      </c>
      <c r="F461" s="509" t="s">
        <v>1163</v>
      </c>
      <c r="G461" s="509" t="s">
        <v>1163</v>
      </c>
      <c r="H461" s="509" t="s">
        <v>1163</v>
      </c>
      <c r="I461" s="509" t="s">
        <v>1163</v>
      </c>
      <c r="J461" s="509" t="s">
        <v>1163</v>
      </c>
      <c r="K461" s="509" t="s">
        <v>1163</v>
      </c>
      <c r="L461" s="509" t="s">
        <v>1163</v>
      </c>
      <c r="M461" s="511" t="s">
        <v>1163</v>
      </c>
      <c r="N461" s="492" t="s">
        <v>1164</v>
      </c>
      <c r="O461" s="492" t="s">
        <v>1165</v>
      </c>
      <c r="P461" s="492" t="s">
        <v>1165</v>
      </c>
      <c r="Q461" s="492" t="s">
        <v>1165</v>
      </c>
      <c r="R461" s="492" t="s">
        <v>1165</v>
      </c>
      <c r="S461" s="492" t="s">
        <v>1165</v>
      </c>
      <c r="T461" s="492" t="s">
        <v>1165</v>
      </c>
      <c r="U461" s="492" t="s">
        <v>1165</v>
      </c>
      <c r="V461" s="492" t="s">
        <v>1165</v>
      </c>
      <c r="W461" s="491"/>
      <c r="X461" s="492"/>
      <c r="Y461" s="492"/>
      <c r="Z461" s="493"/>
      <c r="AA461" s="492"/>
      <c r="AB461" s="494"/>
      <c r="AC461" s="492"/>
      <c r="AD461" s="492"/>
      <c r="AE461" s="505"/>
      <c r="AF461" s="492"/>
      <c r="AG461" s="492"/>
      <c r="AH461" s="492"/>
      <c r="AI461" s="491"/>
      <c r="AJ461" s="492"/>
      <c r="AK461" s="492"/>
      <c r="AL461" s="493"/>
      <c r="AM461" s="492"/>
      <c r="AN461" s="494"/>
      <c r="AO461" s="191" t="s">
        <v>270</v>
      </c>
      <c r="AP461" s="551" t="s">
        <v>204</v>
      </c>
      <c r="AQ461" s="552" t="s">
        <v>204</v>
      </c>
      <c r="AR461" s="552" t="s">
        <v>204</v>
      </c>
      <c r="AS461" s="552" t="s">
        <v>204</v>
      </c>
      <c r="AT461" s="552" t="s">
        <v>204</v>
      </c>
      <c r="AU461" s="552" t="s">
        <v>204</v>
      </c>
      <c r="AV461" s="553" t="s">
        <v>204</v>
      </c>
      <c r="AW461" s="554" t="s">
        <v>205</v>
      </c>
      <c r="AX461" s="552" t="s">
        <v>205</v>
      </c>
      <c r="AY461" s="552" t="s">
        <v>205</v>
      </c>
      <c r="AZ461" s="552" t="s">
        <v>205</v>
      </c>
      <c r="BA461" s="553" t="s">
        <v>205</v>
      </c>
      <c r="BB461" s="191" t="str">
        <f t="shared" si="14"/>
        <v>町</v>
      </c>
      <c r="BC461" s="187" t="str">
        <f t="shared" si="15"/>
        <v>町村</v>
      </c>
    </row>
    <row r="462" spans="1:55" ht="13.2">
      <c r="A462" s="187">
        <v>8</v>
      </c>
      <c r="B462" s="211">
        <v>42</v>
      </c>
      <c r="C462" s="508" t="s">
        <v>1166</v>
      </c>
      <c r="D462" s="509" t="s">
        <v>1166</v>
      </c>
      <c r="E462" s="509" t="s">
        <v>1166</v>
      </c>
      <c r="F462" s="509" t="s">
        <v>1166</v>
      </c>
      <c r="G462" s="509" t="s">
        <v>1166</v>
      </c>
      <c r="H462" s="509" t="s">
        <v>1166</v>
      </c>
      <c r="I462" s="509" t="s">
        <v>1166</v>
      </c>
      <c r="J462" s="509" t="s">
        <v>1166</v>
      </c>
      <c r="K462" s="509" t="s">
        <v>1166</v>
      </c>
      <c r="L462" s="509" t="s">
        <v>1166</v>
      </c>
      <c r="M462" s="511" t="s">
        <v>1166</v>
      </c>
      <c r="N462" s="492" t="s">
        <v>1167</v>
      </c>
      <c r="O462" s="492" t="s">
        <v>1168</v>
      </c>
      <c r="P462" s="492" t="s">
        <v>1168</v>
      </c>
      <c r="Q462" s="492" t="s">
        <v>1168</v>
      </c>
      <c r="R462" s="492" t="s">
        <v>1168</v>
      </c>
      <c r="S462" s="492" t="s">
        <v>1168</v>
      </c>
      <c r="T462" s="492" t="s">
        <v>1168</v>
      </c>
      <c r="U462" s="492" t="s">
        <v>1168</v>
      </c>
      <c r="V462" s="492" t="s">
        <v>1168</v>
      </c>
      <c r="W462" s="491"/>
      <c r="X462" s="492"/>
      <c r="Y462" s="492"/>
      <c r="Z462" s="493"/>
      <c r="AA462" s="492"/>
      <c r="AB462" s="494"/>
      <c r="AC462" s="492"/>
      <c r="AD462" s="492"/>
      <c r="AE462" s="505"/>
      <c r="AF462" s="492"/>
      <c r="AG462" s="492"/>
      <c r="AH462" s="492"/>
      <c r="AI462" s="491"/>
      <c r="AJ462" s="492"/>
      <c r="AK462" s="492"/>
      <c r="AL462" s="493"/>
      <c r="AM462" s="492"/>
      <c r="AN462" s="494"/>
      <c r="AO462" s="191" t="s">
        <v>213</v>
      </c>
      <c r="AP462" s="551" t="s">
        <v>204</v>
      </c>
      <c r="AQ462" s="552" t="s">
        <v>204</v>
      </c>
      <c r="AR462" s="552" t="s">
        <v>204</v>
      </c>
      <c r="AS462" s="552" t="s">
        <v>204</v>
      </c>
      <c r="AT462" s="552" t="s">
        <v>204</v>
      </c>
      <c r="AU462" s="552" t="s">
        <v>204</v>
      </c>
      <c r="AV462" s="553" t="s">
        <v>204</v>
      </c>
      <c r="AW462" s="554" t="s">
        <v>205</v>
      </c>
      <c r="AX462" s="552" t="s">
        <v>205</v>
      </c>
      <c r="AY462" s="552" t="s">
        <v>205</v>
      </c>
      <c r="AZ462" s="552" t="s">
        <v>205</v>
      </c>
      <c r="BA462" s="553" t="s">
        <v>205</v>
      </c>
      <c r="BB462" s="191" t="str">
        <f t="shared" si="14"/>
        <v>町</v>
      </c>
      <c r="BC462" s="187" t="str">
        <f t="shared" si="15"/>
        <v>町村</v>
      </c>
    </row>
    <row r="463" spans="1:55" ht="13.2">
      <c r="A463" s="187">
        <v>8</v>
      </c>
      <c r="B463" s="210">
        <v>43</v>
      </c>
      <c r="C463" s="508" t="s">
        <v>1169</v>
      </c>
      <c r="D463" s="509" t="s">
        <v>1169</v>
      </c>
      <c r="E463" s="509" t="s">
        <v>1169</v>
      </c>
      <c r="F463" s="509" t="s">
        <v>1169</v>
      </c>
      <c r="G463" s="509" t="s">
        <v>1169</v>
      </c>
      <c r="H463" s="509" t="s">
        <v>1169</v>
      </c>
      <c r="I463" s="509" t="s">
        <v>1169</v>
      </c>
      <c r="J463" s="509" t="s">
        <v>1169</v>
      </c>
      <c r="K463" s="509" t="s">
        <v>1169</v>
      </c>
      <c r="L463" s="509" t="s">
        <v>1169</v>
      </c>
      <c r="M463" s="511" t="s">
        <v>1169</v>
      </c>
      <c r="N463" s="492" t="s">
        <v>1170</v>
      </c>
      <c r="O463" s="492" t="s">
        <v>1171</v>
      </c>
      <c r="P463" s="492" t="s">
        <v>1171</v>
      </c>
      <c r="Q463" s="492" t="s">
        <v>1171</v>
      </c>
      <c r="R463" s="492" t="s">
        <v>1171</v>
      </c>
      <c r="S463" s="492" t="s">
        <v>1171</v>
      </c>
      <c r="T463" s="492" t="s">
        <v>1171</v>
      </c>
      <c r="U463" s="492" t="s">
        <v>1171</v>
      </c>
      <c r="V463" s="492" t="s">
        <v>1171</v>
      </c>
      <c r="W463" s="491"/>
      <c r="X463" s="492"/>
      <c r="Y463" s="492"/>
      <c r="Z463" s="493"/>
      <c r="AA463" s="492"/>
      <c r="AB463" s="494"/>
      <c r="AC463" s="492"/>
      <c r="AD463" s="492"/>
      <c r="AE463" s="505"/>
      <c r="AF463" s="492"/>
      <c r="AG463" s="492"/>
      <c r="AH463" s="492"/>
      <c r="AI463" s="491"/>
      <c r="AJ463" s="492"/>
      <c r="AK463" s="492"/>
      <c r="AL463" s="493"/>
      <c r="AM463" s="492"/>
      <c r="AN463" s="494"/>
      <c r="AO463" s="191" t="s">
        <v>203</v>
      </c>
      <c r="AP463" s="551" t="s">
        <v>204</v>
      </c>
      <c r="AQ463" s="552" t="s">
        <v>204</v>
      </c>
      <c r="AR463" s="552" t="s">
        <v>204</v>
      </c>
      <c r="AS463" s="552" t="s">
        <v>204</v>
      </c>
      <c r="AT463" s="552" t="s">
        <v>204</v>
      </c>
      <c r="AU463" s="552" t="s">
        <v>204</v>
      </c>
      <c r="AV463" s="553" t="s">
        <v>204</v>
      </c>
      <c r="AW463" s="554" t="s">
        <v>205</v>
      </c>
      <c r="AX463" s="552" t="s">
        <v>205</v>
      </c>
      <c r="AY463" s="552" t="s">
        <v>205</v>
      </c>
      <c r="AZ463" s="552" t="s">
        <v>205</v>
      </c>
      <c r="BA463" s="553" t="s">
        <v>205</v>
      </c>
      <c r="BB463" s="191" t="str">
        <f t="shared" si="14"/>
        <v>町</v>
      </c>
      <c r="BC463" s="187" t="str">
        <f t="shared" si="15"/>
        <v>町村</v>
      </c>
    </row>
    <row r="464" spans="1:55" ht="13.2">
      <c r="A464" s="187">
        <v>8</v>
      </c>
      <c r="B464" s="211">
        <v>44</v>
      </c>
      <c r="C464" s="508" t="s">
        <v>1172</v>
      </c>
      <c r="D464" s="509" t="s">
        <v>1172</v>
      </c>
      <c r="E464" s="509" t="s">
        <v>1172</v>
      </c>
      <c r="F464" s="509" t="s">
        <v>1172</v>
      </c>
      <c r="G464" s="509" t="s">
        <v>1172</v>
      </c>
      <c r="H464" s="509" t="s">
        <v>1172</v>
      </c>
      <c r="I464" s="509" t="s">
        <v>1172</v>
      </c>
      <c r="J464" s="509" t="s">
        <v>1172</v>
      </c>
      <c r="K464" s="509" t="s">
        <v>1172</v>
      </c>
      <c r="L464" s="509" t="s">
        <v>1172</v>
      </c>
      <c r="M464" s="511" t="s">
        <v>1172</v>
      </c>
      <c r="N464" s="509" t="s">
        <v>1173</v>
      </c>
      <c r="O464" s="509" t="s">
        <v>1174</v>
      </c>
      <c r="P464" s="509" t="s">
        <v>1174</v>
      </c>
      <c r="Q464" s="509" t="s">
        <v>1174</v>
      </c>
      <c r="R464" s="509" t="s">
        <v>1174</v>
      </c>
      <c r="S464" s="509" t="s">
        <v>1174</v>
      </c>
      <c r="T464" s="509" t="s">
        <v>1174</v>
      </c>
      <c r="U464" s="509" t="s">
        <v>1174</v>
      </c>
      <c r="V464" s="509" t="s">
        <v>1174</v>
      </c>
      <c r="W464" s="508"/>
      <c r="X464" s="509"/>
      <c r="Y464" s="509"/>
      <c r="Z464" s="510"/>
      <c r="AA464" s="509"/>
      <c r="AB464" s="511"/>
      <c r="AC464" s="509"/>
      <c r="AD464" s="509"/>
      <c r="AE464" s="512"/>
      <c r="AF464" s="509"/>
      <c r="AG464" s="509"/>
      <c r="AH464" s="509"/>
      <c r="AI464" s="508"/>
      <c r="AJ464" s="509"/>
      <c r="AK464" s="509"/>
      <c r="AL464" s="510"/>
      <c r="AM464" s="509"/>
      <c r="AN464" s="511"/>
      <c r="AO464" s="191" t="s">
        <v>208</v>
      </c>
      <c r="AP464" s="544" t="s">
        <v>204</v>
      </c>
      <c r="AQ464" s="545" t="s">
        <v>204</v>
      </c>
      <c r="AR464" s="545" t="s">
        <v>204</v>
      </c>
      <c r="AS464" s="545" t="s">
        <v>204</v>
      </c>
      <c r="AT464" s="545" t="s">
        <v>204</v>
      </c>
      <c r="AU464" s="545" t="s">
        <v>204</v>
      </c>
      <c r="AV464" s="546" t="s">
        <v>204</v>
      </c>
      <c r="AW464" s="547" t="s">
        <v>205</v>
      </c>
      <c r="AX464" s="545" t="s">
        <v>205</v>
      </c>
      <c r="AY464" s="545" t="s">
        <v>205</v>
      </c>
      <c r="AZ464" s="545" t="s">
        <v>205</v>
      </c>
      <c r="BA464" s="546" t="s">
        <v>205</v>
      </c>
      <c r="BB464" s="191" t="str">
        <f t="shared" si="14"/>
        <v>町</v>
      </c>
      <c r="BC464" s="187" t="str">
        <f t="shared" si="15"/>
        <v>町村</v>
      </c>
    </row>
    <row r="465" spans="1:55" ht="13.8" thickBot="1">
      <c r="A465" s="187">
        <v>9</v>
      </c>
      <c r="B465" s="200" t="s">
        <v>194</v>
      </c>
      <c r="C465" s="533" t="s">
        <v>1175</v>
      </c>
      <c r="D465" s="534"/>
      <c r="E465" s="534"/>
      <c r="F465" s="534"/>
      <c r="G465" s="534"/>
      <c r="H465" s="534"/>
      <c r="I465" s="534"/>
      <c r="J465" s="534"/>
      <c r="K465" s="534"/>
      <c r="L465" s="534"/>
      <c r="M465" s="536"/>
      <c r="N465" s="533" t="s">
        <v>1176</v>
      </c>
      <c r="O465" s="534"/>
      <c r="P465" s="534"/>
      <c r="Q465" s="534"/>
      <c r="R465" s="534"/>
      <c r="S465" s="534"/>
      <c r="T465" s="534"/>
      <c r="U465" s="534"/>
      <c r="V465" s="534"/>
      <c r="W465" s="533"/>
      <c r="X465" s="534"/>
      <c r="Y465" s="534"/>
      <c r="Z465" s="535"/>
      <c r="AA465" s="534"/>
      <c r="AB465" s="536"/>
      <c r="AC465" s="534"/>
      <c r="AD465" s="534"/>
      <c r="AE465" s="550"/>
      <c r="AF465" s="534"/>
      <c r="AG465" s="534"/>
      <c r="AH465" s="534"/>
      <c r="AI465" s="533"/>
      <c r="AJ465" s="534"/>
      <c r="AK465" s="534"/>
      <c r="AL465" s="535"/>
      <c r="AM465" s="534"/>
      <c r="AN465" s="536"/>
      <c r="AO465" s="191" t="s">
        <v>197</v>
      </c>
      <c r="AP465" s="568" t="s">
        <v>570</v>
      </c>
      <c r="AQ465" s="648"/>
      <c r="AR465" s="648"/>
      <c r="AS465" s="648"/>
      <c r="AT465" s="648"/>
      <c r="AU465" s="648"/>
      <c r="AV465" s="649"/>
      <c r="AW465" s="571" t="s">
        <v>571</v>
      </c>
      <c r="AX465" s="648"/>
      <c r="AY465" s="648"/>
      <c r="AZ465" s="648"/>
      <c r="BA465" s="649"/>
      <c r="BB465" s="191" t="str">
        <f t="shared" si="14"/>
        <v>県</v>
      </c>
      <c r="BC465" s="187" t="str">
        <f t="shared" si="15"/>
        <v>都道府県</v>
      </c>
    </row>
    <row r="466" spans="1:55" ht="13.8" thickTop="1">
      <c r="A466" s="187">
        <v>9</v>
      </c>
      <c r="B466" s="210">
        <v>1</v>
      </c>
      <c r="C466" s="525" t="s">
        <v>1177</v>
      </c>
      <c r="D466" s="526"/>
      <c r="E466" s="526"/>
      <c r="F466" s="526"/>
      <c r="G466" s="526"/>
      <c r="H466" s="526"/>
      <c r="I466" s="526"/>
      <c r="J466" s="526"/>
      <c r="K466" s="526"/>
      <c r="L466" s="526"/>
      <c r="M466" s="528"/>
      <c r="N466" s="526" t="s">
        <v>1178</v>
      </c>
      <c r="O466" s="526"/>
      <c r="P466" s="526"/>
      <c r="Q466" s="526"/>
      <c r="R466" s="526"/>
      <c r="S466" s="526"/>
      <c r="T466" s="526"/>
      <c r="U466" s="526"/>
      <c r="V466" s="526"/>
      <c r="W466" s="525"/>
      <c r="X466" s="526"/>
      <c r="Y466" s="526"/>
      <c r="Z466" s="527"/>
      <c r="AA466" s="526"/>
      <c r="AB466" s="528"/>
      <c r="AC466" s="526"/>
      <c r="AD466" s="526"/>
      <c r="AE466" s="543"/>
      <c r="AF466" s="526"/>
      <c r="AG466" s="526"/>
      <c r="AH466" s="526"/>
      <c r="AI466" s="525"/>
      <c r="AJ466" s="526"/>
      <c r="AK466" s="526"/>
      <c r="AL466" s="527"/>
      <c r="AM466" s="526"/>
      <c r="AN466" s="528"/>
      <c r="AO466" s="191" t="s">
        <v>197</v>
      </c>
      <c r="AP466" s="564" t="s">
        <v>570</v>
      </c>
      <c r="AQ466" s="646"/>
      <c r="AR466" s="646"/>
      <c r="AS466" s="646"/>
      <c r="AT466" s="646"/>
      <c r="AU466" s="646"/>
      <c r="AV466" s="647"/>
      <c r="AW466" s="567" t="s">
        <v>571</v>
      </c>
      <c r="AX466" s="646"/>
      <c r="AY466" s="646"/>
      <c r="AZ466" s="646"/>
      <c r="BA466" s="647"/>
      <c r="BB466" s="191" t="str">
        <f t="shared" si="14"/>
        <v>市</v>
      </c>
      <c r="BC466" s="187" t="str">
        <f t="shared" si="15"/>
        <v>市区</v>
      </c>
    </row>
    <row r="467" spans="1:55" ht="13.2">
      <c r="A467" s="187">
        <v>9</v>
      </c>
      <c r="B467" s="211">
        <v>2</v>
      </c>
      <c r="C467" s="491" t="s">
        <v>1179</v>
      </c>
      <c r="D467" s="492"/>
      <c r="E467" s="492"/>
      <c r="F467" s="492"/>
      <c r="G467" s="492"/>
      <c r="H467" s="492"/>
      <c r="I467" s="492"/>
      <c r="J467" s="492"/>
      <c r="K467" s="492"/>
      <c r="L467" s="492"/>
      <c r="M467" s="494"/>
      <c r="N467" s="492" t="s">
        <v>1180</v>
      </c>
      <c r="O467" s="492"/>
      <c r="P467" s="492"/>
      <c r="Q467" s="492"/>
      <c r="R467" s="492"/>
      <c r="S467" s="492"/>
      <c r="T467" s="492"/>
      <c r="U467" s="492"/>
      <c r="V467" s="492"/>
      <c r="W467" s="491"/>
      <c r="X467" s="492"/>
      <c r="Y467" s="492"/>
      <c r="Z467" s="493"/>
      <c r="AA467" s="492"/>
      <c r="AB467" s="494"/>
      <c r="AC467" s="492"/>
      <c r="AD467" s="492"/>
      <c r="AE467" s="505"/>
      <c r="AF467" s="492"/>
      <c r="AG467" s="492"/>
      <c r="AH467" s="492"/>
      <c r="AI467" s="491"/>
      <c r="AJ467" s="492"/>
      <c r="AK467" s="492"/>
      <c r="AL467" s="493"/>
      <c r="AM467" s="492"/>
      <c r="AN467" s="494"/>
      <c r="AO467" s="191" t="s">
        <v>203</v>
      </c>
      <c r="AP467" s="551" t="s">
        <v>570</v>
      </c>
      <c r="AQ467" s="552"/>
      <c r="AR467" s="552"/>
      <c r="AS467" s="552"/>
      <c r="AT467" s="552"/>
      <c r="AU467" s="552"/>
      <c r="AV467" s="553"/>
      <c r="AW467" s="554" t="s">
        <v>574</v>
      </c>
      <c r="AX467" s="552"/>
      <c r="AY467" s="552"/>
      <c r="AZ467" s="552"/>
      <c r="BA467" s="553"/>
      <c r="BB467" s="191" t="str">
        <f t="shared" si="14"/>
        <v>市</v>
      </c>
      <c r="BC467" s="187" t="str">
        <f t="shared" si="15"/>
        <v>市区</v>
      </c>
    </row>
    <row r="468" spans="1:55" ht="13.2">
      <c r="A468" s="187">
        <v>9</v>
      </c>
      <c r="B468" s="211">
        <v>3</v>
      </c>
      <c r="C468" s="491" t="s">
        <v>1181</v>
      </c>
      <c r="D468" s="492"/>
      <c r="E468" s="492"/>
      <c r="F468" s="492"/>
      <c r="G468" s="492"/>
      <c r="H468" s="492"/>
      <c r="I468" s="492"/>
      <c r="J468" s="492"/>
      <c r="K468" s="492"/>
      <c r="L468" s="492"/>
      <c r="M468" s="494"/>
      <c r="N468" s="492" t="s">
        <v>1182</v>
      </c>
      <c r="O468" s="492"/>
      <c r="P468" s="492"/>
      <c r="Q468" s="492"/>
      <c r="R468" s="492"/>
      <c r="S468" s="492"/>
      <c r="T468" s="492"/>
      <c r="U468" s="492"/>
      <c r="V468" s="492"/>
      <c r="W468" s="491"/>
      <c r="X468" s="492"/>
      <c r="Y468" s="492"/>
      <c r="Z468" s="493"/>
      <c r="AA468" s="492"/>
      <c r="AB468" s="494"/>
      <c r="AC468" s="492"/>
      <c r="AD468" s="492"/>
      <c r="AE468" s="505"/>
      <c r="AF468" s="492"/>
      <c r="AG468" s="492"/>
      <c r="AH468" s="492"/>
      <c r="AI468" s="491"/>
      <c r="AJ468" s="492"/>
      <c r="AK468" s="492"/>
      <c r="AL468" s="493"/>
      <c r="AM468" s="492"/>
      <c r="AN468" s="494"/>
      <c r="AO468" s="191" t="s">
        <v>208</v>
      </c>
      <c r="AP468" s="551" t="s">
        <v>570</v>
      </c>
      <c r="AQ468" s="552"/>
      <c r="AR468" s="552"/>
      <c r="AS468" s="552"/>
      <c r="AT468" s="552"/>
      <c r="AU468" s="552"/>
      <c r="AV468" s="553"/>
      <c r="AW468" s="554" t="s">
        <v>574</v>
      </c>
      <c r="AX468" s="552"/>
      <c r="AY468" s="552"/>
      <c r="AZ468" s="552"/>
      <c r="BA468" s="553"/>
      <c r="BB468" s="191" t="str">
        <f t="shared" si="14"/>
        <v>市</v>
      </c>
      <c r="BC468" s="187" t="str">
        <f t="shared" si="15"/>
        <v>市区</v>
      </c>
    </row>
    <row r="469" spans="1:55" ht="13.2">
      <c r="A469" s="187">
        <v>9</v>
      </c>
      <c r="B469" s="211">
        <v>4</v>
      </c>
      <c r="C469" s="491" t="s">
        <v>1183</v>
      </c>
      <c r="D469" s="492"/>
      <c r="E469" s="492"/>
      <c r="F469" s="492"/>
      <c r="G469" s="492"/>
      <c r="H469" s="492"/>
      <c r="I469" s="492"/>
      <c r="J469" s="492"/>
      <c r="K469" s="492"/>
      <c r="L469" s="492"/>
      <c r="M469" s="494"/>
      <c r="N469" s="492" t="s">
        <v>1184</v>
      </c>
      <c r="O469" s="492"/>
      <c r="P469" s="492"/>
      <c r="Q469" s="492"/>
      <c r="R469" s="492"/>
      <c r="S469" s="492"/>
      <c r="T469" s="492"/>
      <c r="U469" s="492"/>
      <c r="V469" s="492"/>
      <c r="W469" s="491"/>
      <c r="X469" s="492"/>
      <c r="Y469" s="492"/>
      <c r="Z469" s="493"/>
      <c r="AA469" s="492"/>
      <c r="AB469" s="494"/>
      <c r="AC469" s="492"/>
      <c r="AD469" s="492"/>
      <c r="AE469" s="505"/>
      <c r="AF469" s="492"/>
      <c r="AG469" s="492"/>
      <c r="AH469" s="492"/>
      <c r="AI469" s="491"/>
      <c r="AJ469" s="492"/>
      <c r="AK469" s="492"/>
      <c r="AL469" s="493"/>
      <c r="AM469" s="492"/>
      <c r="AN469" s="494"/>
      <c r="AO469" s="191" t="s">
        <v>213</v>
      </c>
      <c r="AP469" s="551" t="s">
        <v>570</v>
      </c>
      <c r="AQ469" s="552"/>
      <c r="AR469" s="552"/>
      <c r="AS469" s="552"/>
      <c r="AT469" s="552"/>
      <c r="AU469" s="552"/>
      <c r="AV469" s="553"/>
      <c r="AW469" s="554" t="s">
        <v>574</v>
      </c>
      <c r="AX469" s="552"/>
      <c r="AY469" s="552"/>
      <c r="AZ469" s="552"/>
      <c r="BA469" s="553"/>
      <c r="BB469" s="191" t="str">
        <f t="shared" si="14"/>
        <v>市</v>
      </c>
      <c r="BC469" s="187" t="str">
        <f t="shared" si="15"/>
        <v>市区</v>
      </c>
    </row>
    <row r="470" spans="1:55" ht="13.2">
      <c r="A470" s="187">
        <v>9</v>
      </c>
      <c r="B470" s="211">
        <v>5</v>
      </c>
      <c r="C470" s="491" t="s">
        <v>1185</v>
      </c>
      <c r="D470" s="492"/>
      <c r="E470" s="492"/>
      <c r="F470" s="492"/>
      <c r="G470" s="492"/>
      <c r="H470" s="492"/>
      <c r="I470" s="492"/>
      <c r="J470" s="492"/>
      <c r="K470" s="492"/>
      <c r="L470" s="492"/>
      <c r="M470" s="494"/>
      <c r="N470" s="492" t="s">
        <v>1186</v>
      </c>
      <c r="O470" s="492"/>
      <c r="P470" s="492"/>
      <c r="Q470" s="492"/>
      <c r="R470" s="492"/>
      <c r="S470" s="492"/>
      <c r="T470" s="492"/>
      <c r="U470" s="492"/>
      <c r="V470" s="492"/>
      <c r="W470" s="491"/>
      <c r="X470" s="492"/>
      <c r="Y470" s="492"/>
      <c r="Z470" s="493"/>
      <c r="AA470" s="492"/>
      <c r="AB470" s="494"/>
      <c r="AC470" s="492"/>
      <c r="AD470" s="492"/>
      <c r="AE470" s="505"/>
      <c r="AF470" s="492"/>
      <c r="AG470" s="492"/>
      <c r="AH470" s="492"/>
      <c r="AI470" s="491"/>
      <c r="AJ470" s="492"/>
      <c r="AK470" s="492"/>
      <c r="AL470" s="493"/>
      <c r="AM470" s="492"/>
      <c r="AN470" s="494"/>
      <c r="AO470" s="191" t="s">
        <v>213</v>
      </c>
      <c r="AP470" s="551" t="s">
        <v>570</v>
      </c>
      <c r="AQ470" s="552"/>
      <c r="AR470" s="552"/>
      <c r="AS470" s="552"/>
      <c r="AT470" s="552"/>
      <c r="AU470" s="552"/>
      <c r="AV470" s="553"/>
      <c r="AW470" s="554" t="s">
        <v>571</v>
      </c>
      <c r="AX470" s="552"/>
      <c r="AY470" s="552"/>
      <c r="AZ470" s="552"/>
      <c r="BA470" s="553"/>
      <c r="BB470" s="191" t="str">
        <f t="shared" si="14"/>
        <v>市</v>
      </c>
      <c r="BC470" s="187" t="str">
        <f t="shared" si="15"/>
        <v>市区</v>
      </c>
    </row>
    <row r="471" spans="1:55" ht="13.2">
      <c r="A471" s="187">
        <v>9</v>
      </c>
      <c r="B471" s="211">
        <v>6</v>
      </c>
      <c r="C471" s="491" t="s">
        <v>1187</v>
      </c>
      <c r="D471" s="492"/>
      <c r="E471" s="492"/>
      <c r="F471" s="492"/>
      <c r="G471" s="492"/>
      <c r="H471" s="492"/>
      <c r="I471" s="492"/>
      <c r="J471" s="492"/>
      <c r="K471" s="492"/>
      <c r="L471" s="492"/>
      <c r="M471" s="494"/>
      <c r="N471" s="492" t="s">
        <v>1188</v>
      </c>
      <c r="O471" s="492"/>
      <c r="P471" s="492"/>
      <c r="Q471" s="492"/>
      <c r="R471" s="492"/>
      <c r="S471" s="492"/>
      <c r="T471" s="492"/>
      <c r="U471" s="492"/>
      <c r="V471" s="492"/>
      <c r="W471" s="491"/>
      <c r="X471" s="492"/>
      <c r="Y471" s="492"/>
      <c r="Z471" s="493"/>
      <c r="AA471" s="492"/>
      <c r="AB471" s="494"/>
      <c r="AC471" s="492"/>
      <c r="AD471" s="492"/>
      <c r="AE471" s="505"/>
      <c r="AF471" s="492"/>
      <c r="AG471" s="492"/>
      <c r="AH471" s="492"/>
      <c r="AI471" s="491"/>
      <c r="AJ471" s="492"/>
      <c r="AK471" s="492"/>
      <c r="AL471" s="493"/>
      <c r="AM471" s="492"/>
      <c r="AN471" s="494"/>
      <c r="AO471" s="191" t="s">
        <v>213</v>
      </c>
      <c r="AP471" s="551" t="s">
        <v>570</v>
      </c>
      <c r="AQ471" s="552"/>
      <c r="AR471" s="552"/>
      <c r="AS471" s="552"/>
      <c r="AT471" s="552"/>
      <c r="AU471" s="552"/>
      <c r="AV471" s="553"/>
      <c r="AW471" s="554" t="s">
        <v>574</v>
      </c>
      <c r="AX471" s="552"/>
      <c r="AY471" s="552"/>
      <c r="AZ471" s="552"/>
      <c r="BA471" s="553"/>
      <c r="BB471" s="191" t="str">
        <f t="shared" si="14"/>
        <v>市</v>
      </c>
      <c r="BC471" s="187" t="str">
        <f t="shared" si="15"/>
        <v>市区</v>
      </c>
    </row>
    <row r="472" spans="1:55" ht="13.2">
      <c r="A472" s="187">
        <v>9</v>
      </c>
      <c r="B472" s="211">
        <v>7</v>
      </c>
      <c r="C472" s="491" t="s">
        <v>1189</v>
      </c>
      <c r="D472" s="492"/>
      <c r="E472" s="492"/>
      <c r="F472" s="492"/>
      <c r="G472" s="492"/>
      <c r="H472" s="492"/>
      <c r="I472" s="492"/>
      <c r="J472" s="492"/>
      <c r="K472" s="492"/>
      <c r="L472" s="492"/>
      <c r="M472" s="494"/>
      <c r="N472" s="492" t="s">
        <v>1190</v>
      </c>
      <c r="O472" s="492"/>
      <c r="P472" s="492"/>
      <c r="Q472" s="492"/>
      <c r="R472" s="492"/>
      <c r="S472" s="492"/>
      <c r="T472" s="492"/>
      <c r="U472" s="492"/>
      <c r="V472" s="492"/>
      <c r="W472" s="491"/>
      <c r="X472" s="492"/>
      <c r="Y472" s="492"/>
      <c r="Z472" s="493"/>
      <c r="AA472" s="492"/>
      <c r="AB472" s="494"/>
      <c r="AC472" s="492"/>
      <c r="AD472" s="492"/>
      <c r="AE472" s="505"/>
      <c r="AF472" s="492"/>
      <c r="AG472" s="492"/>
      <c r="AH472" s="492"/>
      <c r="AI472" s="491"/>
      <c r="AJ472" s="492"/>
      <c r="AK472" s="492"/>
      <c r="AL472" s="493"/>
      <c r="AM472" s="492"/>
      <c r="AN472" s="494"/>
      <c r="AO472" s="191" t="s">
        <v>270</v>
      </c>
      <c r="AP472" s="551" t="s">
        <v>570</v>
      </c>
      <c r="AQ472" s="552"/>
      <c r="AR472" s="552"/>
      <c r="AS472" s="552"/>
      <c r="AT472" s="552"/>
      <c r="AU472" s="552"/>
      <c r="AV472" s="553"/>
      <c r="AW472" s="554" t="s">
        <v>574</v>
      </c>
      <c r="AX472" s="552"/>
      <c r="AY472" s="552"/>
      <c r="AZ472" s="552"/>
      <c r="BA472" s="553"/>
      <c r="BB472" s="191" t="str">
        <f t="shared" si="14"/>
        <v>市</v>
      </c>
      <c r="BC472" s="187" t="str">
        <f t="shared" si="15"/>
        <v>市区</v>
      </c>
    </row>
    <row r="473" spans="1:55" ht="13.2">
      <c r="A473" s="187">
        <v>9</v>
      </c>
      <c r="B473" s="211">
        <v>8</v>
      </c>
      <c r="C473" s="491" t="s">
        <v>1191</v>
      </c>
      <c r="D473" s="492"/>
      <c r="E473" s="492"/>
      <c r="F473" s="492"/>
      <c r="G473" s="492"/>
      <c r="H473" s="492"/>
      <c r="I473" s="492"/>
      <c r="J473" s="492"/>
      <c r="K473" s="492"/>
      <c r="L473" s="492"/>
      <c r="M473" s="494"/>
      <c r="N473" s="492" t="s">
        <v>1192</v>
      </c>
      <c r="O473" s="492"/>
      <c r="P473" s="492"/>
      <c r="Q473" s="492"/>
      <c r="R473" s="492"/>
      <c r="S473" s="492"/>
      <c r="T473" s="492"/>
      <c r="U473" s="492"/>
      <c r="V473" s="492"/>
      <c r="W473" s="491"/>
      <c r="X473" s="492"/>
      <c r="Y473" s="492"/>
      <c r="Z473" s="493"/>
      <c r="AA473" s="492"/>
      <c r="AB473" s="494"/>
      <c r="AC473" s="492"/>
      <c r="AD473" s="492"/>
      <c r="AE473" s="505"/>
      <c r="AF473" s="492"/>
      <c r="AG473" s="492"/>
      <c r="AH473" s="492"/>
      <c r="AI473" s="491"/>
      <c r="AJ473" s="492"/>
      <c r="AK473" s="492"/>
      <c r="AL473" s="493"/>
      <c r="AM473" s="492"/>
      <c r="AN473" s="494"/>
      <c r="AO473" s="191" t="s">
        <v>208</v>
      </c>
      <c r="AP473" s="551" t="s">
        <v>570</v>
      </c>
      <c r="AQ473" s="552"/>
      <c r="AR473" s="552"/>
      <c r="AS473" s="552"/>
      <c r="AT473" s="552"/>
      <c r="AU473" s="552"/>
      <c r="AV473" s="553"/>
      <c r="AW473" s="554" t="s">
        <v>574</v>
      </c>
      <c r="AX473" s="552"/>
      <c r="AY473" s="552"/>
      <c r="AZ473" s="552"/>
      <c r="BA473" s="553"/>
      <c r="BB473" s="191" t="str">
        <f t="shared" si="14"/>
        <v>市</v>
      </c>
      <c r="BC473" s="187" t="str">
        <f t="shared" si="15"/>
        <v>市区</v>
      </c>
    </row>
    <row r="474" spans="1:55" ht="13.2">
      <c r="A474" s="187">
        <v>9</v>
      </c>
      <c r="B474" s="211">
        <v>9</v>
      </c>
      <c r="C474" s="491" t="s">
        <v>1193</v>
      </c>
      <c r="D474" s="492"/>
      <c r="E474" s="492"/>
      <c r="F474" s="492"/>
      <c r="G474" s="492"/>
      <c r="H474" s="492"/>
      <c r="I474" s="492"/>
      <c r="J474" s="492"/>
      <c r="K474" s="492"/>
      <c r="L474" s="492"/>
      <c r="M474" s="494"/>
      <c r="N474" s="492" t="s">
        <v>1194</v>
      </c>
      <c r="O474" s="492"/>
      <c r="P474" s="492"/>
      <c r="Q474" s="492"/>
      <c r="R474" s="492"/>
      <c r="S474" s="492"/>
      <c r="T474" s="492"/>
      <c r="U474" s="492"/>
      <c r="V474" s="492"/>
      <c r="W474" s="491"/>
      <c r="X474" s="492"/>
      <c r="Y474" s="492"/>
      <c r="Z474" s="493"/>
      <c r="AA474" s="492"/>
      <c r="AB474" s="494"/>
      <c r="AC474" s="492"/>
      <c r="AD474" s="492"/>
      <c r="AE474" s="505"/>
      <c r="AF474" s="492"/>
      <c r="AG474" s="492"/>
      <c r="AH474" s="492"/>
      <c r="AI474" s="491"/>
      <c r="AJ474" s="492"/>
      <c r="AK474" s="492"/>
      <c r="AL474" s="493"/>
      <c r="AM474" s="492"/>
      <c r="AN474" s="494"/>
      <c r="AO474" s="191" t="s">
        <v>208</v>
      </c>
      <c r="AP474" s="551" t="s">
        <v>570</v>
      </c>
      <c r="AQ474" s="552"/>
      <c r="AR474" s="552"/>
      <c r="AS474" s="552"/>
      <c r="AT474" s="552"/>
      <c r="AU474" s="552"/>
      <c r="AV474" s="553"/>
      <c r="AW474" s="554" t="s">
        <v>574</v>
      </c>
      <c r="AX474" s="552"/>
      <c r="AY474" s="552"/>
      <c r="AZ474" s="552"/>
      <c r="BA474" s="553"/>
      <c r="BB474" s="191" t="str">
        <f t="shared" si="14"/>
        <v>市</v>
      </c>
      <c r="BC474" s="187" t="str">
        <f t="shared" si="15"/>
        <v>市区</v>
      </c>
    </row>
    <row r="475" spans="1:55" ht="13.2">
      <c r="A475" s="187">
        <v>9</v>
      </c>
      <c r="B475" s="211">
        <v>10</v>
      </c>
      <c r="C475" s="491" t="s">
        <v>1195</v>
      </c>
      <c r="D475" s="492"/>
      <c r="E475" s="492"/>
      <c r="F475" s="492"/>
      <c r="G475" s="492"/>
      <c r="H475" s="492"/>
      <c r="I475" s="492"/>
      <c r="J475" s="492"/>
      <c r="K475" s="492"/>
      <c r="L475" s="492"/>
      <c r="M475" s="494"/>
      <c r="N475" s="492" t="s">
        <v>1196</v>
      </c>
      <c r="O475" s="492"/>
      <c r="P475" s="492"/>
      <c r="Q475" s="492"/>
      <c r="R475" s="492"/>
      <c r="S475" s="492"/>
      <c r="T475" s="492"/>
      <c r="U475" s="492"/>
      <c r="V475" s="492"/>
      <c r="W475" s="491"/>
      <c r="X475" s="492"/>
      <c r="Y475" s="492"/>
      <c r="Z475" s="493"/>
      <c r="AA475" s="492"/>
      <c r="AB475" s="494"/>
      <c r="AC475" s="492"/>
      <c r="AD475" s="492"/>
      <c r="AE475" s="505"/>
      <c r="AF475" s="492"/>
      <c r="AG475" s="492"/>
      <c r="AH475" s="492"/>
      <c r="AI475" s="491"/>
      <c r="AJ475" s="492"/>
      <c r="AK475" s="492"/>
      <c r="AL475" s="493"/>
      <c r="AM475" s="492"/>
      <c r="AN475" s="494"/>
      <c r="AO475" s="191" t="s">
        <v>203</v>
      </c>
      <c r="AP475" s="551" t="s">
        <v>570</v>
      </c>
      <c r="AQ475" s="552"/>
      <c r="AR475" s="552"/>
      <c r="AS475" s="552"/>
      <c r="AT475" s="552"/>
      <c r="AU475" s="552"/>
      <c r="AV475" s="553"/>
      <c r="AW475" s="554" t="s">
        <v>574</v>
      </c>
      <c r="AX475" s="552"/>
      <c r="AY475" s="552"/>
      <c r="AZ475" s="552"/>
      <c r="BA475" s="553"/>
      <c r="BB475" s="191" t="str">
        <f t="shared" si="14"/>
        <v>市</v>
      </c>
      <c r="BC475" s="187" t="str">
        <f t="shared" si="15"/>
        <v>市区</v>
      </c>
    </row>
    <row r="476" spans="1:55" ht="13.2">
      <c r="A476" s="187">
        <v>9</v>
      </c>
      <c r="B476" s="211">
        <v>11</v>
      </c>
      <c r="C476" s="491" t="s">
        <v>1197</v>
      </c>
      <c r="D476" s="492"/>
      <c r="E476" s="492"/>
      <c r="F476" s="492"/>
      <c r="G476" s="492"/>
      <c r="H476" s="492"/>
      <c r="I476" s="492"/>
      <c r="J476" s="492"/>
      <c r="K476" s="492"/>
      <c r="L476" s="492"/>
      <c r="M476" s="494"/>
      <c r="N476" s="492" t="s">
        <v>1198</v>
      </c>
      <c r="O476" s="492"/>
      <c r="P476" s="492"/>
      <c r="Q476" s="492"/>
      <c r="R476" s="492"/>
      <c r="S476" s="492"/>
      <c r="T476" s="492"/>
      <c r="U476" s="492"/>
      <c r="V476" s="492"/>
      <c r="W476" s="491"/>
      <c r="X476" s="492"/>
      <c r="Y476" s="492"/>
      <c r="Z476" s="493"/>
      <c r="AA476" s="492"/>
      <c r="AB476" s="494"/>
      <c r="AC476" s="492"/>
      <c r="AD476" s="492"/>
      <c r="AE476" s="505"/>
      <c r="AF476" s="492"/>
      <c r="AG476" s="492"/>
      <c r="AH476" s="492"/>
      <c r="AI476" s="491"/>
      <c r="AJ476" s="492"/>
      <c r="AK476" s="492"/>
      <c r="AL476" s="493"/>
      <c r="AM476" s="492"/>
      <c r="AN476" s="494"/>
      <c r="AO476" s="191" t="s">
        <v>203</v>
      </c>
      <c r="AP476" s="551" t="s">
        <v>570</v>
      </c>
      <c r="AQ476" s="552"/>
      <c r="AR476" s="552"/>
      <c r="AS476" s="552"/>
      <c r="AT476" s="552"/>
      <c r="AU476" s="552"/>
      <c r="AV476" s="553"/>
      <c r="AW476" s="554" t="s">
        <v>574</v>
      </c>
      <c r="AX476" s="552"/>
      <c r="AY476" s="552"/>
      <c r="AZ476" s="552"/>
      <c r="BA476" s="553"/>
      <c r="BB476" s="191" t="str">
        <f t="shared" si="14"/>
        <v>市</v>
      </c>
      <c r="BC476" s="187" t="str">
        <f t="shared" si="15"/>
        <v>市区</v>
      </c>
    </row>
    <row r="477" spans="1:55" ht="13.2">
      <c r="A477" s="187">
        <v>9</v>
      </c>
      <c r="B477" s="211">
        <v>12</v>
      </c>
      <c r="C477" s="491" t="s">
        <v>1199</v>
      </c>
      <c r="D477" s="492"/>
      <c r="E477" s="492"/>
      <c r="F477" s="492"/>
      <c r="G477" s="492"/>
      <c r="H477" s="492"/>
      <c r="I477" s="492"/>
      <c r="J477" s="492"/>
      <c r="K477" s="492"/>
      <c r="L477" s="492"/>
      <c r="M477" s="494"/>
      <c r="N477" s="492" t="s">
        <v>1200</v>
      </c>
      <c r="O477" s="492"/>
      <c r="P477" s="492"/>
      <c r="Q477" s="492"/>
      <c r="R477" s="492"/>
      <c r="S477" s="492"/>
      <c r="T477" s="492"/>
      <c r="U477" s="492"/>
      <c r="V477" s="492"/>
      <c r="W477" s="491"/>
      <c r="X477" s="492"/>
      <c r="Y477" s="492"/>
      <c r="Z477" s="493"/>
      <c r="AA477" s="492"/>
      <c r="AB477" s="494"/>
      <c r="AC477" s="492"/>
      <c r="AD477" s="492"/>
      <c r="AE477" s="505"/>
      <c r="AF477" s="492"/>
      <c r="AG477" s="492"/>
      <c r="AH477" s="492"/>
      <c r="AI477" s="491"/>
      <c r="AJ477" s="492"/>
      <c r="AK477" s="492"/>
      <c r="AL477" s="493"/>
      <c r="AM477" s="492"/>
      <c r="AN477" s="494"/>
      <c r="AO477" s="191" t="s">
        <v>208</v>
      </c>
      <c r="AP477" s="551" t="s">
        <v>570</v>
      </c>
      <c r="AQ477" s="552"/>
      <c r="AR477" s="552"/>
      <c r="AS477" s="552"/>
      <c r="AT477" s="552"/>
      <c r="AU477" s="552"/>
      <c r="AV477" s="553"/>
      <c r="AW477" s="554" t="s">
        <v>574</v>
      </c>
      <c r="AX477" s="552"/>
      <c r="AY477" s="552"/>
      <c r="AZ477" s="552"/>
      <c r="BA477" s="553"/>
      <c r="BB477" s="191" t="str">
        <f t="shared" si="14"/>
        <v>市</v>
      </c>
      <c r="BC477" s="187" t="str">
        <f t="shared" si="15"/>
        <v>市区</v>
      </c>
    </row>
    <row r="478" spans="1:55" ht="13.2">
      <c r="A478" s="187">
        <v>9</v>
      </c>
      <c r="B478" s="211">
        <v>13</v>
      </c>
      <c r="C478" s="491" t="s">
        <v>1201</v>
      </c>
      <c r="D478" s="492"/>
      <c r="E478" s="492"/>
      <c r="F478" s="492"/>
      <c r="G478" s="492"/>
      <c r="H478" s="492"/>
      <c r="I478" s="492"/>
      <c r="J478" s="492"/>
      <c r="K478" s="492"/>
      <c r="L478" s="492"/>
      <c r="M478" s="494"/>
      <c r="N478" s="492" t="s">
        <v>1202</v>
      </c>
      <c r="O478" s="492"/>
      <c r="P478" s="492"/>
      <c r="Q478" s="492"/>
      <c r="R478" s="492"/>
      <c r="S478" s="492"/>
      <c r="T478" s="492"/>
      <c r="U478" s="492"/>
      <c r="V478" s="492"/>
      <c r="W478" s="491"/>
      <c r="X478" s="492"/>
      <c r="Y478" s="492"/>
      <c r="Z478" s="493"/>
      <c r="AA478" s="492"/>
      <c r="AB478" s="494"/>
      <c r="AC478" s="492"/>
      <c r="AD478" s="492"/>
      <c r="AE478" s="505"/>
      <c r="AF478" s="492"/>
      <c r="AG478" s="492"/>
      <c r="AH478" s="492"/>
      <c r="AI478" s="491"/>
      <c r="AJ478" s="492"/>
      <c r="AK478" s="492"/>
      <c r="AL478" s="493"/>
      <c r="AM478" s="492"/>
      <c r="AN478" s="494"/>
      <c r="AO478" s="191" t="s">
        <v>213</v>
      </c>
      <c r="AP478" s="551" t="s">
        <v>570</v>
      </c>
      <c r="AQ478" s="552"/>
      <c r="AR478" s="552"/>
      <c r="AS478" s="552"/>
      <c r="AT478" s="552"/>
      <c r="AU478" s="552"/>
      <c r="AV478" s="553"/>
      <c r="AW478" s="554" t="s">
        <v>574</v>
      </c>
      <c r="AX478" s="552"/>
      <c r="AY478" s="552"/>
      <c r="AZ478" s="552"/>
      <c r="BA478" s="553"/>
      <c r="BB478" s="191" t="str">
        <f t="shared" si="14"/>
        <v>市</v>
      </c>
      <c r="BC478" s="187" t="str">
        <f t="shared" si="15"/>
        <v>市区</v>
      </c>
    </row>
    <row r="479" spans="1:55" ht="13.2">
      <c r="A479" s="187">
        <v>9</v>
      </c>
      <c r="B479" s="211">
        <v>14</v>
      </c>
      <c r="C479" s="491" t="s">
        <v>1203</v>
      </c>
      <c r="D479" s="492"/>
      <c r="E479" s="492"/>
      <c r="F479" s="492"/>
      <c r="G479" s="492"/>
      <c r="H479" s="492"/>
      <c r="I479" s="492"/>
      <c r="J479" s="492"/>
      <c r="K479" s="492"/>
      <c r="L479" s="492"/>
      <c r="M479" s="494"/>
      <c r="N479" s="492" t="s">
        <v>1204</v>
      </c>
      <c r="O479" s="492"/>
      <c r="P479" s="492"/>
      <c r="Q479" s="492"/>
      <c r="R479" s="492"/>
      <c r="S479" s="492"/>
      <c r="T479" s="492"/>
      <c r="U479" s="492"/>
      <c r="V479" s="492"/>
      <c r="W479" s="491"/>
      <c r="X479" s="492"/>
      <c r="Y479" s="492"/>
      <c r="Z479" s="493"/>
      <c r="AA479" s="492"/>
      <c r="AB479" s="494"/>
      <c r="AC479" s="492"/>
      <c r="AD479" s="492"/>
      <c r="AE479" s="505"/>
      <c r="AF479" s="492"/>
      <c r="AG479" s="492"/>
      <c r="AH479" s="492"/>
      <c r="AI479" s="491"/>
      <c r="AJ479" s="492"/>
      <c r="AK479" s="492"/>
      <c r="AL479" s="493"/>
      <c r="AM479" s="492"/>
      <c r="AN479" s="494"/>
      <c r="AO479" s="191" t="s">
        <v>213</v>
      </c>
      <c r="AP479" s="551" t="s">
        <v>570</v>
      </c>
      <c r="AQ479" s="552"/>
      <c r="AR479" s="552"/>
      <c r="AS479" s="552"/>
      <c r="AT479" s="552"/>
      <c r="AU479" s="552"/>
      <c r="AV479" s="553"/>
      <c r="AW479" s="554" t="s">
        <v>574</v>
      </c>
      <c r="AX479" s="552"/>
      <c r="AY479" s="552"/>
      <c r="AZ479" s="552"/>
      <c r="BA479" s="553"/>
      <c r="BB479" s="191" t="str">
        <f t="shared" si="14"/>
        <v>市</v>
      </c>
      <c r="BC479" s="187" t="str">
        <f t="shared" si="15"/>
        <v>市区</v>
      </c>
    </row>
    <row r="480" spans="1:55" ht="13.2">
      <c r="A480" s="187">
        <v>9</v>
      </c>
      <c r="B480" s="211">
        <v>15</v>
      </c>
      <c r="C480" s="491" t="s">
        <v>1205</v>
      </c>
      <c r="D480" s="492"/>
      <c r="E480" s="492"/>
      <c r="F480" s="492"/>
      <c r="G480" s="492"/>
      <c r="H480" s="492"/>
      <c r="I480" s="492"/>
      <c r="J480" s="492"/>
      <c r="K480" s="492"/>
      <c r="L480" s="492"/>
      <c r="M480" s="494"/>
      <c r="N480" s="492" t="s">
        <v>1206</v>
      </c>
      <c r="O480" s="492"/>
      <c r="P480" s="492"/>
      <c r="Q480" s="492"/>
      <c r="R480" s="492"/>
      <c r="S480" s="492"/>
      <c r="T480" s="492"/>
      <c r="U480" s="492"/>
      <c r="V480" s="492"/>
      <c r="W480" s="491"/>
      <c r="X480" s="492"/>
      <c r="Y480" s="492"/>
      <c r="Z480" s="493"/>
      <c r="AA480" s="492"/>
      <c r="AB480" s="494"/>
      <c r="AC480" s="492"/>
      <c r="AD480" s="492"/>
      <c r="AE480" s="505"/>
      <c r="AF480" s="492"/>
      <c r="AG480" s="492"/>
      <c r="AH480" s="492"/>
      <c r="AI480" s="491"/>
      <c r="AJ480" s="492"/>
      <c r="AK480" s="492"/>
      <c r="AL480" s="493"/>
      <c r="AM480" s="492"/>
      <c r="AN480" s="494"/>
      <c r="AO480" s="191" t="s">
        <v>208</v>
      </c>
      <c r="AP480" s="551" t="s">
        <v>570</v>
      </c>
      <c r="AQ480" s="552"/>
      <c r="AR480" s="552"/>
      <c r="AS480" s="552"/>
      <c r="AT480" s="552"/>
      <c r="AU480" s="552"/>
      <c r="AV480" s="553"/>
      <c r="AW480" s="554" t="s">
        <v>574</v>
      </c>
      <c r="AX480" s="552"/>
      <c r="AY480" s="552"/>
      <c r="AZ480" s="552"/>
      <c r="BA480" s="553"/>
      <c r="BB480" s="191" t="str">
        <f t="shared" si="14"/>
        <v>町</v>
      </c>
      <c r="BC480" s="187" t="str">
        <f t="shared" si="15"/>
        <v>町村</v>
      </c>
    </row>
    <row r="481" spans="1:55" ht="13.2">
      <c r="A481" s="187">
        <v>9</v>
      </c>
      <c r="B481" s="211">
        <v>16</v>
      </c>
      <c r="C481" s="491" t="s">
        <v>1207</v>
      </c>
      <c r="D481" s="492"/>
      <c r="E481" s="492"/>
      <c r="F481" s="492"/>
      <c r="G481" s="492"/>
      <c r="H481" s="492"/>
      <c r="I481" s="492"/>
      <c r="J481" s="492"/>
      <c r="K481" s="492"/>
      <c r="L481" s="492"/>
      <c r="M481" s="494"/>
      <c r="N481" s="492" t="s">
        <v>1208</v>
      </c>
      <c r="O481" s="492"/>
      <c r="P481" s="492"/>
      <c r="Q481" s="492"/>
      <c r="R481" s="492"/>
      <c r="S481" s="492"/>
      <c r="T481" s="492"/>
      <c r="U481" s="492"/>
      <c r="V481" s="492"/>
      <c r="W481" s="491"/>
      <c r="X481" s="492"/>
      <c r="Y481" s="492"/>
      <c r="Z481" s="493"/>
      <c r="AA481" s="492"/>
      <c r="AB481" s="494"/>
      <c r="AC481" s="492"/>
      <c r="AD481" s="492"/>
      <c r="AE481" s="505"/>
      <c r="AF481" s="492"/>
      <c r="AG481" s="492"/>
      <c r="AH481" s="492"/>
      <c r="AI481" s="491"/>
      <c r="AJ481" s="492"/>
      <c r="AK481" s="492"/>
      <c r="AL481" s="493"/>
      <c r="AM481" s="492"/>
      <c r="AN481" s="494"/>
      <c r="AO481" s="191" t="s">
        <v>213</v>
      </c>
      <c r="AP481" s="551" t="s">
        <v>570</v>
      </c>
      <c r="AQ481" s="552"/>
      <c r="AR481" s="552"/>
      <c r="AS481" s="552"/>
      <c r="AT481" s="552"/>
      <c r="AU481" s="552"/>
      <c r="AV481" s="553"/>
      <c r="AW481" s="554" t="s">
        <v>574</v>
      </c>
      <c r="AX481" s="552"/>
      <c r="AY481" s="552"/>
      <c r="AZ481" s="552"/>
      <c r="BA481" s="553"/>
      <c r="BB481" s="191" t="str">
        <f t="shared" si="14"/>
        <v>町</v>
      </c>
      <c r="BC481" s="187" t="str">
        <f t="shared" si="15"/>
        <v>町村</v>
      </c>
    </row>
    <row r="482" spans="1:55" ht="13.2">
      <c r="A482" s="187">
        <v>9</v>
      </c>
      <c r="B482" s="211">
        <v>17</v>
      </c>
      <c r="C482" s="491" t="s">
        <v>1209</v>
      </c>
      <c r="D482" s="492"/>
      <c r="E482" s="492"/>
      <c r="F482" s="492"/>
      <c r="G482" s="492"/>
      <c r="H482" s="492"/>
      <c r="I482" s="492"/>
      <c r="J482" s="492"/>
      <c r="K482" s="492"/>
      <c r="L482" s="492"/>
      <c r="M482" s="494"/>
      <c r="N482" s="492" t="s">
        <v>1210</v>
      </c>
      <c r="O482" s="492"/>
      <c r="P482" s="492"/>
      <c r="Q482" s="492"/>
      <c r="R482" s="492"/>
      <c r="S482" s="492"/>
      <c r="T482" s="492"/>
      <c r="U482" s="492"/>
      <c r="V482" s="492"/>
      <c r="W482" s="491"/>
      <c r="X482" s="492"/>
      <c r="Y482" s="492"/>
      <c r="Z482" s="493"/>
      <c r="AA482" s="492"/>
      <c r="AB482" s="494"/>
      <c r="AC482" s="492"/>
      <c r="AD482" s="492"/>
      <c r="AE482" s="505"/>
      <c r="AF482" s="492"/>
      <c r="AG482" s="492"/>
      <c r="AH482" s="492"/>
      <c r="AI482" s="491"/>
      <c r="AJ482" s="492"/>
      <c r="AK482" s="492"/>
      <c r="AL482" s="493"/>
      <c r="AM482" s="492"/>
      <c r="AN482" s="494"/>
      <c r="AO482" s="191" t="s">
        <v>197</v>
      </c>
      <c r="AP482" s="551" t="s">
        <v>570</v>
      </c>
      <c r="AQ482" s="552"/>
      <c r="AR482" s="552"/>
      <c r="AS482" s="552"/>
      <c r="AT482" s="552"/>
      <c r="AU482" s="552"/>
      <c r="AV482" s="553"/>
      <c r="AW482" s="554" t="s">
        <v>574</v>
      </c>
      <c r="AX482" s="552"/>
      <c r="AY482" s="552"/>
      <c r="AZ482" s="552"/>
      <c r="BA482" s="553"/>
      <c r="BB482" s="191" t="str">
        <f t="shared" si="14"/>
        <v>町</v>
      </c>
      <c r="BC482" s="187" t="str">
        <f t="shared" si="15"/>
        <v>町村</v>
      </c>
    </row>
    <row r="483" spans="1:55" ht="13.2">
      <c r="A483" s="187">
        <v>9</v>
      </c>
      <c r="B483" s="211">
        <v>18</v>
      </c>
      <c r="C483" s="491" t="s">
        <v>1211</v>
      </c>
      <c r="D483" s="492"/>
      <c r="E483" s="492"/>
      <c r="F483" s="492"/>
      <c r="G483" s="492"/>
      <c r="H483" s="492"/>
      <c r="I483" s="492"/>
      <c r="J483" s="492"/>
      <c r="K483" s="492"/>
      <c r="L483" s="492"/>
      <c r="M483" s="494"/>
      <c r="N483" s="492" t="s">
        <v>1212</v>
      </c>
      <c r="O483" s="492"/>
      <c r="P483" s="492"/>
      <c r="Q483" s="492"/>
      <c r="R483" s="492"/>
      <c r="S483" s="492"/>
      <c r="T483" s="492"/>
      <c r="U483" s="492"/>
      <c r="V483" s="492"/>
      <c r="W483" s="491"/>
      <c r="X483" s="492"/>
      <c r="Y483" s="492"/>
      <c r="Z483" s="493"/>
      <c r="AA483" s="492"/>
      <c r="AB483" s="494"/>
      <c r="AC483" s="492"/>
      <c r="AD483" s="492"/>
      <c r="AE483" s="505"/>
      <c r="AF483" s="492"/>
      <c r="AG483" s="492"/>
      <c r="AH483" s="492"/>
      <c r="AI483" s="491"/>
      <c r="AJ483" s="492"/>
      <c r="AK483" s="492"/>
      <c r="AL483" s="493"/>
      <c r="AM483" s="492"/>
      <c r="AN483" s="494"/>
      <c r="AO483" s="191" t="s">
        <v>208</v>
      </c>
      <c r="AP483" s="551" t="s">
        <v>570</v>
      </c>
      <c r="AQ483" s="552"/>
      <c r="AR483" s="552"/>
      <c r="AS483" s="552"/>
      <c r="AT483" s="552"/>
      <c r="AU483" s="552"/>
      <c r="AV483" s="553"/>
      <c r="AW483" s="554" t="s">
        <v>574</v>
      </c>
      <c r="AX483" s="552"/>
      <c r="AY483" s="552"/>
      <c r="AZ483" s="552"/>
      <c r="BA483" s="553"/>
      <c r="BB483" s="191" t="str">
        <f t="shared" si="14"/>
        <v>町</v>
      </c>
      <c r="BC483" s="187" t="str">
        <f t="shared" si="15"/>
        <v>町村</v>
      </c>
    </row>
    <row r="484" spans="1:55" ht="13.2">
      <c r="A484" s="187">
        <v>9</v>
      </c>
      <c r="B484" s="211">
        <v>19</v>
      </c>
      <c r="C484" s="491" t="s">
        <v>1213</v>
      </c>
      <c r="D484" s="492"/>
      <c r="E484" s="492"/>
      <c r="F484" s="492"/>
      <c r="G484" s="492"/>
      <c r="H484" s="492"/>
      <c r="I484" s="492"/>
      <c r="J484" s="492"/>
      <c r="K484" s="492"/>
      <c r="L484" s="492"/>
      <c r="M484" s="494"/>
      <c r="N484" s="492" t="s">
        <v>1214</v>
      </c>
      <c r="O484" s="492"/>
      <c r="P484" s="492"/>
      <c r="Q484" s="492"/>
      <c r="R484" s="492"/>
      <c r="S484" s="492"/>
      <c r="T484" s="492"/>
      <c r="U484" s="492"/>
      <c r="V484" s="492"/>
      <c r="W484" s="491"/>
      <c r="X484" s="492"/>
      <c r="Y484" s="492"/>
      <c r="Z484" s="493"/>
      <c r="AA484" s="492"/>
      <c r="AB484" s="494"/>
      <c r="AC484" s="492"/>
      <c r="AD484" s="492"/>
      <c r="AE484" s="505"/>
      <c r="AF484" s="492"/>
      <c r="AG484" s="492"/>
      <c r="AH484" s="492"/>
      <c r="AI484" s="491"/>
      <c r="AJ484" s="492"/>
      <c r="AK484" s="492"/>
      <c r="AL484" s="493"/>
      <c r="AM484" s="492"/>
      <c r="AN484" s="494"/>
      <c r="AO484" s="191" t="s">
        <v>203</v>
      </c>
      <c r="AP484" s="551" t="s">
        <v>570</v>
      </c>
      <c r="AQ484" s="552"/>
      <c r="AR484" s="552"/>
      <c r="AS484" s="552"/>
      <c r="AT484" s="552"/>
      <c r="AU484" s="552"/>
      <c r="AV484" s="553"/>
      <c r="AW484" s="554" t="s">
        <v>574</v>
      </c>
      <c r="AX484" s="552"/>
      <c r="AY484" s="552"/>
      <c r="AZ484" s="552"/>
      <c r="BA484" s="553"/>
      <c r="BB484" s="191" t="str">
        <f t="shared" si="14"/>
        <v>町</v>
      </c>
      <c r="BC484" s="187" t="str">
        <f t="shared" si="15"/>
        <v>町村</v>
      </c>
    </row>
    <row r="485" spans="1:55" ht="13.2">
      <c r="A485" s="187">
        <v>9</v>
      </c>
      <c r="B485" s="211">
        <v>20</v>
      </c>
      <c r="C485" s="491" t="s">
        <v>1215</v>
      </c>
      <c r="D485" s="492"/>
      <c r="E485" s="492"/>
      <c r="F485" s="492"/>
      <c r="G485" s="492"/>
      <c r="H485" s="492"/>
      <c r="I485" s="492"/>
      <c r="J485" s="492"/>
      <c r="K485" s="492"/>
      <c r="L485" s="492"/>
      <c r="M485" s="494"/>
      <c r="N485" s="492" t="s">
        <v>1216</v>
      </c>
      <c r="O485" s="492"/>
      <c r="P485" s="492"/>
      <c r="Q485" s="492"/>
      <c r="R485" s="492"/>
      <c r="S485" s="492"/>
      <c r="T485" s="492"/>
      <c r="U485" s="492"/>
      <c r="V485" s="492"/>
      <c r="W485" s="491"/>
      <c r="X485" s="492"/>
      <c r="Y485" s="492"/>
      <c r="Z485" s="493"/>
      <c r="AA485" s="492"/>
      <c r="AB485" s="494"/>
      <c r="AC485" s="492"/>
      <c r="AD485" s="492"/>
      <c r="AE485" s="505"/>
      <c r="AF485" s="492"/>
      <c r="AG485" s="492"/>
      <c r="AH485" s="492"/>
      <c r="AI485" s="491"/>
      <c r="AJ485" s="492"/>
      <c r="AK485" s="492"/>
      <c r="AL485" s="493"/>
      <c r="AM485" s="492"/>
      <c r="AN485" s="494"/>
      <c r="AO485" s="191" t="s">
        <v>208</v>
      </c>
      <c r="AP485" s="551" t="s">
        <v>570</v>
      </c>
      <c r="AQ485" s="552"/>
      <c r="AR485" s="552"/>
      <c r="AS485" s="552"/>
      <c r="AT485" s="552"/>
      <c r="AU485" s="552"/>
      <c r="AV485" s="553"/>
      <c r="AW485" s="554" t="s">
        <v>574</v>
      </c>
      <c r="AX485" s="552"/>
      <c r="AY485" s="552"/>
      <c r="AZ485" s="552"/>
      <c r="BA485" s="553"/>
      <c r="BB485" s="191" t="str">
        <f t="shared" si="14"/>
        <v>町</v>
      </c>
      <c r="BC485" s="187" t="str">
        <f t="shared" si="15"/>
        <v>町村</v>
      </c>
    </row>
    <row r="486" spans="1:55" ht="13.2">
      <c r="A486" s="187">
        <v>9</v>
      </c>
      <c r="B486" s="211">
        <v>21</v>
      </c>
      <c r="C486" s="491" t="s">
        <v>1217</v>
      </c>
      <c r="D486" s="492"/>
      <c r="E486" s="492"/>
      <c r="F486" s="492"/>
      <c r="G486" s="492"/>
      <c r="H486" s="492"/>
      <c r="I486" s="492"/>
      <c r="J486" s="492"/>
      <c r="K486" s="492"/>
      <c r="L486" s="492"/>
      <c r="M486" s="494"/>
      <c r="N486" s="492" t="s">
        <v>1218</v>
      </c>
      <c r="O486" s="492"/>
      <c r="P486" s="492"/>
      <c r="Q486" s="492"/>
      <c r="R486" s="492"/>
      <c r="S486" s="492"/>
      <c r="T486" s="492"/>
      <c r="U486" s="492"/>
      <c r="V486" s="492"/>
      <c r="W486" s="491"/>
      <c r="X486" s="492"/>
      <c r="Y486" s="492"/>
      <c r="Z486" s="493"/>
      <c r="AA486" s="492"/>
      <c r="AB486" s="494"/>
      <c r="AC486" s="492"/>
      <c r="AD486" s="492"/>
      <c r="AE486" s="505"/>
      <c r="AF486" s="492"/>
      <c r="AG486" s="492"/>
      <c r="AH486" s="492"/>
      <c r="AI486" s="491"/>
      <c r="AJ486" s="492"/>
      <c r="AK486" s="492"/>
      <c r="AL486" s="493"/>
      <c r="AM486" s="492"/>
      <c r="AN486" s="494"/>
      <c r="AO486" s="191" t="s">
        <v>213</v>
      </c>
      <c r="AP486" s="551" t="s">
        <v>570</v>
      </c>
      <c r="AQ486" s="552"/>
      <c r="AR486" s="552"/>
      <c r="AS486" s="552"/>
      <c r="AT486" s="552"/>
      <c r="AU486" s="552"/>
      <c r="AV486" s="553"/>
      <c r="AW486" s="554" t="s">
        <v>199</v>
      </c>
      <c r="AX486" s="552"/>
      <c r="AY486" s="552"/>
      <c r="AZ486" s="552"/>
      <c r="BA486" s="553"/>
      <c r="BB486" s="191" t="str">
        <f t="shared" si="14"/>
        <v>町</v>
      </c>
      <c r="BC486" s="187" t="str">
        <f t="shared" si="15"/>
        <v>町村</v>
      </c>
    </row>
    <row r="487" spans="1:55" ht="13.2">
      <c r="A487" s="187">
        <v>9</v>
      </c>
      <c r="B487" s="211">
        <v>22</v>
      </c>
      <c r="C487" s="491" t="s">
        <v>1219</v>
      </c>
      <c r="D487" s="492"/>
      <c r="E487" s="492"/>
      <c r="F487" s="492"/>
      <c r="G487" s="492"/>
      <c r="H487" s="492"/>
      <c r="I487" s="492"/>
      <c r="J487" s="492"/>
      <c r="K487" s="492"/>
      <c r="L487" s="492"/>
      <c r="M487" s="494"/>
      <c r="N487" s="492" t="s">
        <v>1220</v>
      </c>
      <c r="O487" s="492"/>
      <c r="P487" s="492"/>
      <c r="Q487" s="492"/>
      <c r="R487" s="492"/>
      <c r="S487" s="492"/>
      <c r="T487" s="492"/>
      <c r="U487" s="492"/>
      <c r="V487" s="492"/>
      <c r="W487" s="491"/>
      <c r="X487" s="492"/>
      <c r="Y487" s="492"/>
      <c r="Z487" s="493"/>
      <c r="AA487" s="492"/>
      <c r="AB487" s="494"/>
      <c r="AC487" s="492"/>
      <c r="AD487" s="492"/>
      <c r="AE487" s="505"/>
      <c r="AF487" s="492"/>
      <c r="AG487" s="492"/>
      <c r="AH487" s="492"/>
      <c r="AI487" s="491"/>
      <c r="AJ487" s="492"/>
      <c r="AK487" s="492"/>
      <c r="AL487" s="493"/>
      <c r="AM487" s="492"/>
      <c r="AN487" s="494"/>
      <c r="AO487" s="191" t="s">
        <v>208</v>
      </c>
      <c r="AP487" s="551" t="s">
        <v>570</v>
      </c>
      <c r="AQ487" s="552"/>
      <c r="AR487" s="552"/>
      <c r="AS487" s="552"/>
      <c r="AT487" s="552"/>
      <c r="AU487" s="552"/>
      <c r="AV487" s="553"/>
      <c r="AW487" s="554" t="s">
        <v>574</v>
      </c>
      <c r="AX487" s="552"/>
      <c r="AY487" s="552"/>
      <c r="AZ487" s="552"/>
      <c r="BA487" s="553"/>
      <c r="BB487" s="191" t="str">
        <f t="shared" si="14"/>
        <v>町</v>
      </c>
      <c r="BC487" s="187" t="str">
        <f t="shared" si="15"/>
        <v>町村</v>
      </c>
    </row>
    <row r="488" spans="1:55" ht="13.2">
      <c r="A488" s="187">
        <v>9</v>
      </c>
      <c r="B488" s="211">
        <v>23</v>
      </c>
      <c r="C488" s="491" t="s">
        <v>1221</v>
      </c>
      <c r="D488" s="492"/>
      <c r="E488" s="492"/>
      <c r="F488" s="492"/>
      <c r="G488" s="492"/>
      <c r="H488" s="492"/>
      <c r="I488" s="492"/>
      <c r="J488" s="492"/>
      <c r="K488" s="492"/>
      <c r="L488" s="492"/>
      <c r="M488" s="494"/>
      <c r="N488" s="492" t="s">
        <v>1222</v>
      </c>
      <c r="O488" s="492"/>
      <c r="P488" s="492"/>
      <c r="Q488" s="492"/>
      <c r="R488" s="492"/>
      <c r="S488" s="492"/>
      <c r="T488" s="492"/>
      <c r="U488" s="492"/>
      <c r="V488" s="492"/>
      <c r="W488" s="491"/>
      <c r="X488" s="492"/>
      <c r="Y488" s="492"/>
      <c r="Z488" s="493"/>
      <c r="AA488" s="492"/>
      <c r="AB488" s="494"/>
      <c r="AC488" s="492"/>
      <c r="AD488" s="492"/>
      <c r="AE488" s="505"/>
      <c r="AF488" s="492"/>
      <c r="AG488" s="492"/>
      <c r="AH488" s="492"/>
      <c r="AI488" s="491"/>
      <c r="AJ488" s="492"/>
      <c r="AK488" s="492"/>
      <c r="AL488" s="493"/>
      <c r="AM488" s="492"/>
      <c r="AN488" s="494"/>
      <c r="AO488" s="191" t="s">
        <v>203</v>
      </c>
      <c r="AP488" s="551" t="s">
        <v>570</v>
      </c>
      <c r="AQ488" s="552"/>
      <c r="AR488" s="552"/>
      <c r="AS488" s="552"/>
      <c r="AT488" s="552"/>
      <c r="AU488" s="552"/>
      <c r="AV488" s="553"/>
      <c r="AW488" s="554" t="s">
        <v>574</v>
      </c>
      <c r="AX488" s="552"/>
      <c r="AY488" s="552"/>
      <c r="AZ488" s="552"/>
      <c r="BA488" s="553"/>
      <c r="BB488" s="191" t="str">
        <f t="shared" si="14"/>
        <v>町</v>
      </c>
      <c r="BC488" s="187" t="str">
        <f t="shared" si="15"/>
        <v>町村</v>
      </c>
    </row>
    <row r="489" spans="1:55" ht="13.2">
      <c r="A489" s="187">
        <v>9</v>
      </c>
      <c r="B489" s="211">
        <v>24</v>
      </c>
      <c r="C489" s="491" t="s">
        <v>1223</v>
      </c>
      <c r="D489" s="492"/>
      <c r="E489" s="492"/>
      <c r="F489" s="492"/>
      <c r="G489" s="492"/>
      <c r="H489" s="492"/>
      <c r="I489" s="492"/>
      <c r="J489" s="492"/>
      <c r="K489" s="492"/>
      <c r="L489" s="492"/>
      <c r="M489" s="494"/>
      <c r="N489" s="492" t="s">
        <v>1224</v>
      </c>
      <c r="O489" s="492"/>
      <c r="P489" s="492"/>
      <c r="Q489" s="492"/>
      <c r="R489" s="492"/>
      <c r="S489" s="492"/>
      <c r="T489" s="492"/>
      <c r="U489" s="492"/>
      <c r="V489" s="492"/>
      <c r="W489" s="491"/>
      <c r="X489" s="492"/>
      <c r="Y489" s="492"/>
      <c r="Z489" s="493"/>
      <c r="AA489" s="492"/>
      <c r="AB489" s="494"/>
      <c r="AC489" s="492"/>
      <c r="AD489" s="492"/>
      <c r="AE489" s="505"/>
      <c r="AF489" s="492"/>
      <c r="AG489" s="492"/>
      <c r="AH489" s="492"/>
      <c r="AI489" s="491"/>
      <c r="AJ489" s="492"/>
      <c r="AK489" s="492"/>
      <c r="AL489" s="493"/>
      <c r="AM489" s="492"/>
      <c r="AN489" s="494"/>
      <c r="AO489" s="191" t="s">
        <v>208</v>
      </c>
      <c r="AP489" s="551" t="s">
        <v>570</v>
      </c>
      <c r="AQ489" s="552"/>
      <c r="AR489" s="552"/>
      <c r="AS489" s="552"/>
      <c r="AT489" s="552"/>
      <c r="AU489" s="552"/>
      <c r="AV489" s="553"/>
      <c r="AW489" s="554" t="s">
        <v>574</v>
      </c>
      <c r="AX489" s="552"/>
      <c r="AY489" s="552"/>
      <c r="AZ489" s="552"/>
      <c r="BA489" s="553"/>
      <c r="BB489" s="191" t="str">
        <f t="shared" si="14"/>
        <v>町</v>
      </c>
      <c r="BC489" s="187" t="str">
        <f t="shared" si="15"/>
        <v>町村</v>
      </c>
    </row>
    <row r="490" spans="1:55" ht="13.2">
      <c r="A490" s="187">
        <v>9</v>
      </c>
      <c r="B490" s="211">
        <v>25</v>
      </c>
      <c r="C490" s="491" t="s">
        <v>1225</v>
      </c>
      <c r="D490" s="492"/>
      <c r="E490" s="492"/>
      <c r="F490" s="492"/>
      <c r="G490" s="492"/>
      <c r="H490" s="492"/>
      <c r="I490" s="492"/>
      <c r="J490" s="492"/>
      <c r="K490" s="492"/>
      <c r="L490" s="492"/>
      <c r="M490" s="494"/>
      <c r="N490" s="492" t="s">
        <v>1226</v>
      </c>
      <c r="O490" s="492"/>
      <c r="P490" s="492"/>
      <c r="Q490" s="492"/>
      <c r="R490" s="492"/>
      <c r="S490" s="492"/>
      <c r="T490" s="492"/>
      <c r="U490" s="492"/>
      <c r="V490" s="492"/>
      <c r="W490" s="491"/>
      <c r="X490" s="492"/>
      <c r="Y490" s="492"/>
      <c r="Z490" s="493"/>
      <c r="AA490" s="492"/>
      <c r="AB490" s="494"/>
      <c r="AC490" s="492"/>
      <c r="AD490" s="492"/>
      <c r="AE490" s="505"/>
      <c r="AF490" s="492"/>
      <c r="AG490" s="492"/>
      <c r="AH490" s="492"/>
      <c r="AI490" s="491"/>
      <c r="AJ490" s="492"/>
      <c r="AK490" s="492"/>
      <c r="AL490" s="493"/>
      <c r="AM490" s="492"/>
      <c r="AN490" s="494"/>
      <c r="AO490" s="191" t="s">
        <v>203</v>
      </c>
      <c r="AP490" s="551" t="s">
        <v>570</v>
      </c>
      <c r="AQ490" s="552"/>
      <c r="AR490" s="552"/>
      <c r="AS490" s="552"/>
      <c r="AT490" s="552"/>
      <c r="AU490" s="552"/>
      <c r="AV490" s="553"/>
      <c r="AW490" s="554" t="s">
        <v>574</v>
      </c>
      <c r="AX490" s="552"/>
      <c r="AY490" s="552"/>
      <c r="AZ490" s="552"/>
      <c r="BA490" s="553"/>
      <c r="BB490" s="191" t="str">
        <f t="shared" si="14"/>
        <v>町</v>
      </c>
      <c r="BC490" s="187" t="str">
        <f t="shared" si="15"/>
        <v>町村</v>
      </c>
    </row>
    <row r="491" spans="1:55" ht="13.8" thickBot="1">
      <c r="A491" s="187">
        <v>10</v>
      </c>
      <c r="B491" s="231" t="s">
        <v>194</v>
      </c>
      <c r="C491" s="948" t="s">
        <v>1227</v>
      </c>
      <c r="D491" s="670"/>
      <c r="E491" s="670"/>
      <c r="F491" s="670"/>
      <c r="G491" s="670"/>
      <c r="H491" s="670"/>
      <c r="I491" s="670"/>
      <c r="J491" s="670"/>
      <c r="K491" s="670"/>
      <c r="L491" s="670"/>
      <c r="M491" s="949"/>
      <c r="N491" s="232" t="s">
        <v>1228</v>
      </c>
      <c r="O491" s="233"/>
      <c r="P491" s="233"/>
      <c r="Q491" s="233"/>
      <c r="R491" s="233"/>
      <c r="S491" s="233"/>
      <c r="T491" s="233"/>
      <c r="U491" s="233"/>
      <c r="V491" s="233"/>
      <c r="W491" s="635"/>
      <c r="X491" s="636"/>
      <c r="Y491" s="636"/>
      <c r="Z491" s="637"/>
      <c r="AA491" s="636"/>
      <c r="AB491" s="638"/>
      <c r="AC491" s="636"/>
      <c r="AD491" s="636"/>
      <c r="AE491" s="645"/>
      <c r="AF491" s="636"/>
      <c r="AG491" s="636"/>
      <c r="AH491" s="636"/>
      <c r="AI491" s="635"/>
      <c r="AJ491" s="636"/>
      <c r="AK491" s="636"/>
      <c r="AL491" s="637"/>
      <c r="AM491" s="636"/>
      <c r="AN491" s="638"/>
      <c r="AO491" s="191" t="s">
        <v>213</v>
      </c>
      <c r="AP491" s="635" t="s">
        <v>570</v>
      </c>
      <c r="AQ491" s="636"/>
      <c r="AR491" s="636"/>
      <c r="AS491" s="636"/>
      <c r="AT491" s="636"/>
      <c r="AU491" s="636"/>
      <c r="AV491" s="638"/>
      <c r="AW491" s="636" t="s">
        <v>571</v>
      </c>
      <c r="AX491" s="636"/>
      <c r="AY491" s="636"/>
      <c r="AZ491" s="636"/>
      <c r="BA491" s="638"/>
      <c r="BB491" s="191" t="str">
        <f t="shared" si="14"/>
        <v>県</v>
      </c>
      <c r="BC491" s="187" t="str">
        <f t="shared" si="15"/>
        <v>都道府県</v>
      </c>
    </row>
    <row r="492" spans="1:55" ht="13.8" thickTop="1">
      <c r="A492" s="187">
        <v>10</v>
      </c>
      <c r="B492" s="234">
        <v>1</v>
      </c>
      <c r="C492" s="945" t="s">
        <v>1229</v>
      </c>
      <c r="D492" s="946"/>
      <c r="E492" s="946"/>
      <c r="F492" s="946"/>
      <c r="G492" s="946"/>
      <c r="H492" s="946"/>
      <c r="I492" s="946"/>
      <c r="J492" s="946"/>
      <c r="K492" s="946"/>
      <c r="L492" s="946"/>
      <c r="M492" s="947"/>
      <c r="N492" s="942" t="s">
        <v>1230</v>
      </c>
      <c r="O492" s="943"/>
      <c r="P492" s="943"/>
      <c r="Q492" s="943"/>
      <c r="R492" s="943"/>
      <c r="S492" s="943"/>
      <c r="T492" s="943"/>
      <c r="U492" s="943"/>
      <c r="V492" s="944"/>
      <c r="W492" s="655"/>
      <c r="X492" s="656"/>
      <c r="Y492" s="656"/>
      <c r="Z492" s="657"/>
      <c r="AA492" s="656"/>
      <c r="AB492" s="658"/>
      <c r="AC492" s="656"/>
      <c r="AD492" s="656"/>
      <c r="AE492" s="674"/>
      <c r="AF492" s="656"/>
      <c r="AG492" s="656"/>
      <c r="AH492" s="656"/>
      <c r="AI492" s="655"/>
      <c r="AJ492" s="656"/>
      <c r="AK492" s="656"/>
      <c r="AL492" s="657"/>
      <c r="AM492" s="656"/>
      <c r="AN492" s="658"/>
      <c r="AO492" s="191" t="s">
        <v>208</v>
      </c>
      <c r="AP492" s="655" t="s">
        <v>570</v>
      </c>
      <c r="AQ492" s="776"/>
      <c r="AR492" s="776"/>
      <c r="AS492" s="776"/>
      <c r="AT492" s="776"/>
      <c r="AU492" s="776"/>
      <c r="AV492" s="777"/>
      <c r="AW492" s="632" t="s">
        <v>571</v>
      </c>
      <c r="AX492" s="776"/>
      <c r="AY492" s="776"/>
      <c r="AZ492" s="776"/>
      <c r="BA492" s="777"/>
      <c r="BB492" s="191" t="str">
        <f t="shared" si="14"/>
        <v>市</v>
      </c>
      <c r="BC492" s="187" t="str">
        <f t="shared" si="15"/>
        <v>市区</v>
      </c>
    </row>
    <row r="493" spans="1:55" ht="13.2">
      <c r="A493" s="187">
        <v>10</v>
      </c>
      <c r="B493" s="235">
        <v>2</v>
      </c>
      <c r="C493" s="698" t="s">
        <v>1231</v>
      </c>
      <c r="D493" s="547"/>
      <c r="E493" s="547"/>
      <c r="F493" s="547"/>
      <c r="G493" s="547"/>
      <c r="H493" s="547"/>
      <c r="I493" s="547"/>
      <c r="J493" s="547"/>
      <c r="K493" s="547"/>
      <c r="L493" s="547"/>
      <c r="M493" s="701"/>
      <c r="N493" s="698" t="s">
        <v>1232</v>
      </c>
      <c r="O493" s="547"/>
      <c r="P493" s="547"/>
      <c r="Q493" s="547"/>
      <c r="R493" s="547"/>
      <c r="S493" s="547"/>
      <c r="T493" s="547"/>
      <c r="U493" s="547"/>
      <c r="V493" s="701"/>
      <c r="W493" s="561"/>
      <c r="X493" s="562"/>
      <c r="Y493" s="562"/>
      <c r="Z493" s="650"/>
      <c r="AA493" s="562"/>
      <c r="AB493" s="563"/>
      <c r="AC493" s="562"/>
      <c r="AD493" s="562"/>
      <c r="AE493" s="654"/>
      <c r="AF493" s="562"/>
      <c r="AG493" s="562"/>
      <c r="AH493" s="562"/>
      <c r="AI493" s="561"/>
      <c r="AJ493" s="562"/>
      <c r="AK493" s="562"/>
      <c r="AL493" s="650"/>
      <c r="AM493" s="562"/>
      <c r="AN493" s="563"/>
      <c r="AO493" s="191" t="s">
        <v>208</v>
      </c>
      <c r="AP493" s="561" t="s">
        <v>570</v>
      </c>
      <c r="AQ493" s="774"/>
      <c r="AR493" s="774"/>
      <c r="AS493" s="774"/>
      <c r="AT493" s="774"/>
      <c r="AU493" s="774"/>
      <c r="AV493" s="775"/>
      <c r="AW493" s="622" t="s">
        <v>571</v>
      </c>
      <c r="AX493" s="774"/>
      <c r="AY493" s="774"/>
      <c r="AZ493" s="774"/>
      <c r="BA493" s="775"/>
      <c r="BB493" s="191" t="str">
        <f t="shared" si="14"/>
        <v>市</v>
      </c>
      <c r="BC493" s="187" t="str">
        <f t="shared" si="15"/>
        <v>市区</v>
      </c>
    </row>
    <row r="494" spans="1:55" ht="13.2">
      <c r="A494" s="187">
        <v>10</v>
      </c>
      <c r="B494" s="235">
        <v>3</v>
      </c>
      <c r="C494" s="698" t="s">
        <v>1233</v>
      </c>
      <c r="D494" s="547"/>
      <c r="E494" s="547"/>
      <c r="F494" s="547"/>
      <c r="G494" s="547"/>
      <c r="H494" s="547"/>
      <c r="I494" s="547"/>
      <c r="J494" s="547"/>
      <c r="K494" s="547"/>
      <c r="L494" s="547"/>
      <c r="M494" s="701"/>
      <c r="N494" s="698" t="s">
        <v>1234</v>
      </c>
      <c r="O494" s="547"/>
      <c r="P494" s="547"/>
      <c r="Q494" s="547"/>
      <c r="R494" s="547"/>
      <c r="S494" s="547"/>
      <c r="T494" s="547"/>
      <c r="U494" s="547"/>
      <c r="V494" s="701"/>
      <c r="W494" s="561"/>
      <c r="X494" s="562"/>
      <c r="Y494" s="562"/>
      <c r="Z494" s="650"/>
      <c r="AA494" s="562"/>
      <c r="AB494" s="563"/>
      <c r="AC494" s="562"/>
      <c r="AD494" s="562"/>
      <c r="AE494" s="654"/>
      <c r="AF494" s="562"/>
      <c r="AG494" s="562"/>
      <c r="AH494" s="562"/>
      <c r="AI494" s="561"/>
      <c r="AJ494" s="562"/>
      <c r="AK494" s="562"/>
      <c r="AL494" s="650"/>
      <c r="AM494" s="562"/>
      <c r="AN494" s="563"/>
      <c r="AO494" s="191" t="s">
        <v>213</v>
      </c>
      <c r="AP494" s="561" t="s">
        <v>570</v>
      </c>
      <c r="AQ494" s="774"/>
      <c r="AR494" s="774"/>
      <c r="AS494" s="774"/>
      <c r="AT494" s="774"/>
      <c r="AU494" s="774"/>
      <c r="AV494" s="775"/>
      <c r="AW494" s="622" t="s">
        <v>571</v>
      </c>
      <c r="AX494" s="774"/>
      <c r="AY494" s="774"/>
      <c r="AZ494" s="774"/>
      <c r="BA494" s="775"/>
      <c r="BB494" s="191" t="str">
        <f t="shared" si="14"/>
        <v>市</v>
      </c>
      <c r="BC494" s="187" t="str">
        <f t="shared" si="15"/>
        <v>市区</v>
      </c>
    </row>
    <row r="495" spans="1:55" ht="13.2">
      <c r="A495" s="187">
        <v>10</v>
      </c>
      <c r="B495" s="235">
        <v>4</v>
      </c>
      <c r="C495" s="698" t="s">
        <v>1235</v>
      </c>
      <c r="D495" s="547"/>
      <c r="E495" s="547"/>
      <c r="F495" s="547"/>
      <c r="G495" s="547"/>
      <c r="H495" s="547"/>
      <c r="I495" s="547"/>
      <c r="J495" s="547"/>
      <c r="K495" s="547"/>
      <c r="L495" s="547"/>
      <c r="M495" s="701"/>
      <c r="N495" s="698" t="s">
        <v>1236</v>
      </c>
      <c r="O495" s="547"/>
      <c r="P495" s="547"/>
      <c r="Q495" s="547"/>
      <c r="R495" s="547"/>
      <c r="S495" s="547"/>
      <c r="T495" s="547"/>
      <c r="U495" s="547"/>
      <c r="V495" s="701"/>
      <c r="W495" s="561"/>
      <c r="X495" s="562"/>
      <c r="Y495" s="562"/>
      <c r="Z495" s="650"/>
      <c r="AA495" s="562"/>
      <c r="AB495" s="563"/>
      <c r="AC495" s="562"/>
      <c r="AD495" s="562"/>
      <c r="AE495" s="654"/>
      <c r="AF495" s="562"/>
      <c r="AG495" s="562"/>
      <c r="AH495" s="562"/>
      <c r="AI495" s="561"/>
      <c r="AJ495" s="562"/>
      <c r="AK495" s="562"/>
      <c r="AL495" s="650"/>
      <c r="AM495" s="562"/>
      <c r="AN495" s="563"/>
      <c r="AO495" s="191" t="s">
        <v>208</v>
      </c>
      <c r="AP495" s="561" t="s">
        <v>570</v>
      </c>
      <c r="AQ495" s="774"/>
      <c r="AR495" s="774"/>
      <c r="AS495" s="774"/>
      <c r="AT495" s="774"/>
      <c r="AU495" s="774"/>
      <c r="AV495" s="775"/>
      <c r="AW495" s="622" t="s">
        <v>571</v>
      </c>
      <c r="AX495" s="774"/>
      <c r="AY495" s="774"/>
      <c r="AZ495" s="774"/>
      <c r="BA495" s="775"/>
      <c r="BB495" s="191" t="str">
        <f t="shared" si="14"/>
        <v>市</v>
      </c>
      <c r="BC495" s="187" t="str">
        <f t="shared" si="15"/>
        <v>市区</v>
      </c>
    </row>
    <row r="496" spans="1:55" ht="13.2">
      <c r="A496" s="187">
        <v>10</v>
      </c>
      <c r="B496" s="235">
        <v>5</v>
      </c>
      <c r="C496" s="698" t="s">
        <v>1237</v>
      </c>
      <c r="D496" s="547"/>
      <c r="E496" s="547"/>
      <c r="F496" s="547"/>
      <c r="G496" s="547"/>
      <c r="H496" s="547"/>
      <c r="I496" s="547"/>
      <c r="J496" s="547"/>
      <c r="K496" s="547"/>
      <c r="L496" s="547"/>
      <c r="M496" s="701"/>
      <c r="N496" s="698" t="s">
        <v>1238</v>
      </c>
      <c r="O496" s="547"/>
      <c r="P496" s="547"/>
      <c r="Q496" s="547"/>
      <c r="R496" s="547"/>
      <c r="S496" s="547"/>
      <c r="T496" s="547"/>
      <c r="U496" s="547"/>
      <c r="V496" s="701"/>
      <c r="W496" s="561"/>
      <c r="X496" s="562"/>
      <c r="Y496" s="562"/>
      <c r="Z496" s="650"/>
      <c r="AA496" s="562"/>
      <c r="AB496" s="563"/>
      <c r="AC496" s="562"/>
      <c r="AD496" s="562"/>
      <c r="AE496" s="654"/>
      <c r="AF496" s="562"/>
      <c r="AG496" s="562"/>
      <c r="AH496" s="562"/>
      <c r="AI496" s="561"/>
      <c r="AJ496" s="562"/>
      <c r="AK496" s="562"/>
      <c r="AL496" s="650"/>
      <c r="AM496" s="562"/>
      <c r="AN496" s="563"/>
      <c r="AO496" s="191" t="s">
        <v>213</v>
      </c>
      <c r="AP496" s="561" t="s">
        <v>570</v>
      </c>
      <c r="AQ496" s="774"/>
      <c r="AR496" s="774"/>
      <c r="AS496" s="774"/>
      <c r="AT496" s="774"/>
      <c r="AU496" s="774"/>
      <c r="AV496" s="775"/>
      <c r="AW496" s="622" t="s">
        <v>571</v>
      </c>
      <c r="AX496" s="774"/>
      <c r="AY496" s="774"/>
      <c r="AZ496" s="774"/>
      <c r="BA496" s="775"/>
      <c r="BB496" s="191" t="str">
        <f t="shared" si="14"/>
        <v>市</v>
      </c>
      <c r="BC496" s="187" t="str">
        <f t="shared" si="15"/>
        <v>市区</v>
      </c>
    </row>
    <row r="497" spans="1:55" ht="13.2">
      <c r="A497" s="187">
        <v>10</v>
      </c>
      <c r="B497" s="235">
        <v>6</v>
      </c>
      <c r="C497" s="698" t="s">
        <v>1239</v>
      </c>
      <c r="D497" s="547"/>
      <c r="E497" s="547"/>
      <c r="F497" s="547"/>
      <c r="G497" s="547"/>
      <c r="H497" s="547"/>
      <c r="I497" s="547"/>
      <c r="J497" s="547"/>
      <c r="K497" s="547"/>
      <c r="L497" s="547"/>
      <c r="M497" s="701"/>
      <c r="N497" s="698" t="s">
        <v>1240</v>
      </c>
      <c r="O497" s="547"/>
      <c r="P497" s="547"/>
      <c r="Q497" s="547"/>
      <c r="R497" s="547"/>
      <c r="S497" s="547"/>
      <c r="T497" s="547"/>
      <c r="U497" s="547"/>
      <c r="V497" s="701"/>
      <c r="W497" s="561"/>
      <c r="X497" s="562"/>
      <c r="Y497" s="562"/>
      <c r="Z497" s="650"/>
      <c r="AA497" s="562"/>
      <c r="AB497" s="563"/>
      <c r="AC497" s="562"/>
      <c r="AD497" s="562"/>
      <c r="AE497" s="654"/>
      <c r="AF497" s="562"/>
      <c r="AG497" s="562"/>
      <c r="AH497" s="562"/>
      <c r="AI497" s="561"/>
      <c r="AJ497" s="562"/>
      <c r="AK497" s="562"/>
      <c r="AL497" s="650"/>
      <c r="AM497" s="562"/>
      <c r="AN497" s="563"/>
      <c r="AO497" s="191" t="s">
        <v>203</v>
      </c>
      <c r="AP497" s="561" t="s">
        <v>570</v>
      </c>
      <c r="AQ497" s="774"/>
      <c r="AR497" s="774"/>
      <c r="AS497" s="774"/>
      <c r="AT497" s="774"/>
      <c r="AU497" s="774"/>
      <c r="AV497" s="775"/>
      <c r="AW497" s="622" t="s">
        <v>571</v>
      </c>
      <c r="AX497" s="774"/>
      <c r="AY497" s="774"/>
      <c r="AZ497" s="774"/>
      <c r="BA497" s="775"/>
      <c r="BB497" s="191" t="str">
        <f t="shared" si="14"/>
        <v>市</v>
      </c>
      <c r="BC497" s="187" t="str">
        <f t="shared" si="15"/>
        <v>市区</v>
      </c>
    </row>
    <row r="498" spans="1:55" ht="13.2">
      <c r="A498" s="187">
        <v>10</v>
      </c>
      <c r="B498" s="235">
        <v>7</v>
      </c>
      <c r="C498" s="698" t="s">
        <v>1241</v>
      </c>
      <c r="D498" s="547"/>
      <c r="E498" s="547"/>
      <c r="F498" s="547"/>
      <c r="G498" s="547"/>
      <c r="H498" s="547"/>
      <c r="I498" s="547"/>
      <c r="J498" s="547"/>
      <c r="K498" s="547"/>
      <c r="L498" s="547"/>
      <c r="M498" s="701"/>
      <c r="N498" s="698" t="s">
        <v>1242</v>
      </c>
      <c r="O498" s="547"/>
      <c r="P498" s="547"/>
      <c r="Q498" s="547"/>
      <c r="R498" s="547"/>
      <c r="S498" s="547"/>
      <c r="T498" s="547"/>
      <c r="U498" s="547"/>
      <c r="V498" s="701"/>
      <c r="W498" s="561"/>
      <c r="X498" s="562"/>
      <c r="Y498" s="562"/>
      <c r="Z498" s="650"/>
      <c r="AA498" s="562"/>
      <c r="AB498" s="563"/>
      <c r="AC498" s="562"/>
      <c r="AD498" s="562"/>
      <c r="AE498" s="654"/>
      <c r="AF498" s="562"/>
      <c r="AG498" s="562"/>
      <c r="AH498" s="562"/>
      <c r="AI498" s="561"/>
      <c r="AJ498" s="562"/>
      <c r="AK498" s="562"/>
      <c r="AL498" s="650"/>
      <c r="AM498" s="562"/>
      <c r="AN498" s="563"/>
      <c r="AO498" s="191" t="s">
        <v>213</v>
      </c>
      <c r="AP498" s="561" t="s">
        <v>570</v>
      </c>
      <c r="AQ498" s="774"/>
      <c r="AR498" s="774"/>
      <c r="AS498" s="774"/>
      <c r="AT498" s="774"/>
      <c r="AU498" s="774"/>
      <c r="AV498" s="775"/>
      <c r="AW498" s="622" t="s">
        <v>571</v>
      </c>
      <c r="AX498" s="774"/>
      <c r="AY498" s="774"/>
      <c r="AZ498" s="774"/>
      <c r="BA498" s="775"/>
      <c r="BB498" s="191" t="str">
        <f t="shared" si="14"/>
        <v>市</v>
      </c>
      <c r="BC498" s="187" t="str">
        <f t="shared" si="15"/>
        <v>市区</v>
      </c>
    </row>
    <row r="499" spans="1:55" ht="13.2">
      <c r="A499" s="187">
        <v>10</v>
      </c>
      <c r="B499" s="235">
        <v>8</v>
      </c>
      <c r="C499" s="698" t="s">
        <v>1243</v>
      </c>
      <c r="D499" s="547"/>
      <c r="E499" s="547"/>
      <c r="F499" s="547"/>
      <c r="G499" s="547"/>
      <c r="H499" s="547"/>
      <c r="I499" s="547"/>
      <c r="J499" s="547"/>
      <c r="K499" s="547"/>
      <c r="L499" s="547"/>
      <c r="M499" s="701"/>
      <c r="N499" s="698" t="s">
        <v>1244</v>
      </c>
      <c r="O499" s="547"/>
      <c r="P499" s="547"/>
      <c r="Q499" s="547"/>
      <c r="R499" s="547"/>
      <c r="S499" s="547"/>
      <c r="T499" s="547"/>
      <c r="U499" s="547"/>
      <c r="V499" s="701"/>
      <c r="W499" s="561"/>
      <c r="X499" s="562"/>
      <c r="Y499" s="562"/>
      <c r="Z499" s="650"/>
      <c r="AA499" s="562"/>
      <c r="AB499" s="563"/>
      <c r="AC499" s="562"/>
      <c r="AD499" s="562"/>
      <c r="AE499" s="654"/>
      <c r="AF499" s="562"/>
      <c r="AG499" s="562"/>
      <c r="AH499" s="562"/>
      <c r="AI499" s="561"/>
      <c r="AJ499" s="562"/>
      <c r="AK499" s="562"/>
      <c r="AL499" s="650"/>
      <c r="AM499" s="562"/>
      <c r="AN499" s="563"/>
      <c r="AO499" s="191" t="s">
        <v>208</v>
      </c>
      <c r="AP499" s="561" t="s">
        <v>570</v>
      </c>
      <c r="AQ499" s="774"/>
      <c r="AR499" s="774"/>
      <c r="AS499" s="774"/>
      <c r="AT499" s="774"/>
      <c r="AU499" s="774"/>
      <c r="AV499" s="775"/>
      <c r="AW499" s="622" t="s">
        <v>571</v>
      </c>
      <c r="AX499" s="774"/>
      <c r="AY499" s="774"/>
      <c r="AZ499" s="774"/>
      <c r="BA499" s="775"/>
      <c r="BB499" s="191" t="str">
        <f t="shared" si="14"/>
        <v>市</v>
      </c>
      <c r="BC499" s="187" t="str">
        <f t="shared" si="15"/>
        <v>市区</v>
      </c>
    </row>
    <row r="500" spans="1:55" ht="13.2">
      <c r="A500" s="187">
        <v>10</v>
      </c>
      <c r="B500" s="235">
        <v>9</v>
      </c>
      <c r="C500" s="698" t="s">
        <v>1245</v>
      </c>
      <c r="D500" s="547"/>
      <c r="E500" s="547"/>
      <c r="F500" s="547"/>
      <c r="G500" s="547"/>
      <c r="H500" s="547"/>
      <c r="I500" s="547"/>
      <c r="J500" s="547"/>
      <c r="K500" s="547"/>
      <c r="L500" s="547"/>
      <c r="M500" s="701"/>
      <c r="N500" s="698" t="s">
        <v>1246</v>
      </c>
      <c r="O500" s="547"/>
      <c r="P500" s="547"/>
      <c r="Q500" s="547"/>
      <c r="R500" s="547"/>
      <c r="S500" s="547"/>
      <c r="T500" s="547"/>
      <c r="U500" s="547"/>
      <c r="V500" s="701"/>
      <c r="W500" s="561"/>
      <c r="X500" s="562"/>
      <c r="Y500" s="562"/>
      <c r="Z500" s="650"/>
      <c r="AA500" s="562"/>
      <c r="AB500" s="563"/>
      <c r="AC500" s="562"/>
      <c r="AD500" s="562"/>
      <c r="AE500" s="654"/>
      <c r="AF500" s="562"/>
      <c r="AG500" s="562"/>
      <c r="AH500" s="562"/>
      <c r="AI500" s="561"/>
      <c r="AJ500" s="562"/>
      <c r="AK500" s="562"/>
      <c r="AL500" s="650"/>
      <c r="AM500" s="562"/>
      <c r="AN500" s="563"/>
      <c r="AO500" s="191" t="s">
        <v>213</v>
      </c>
      <c r="AP500" s="561" t="s">
        <v>570</v>
      </c>
      <c r="AQ500" s="774"/>
      <c r="AR500" s="774"/>
      <c r="AS500" s="774"/>
      <c r="AT500" s="774"/>
      <c r="AU500" s="774"/>
      <c r="AV500" s="775"/>
      <c r="AW500" s="622" t="s">
        <v>571</v>
      </c>
      <c r="AX500" s="774"/>
      <c r="AY500" s="774"/>
      <c r="AZ500" s="774"/>
      <c r="BA500" s="775"/>
      <c r="BB500" s="191" t="str">
        <f t="shared" si="14"/>
        <v>市</v>
      </c>
      <c r="BC500" s="187" t="str">
        <f t="shared" si="15"/>
        <v>市区</v>
      </c>
    </row>
    <row r="501" spans="1:55" ht="13.2">
      <c r="A501" s="187">
        <v>10</v>
      </c>
      <c r="B501" s="235">
        <v>10</v>
      </c>
      <c r="C501" s="698" t="s">
        <v>1247</v>
      </c>
      <c r="D501" s="547"/>
      <c r="E501" s="547"/>
      <c r="F501" s="547"/>
      <c r="G501" s="547"/>
      <c r="H501" s="547"/>
      <c r="I501" s="547"/>
      <c r="J501" s="547"/>
      <c r="K501" s="547"/>
      <c r="L501" s="547"/>
      <c r="M501" s="701"/>
      <c r="N501" s="698" t="s">
        <v>1248</v>
      </c>
      <c r="O501" s="547"/>
      <c r="P501" s="547"/>
      <c r="Q501" s="547"/>
      <c r="R501" s="547"/>
      <c r="S501" s="547"/>
      <c r="T501" s="547"/>
      <c r="U501" s="547"/>
      <c r="V501" s="701"/>
      <c r="W501" s="561"/>
      <c r="X501" s="562"/>
      <c r="Y501" s="562"/>
      <c r="Z501" s="650"/>
      <c r="AA501" s="562"/>
      <c r="AB501" s="563"/>
      <c r="AC501" s="562"/>
      <c r="AD501" s="562"/>
      <c r="AE501" s="654"/>
      <c r="AF501" s="562"/>
      <c r="AG501" s="562"/>
      <c r="AH501" s="562"/>
      <c r="AI501" s="561"/>
      <c r="AJ501" s="562"/>
      <c r="AK501" s="562"/>
      <c r="AL501" s="650"/>
      <c r="AM501" s="562"/>
      <c r="AN501" s="563"/>
      <c r="AO501" s="191" t="s">
        <v>203</v>
      </c>
      <c r="AP501" s="561" t="s">
        <v>570</v>
      </c>
      <c r="AQ501" s="774"/>
      <c r="AR501" s="774"/>
      <c r="AS501" s="774"/>
      <c r="AT501" s="774"/>
      <c r="AU501" s="774"/>
      <c r="AV501" s="775"/>
      <c r="AW501" s="622" t="s">
        <v>571</v>
      </c>
      <c r="AX501" s="774"/>
      <c r="AY501" s="774"/>
      <c r="AZ501" s="774"/>
      <c r="BA501" s="775"/>
      <c r="BB501" s="191" t="str">
        <f t="shared" si="14"/>
        <v>市</v>
      </c>
      <c r="BC501" s="187" t="str">
        <f t="shared" si="15"/>
        <v>市区</v>
      </c>
    </row>
    <row r="502" spans="1:55" ht="13.2">
      <c r="A502" s="187">
        <v>10</v>
      </c>
      <c r="B502" s="235">
        <v>11</v>
      </c>
      <c r="C502" s="698" t="s">
        <v>1249</v>
      </c>
      <c r="D502" s="547"/>
      <c r="E502" s="547"/>
      <c r="F502" s="547"/>
      <c r="G502" s="547"/>
      <c r="H502" s="547"/>
      <c r="I502" s="547"/>
      <c r="J502" s="547"/>
      <c r="K502" s="547"/>
      <c r="L502" s="547"/>
      <c r="M502" s="701"/>
      <c r="N502" s="698" t="s">
        <v>1250</v>
      </c>
      <c r="O502" s="547"/>
      <c r="P502" s="547"/>
      <c r="Q502" s="547"/>
      <c r="R502" s="547"/>
      <c r="S502" s="547"/>
      <c r="T502" s="547"/>
      <c r="U502" s="547"/>
      <c r="V502" s="701"/>
      <c r="W502" s="561"/>
      <c r="X502" s="562"/>
      <c r="Y502" s="562"/>
      <c r="Z502" s="650"/>
      <c r="AA502" s="562"/>
      <c r="AB502" s="563"/>
      <c r="AC502" s="562"/>
      <c r="AD502" s="562"/>
      <c r="AE502" s="654"/>
      <c r="AF502" s="562"/>
      <c r="AG502" s="562"/>
      <c r="AH502" s="562"/>
      <c r="AI502" s="561"/>
      <c r="AJ502" s="562"/>
      <c r="AK502" s="562"/>
      <c r="AL502" s="650"/>
      <c r="AM502" s="562"/>
      <c r="AN502" s="563"/>
      <c r="AO502" s="191" t="s">
        <v>203</v>
      </c>
      <c r="AP502" s="561" t="s">
        <v>570</v>
      </c>
      <c r="AQ502" s="774"/>
      <c r="AR502" s="774"/>
      <c r="AS502" s="774"/>
      <c r="AT502" s="774"/>
      <c r="AU502" s="774"/>
      <c r="AV502" s="775"/>
      <c r="AW502" s="622" t="s">
        <v>1251</v>
      </c>
      <c r="AX502" s="774"/>
      <c r="AY502" s="774"/>
      <c r="AZ502" s="774"/>
      <c r="BA502" s="775"/>
      <c r="BB502" s="191" t="str">
        <f t="shared" si="14"/>
        <v>市</v>
      </c>
      <c r="BC502" s="187" t="str">
        <f t="shared" si="15"/>
        <v>市区</v>
      </c>
    </row>
    <row r="503" spans="1:55" ht="13.2">
      <c r="A503" s="187">
        <v>10</v>
      </c>
      <c r="B503" s="235">
        <v>12</v>
      </c>
      <c r="C503" s="698" t="s">
        <v>1252</v>
      </c>
      <c r="D503" s="547"/>
      <c r="E503" s="547"/>
      <c r="F503" s="547"/>
      <c r="G503" s="547"/>
      <c r="H503" s="547"/>
      <c r="I503" s="547"/>
      <c r="J503" s="547"/>
      <c r="K503" s="547"/>
      <c r="L503" s="547"/>
      <c r="M503" s="701"/>
      <c r="N503" s="698" t="s">
        <v>1253</v>
      </c>
      <c r="O503" s="547"/>
      <c r="P503" s="547"/>
      <c r="Q503" s="547"/>
      <c r="R503" s="547"/>
      <c r="S503" s="547"/>
      <c r="T503" s="547"/>
      <c r="U503" s="547"/>
      <c r="V503" s="701"/>
      <c r="W503" s="561"/>
      <c r="X503" s="562"/>
      <c r="Y503" s="562"/>
      <c r="Z503" s="650"/>
      <c r="AA503" s="562"/>
      <c r="AB503" s="563"/>
      <c r="AC503" s="562"/>
      <c r="AD503" s="562"/>
      <c r="AE503" s="654"/>
      <c r="AF503" s="562"/>
      <c r="AG503" s="562"/>
      <c r="AH503" s="562"/>
      <c r="AI503" s="561"/>
      <c r="AJ503" s="562"/>
      <c r="AK503" s="562"/>
      <c r="AL503" s="650"/>
      <c r="AM503" s="562"/>
      <c r="AN503" s="563"/>
      <c r="AO503" s="191" t="s">
        <v>213</v>
      </c>
      <c r="AP503" s="561" t="s">
        <v>570</v>
      </c>
      <c r="AQ503" s="774"/>
      <c r="AR503" s="774"/>
      <c r="AS503" s="774"/>
      <c r="AT503" s="774"/>
      <c r="AU503" s="774"/>
      <c r="AV503" s="775"/>
      <c r="AW503" s="622" t="s">
        <v>571</v>
      </c>
      <c r="AX503" s="774"/>
      <c r="AY503" s="774"/>
      <c r="AZ503" s="774"/>
      <c r="BA503" s="775"/>
      <c r="BB503" s="191" t="str">
        <f t="shared" si="14"/>
        <v>市</v>
      </c>
      <c r="BC503" s="187" t="str">
        <f t="shared" si="15"/>
        <v>市区</v>
      </c>
    </row>
    <row r="504" spans="1:55" ht="13.2">
      <c r="A504" s="187">
        <v>10</v>
      </c>
      <c r="B504" s="235">
        <v>13</v>
      </c>
      <c r="C504" s="698" t="s">
        <v>1254</v>
      </c>
      <c r="D504" s="547"/>
      <c r="E504" s="547"/>
      <c r="F504" s="547"/>
      <c r="G504" s="547"/>
      <c r="H504" s="547"/>
      <c r="I504" s="547"/>
      <c r="J504" s="547"/>
      <c r="K504" s="547"/>
      <c r="L504" s="547"/>
      <c r="M504" s="701"/>
      <c r="N504" s="698" t="s">
        <v>1255</v>
      </c>
      <c r="O504" s="547"/>
      <c r="P504" s="547"/>
      <c r="Q504" s="547"/>
      <c r="R504" s="547"/>
      <c r="S504" s="547"/>
      <c r="T504" s="547"/>
      <c r="U504" s="547"/>
      <c r="V504" s="701"/>
      <c r="W504" s="561"/>
      <c r="X504" s="562"/>
      <c r="Y504" s="562"/>
      <c r="Z504" s="650"/>
      <c r="AA504" s="562"/>
      <c r="AB504" s="563"/>
      <c r="AC504" s="562"/>
      <c r="AD504" s="562"/>
      <c r="AE504" s="654"/>
      <c r="AF504" s="562"/>
      <c r="AG504" s="562"/>
      <c r="AH504" s="562"/>
      <c r="AI504" s="561"/>
      <c r="AJ504" s="562"/>
      <c r="AK504" s="562"/>
      <c r="AL504" s="650"/>
      <c r="AM504" s="562"/>
      <c r="AN504" s="563"/>
      <c r="AO504" s="191" t="s">
        <v>203</v>
      </c>
      <c r="AP504" s="561" t="s">
        <v>570</v>
      </c>
      <c r="AQ504" s="774"/>
      <c r="AR504" s="774"/>
      <c r="AS504" s="774"/>
      <c r="AT504" s="774"/>
      <c r="AU504" s="774"/>
      <c r="AV504" s="775"/>
      <c r="AW504" s="622" t="s">
        <v>571</v>
      </c>
      <c r="AX504" s="774"/>
      <c r="AY504" s="774"/>
      <c r="AZ504" s="774"/>
      <c r="BA504" s="775"/>
      <c r="BB504" s="191" t="str">
        <f t="shared" si="14"/>
        <v>村</v>
      </c>
      <c r="BC504" s="187" t="str">
        <f t="shared" si="15"/>
        <v>町村</v>
      </c>
    </row>
    <row r="505" spans="1:55" ht="13.2">
      <c r="A505" s="187">
        <v>10</v>
      </c>
      <c r="B505" s="235">
        <v>14</v>
      </c>
      <c r="C505" s="698" t="s">
        <v>1256</v>
      </c>
      <c r="D505" s="547"/>
      <c r="E505" s="547"/>
      <c r="F505" s="547"/>
      <c r="G505" s="547"/>
      <c r="H505" s="547"/>
      <c r="I505" s="547"/>
      <c r="J505" s="547"/>
      <c r="K505" s="547"/>
      <c r="L505" s="547"/>
      <c r="M505" s="701"/>
      <c r="N505" s="698" t="s">
        <v>1257</v>
      </c>
      <c r="O505" s="547"/>
      <c r="P505" s="547"/>
      <c r="Q505" s="547"/>
      <c r="R505" s="547"/>
      <c r="S505" s="547"/>
      <c r="T505" s="547"/>
      <c r="U505" s="547"/>
      <c r="V505" s="701"/>
      <c r="W505" s="561"/>
      <c r="X505" s="562"/>
      <c r="Y505" s="562"/>
      <c r="Z505" s="650"/>
      <c r="AA505" s="562"/>
      <c r="AB505" s="563"/>
      <c r="AC505" s="562"/>
      <c r="AD505" s="562"/>
      <c r="AE505" s="654"/>
      <c r="AF505" s="562"/>
      <c r="AG505" s="562"/>
      <c r="AH505" s="562"/>
      <c r="AI505" s="561"/>
      <c r="AJ505" s="562"/>
      <c r="AK505" s="562"/>
      <c r="AL505" s="650"/>
      <c r="AM505" s="562"/>
      <c r="AN505" s="563"/>
      <c r="AO505" s="191" t="s">
        <v>213</v>
      </c>
      <c r="AP505" s="561" t="s">
        <v>570</v>
      </c>
      <c r="AQ505" s="774"/>
      <c r="AR505" s="774"/>
      <c r="AS505" s="774"/>
      <c r="AT505" s="774"/>
      <c r="AU505" s="774"/>
      <c r="AV505" s="775"/>
      <c r="AW505" s="622" t="s">
        <v>571</v>
      </c>
      <c r="AX505" s="774"/>
      <c r="AY505" s="774"/>
      <c r="AZ505" s="774"/>
      <c r="BA505" s="775"/>
      <c r="BB505" s="191" t="str">
        <f t="shared" si="14"/>
        <v>町</v>
      </c>
      <c r="BC505" s="187" t="str">
        <f t="shared" si="15"/>
        <v>町村</v>
      </c>
    </row>
    <row r="506" spans="1:55" ht="13.2">
      <c r="A506" s="187">
        <v>10</v>
      </c>
      <c r="B506" s="235">
        <v>15</v>
      </c>
      <c r="C506" s="698" t="s">
        <v>1258</v>
      </c>
      <c r="D506" s="547"/>
      <c r="E506" s="547"/>
      <c r="F506" s="547"/>
      <c r="G506" s="547"/>
      <c r="H506" s="547"/>
      <c r="I506" s="547"/>
      <c r="J506" s="547"/>
      <c r="K506" s="547"/>
      <c r="L506" s="547"/>
      <c r="M506" s="701"/>
      <c r="N506" s="698" t="s">
        <v>1259</v>
      </c>
      <c r="O506" s="547"/>
      <c r="P506" s="547"/>
      <c r="Q506" s="547"/>
      <c r="R506" s="547"/>
      <c r="S506" s="547"/>
      <c r="T506" s="547"/>
      <c r="U506" s="547"/>
      <c r="V506" s="701"/>
      <c r="W506" s="561"/>
      <c r="X506" s="562"/>
      <c r="Y506" s="562"/>
      <c r="Z506" s="650"/>
      <c r="AA506" s="562"/>
      <c r="AB506" s="563"/>
      <c r="AC506" s="562"/>
      <c r="AD506" s="562"/>
      <c r="AE506" s="654"/>
      <c r="AF506" s="562"/>
      <c r="AG506" s="562"/>
      <c r="AH506" s="562"/>
      <c r="AI506" s="561"/>
      <c r="AJ506" s="562"/>
      <c r="AK506" s="562"/>
      <c r="AL506" s="650"/>
      <c r="AM506" s="562"/>
      <c r="AN506" s="563"/>
      <c r="AO506" s="191" t="s">
        <v>208</v>
      </c>
      <c r="AP506" s="561" t="s">
        <v>570</v>
      </c>
      <c r="AQ506" s="774"/>
      <c r="AR506" s="774"/>
      <c r="AS506" s="774"/>
      <c r="AT506" s="774"/>
      <c r="AU506" s="774"/>
      <c r="AV506" s="775"/>
      <c r="AW506" s="622" t="s">
        <v>571</v>
      </c>
      <c r="AX506" s="774"/>
      <c r="AY506" s="774"/>
      <c r="AZ506" s="774"/>
      <c r="BA506" s="775"/>
      <c r="BB506" s="191" t="str">
        <f t="shared" si="14"/>
        <v>村</v>
      </c>
      <c r="BC506" s="187" t="str">
        <f t="shared" si="15"/>
        <v>町村</v>
      </c>
    </row>
    <row r="507" spans="1:55" ht="13.2">
      <c r="A507" s="187">
        <v>10</v>
      </c>
      <c r="B507" s="235">
        <v>16</v>
      </c>
      <c r="C507" s="698" t="s">
        <v>1260</v>
      </c>
      <c r="D507" s="547"/>
      <c r="E507" s="547"/>
      <c r="F507" s="547"/>
      <c r="G507" s="547"/>
      <c r="H507" s="547"/>
      <c r="I507" s="547"/>
      <c r="J507" s="547"/>
      <c r="K507" s="547"/>
      <c r="L507" s="547"/>
      <c r="M507" s="701"/>
      <c r="N507" s="698" t="s">
        <v>1261</v>
      </c>
      <c r="O507" s="547"/>
      <c r="P507" s="547"/>
      <c r="Q507" s="547"/>
      <c r="R507" s="547"/>
      <c r="S507" s="547"/>
      <c r="T507" s="547"/>
      <c r="U507" s="547"/>
      <c r="V507" s="701"/>
      <c r="W507" s="561"/>
      <c r="X507" s="562"/>
      <c r="Y507" s="562"/>
      <c r="Z507" s="650"/>
      <c r="AA507" s="562"/>
      <c r="AB507" s="563"/>
      <c r="AC507" s="562"/>
      <c r="AD507" s="562"/>
      <c r="AE507" s="654"/>
      <c r="AF507" s="562"/>
      <c r="AG507" s="562"/>
      <c r="AH507" s="562"/>
      <c r="AI507" s="561"/>
      <c r="AJ507" s="562"/>
      <c r="AK507" s="562"/>
      <c r="AL507" s="650"/>
      <c r="AM507" s="562"/>
      <c r="AN507" s="563"/>
      <c r="AO507" s="191" t="s">
        <v>203</v>
      </c>
      <c r="AP507" s="561" t="s">
        <v>570</v>
      </c>
      <c r="AQ507" s="774"/>
      <c r="AR507" s="774"/>
      <c r="AS507" s="774"/>
      <c r="AT507" s="774"/>
      <c r="AU507" s="774"/>
      <c r="AV507" s="775"/>
      <c r="AW507" s="622" t="s">
        <v>571</v>
      </c>
      <c r="AX507" s="774"/>
      <c r="AY507" s="774"/>
      <c r="AZ507" s="774"/>
      <c r="BA507" s="775"/>
      <c r="BB507" s="191" t="str">
        <f t="shared" si="14"/>
        <v>町</v>
      </c>
      <c r="BC507" s="187" t="str">
        <f t="shared" si="15"/>
        <v>町村</v>
      </c>
    </row>
    <row r="508" spans="1:55" ht="13.2">
      <c r="A508" s="187">
        <v>10</v>
      </c>
      <c r="B508" s="235">
        <v>17</v>
      </c>
      <c r="C508" s="698" t="s">
        <v>1262</v>
      </c>
      <c r="D508" s="547"/>
      <c r="E508" s="547"/>
      <c r="F508" s="547"/>
      <c r="G508" s="547"/>
      <c r="H508" s="547"/>
      <c r="I508" s="547"/>
      <c r="J508" s="547"/>
      <c r="K508" s="547"/>
      <c r="L508" s="547"/>
      <c r="M508" s="701"/>
      <c r="N508" s="698" t="s">
        <v>1263</v>
      </c>
      <c r="O508" s="547"/>
      <c r="P508" s="547"/>
      <c r="Q508" s="547"/>
      <c r="R508" s="547"/>
      <c r="S508" s="547"/>
      <c r="T508" s="547"/>
      <c r="U508" s="547"/>
      <c r="V508" s="701"/>
      <c r="W508" s="561"/>
      <c r="X508" s="562"/>
      <c r="Y508" s="562"/>
      <c r="Z508" s="650"/>
      <c r="AA508" s="562"/>
      <c r="AB508" s="563"/>
      <c r="AC508" s="562"/>
      <c r="AD508" s="562"/>
      <c r="AE508" s="654"/>
      <c r="AF508" s="562"/>
      <c r="AG508" s="562"/>
      <c r="AH508" s="562"/>
      <c r="AI508" s="561"/>
      <c r="AJ508" s="562"/>
      <c r="AK508" s="562"/>
      <c r="AL508" s="650"/>
      <c r="AM508" s="562"/>
      <c r="AN508" s="563"/>
      <c r="AO508" s="191" t="s">
        <v>203</v>
      </c>
      <c r="AP508" s="561" t="s">
        <v>570</v>
      </c>
      <c r="AQ508" s="774"/>
      <c r="AR508" s="774"/>
      <c r="AS508" s="774"/>
      <c r="AT508" s="774"/>
      <c r="AU508" s="774"/>
      <c r="AV508" s="775"/>
      <c r="AW508" s="622" t="s">
        <v>571</v>
      </c>
      <c r="AX508" s="774"/>
      <c r="AY508" s="774"/>
      <c r="AZ508" s="774"/>
      <c r="BA508" s="775"/>
      <c r="BB508" s="191" t="str">
        <f t="shared" si="14"/>
        <v>町</v>
      </c>
      <c r="BC508" s="187" t="str">
        <f t="shared" si="15"/>
        <v>町村</v>
      </c>
    </row>
    <row r="509" spans="1:55" ht="13.2">
      <c r="A509" s="187">
        <v>10</v>
      </c>
      <c r="B509" s="235">
        <v>18</v>
      </c>
      <c r="C509" s="698" t="s">
        <v>1264</v>
      </c>
      <c r="D509" s="547"/>
      <c r="E509" s="547"/>
      <c r="F509" s="547"/>
      <c r="G509" s="547"/>
      <c r="H509" s="547"/>
      <c r="I509" s="547"/>
      <c r="J509" s="547"/>
      <c r="K509" s="547"/>
      <c r="L509" s="547"/>
      <c r="M509" s="701"/>
      <c r="N509" s="698" t="s">
        <v>1265</v>
      </c>
      <c r="O509" s="547"/>
      <c r="P509" s="547"/>
      <c r="Q509" s="547"/>
      <c r="R509" s="547"/>
      <c r="S509" s="547"/>
      <c r="T509" s="547"/>
      <c r="U509" s="547"/>
      <c r="V509" s="701"/>
      <c r="W509" s="561"/>
      <c r="X509" s="562"/>
      <c r="Y509" s="562"/>
      <c r="Z509" s="650"/>
      <c r="AA509" s="562"/>
      <c r="AB509" s="563"/>
      <c r="AC509" s="562"/>
      <c r="AD509" s="562"/>
      <c r="AE509" s="654"/>
      <c r="AF509" s="562"/>
      <c r="AG509" s="562"/>
      <c r="AH509" s="562"/>
      <c r="AI509" s="561"/>
      <c r="AJ509" s="562"/>
      <c r="AK509" s="562"/>
      <c r="AL509" s="650"/>
      <c r="AM509" s="562"/>
      <c r="AN509" s="563"/>
      <c r="AO509" s="191" t="s">
        <v>203</v>
      </c>
      <c r="AP509" s="561" t="s">
        <v>570</v>
      </c>
      <c r="AQ509" s="774"/>
      <c r="AR509" s="774"/>
      <c r="AS509" s="774"/>
      <c r="AT509" s="774"/>
      <c r="AU509" s="774"/>
      <c r="AV509" s="775"/>
      <c r="AW509" s="622" t="s">
        <v>571</v>
      </c>
      <c r="AX509" s="774"/>
      <c r="AY509" s="774"/>
      <c r="AZ509" s="774"/>
      <c r="BA509" s="775"/>
      <c r="BB509" s="191" t="str">
        <f t="shared" si="14"/>
        <v>村</v>
      </c>
      <c r="BC509" s="187" t="str">
        <f t="shared" si="15"/>
        <v>町村</v>
      </c>
    </row>
    <row r="510" spans="1:55" ht="13.2">
      <c r="A510" s="187">
        <v>10</v>
      </c>
      <c r="B510" s="235">
        <v>19</v>
      </c>
      <c r="C510" s="698" t="s">
        <v>1266</v>
      </c>
      <c r="D510" s="547"/>
      <c r="E510" s="547"/>
      <c r="F510" s="547"/>
      <c r="G510" s="547"/>
      <c r="H510" s="547"/>
      <c r="I510" s="547"/>
      <c r="J510" s="547"/>
      <c r="K510" s="547"/>
      <c r="L510" s="547"/>
      <c r="M510" s="701"/>
      <c r="N510" s="698" t="s">
        <v>1267</v>
      </c>
      <c r="O510" s="547"/>
      <c r="P510" s="547"/>
      <c r="Q510" s="547"/>
      <c r="R510" s="547"/>
      <c r="S510" s="547"/>
      <c r="T510" s="547"/>
      <c r="U510" s="547"/>
      <c r="V510" s="701"/>
      <c r="W510" s="561"/>
      <c r="X510" s="562"/>
      <c r="Y510" s="562"/>
      <c r="Z510" s="650"/>
      <c r="AA510" s="562"/>
      <c r="AB510" s="563"/>
      <c r="AC510" s="562"/>
      <c r="AD510" s="562"/>
      <c r="AE510" s="654"/>
      <c r="AF510" s="562"/>
      <c r="AG510" s="562"/>
      <c r="AH510" s="562"/>
      <c r="AI510" s="561"/>
      <c r="AJ510" s="562"/>
      <c r="AK510" s="562"/>
      <c r="AL510" s="650"/>
      <c r="AM510" s="562"/>
      <c r="AN510" s="563"/>
      <c r="AO510" s="191" t="s">
        <v>197</v>
      </c>
      <c r="AP510" s="561" t="s">
        <v>570</v>
      </c>
      <c r="AQ510" s="774"/>
      <c r="AR510" s="774"/>
      <c r="AS510" s="774"/>
      <c r="AT510" s="774"/>
      <c r="AU510" s="774"/>
      <c r="AV510" s="775"/>
      <c r="AW510" s="622" t="s">
        <v>571</v>
      </c>
      <c r="AX510" s="774"/>
      <c r="AY510" s="774"/>
      <c r="AZ510" s="774"/>
      <c r="BA510" s="775"/>
      <c r="BB510" s="191" t="str">
        <f t="shared" si="14"/>
        <v>町</v>
      </c>
      <c r="BC510" s="187" t="str">
        <f t="shared" si="15"/>
        <v>町村</v>
      </c>
    </row>
    <row r="511" spans="1:55" ht="13.2">
      <c r="A511" s="187">
        <v>10</v>
      </c>
      <c r="B511" s="236">
        <v>20</v>
      </c>
      <c r="C511" s="698" t="s">
        <v>1268</v>
      </c>
      <c r="D511" s="547"/>
      <c r="E511" s="547"/>
      <c r="F511" s="547"/>
      <c r="G511" s="547"/>
      <c r="H511" s="547"/>
      <c r="I511" s="547"/>
      <c r="J511" s="547"/>
      <c r="K511" s="547"/>
      <c r="L511" s="547"/>
      <c r="M511" s="701"/>
      <c r="N511" s="698" t="s">
        <v>1269</v>
      </c>
      <c r="O511" s="547"/>
      <c r="P511" s="547"/>
      <c r="Q511" s="547"/>
      <c r="R511" s="547"/>
      <c r="S511" s="547"/>
      <c r="T511" s="547"/>
      <c r="U511" s="547"/>
      <c r="V511" s="701"/>
      <c r="W511" s="561"/>
      <c r="X511" s="562"/>
      <c r="Y511" s="562"/>
      <c r="Z511" s="650"/>
      <c r="AA511" s="562"/>
      <c r="AB511" s="563"/>
      <c r="AC511" s="562"/>
      <c r="AD511" s="562"/>
      <c r="AE511" s="654"/>
      <c r="AF511" s="562"/>
      <c r="AG511" s="562"/>
      <c r="AH511" s="562"/>
      <c r="AI511" s="561"/>
      <c r="AJ511" s="562"/>
      <c r="AK511" s="562"/>
      <c r="AL511" s="650"/>
      <c r="AM511" s="562"/>
      <c r="AN511" s="563"/>
      <c r="AO511" s="191" t="s">
        <v>203</v>
      </c>
      <c r="AP511" s="561" t="s">
        <v>570</v>
      </c>
      <c r="AQ511" s="774"/>
      <c r="AR511" s="774"/>
      <c r="AS511" s="774"/>
      <c r="AT511" s="774"/>
      <c r="AU511" s="774"/>
      <c r="AV511" s="775"/>
      <c r="AW511" s="622" t="s">
        <v>571</v>
      </c>
      <c r="AX511" s="774"/>
      <c r="AY511" s="774"/>
      <c r="AZ511" s="774"/>
      <c r="BA511" s="775"/>
      <c r="BB511" s="191" t="str">
        <f t="shared" si="14"/>
        <v>町</v>
      </c>
      <c r="BC511" s="187" t="str">
        <f t="shared" si="15"/>
        <v>町村</v>
      </c>
    </row>
    <row r="512" spans="1:55" ht="13.2">
      <c r="A512" s="187">
        <v>10</v>
      </c>
      <c r="B512" s="236">
        <v>21</v>
      </c>
      <c r="C512" s="698" t="s">
        <v>1270</v>
      </c>
      <c r="D512" s="547"/>
      <c r="E512" s="547"/>
      <c r="F512" s="547"/>
      <c r="G512" s="547"/>
      <c r="H512" s="547"/>
      <c r="I512" s="547"/>
      <c r="J512" s="547"/>
      <c r="K512" s="547"/>
      <c r="L512" s="547"/>
      <c r="M512" s="701"/>
      <c r="N512" s="698" t="s">
        <v>1271</v>
      </c>
      <c r="O512" s="547"/>
      <c r="P512" s="547"/>
      <c r="Q512" s="547"/>
      <c r="R512" s="547"/>
      <c r="S512" s="547"/>
      <c r="T512" s="547"/>
      <c r="U512" s="547"/>
      <c r="V512" s="701"/>
      <c r="W512" s="561"/>
      <c r="X512" s="562"/>
      <c r="Y512" s="562"/>
      <c r="Z512" s="650"/>
      <c r="AA512" s="562"/>
      <c r="AB512" s="563"/>
      <c r="AC512" s="562"/>
      <c r="AD512" s="562"/>
      <c r="AE512" s="654"/>
      <c r="AF512" s="562"/>
      <c r="AG512" s="562"/>
      <c r="AH512" s="562"/>
      <c r="AI512" s="561"/>
      <c r="AJ512" s="562"/>
      <c r="AK512" s="562"/>
      <c r="AL512" s="650"/>
      <c r="AM512" s="562"/>
      <c r="AN512" s="563"/>
      <c r="AO512" s="191" t="s">
        <v>203</v>
      </c>
      <c r="AP512" s="561" t="s">
        <v>570</v>
      </c>
      <c r="AQ512" s="774"/>
      <c r="AR512" s="774"/>
      <c r="AS512" s="774"/>
      <c r="AT512" s="774"/>
      <c r="AU512" s="774"/>
      <c r="AV512" s="775"/>
      <c r="AW512" s="622" t="s">
        <v>571</v>
      </c>
      <c r="AX512" s="774"/>
      <c r="AY512" s="774"/>
      <c r="AZ512" s="774"/>
      <c r="BA512" s="775"/>
      <c r="BB512" s="191" t="str">
        <f t="shared" si="14"/>
        <v>町</v>
      </c>
      <c r="BC512" s="187" t="str">
        <f t="shared" si="15"/>
        <v>町村</v>
      </c>
    </row>
    <row r="513" spans="1:55" ht="13.2">
      <c r="A513" s="187">
        <v>10</v>
      </c>
      <c r="B513" s="236">
        <v>22</v>
      </c>
      <c r="C513" s="698" t="s">
        <v>1272</v>
      </c>
      <c r="D513" s="547"/>
      <c r="E513" s="547"/>
      <c r="F513" s="547"/>
      <c r="G513" s="547"/>
      <c r="H513" s="547"/>
      <c r="I513" s="547"/>
      <c r="J513" s="547"/>
      <c r="K513" s="547"/>
      <c r="L513" s="547"/>
      <c r="M513" s="701"/>
      <c r="N513" s="698" t="s">
        <v>1273</v>
      </c>
      <c r="O513" s="547"/>
      <c r="P513" s="547"/>
      <c r="Q513" s="547"/>
      <c r="R513" s="547"/>
      <c r="S513" s="547"/>
      <c r="T513" s="547"/>
      <c r="U513" s="547"/>
      <c r="V513" s="701"/>
      <c r="W513" s="561"/>
      <c r="X513" s="562"/>
      <c r="Y513" s="562"/>
      <c r="Z513" s="650"/>
      <c r="AA513" s="562"/>
      <c r="AB513" s="563"/>
      <c r="AC513" s="562"/>
      <c r="AD513" s="562"/>
      <c r="AE513" s="654"/>
      <c r="AF513" s="562"/>
      <c r="AG513" s="562"/>
      <c r="AH513" s="562"/>
      <c r="AI513" s="561"/>
      <c r="AJ513" s="562"/>
      <c r="AK513" s="562"/>
      <c r="AL513" s="650"/>
      <c r="AM513" s="562"/>
      <c r="AN513" s="563"/>
      <c r="AO513" s="191" t="s">
        <v>213</v>
      </c>
      <c r="AP513" s="561" t="s">
        <v>570</v>
      </c>
      <c r="AQ513" s="774"/>
      <c r="AR513" s="774"/>
      <c r="AS513" s="774"/>
      <c r="AT513" s="774"/>
      <c r="AU513" s="774"/>
      <c r="AV513" s="775"/>
      <c r="AW513" s="622" t="s">
        <v>571</v>
      </c>
      <c r="AX513" s="774"/>
      <c r="AY513" s="774"/>
      <c r="AZ513" s="774"/>
      <c r="BA513" s="775"/>
      <c r="BB513" s="191" t="str">
        <f t="shared" si="14"/>
        <v>村</v>
      </c>
      <c r="BC513" s="187" t="str">
        <f t="shared" si="15"/>
        <v>町村</v>
      </c>
    </row>
    <row r="514" spans="1:55" ht="13.2">
      <c r="A514" s="187">
        <v>10</v>
      </c>
      <c r="B514" s="235">
        <v>23</v>
      </c>
      <c r="C514" s="698" t="s">
        <v>1274</v>
      </c>
      <c r="D514" s="547"/>
      <c r="E514" s="547"/>
      <c r="F514" s="547"/>
      <c r="G514" s="547"/>
      <c r="H514" s="547"/>
      <c r="I514" s="547"/>
      <c r="J514" s="547"/>
      <c r="K514" s="547"/>
      <c r="L514" s="547"/>
      <c r="M514" s="701"/>
      <c r="N514" s="698" t="s">
        <v>1275</v>
      </c>
      <c r="O514" s="547"/>
      <c r="P514" s="547"/>
      <c r="Q514" s="547"/>
      <c r="R514" s="547"/>
      <c r="S514" s="547"/>
      <c r="T514" s="547"/>
      <c r="U514" s="547"/>
      <c r="V514" s="701"/>
      <c r="W514" s="561"/>
      <c r="X514" s="562"/>
      <c r="Y514" s="562"/>
      <c r="Z514" s="650"/>
      <c r="AA514" s="562"/>
      <c r="AB514" s="563"/>
      <c r="AC514" s="562"/>
      <c r="AD514" s="562"/>
      <c r="AE514" s="654"/>
      <c r="AF514" s="562"/>
      <c r="AG514" s="562"/>
      <c r="AH514" s="562"/>
      <c r="AI514" s="561"/>
      <c r="AJ514" s="562"/>
      <c r="AK514" s="562"/>
      <c r="AL514" s="650"/>
      <c r="AM514" s="562"/>
      <c r="AN514" s="563"/>
      <c r="AO514" s="191" t="s">
        <v>208</v>
      </c>
      <c r="AP514" s="561" t="s">
        <v>570</v>
      </c>
      <c r="AQ514" s="774"/>
      <c r="AR514" s="774"/>
      <c r="AS514" s="774"/>
      <c r="AT514" s="774"/>
      <c r="AU514" s="774"/>
      <c r="AV514" s="775"/>
      <c r="AW514" s="622" t="s">
        <v>571</v>
      </c>
      <c r="AX514" s="774"/>
      <c r="AY514" s="774"/>
      <c r="AZ514" s="774"/>
      <c r="BA514" s="775"/>
      <c r="BB514" s="191" t="str">
        <f t="shared" si="14"/>
        <v>町</v>
      </c>
      <c r="BC514" s="187" t="str">
        <f t="shared" si="15"/>
        <v>町村</v>
      </c>
    </row>
    <row r="515" spans="1:55" ht="13.2">
      <c r="A515" s="187">
        <v>10</v>
      </c>
      <c r="B515" s="235">
        <v>24</v>
      </c>
      <c r="C515" s="698" t="s">
        <v>1276</v>
      </c>
      <c r="D515" s="547"/>
      <c r="E515" s="547"/>
      <c r="F515" s="547"/>
      <c r="G515" s="547"/>
      <c r="H515" s="547"/>
      <c r="I515" s="547"/>
      <c r="J515" s="547"/>
      <c r="K515" s="547"/>
      <c r="L515" s="547"/>
      <c r="M515" s="701"/>
      <c r="N515" s="698" t="s">
        <v>1277</v>
      </c>
      <c r="O515" s="547"/>
      <c r="P515" s="547"/>
      <c r="Q515" s="547"/>
      <c r="R515" s="547"/>
      <c r="S515" s="547"/>
      <c r="T515" s="547"/>
      <c r="U515" s="547"/>
      <c r="V515" s="701"/>
      <c r="W515" s="237"/>
      <c r="X515" s="238"/>
      <c r="Y515" s="238"/>
      <c r="Z515" s="239"/>
      <c r="AA515" s="238"/>
      <c r="AB515" s="240"/>
      <c r="AC515" s="238"/>
      <c r="AD515" s="238"/>
      <c r="AE515" s="241"/>
      <c r="AF515" s="238"/>
      <c r="AG515" s="238"/>
      <c r="AH515" s="238"/>
      <c r="AI515" s="237"/>
      <c r="AJ515" s="238"/>
      <c r="AK515" s="238"/>
      <c r="AL515" s="239"/>
      <c r="AM515" s="238"/>
      <c r="AN515" s="240"/>
      <c r="AO515" s="191" t="s">
        <v>203</v>
      </c>
      <c r="AP515" s="561" t="s">
        <v>570</v>
      </c>
      <c r="AQ515" s="774"/>
      <c r="AR515" s="774"/>
      <c r="AS515" s="774"/>
      <c r="AT515" s="774"/>
      <c r="AU515" s="774"/>
      <c r="AV515" s="775"/>
      <c r="AW515" s="622" t="s">
        <v>571</v>
      </c>
      <c r="AX515" s="774"/>
      <c r="AY515" s="774"/>
      <c r="AZ515" s="774"/>
      <c r="BA515" s="775"/>
      <c r="BB515" s="191" t="str">
        <f t="shared" si="14"/>
        <v>村</v>
      </c>
      <c r="BC515" s="187" t="str">
        <f t="shared" si="15"/>
        <v>町村</v>
      </c>
    </row>
    <row r="516" spans="1:55" ht="13.2">
      <c r="A516" s="187">
        <v>10</v>
      </c>
      <c r="B516" s="235">
        <v>25</v>
      </c>
      <c r="C516" s="698" t="s">
        <v>1278</v>
      </c>
      <c r="D516" s="547"/>
      <c r="E516" s="547"/>
      <c r="F516" s="547"/>
      <c r="G516" s="547"/>
      <c r="H516" s="547"/>
      <c r="I516" s="547"/>
      <c r="J516" s="547"/>
      <c r="K516" s="547"/>
      <c r="L516" s="547"/>
      <c r="M516" s="701"/>
      <c r="N516" s="698" t="s">
        <v>1279</v>
      </c>
      <c r="O516" s="547"/>
      <c r="P516" s="547"/>
      <c r="Q516" s="547"/>
      <c r="R516" s="547"/>
      <c r="S516" s="547"/>
      <c r="T516" s="547"/>
      <c r="U516" s="547"/>
      <c r="V516" s="701"/>
      <c r="W516" s="237"/>
      <c r="X516" s="238"/>
      <c r="Y516" s="238"/>
      <c r="Z516" s="239"/>
      <c r="AA516" s="238"/>
      <c r="AB516" s="240"/>
      <c r="AC516" s="238"/>
      <c r="AD516" s="238"/>
      <c r="AE516" s="241"/>
      <c r="AF516" s="238"/>
      <c r="AG516" s="238"/>
      <c r="AH516" s="238"/>
      <c r="AI516" s="237"/>
      <c r="AJ516" s="238"/>
      <c r="AK516" s="238"/>
      <c r="AL516" s="239"/>
      <c r="AM516" s="238"/>
      <c r="AN516" s="240"/>
      <c r="AO516" s="191" t="s">
        <v>208</v>
      </c>
      <c r="AP516" s="561" t="s">
        <v>570</v>
      </c>
      <c r="AQ516" s="774"/>
      <c r="AR516" s="774"/>
      <c r="AS516" s="774"/>
      <c r="AT516" s="774"/>
      <c r="AU516" s="774"/>
      <c r="AV516" s="775"/>
      <c r="AW516" s="622" t="s">
        <v>571</v>
      </c>
      <c r="AX516" s="774"/>
      <c r="AY516" s="774"/>
      <c r="AZ516" s="774"/>
      <c r="BA516" s="775"/>
      <c r="BB516" s="191" t="str">
        <f t="shared" si="14"/>
        <v>町</v>
      </c>
      <c r="BC516" s="187" t="str">
        <f t="shared" si="15"/>
        <v>町村</v>
      </c>
    </row>
    <row r="517" spans="1:55" ht="13.2">
      <c r="A517" s="187">
        <v>10</v>
      </c>
      <c r="B517" s="235">
        <v>26</v>
      </c>
      <c r="C517" s="698" t="s">
        <v>1280</v>
      </c>
      <c r="D517" s="547"/>
      <c r="E517" s="547"/>
      <c r="F517" s="547"/>
      <c r="G517" s="547"/>
      <c r="H517" s="547"/>
      <c r="I517" s="547"/>
      <c r="J517" s="547"/>
      <c r="K517" s="547"/>
      <c r="L517" s="547"/>
      <c r="M517" s="701"/>
      <c r="N517" s="698" t="s">
        <v>1281</v>
      </c>
      <c r="O517" s="547"/>
      <c r="P517" s="547"/>
      <c r="Q517" s="547"/>
      <c r="R517" s="547"/>
      <c r="S517" s="547"/>
      <c r="T517" s="547"/>
      <c r="U517" s="547"/>
      <c r="V517" s="701"/>
      <c r="W517" s="237"/>
      <c r="X517" s="238"/>
      <c r="Y517" s="238"/>
      <c r="Z517" s="239"/>
      <c r="AA517" s="238"/>
      <c r="AB517" s="240"/>
      <c r="AC517" s="238"/>
      <c r="AD517" s="238"/>
      <c r="AE517" s="241"/>
      <c r="AF517" s="238"/>
      <c r="AG517" s="238"/>
      <c r="AH517" s="238"/>
      <c r="AI517" s="237"/>
      <c r="AJ517" s="238"/>
      <c r="AK517" s="238"/>
      <c r="AL517" s="239"/>
      <c r="AM517" s="238"/>
      <c r="AN517" s="240"/>
      <c r="AO517" s="191" t="s">
        <v>213</v>
      </c>
      <c r="AP517" s="561" t="s">
        <v>570</v>
      </c>
      <c r="AQ517" s="774"/>
      <c r="AR517" s="774"/>
      <c r="AS517" s="774"/>
      <c r="AT517" s="774"/>
      <c r="AU517" s="774"/>
      <c r="AV517" s="775"/>
      <c r="AW517" s="622" t="s">
        <v>571</v>
      </c>
      <c r="AX517" s="774"/>
      <c r="AY517" s="774"/>
      <c r="AZ517" s="774"/>
      <c r="BA517" s="775"/>
      <c r="BB517" s="191" t="str">
        <f t="shared" si="14"/>
        <v>村</v>
      </c>
      <c r="BC517" s="187" t="str">
        <f t="shared" si="15"/>
        <v>町村</v>
      </c>
    </row>
    <row r="518" spans="1:55" ht="13.2">
      <c r="A518" s="187">
        <v>10</v>
      </c>
      <c r="B518" s="235">
        <v>27</v>
      </c>
      <c r="C518" s="698" t="s">
        <v>1282</v>
      </c>
      <c r="D518" s="547"/>
      <c r="E518" s="547"/>
      <c r="F518" s="547"/>
      <c r="G518" s="547"/>
      <c r="H518" s="547"/>
      <c r="I518" s="547"/>
      <c r="J518" s="547"/>
      <c r="K518" s="547"/>
      <c r="L518" s="547"/>
      <c r="M518" s="701"/>
      <c r="N518" s="698" t="s">
        <v>1283</v>
      </c>
      <c r="O518" s="547"/>
      <c r="P518" s="547"/>
      <c r="Q518" s="547"/>
      <c r="R518" s="547"/>
      <c r="S518" s="547"/>
      <c r="T518" s="547"/>
      <c r="U518" s="547"/>
      <c r="V518" s="701"/>
      <c r="W518" s="237"/>
      <c r="X518" s="238"/>
      <c r="Y518" s="238"/>
      <c r="Z518" s="239"/>
      <c r="AA518" s="238"/>
      <c r="AB518" s="240"/>
      <c r="AC518" s="238"/>
      <c r="AD518" s="238"/>
      <c r="AE518" s="241"/>
      <c r="AF518" s="238"/>
      <c r="AG518" s="238"/>
      <c r="AH518" s="238"/>
      <c r="AI518" s="237"/>
      <c r="AJ518" s="238"/>
      <c r="AK518" s="238"/>
      <c r="AL518" s="239"/>
      <c r="AM518" s="238"/>
      <c r="AN518" s="240"/>
      <c r="AO518" s="191" t="s">
        <v>203</v>
      </c>
      <c r="AP518" s="561" t="s">
        <v>570</v>
      </c>
      <c r="AQ518" s="774"/>
      <c r="AR518" s="774"/>
      <c r="AS518" s="774"/>
      <c r="AT518" s="774"/>
      <c r="AU518" s="774"/>
      <c r="AV518" s="775"/>
      <c r="AW518" s="622" t="s">
        <v>571</v>
      </c>
      <c r="AX518" s="774"/>
      <c r="AY518" s="774"/>
      <c r="AZ518" s="774"/>
      <c r="BA518" s="775"/>
      <c r="BB518" s="191" t="str">
        <f t="shared" si="14"/>
        <v>村</v>
      </c>
      <c r="BC518" s="187" t="str">
        <f t="shared" si="15"/>
        <v>町村</v>
      </c>
    </row>
    <row r="519" spans="1:55" ht="13.2">
      <c r="A519" s="187">
        <v>10</v>
      </c>
      <c r="B519" s="235">
        <v>28</v>
      </c>
      <c r="C519" s="698" t="s">
        <v>987</v>
      </c>
      <c r="D519" s="547"/>
      <c r="E519" s="547"/>
      <c r="F519" s="547"/>
      <c r="G519" s="547"/>
      <c r="H519" s="547"/>
      <c r="I519" s="547"/>
      <c r="J519" s="547"/>
      <c r="K519" s="547"/>
      <c r="L519" s="547"/>
      <c r="M519" s="701"/>
      <c r="N519" s="698" t="s">
        <v>1284</v>
      </c>
      <c r="O519" s="547"/>
      <c r="P519" s="547"/>
      <c r="Q519" s="547"/>
      <c r="R519" s="547"/>
      <c r="S519" s="547"/>
      <c r="T519" s="547"/>
      <c r="U519" s="547"/>
      <c r="V519" s="701"/>
      <c r="W519" s="237"/>
      <c r="X519" s="238"/>
      <c r="Y519" s="238"/>
      <c r="Z519" s="239"/>
      <c r="AA519" s="238"/>
      <c r="AB519" s="240"/>
      <c r="AC519" s="238"/>
      <c r="AD519" s="238"/>
      <c r="AE519" s="241"/>
      <c r="AF519" s="238"/>
      <c r="AG519" s="238"/>
      <c r="AH519" s="238"/>
      <c r="AI519" s="237"/>
      <c r="AJ519" s="238"/>
      <c r="AK519" s="238"/>
      <c r="AL519" s="239"/>
      <c r="AM519" s="238"/>
      <c r="AN519" s="240"/>
      <c r="AO519" s="191" t="s">
        <v>208</v>
      </c>
      <c r="AP519" s="561" t="s">
        <v>570</v>
      </c>
      <c r="AQ519" s="774"/>
      <c r="AR519" s="774"/>
      <c r="AS519" s="774"/>
      <c r="AT519" s="774"/>
      <c r="AU519" s="774"/>
      <c r="AV519" s="775"/>
      <c r="AW519" s="622" t="s">
        <v>571</v>
      </c>
      <c r="AX519" s="774"/>
      <c r="AY519" s="774"/>
      <c r="AZ519" s="774"/>
      <c r="BA519" s="775"/>
      <c r="BB519" s="191" t="str">
        <f t="shared" si="14"/>
        <v>村</v>
      </c>
      <c r="BC519" s="187" t="str">
        <f t="shared" si="15"/>
        <v>町村</v>
      </c>
    </row>
    <row r="520" spans="1:55" ht="13.2">
      <c r="A520" s="187">
        <v>10</v>
      </c>
      <c r="B520" s="235">
        <v>29</v>
      </c>
      <c r="C520" s="698" t="s">
        <v>1285</v>
      </c>
      <c r="D520" s="547"/>
      <c r="E520" s="547"/>
      <c r="F520" s="547"/>
      <c r="G520" s="547"/>
      <c r="H520" s="547"/>
      <c r="I520" s="547"/>
      <c r="J520" s="547"/>
      <c r="K520" s="547"/>
      <c r="L520" s="547"/>
      <c r="M520" s="701"/>
      <c r="N520" s="698" t="s">
        <v>1286</v>
      </c>
      <c r="O520" s="547"/>
      <c r="P520" s="547"/>
      <c r="Q520" s="547"/>
      <c r="R520" s="547"/>
      <c r="S520" s="547"/>
      <c r="T520" s="547"/>
      <c r="U520" s="547"/>
      <c r="V520" s="701"/>
      <c r="W520" s="237"/>
      <c r="X520" s="238"/>
      <c r="Y520" s="238"/>
      <c r="Z520" s="239"/>
      <c r="AA520" s="238"/>
      <c r="AB520" s="240"/>
      <c r="AC520" s="238"/>
      <c r="AD520" s="238"/>
      <c r="AE520" s="241"/>
      <c r="AF520" s="238"/>
      <c r="AG520" s="238"/>
      <c r="AH520" s="238"/>
      <c r="AI520" s="237"/>
      <c r="AJ520" s="238"/>
      <c r="AK520" s="238"/>
      <c r="AL520" s="239"/>
      <c r="AM520" s="238"/>
      <c r="AN520" s="240"/>
      <c r="AO520" s="191" t="s">
        <v>208</v>
      </c>
      <c r="AP520" s="561" t="s">
        <v>570</v>
      </c>
      <c r="AQ520" s="774"/>
      <c r="AR520" s="774"/>
      <c r="AS520" s="774"/>
      <c r="AT520" s="774"/>
      <c r="AU520" s="774"/>
      <c r="AV520" s="775"/>
      <c r="AW520" s="622" t="s">
        <v>571</v>
      </c>
      <c r="AX520" s="774"/>
      <c r="AY520" s="774"/>
      <c r="AZ520" s="774"/>
      <c r="BA520" s="775"/>
      <c r="BB520" s="191" t="str">
        <f t="shared" ref="BB520:BB583" si="16">RIGHT(C520,1)</f>
        <v>町</v>
      </c>
      <c r="BC520" s="187" t="str">
        <f t="shared" si="15"/>
        <v>町村</v>
      </c>
    </row>
    <row r="521" spans="1:55" ht="13.2">
      <c r="A521" s="187">
        <v>10</v>
      </c>
      <c r="B521" s="235">
        <v>30</v>
      </c>
      <c r="C521" s="698" t="s">
        <v>1287</v>
      </c>
      <c r="D521" s="547"/>
      <c r="E521" s="547"/>
      <c r="F521" s="547"/>
      <c r="G521" s="547"/>
      <c r="H521" s="547"/>
      <c r="I521" s="547"/>
      <c r="J521" s="547"/>
      <c r="K521" s="547"/>
      <c r="L521" s="547"/>
      <c r="M521" s="701"/>
      <c r="N521" s="698" t="s">
        <v>1288</v>
      </c>
      <c r="O521" s="547"/>
      <c r="P521" s="547"/>
      <c r="Q521" s="547"/>
      <c r="R521" s="547"/>
      <c r="S521" s="547"/>
      <c r="T521" s="547"/>
      <c r="U521" s="547"/>
      <c r="V521" s="701"/>
      <c r="W521" s="237"/>
      <c r="X521" s="238"/>
      <c r="Y521" s="238"/>
      <c r="Z521" s="239"/>
      <c r="AA521" s="238"/>
      <c r="AB521" s="240"/>
      <c r="AC521" s="238"/>
      <c r="AD521" s="238"/>
      <c r="AE521" s="241"/>
      <c r="AF521" s="238"/>
      <c r="AG521" s="238"/>
      <c r="AH521" s="238"/>
      <c r="AI521" s="237"/>
      <c r="AJ521" s="238"/>
      <c r="AK521" s="238"/>
      <c r="AL521" s="239"/>
      <c r="AM521" s="238"/>
      <c r="AN521" s="240"/>
      <c r="AO521" s="191" t="s">
        <v>203</v>
      </c>
      <c r="AP521" s="561" t="s">
        <v>570</v>
      </c>
      <c r="AQ521" s="774"/>
      <c r="AR521" s="774"/>
      <c r="AS521" s="774"/>
      <c r="AT521" s="774"/>
      <c r="AU521" s="774"/>
      <c r="AV521" s="775"/>
      <c r="AW521" s="622" t="s">
        <v>571</v>
      </c>
      <c r="AX521" s="774"/>
      <c r="AY521" s="774"/>
      <c r="AZ521" s="774"/>
      <c r="BA521" s="775"/>
      <c r="BB521" s="191" t="str">
        <f t="shared" si="16"/>
        <v>町</v>
      </c>
      <c r="BC521" s="187" t="str">
        <f t="shared" ref="BC521:BC584" si="17">IF(OR(BB521="市",BB521="区"),"市区",IF(OR(BB521="町",BB521="村"),"町村","都道府県"))</f>
        <v>町村</v>
      </c>
    </row>
    <row r="522" spans="1:55" ht="13.2">
      <c r="A522" s="187">
        <v>10</v>
      </c>
      <c r="B522" s="235">
        <v>31</v>
      </c>
      <c r="C522" s="698" t="s">
        <v>1289</v>
      </c>
      <c r="D522" s="547"/>
      <c r="E522" s="547"/>
      <c r="F522" s="547"/>
      <c r="G522" s="547"/>
      <c r="H522" s="547"/>
      <c r="I522" s="547"/>
      <c r="J522" s="547"/>
      <c r="K522" s="547"/>
      <c r="L522" s="547"/>
      <c r="M522" s="701"/>
      <c r="N522" s="698" t="s">
        <v>1290</v>
      </c>
      <c r="O522" s="547"/>
      <c r="P522" s="547"/>
      <c r="Q522" s="547"/>
      <c r="R522" s="547"/>
      <c r="S522" s="547"/>
      <c r="T522" s="547"/>
      <c r="U522" s="547"/>
      <c r="V522" s="701"/>
      <c r="W522" s="237"/>
      <c r="X522" s="238"/>
      <c r="Y522" s="238"/>
      <c r="Z522" s="239"/>
      <c r="AA522" s="238"/>
      <c r="AB522" s="240"/>
      <c r="AC522" s="238"/>
      <c r="AD522" s="238"/>
      <c r="AE522" s="241"/>
      <c r="AF522" s="238"/>
      <c r="AG522" s="238"/>
      <c r="AH522" s="238"/>
      <c r="AI522" s="237"/>
      <c r="AJ522" s="238"/>
      <c r="AK522" s="238"/>
      <c r="AL522" s="239"/>
      <c r="AM522" s="238"/>
      <c r="AN522" s="240"/>
      <c r="AO522" s="191" t="s">
        <v>213</v>
      </c>
      <c r="AP522" s="561" t="s">
        <v>570</v>
      </c>
      <c r="AQ522" s="774"/>
      <c r="AR522" s="774"/>
      <c r="AS522" s="774"/>
      <c r="AT522" s="774"/>
      <c r="AU522" s="774"/>
      <c r="AV522" s="775"/>
      <c r="AW522" s="622" t="s">
        <v>571</v>
      </c>
      <c r="AX522" s="774"/>
      <c r="AY522" s="774"/>
      <c r="AZ522" s="774"/>
      <c r="BA522" s="775"/>
      <c r="BB522" s="191" t="str">
        <f t="shared" si="16"/>
        <v>町</v>
      </c>
      <c r="BC522" s="187" t="str">
        <f t="shared" si="17"/>
        <v>町村</v>
      </c>
    </row>
    <row r="523" spans="1:55" ht="13.2">
      <c r="A523" s="187">
        <v>10</v>
      </c>
      <c r="B523" s="235">
        <v>32</v>
      </c>
      <c r="C523" s="698" t="s">
        <v>1291</v>
      </c>
      <c r="D523" s="547"/>
      <c r="E523" s="547"/>
      <c r="F523" s="547"/>
      <c r="G523" s="547"/>
      <c r="H523" s="547"/>
      <c r="I523" s="547"/>
      <c r="J523" s="547"/>
      <c r="K523" s="547"/>
      <c r="L523" s="547"/>
      <c r="M523" s="701"/>
      <c r="N523" s="698" t="s">
        <v>1292</v>
      </c>
      <c r="O523" s="547"/>
      <c r="P523" s="547"/>
      <c r="Q523" s="547"/>
      <c r="R523" s="547"/>
      <c r="S523" s="547"/>
      <c r="T523" s="547"/>
      <c r="U523" s="547"/>
      <c r="V523" s="701"/>
      <c r="W523" s="561"/>
      <c r="X523" s="562"/>
      <c r="Y523" s="562"/>
      <c r="Z523" s="650"/>
      <c r="AA523" s="562"/>
      <c r="AB523" s="563"/>
      <c r="AC523" s="562"/>
      <c r="AD523" s="562"/>
      <c r="AE523" s="654"/>
      <c r="AF523" s="562"/>
      <c r="AG523" s="562"/>
      <c r="AH523" s="562"/>
      <c r="AI523" s="561"/>
      <c r="AJ523" s="562"/>
      <c r="AK523" s="562"/>
      <c r="AL523" s="650"/>
      <c r="AM523" s="562"/>
      <c r="AN523" s="563"/>
      <c r="AO523" s="191" t="s">
        <v>203</v>
      </c>
      <c r="AP523" s="561" t="s">
        <v>570</v>
      </c>
      <c r="AQ523" s="774"/>
      <c r="AR523" s="774"/>
      <c r="AS523" s="774"/>
      <c r="AT523" s="774"/>
      <c r="AU523" s="774"/>
      <c r="AV523" s="775"/>
      <c r="AW523" s="622" t="s">
        <v>571</v>
      </c>
      <c r="AX523" s="774"/>
      <c r="AY523" s="774"/>
      <c r="AZ523" s="774"/>
      <c r="BA523" s="775"/>
      <c r="BB523" s="191" t="str">
        <f t="shared" si="16"/>
        <v>町</v>
      </c>
      <c r="BC523" s="187" t="str">
        <f t="shared" si="17"/>
        <v>町村</v>
      </c>
    </row>
    <row r="524" spans="1:55" ht="13.2">
      <c r="A524" s="187">
        <v>10</v>
      </c>
      <c r="B524" s="235">
        <v>33</v>
      </c>
      <c r="C524" s="698" t="s">
        <v>1293</v>
      </c>
      <c r="D524" s="547"/>
      <c r="E524" s="547"/>
      <c r="F524" s="547"/>
      <c r="G524" s="547"/>
      <c r="H524" s="547"/>
      <c r="I524" s="547"/>
      <c r="J524" s="547"/>
      <c r="K524" s="547"/>
      <c r="L524" s="547"/>
      <c r="M524" s="701"/>
      <c r="N524" s="698" t="s">
        <v>1294</v>
      </c>
      <c r="O524" s="547"/>
      <c r="P524" s="547"/>
      <c r="Q524" s="547"/>
      <c r="R524" s="547"/>
      <c r="S524" s="547"/>
      <c r="T524" s="547"/>
      <c r="U524" s="547"/>
      <c r="V524" s="701"/>
      <c r="W524" s="561"/>
      <c r="X524" s="562"/>
      <c r="Y524" s="562"/>
      <c r="Z524" s="650"/>
      <c r="AA524" s="562"/>
      <c r="AB524" s="563"/>
      <c r="AC524" s="562"/>
      <c r="AD524" s="562"/>
      <c r="AE524" s="654"/>
      <c r="AF524" s="562"/>
      <c r="AG524" s="562"/>
      <c r="AH524" s="562"/>
      <c r="AI524" s="561"/>
      <c r="AJ524" s="562"/>
      <c r="AK524" s="562"/>
      <c r="AL524" s="650"/>
      <c r="AM524" s="562"/>
      <c r="AN524" s="563"/>
      <c r="AO524" s="191" t="s">
        <v>203</v>
      </c>
      <c r="AP524" s="561" t="s">
        <v>570</v>
      </c>
      <c r="AQ524" s="774"/>
      <c r="AR524" s="774"/>
      <c r="AS524" s="774"/>
      <c r="AT524" s="774"/>
      <c r="AU524" s="774"/>
      <c r="AV524" s="775"/>
      <c r="AW524" s="622" t="s">
        <v>571</v>
      </c>
      <c r="AX524" s="774"/>
      <c r="AY524" s="774"/>
      <c r="AZ524" s="774"/>
      <c r="BA524" s="775"/>
      <c r="BB524" s="191" t="str">
        <f t="shared" si="16"/>
        <v>町</v>
      </c>
      <c r="BC524" s="187" t="str">
        <f t="shared" si="17"/>
        <v>町村</v>
      </c>
    </row>
    <row r="525" spans="1:55" ht="13.2">
      <c r="A525" s="187">
        <v>10</v>
      </c>
      <c r="B525" s="235">
        <v>34</v>
      </c>
      <c r="C525" s="698" t="s">
        <v>1295</v>
      </c>
      <c r="D525" s="547"/>
      <c r="E525" s="547"/>
      <c r="F525" s="547"/>
      <c r="G525" s="547"/>
      <c r="H525" s="547"/>
      <c r="I525" s="547"/>
      <c r="J525" s="547"/>
      <c r="K525" s="547"/>
      <c r="L525" s="547"/>
      <c r="M525" s="701"/>
      <c r="N525" s="698" t="s">
        <v>1296</v>
      </c>
      <c r="O525" s="547"/>
      <c r="P525" s="547"/>
      <c r="Q525" s="547"/>
      <c r="R525" s="547"/>
      <c r="S525" s="547"/>
      <c r="T525" s="547"/>
      <c r="U525" s="547"/>
      <c r="V525" s="701"/>
      <c r="W525" s="561"/>
      <c r="X525" s="562"/>
      <c r="Y525" s="562"/>
      <c r="Z525" s="650"/>
      <c r="AA525" s="562"/>
      <c r="AB525" s="563"/>
      <c r="AC525" s="562"/>
      <c r="AD525" s="562"/>
      <c r="AE525" s="654"/>
      <c r="AF525" s="562"/>
      <c r="AG525" s="562"/>
      <c r="AH525" s="562"/>
      <c r="AI525" s="561"/>
      <c r="AJ525" s="562"/>
      <c r="AK525" s="562"/>
      <c r="AL525" s="650"/>
      <c r="AM525" s="562"/>
      <c r="AN525" s="563"/>
      <c r="AO525" s="191" t="s">
        <v>203</v>
      </c>
      <c r="AP525" s="561" t="s">
        <v>570</v>
      </c>
      <c r="AQ525" s="774"/>
      <c r="AR525" s="774"/>
      <c r="AS525" s="774"/>
      <c r="AT525" s="774"/>
      <c r="AU525" s="774"/>
      <c r="AV525" s="775"/>
      <c r="AW525" s="622" t="s">
        <v>571</v>
      </c>
      <c r="AX525" s="774"/>
      <c r="AY525" s="774"/>
      <c r="AZ525" s="774"/>
      <c r="BA525" s="775"/>
      <c r="BB525" s="191" t="str">
        <f t="shared" si="16"/>
        <v>町</v>
      </c>
      <c r="BC525" s="187" t="str">
        <f t="shared" si="17"/>
        <v>町村</v>
      </c>
    </row>
    <row r="526" spans="1:55" ht="13.2">
      <c r="A526" s="187">
        <v>10</v>
      </c>
      <c r="B526" s="235">
        <v>35</v>
      </c>
      <c r="C526" s="698" t="s">
        <v>1297</v>
      </c>
      <c r="D526" s="547"/>
      <c r="E526" s="547"/>
      <c r="F526" s="547"/>
      <c r="G526" s="547"/>
      <c r="H526" s="547"/>
      <c r="I526" s="547"/>
      <c r="J526" s="547"/>
      <c r="K526" s="547"/>
      <c r="L526" s="547"/>
      <c r="M526" s="701"/>
      <c r="N526" s="698" t="s">
        <v>1298</v>
      </c>
      <c r="O526" s="547"/>
      <c r="P526" s="547"/>
      <c r="Q526" s="547"/>
      <c r="R526" s="547"/>
      <c r="S526" s="547"/>
      <c r="T526" s="547"/>
      <c r="U526" s="547"/>
      <c r="V526" s="701"/>
      <c r="W526" s="651"/>
      <c r="X526" s="652"/>
      <c r="Y526" s="652"/>
      <c r="Z526" s="675"/>
      <c r="AA526" s="652"/>
      <c r="AB526" s="653"/>
      <c r="AC526" s="652"/>
      <c r="AD526" s="652"/>
      <c r="AE526" s="684"/>
      <c r="AF526" s="652"/>
      <c r="AG526" s="652"/>
      <c r="AH526" s="652"/>
      <c r="AI526" s="651"/>
      <c r="AJ526" s="652"/>
      <c r="AK526" s="652"/>
      <c r="AL526" s="675"/>
      <c r="AM526" s="652"/>
      <c r="AN526" s="653"/>
      <c r="AO526" s="191" t="s">
        <v>213</v>
      </c>
      <c r="AP526" s="651" t="s">
        <v>570</v>
      </c>
      <c r="AQ526" s="813"/>
      <c r="AR526" s="813"/>
      <c r="AS526" s="813"/>
      <c r="AT526" s="813"/>
      <c r="AU526" s="813"/>
      <c r="AV526" s="814"/>
      <c r="AW526" s="625" t="s">
        <v>571</v>
      </c>
      <c r="AX526" s="813"/>
      <c r="AY526" s="813"/>
      <c r="AZ526" s="813"/>
      <c r="BA526" s="814"/>
      <c r="BB526" s="191" t="str">
        <f t="shared" si="16"/>
        <v>町</v>
      </c>
      <c r="BC526" s="187" t="str">
        <f t="shared" si="17"/>
        <v>町村</v>
      </c>
    </row>
    <row r="527" spans="1:55" ht="13.8" thickBot="1">
      <c r="A527" s="187">
        <v>11</v>
      </c>
      <c r="B527" s="200" t="s">
        <v>194</v>
      </c>
      <c r="C527" s="533" t="s">
        <v>1299</v>
      </c>
      <c r="D527" s="534"/>
      <c r="E527" s="534"/>
      <c r="F527" s="534"/>
      <c r="G527" s="534"/>
      <c r="H527" s="534"/>
      <c r="I527" s="534"/>
      <c r="J527" s="534"/>
      <c r="K527" s="534"/>
      <c r="L527" s="534"/>
      <c r="M527" s="536"/>
      <c r="N527" s="533" t="s">
        <v>1300</v>
      </c>
      <c r="O527" s="534"/>
      <c r="P527" s="534"/>
      <c r="Q527" s="534"/>
      <c r="R527" s="534"/>
      <c r="S527" s="534"/>
      <c r="T527" s="534"/>
      <c r="U527" s="534"/>
      <c r="V527" s="534"/>
      <c r="W527" s="533"/>
      <c r="X527" s="534"/>
      <c r="Y527" s="534"/>
      <c r="Z527" s="535"/>
      <c r="AA527" s="534"/>
      <c r="AB527" s="536"/>
      <c r="AC527" s="534"/>
      <c r="AD527" s="534"/>
      <c r="AE527" s="550"/>
      <c r="AF527" s="534"/>
      <c r="AG527" s="534"/>
      <c r="AH527" s="534"/>
      <c r="AI527" s="533"/>
      <c r="AJ527" s="534"/>
      <c r="AK527" s="534"/>
      <c r="AL527" s="535"/>
      <c r="AM527" s="534"/>
      <c r="AN527" s="536"/>
      <c r="AO527" s="191" t="s">
        <v>197</v>
      </c>
      <c r="AP527" s="568" t="s">
        <v>570</v>
      </c>
      <c r="AQ527" s="648"/>
      <c r="AR527" s="648"/>
      <c r="AS527" s="648"/>
      <c r="AT527" s="648"/>
      <c r="AU527" s="648"/>
      <c r="AV527" s="649"/>
      <c r="AW527" s="571" t="s">
        <v>571</v>
      </c>
      <c r="AX527" s="648"/>
      <c r="AY527" s="648"/>
      <c r="AZ527" s="648"/>
      <c r="BA527" s="649"/>
      <c r="BB527" s="191" t="str">
        <f t="shared" si="16"/>
        <v>県</v>
      </c>
      <c r="BC527" s="187" t="str">
        <f t="shared" si="17"/>
        <v>都道府県</v>
      </c>
    </row>
    <row r="528" spans="1:55" ht="13.8" thickTop="1">
      <c r="A528" s="187">
        <v>11</v>
      </c>
      <c r="B528" s="210">
        <v>1</v>
      </c>
      <c r="C528" s="575" t="s">
        <v>1301</v>
      </c>
      <c r="D528" s="576" t="s">
        <v>1301</v>
      </c>
      <c r="E528" s="576" t="s">
        <v>1301</v>
      </c>
      <c r="F528" s="576" t="s">
        <v>1301</v>
      </c>
      <c r="G528" s="576" t="s">
        <v>1301</v>
      </c>
      <c r="H528" s="576" t="s">
        <v>1301</v>
      </c>
      <c r="I528" s="576" t="s">
        <v>1301</v>
      </c>
      <c r="J528" s="576" t="s">
        <v>1301</v>
      </c>
      <c r="K528" s="576" t="s">
        <v>1301</v>
      </c>
      <c r="L528" s="576" t="s">
        <v>1301</v>
      </c>
      <c r="M528" s="577" t="s">
        <v>1301</v>
      </c>
      <c r="N528" s="575" t="s">
        <v>1302</v>
      </c>
      <c r="O528" s="576" t="s">
        <v>1303</v>
      </c>
      <c r="P528" s="576" t="s">
        <v>1303</v>
      </c>
      <c r="Q528" s="576" t="s">
        <v>1303</v>
      </c>
      <c r="R528" s="576" t="s">
        <v>1303</v>
      </c>
      <c r="S528" s="576" t="s">
        <v>1303</v>
      </c>
      <c r="T528" s="576" t="s">
        <v>1303</v>
      </c>
      <c r="U528" s="576" t="s">
        <v>1303</v>
      </c>
      <c r="V528" s="577" t="s">
        <v>1303</v>
      </c>
      <c r="W528" s="575"/>
      <c r="X528" s="576"/>
      <c r="Y528" s="780"/>
      <c r="Z528" s="781"/>
      <c r="AA528" s="576"/>
      <c r="AB528" s="577"/>
      <c r="AC528" s="575"/>
      <c r="AD528" s="576"/>
      <c r="AE528" s="780"/>
      <c r="AF528" s="781"/>
      <c r="AG528" s="576"/>
      <c r="AH528" s="577"/>
      <c r="AI528" s="575"/>
      <c r="AJ528" s="576"/>
      <c r="AK528" s="780"/>
      <c r="AL528" s="781"/>
      <c r="AM528" s="576"/>
      <c r="AN528" s="577"/>
      <c r="AO528" s="191" t="s">
        <v>208</v>
      </c>
      <c r="AP528" s="939" t="s">
        <v>570</v>
      </c>
      <c r="AQ528" s="940"/>
      <c r="AR528" s="940"/>
      <c r="AS528" s="940"/>
      <c r="AT528" s="940"/>
      <c r="AU528" s="940"/>
      <c r="AV528" s="941"/>
      <c r="AW528" s="942" t="s">
        <v>205</v>
      </c>
      <c r="AX528" s="943" t="s">
        <v>205</v>
      </c>
      <c r="AY528" s="943" t="s">
        <v>205</v>
      </c>
      <c r="AZ528" s="943" t="s">
        <v>205</v>
      </c>
      <c r="BA528" s="944" t="s">
        <v>205</v>
      </c>
      <c r="BB528" s="191" t="str">
        <f t="shared" si="16"/>
        <v>市</v>
      </c>
      <c r="BC528" s="187" t="str">
        <f t="shared" si="17"/>
        <v>市区</v>
      </c>
    </row>
    <row r="529" spans="1:55" ht="13.2">
      <c r="A529" s="187">
        <v>11</v>
      </c>
      <c r="B529" s="211">
        <v>2</v>
      </c>
      <c r="C529" s="491" t="s">
        <v>1304</v>
      </c>
      <c r="D529" s="492" t="s">
        <v>1304</v>
      </c>
      <c r="E529" s="492" t="s">
        <v>1304</v>
      </c>
      <c r="F529" s="492" t="s">
        <v>1304</v>
      </c>
      <c r="G529" s="492" t="s">
        <v>1304</v>
      </c>
      <c r="H529" s="492" t="s">
        <v>1304</v>
      </c>
      <c r="I529" s="492" t="s">
        <v>1304</v>
      </c>
      <c r="J529" s="492" t="s">
        <v>1304</v>
      </c>
      <c r="K529" s="492" t="s">
        <v>1304</v>
      </c>
      <c r="L529" s="492" t="s">
        <v>1304</v>
      </c>
      <c r="M529" s="494" t="s">
        <v>1304</v>
      </c>
      <c r="N529" s="492" t="s">
        <v>1305</v>
      </c>
      <c r="O529" s="492" t="s">
        <v>1306</v>
      </c>
      <c r="P529" s="492" t="s">
        <v>1306</v>
      </c>
      <c r="Q529" s="492" t="s">
        <v>1306</v>
      </c>
      <c r="R529" s="492" t="s">
        <v>1306</v>
      </c>
      <c r="S529" s="492" t="s">
        <v>1306</v>
      </c>
      <c r="T529" s="492" t="s">
        <v>1306</v>
      </c>
      <c r="U529" s="492" t="s">
        <v>1306</v>
      </c>
      <c r="V529" s="492" t="s">
        <v>1306</v>
      </c>
      <c r="W529" s="491"/>
      <c r="X529" s="492"/>
      <c r="Y529" s="492"/>
      <c r="Z529" s="493"/>
      <c r="AA529" s="492"/>
      <c r="AB529" s="494"/>
      <c r="AC529" s="492"/>
      <c r="AD529" s="492"/>
      <c r="AE529" s="505"/>
      <c r="AF529" s="492"/>
      <c r="AG529" s="492"/>
      <c r="AH529" s="492"/>
      <c r="AI529" s="491"/>
      <c r="AJ529" s="492"/>
      <c r="AK529" s="492"/>
      <c r="AL529" s="493"/>
      <c r="AM529" s="492"/>
      <c r="AN529" s="494"/>
      <c r="AO529" s="191" t="s">
        <v>208</v>
      </c>
      <c r="AP529" s="551" t="s">
        <v>570</v>
      </c>
      <c r="AQ529" s="552"/>
      <c r="AR529" s="552"/>
      <c r="AS529" s="552"/>
      <c r="AT529" s="552"/>
      <c r="AU529" s="552"/>
      <c r="AV529" s="553"/>
      <c r="AW529" s="554" t="s">
        <v>205</v>
      </c>
      <c r="AX529" s="552" t="s">
        <v>205</v>
      </c>
      <c r="AY529" s="552" t="s">
        <v>205</v>
      </c>
      <c r="AZ529" s="552" t="s">
        <v>205</v>
      </c>
      <c r="BA529" s="553" t="s">
        <v>205</v>
      </c>
      <c r="BB529" s="191" t="str">
        <f t="shared" si="16"/>
        <v>市</v>
      </c>
      <c r="BC529" s="187" t="str">
        <f t="shared" si="17"/>
        <v>市区</v>
      </c>
    </row>
    <row r="530" spans="1:55" ht="13.2">
      <c r="A530" s="187">
        <v>11</v>
      </c>
      <c r="B530" s="211">
        <v>3</v>
      </c>
      <c r="C530" s="491" t="s">
        <v>1307</v>
      </c>
      <c r="D530" s="492" t="s">
        <v>1307</v>
      </c>
      <c r="E530" s="492" t="s">
        <v>1307</v>
      </c>
      <c r="F530" s="492" t="s">
        <v>1307</v>
      </c>
      <c r="G530" s="492" t="s">
        <v>1307</v>
      </c>
      <c r="H530" s="492" t="s">
        <v>1307</v>
      </c>
      <c r="I530" s="492" t="s">
        <v>1307</v>
      </c>
      <c r="J530" s="492" t="s">
        <v>1307</v>
      </c>
      <c r="K530" s="492" t="s">
        <v>1307</v>
      </c>
      <c r="L530" s="492" t="s">
        <v>1307</v>
      </c>
      <c r="M530" s="494" t="s">
        <v>1307</v>
      </c>
      <c r="N530" s="492" t="s">
        <v>1308</v>
      </c>
      <c r="O530" s="492" t="s">
        <v>1309</v>
      </c>
      <c r="P530" s="492" t="s">
        <v>1309</v>
      </c>
      <c r="Q530" s="492" t="s">
        <v>1309</v>
      </c>
      <c r="R530" s="492" t="s">
        <v>1309</v>
      </c>
      <c r="S530" s="492" t="s">
        <v>1309</v>
      </c>
      <c r="T530" s="492" t="s">
        <v>1309</v>
      </c>
      <c r="U530" s="492" t="s">
        <v>1309</v>
      </c>
      <c r="V530" s="492" t="s">
        <v>1309</v>
      </c>
      <c r="W530" s="491"/>
      <c r="X530" s="492"/>
      <c r="Y530" s="492"/>
      <c r="Z530" s="493"/>
      <c r="AA530" s="492"/>
      <c r="AB530" s="494"/>
      <c r="AC530" s="492"/>
      <c r="AD530" s="492"/>
      <c r="AE530" s="505"/>
      <c r="AF530" s="492"/>
      <c r="AG530" s="492"/>
      <c r="AH530" s="492"/>
      <c r="AI530" s="491"/>
      <c r="AJ530" s="492"/>
      <c r="AK530" s="492"/>
      <c r="AL530" s="493"/>
      <c r="AM530" s="492"/>
      <c r="AN530" s="494"/>
      <c r="AO530" s="191" t="s">
        <v>213</v>
      </c>
      <c r="AP530" s="551" t="s">
        <v>570</v>
      </c>
      <c r="AQ530" s="552"/>
      <c r="AR530" s="552"/>
      <c r="AS530" s="552"/>
      <c r="AT530" s="552"/>
      <c r="AU530" s="552"/>
      <c r="AV530" s="553"/>
      <c r="AW530" s="554" t="s">
        <v>205</v>
      </c>
      <c r="AX530" s="552" t="s">
        <v>205</v>
      </c>
      <c r="AY530" s="552" t="s">
        <v>205</v>
      </c>
      <c r="AZ530" s="552" t="s">
        <v>205</v>
      </c>
      <c r="BA530" s="553" t="s">
        <v>205</v>
      </c>
      <c r="BB530" s="191" t="str">
        <f t="shared" si="16"/>
        <v>市</v>
      </c>
      <c r="BC530" s="187" t="str">
        <f t="shared" si="17"/>
        <v>市区</v>
      </c>
    </row>
    <row r="531" spans="1:55" ht="13.2">
      <c r="A531" s="187">
        <v>11</v>
      </c>
      <c r="B531" s="211">
        <v>4</v>
      </c>
      <c r="C531" s="491" t="s">
        <v>1310</v>
      </c>
      <c r="D531" s="492" t="s">
        <v>1310</v>
      </c>
      <c r="E531" s="492" t="s">
        <v>1310</v>
      </c>
      <c r="F531" s="492" t="s">
        <v>1310</v>
      </c>
      <c r="G531" s="492" t="s">
        <v>1310</v>
      </c>
      <c r="H531" s="492" t="s">
        <v>1310</v>
      </c>
      <c r="I531" s="492" t="s">
        <v>1310</v>
      </c>
      <c r="J531" s="492" t="s">
        <v>1310</v>
      </c>
      <c r="K531" s="492" t="s">
        <v>1310</v>
      </c>
      <c r="L531" s="492" t="s">
        <v>1310</v>
      </c>
      <c r="M531" s="494" t="s">
        <v>1310</v>
      </c>
      <c r="N531" s="492" t="s">
        <v>1311</v>
      </c>
      <c r="O531" s="492" t="s">
        <v>1312</v>
      </c>
      <c r="P531" s="492" t="s">
        <v>1312</v>
      </c>
      <c r="Q531" s="492" t="s">
        <v>1312</v>
      </c>
      <c r="R531" s="492" t="s">
        <v>1312</v>
      </c>
      <c r="S531" s="492" t="s">
        <v>1312</v>
      </c>
      <c r="T531" s="492" t="s">
        <v>1312</v>
      </c>
      <c r="U531" s="492" t="s">
        <v>1312</v>
      </c>
      <c r="V531" s="492" t="s">
        <v>1312</v>
      </c>
      <c r="W531" s="491"/>
      <c r="X531" s="492"/>
      <c r="Y531" s="492"/>
      <c r="Z531" s="493"/>
      <c r="AA531" s="492"/>
      <c r="AB531" s="494"/>
      <c r="AC531" s="492"/>
      <c r="AD531" s="492"/>
      <c r="AE531" s="505"/>
      <c r="AF531" s="492"/>
      <c r="AG531" s="492"/>
      <c r="AH531" s="492"/>
      <c r="AI531" s="491"/>
      <c r="AJ531" s="492"/>
      <c r="AK531" s="492"/>
      <c r="AL531" s="493"/>
      <c r="AM531" s="492"/>
      <c r="AN531" s="494"/>
      <c r="AO531" s="191" t="s">
        <v>203</v>
      </c>
      <c r="AP531" s="551" t="s">
        <v>570</v>
      </c>
      <c r="AQ531" s="552"/>
      <c r="AR531" s="552"/>
      <c r="AS531" s="552"/>
      <c r="AT531" s="552"/>
      <c r="AU531" s="552"/>
      <c r="AV531" s="553"/>
      <c r="AW531" s="554" t="s">
        <v>205</v>
      </c>
      <c r="AX531" s="552" t="s">
        <v>205</v>
      </c>
      <c r="AY531" s="552" t="s">
        <v>205</v>
      </c>
      <c r="AZ531" s="552" t="s">
        <v>205</v>
      </c>
      <c r="BA531" s="553" t="s">
        <v>205</v>
      </c>
      <c r="BB531" s="191" t="str">
        <f t="shared" si="16"/>
        <v>市</v>
      </c>
      <c r="BC531" s="187" t="str">
        <f t="shared" si="17"/>
        <v>市区</v>
      </c>
    </row>
    <row r="532" spans="1:55" ht="13.2">
      <c r="A532" s="187">
        <v>11</v>
      </c>
      <c r="B532" s="211">
        <v>5</v>
      </c>
      <c r="C532" s="491" t="s">
        <v>1313</v>
      </c>
      <c r="D532" s="492" t="s">
        <v>1313</v>
      </c>
      <c r="E532" s="492" t="s">
        <v>1313</v>
      </c>
      <c r="F532" s="492" t="s">
        <v>1313</v>
      </c>
      <c r="G532" s="492" t="s">
        <v>1313</v>
      </c>
      <c r="H532" s="492" t="s">
        <v>1313</v>
      </c>
      <c r="I532" s="492" t="s">
        <v>1313</v>
      </c>
      <c r="J532" s="492" t="s">
        <v>1313</v>
      </c>
      <c r="K532" s="492" t="s">
        <v>1313</v>
      </c>
      <c r="L532" s="492" t="s">
        <v>1313</v>
      </c>
      <c r="M532" s="494" t="s">
        <v>1313</v>
      </c>
      <c r="N532" s="492" t="s">
        <v>1314</v>
      </c>
      <c r="O532" s="492" t="s">
        <v>1314</v>
      </c>
      <c r="P532" s="492" t="s">
        <v>1314</v>
      </c>
      <c r="Q532" s="492" t="s">
        <v>1314</v>
      </c>
      <c r="R532" s="492" t="s">
        <v>1314</v>
      </c>
      <c r="S532" s="492" t="s">
        <v>1314</v>
      </c>
      <c r="T532" s="492" t="s">
        <v>1314</v>
      </c>
      <c r="U532" s="492" t="s">
        <v>1314</v>
      </c>
      <c r="V532" s="492" t="s">
        <v>1314</v>
      </c>
      <c r="W532" s="491"/>
      <c r="X532" s="492"/>
      <c r="Y532" s="492"/>
      <c r="Z532" s="493"/>
      <c r="AA532" s="492"/>
      <c r="AB532" s="494"/>
      <c r="AC532" s="492"/>
      <c r="AD532" s="492"/>
      <c r="AE532" s="505"/>
      <c r="AF532" s="492"/>
      <c r="AG532" s="492"/>
      <c r="AH532" s="492"/>
      <c r="AI532" s="491"/>
      <c r="AJ532" s="492"/>
      <c r="AK532" s="492"/>
      <c r="AL532" s="493"/>
      <c r="AM532" s="492"/>
      <c r="AN532" s="494"/>
      <c r="AO532" s="191" t="s">
        <v>213</v>
      </c>
      <c r="AP532" s="551" t="s">
        <v>570</v>
      </c>
      <c r="AQ532" s="552"/>
      <c r="AR532" s="552"/>
      <c r="AS532" s="552"/>
      <c r="AT532" s="552"/>
      <c r="AU532" s="552"/>
      <c r="AV532" s="553"/>
      <c r="AW532" s="554" t="s">
        <v>205</v>
      </c>
      <c r="AX532" s="552" t="s">
        <v>205</v>
      </c>
      <c r="AY532" s="552" t="s">
        <v>205</v>
      </c>
      <c r="AZ532" s="552" t="s">
        <v>205</v>
      </c>
      <c r="BA532" s="553" t="s">
        <v>205</v>
      </c>
      <c r="BB532" s="191" t="str">
        <f t="shared" si="16"/>
        <v>市</v>
      </c>
      <c r="BC532" s="187" t="str">
        <f t="shared" si="17"/>
        <v>市区</v>
      </c>
    </row>
    <row r="533" spans="1:55" ht="13.2">
      <c r="A533" s="187">
        <v>11</v>
      </c>
      <c r="B533" s="211">
        <v>6</v>
      </c>
      <c r="C533" s="491" t="s">
        <v>1315</v>
      </c>
      <c r="D533" s="492" t="s">
        <v>1315</v>
      </c>
      <c r="E533" s="492" t="s">
        <v>1315</v>
      </c>
      <c r="F533" s="492" t="s">
        <v>1315</v>
      </c>
      <c r="G533" s="492" t="s">
        <v>1315</v>
      </c>
      <c r="H533" s="492" t="s">
        <v>1315</v>
      </c>
      <c r="I533" s="492" t="s">
        <v>1315</v>
      </c>
      <c r="J533" s="492" t="s">
        <v>1315</v>
      </c>
      <c r="K533" s="492" t="s">
        <v>1315</v>
      </c>
      <c r="L533" s="492" t="s">
        <v>1315</v>
      </c>
      <c r="M533" s="494" t="s">
        <v>1315</v>
      </c>
      <c r="N533" s="492" t="s">
        <v>1316</v>
      </c>
      <c r="O533" s="492" t="s">
        <v>1317</v>
      </c>
      <c r="P533" s="492" t="s">
        <v>1317</v>
      </c>
      <c r="Q533" s="492" t="s">
        <v>1317</v>
      </c>
      <c r="R533" s="492" t="s">
        <v>1317</v>
      </c>
      <c r="S533" s="492" t="s">
        <v>1317</v>
      </c>
      <c r="T533" s="492" t="s">
        <v>1317</v>
      </c>
      <c r="U533" s="492" t="s">
        <v>1317</v>
      </c>
      <c r="V533" s="492" t="s">
        <v>1317</v>
      </c>
      <c r="W533" s="491"/>
      <c r="X533" s="492"/>
      <c r="Y533" s="492"/>
      <c r="Z533" s="493"/>
      <c r="AA533" s="492"/>
      <c r="AB533" s="494"/>
      <c r="AC533" s="492"/>
      <c r="AD533" s="492"/>
      <c r="AE533" s="505"/>
      <c r="AF533" s="492"/>
      <c r="AG533" s="492"/>
      <c r="AH533" s="492"/>
      <c r="AI533" s="491"/>
      <c r="AJ533" s="492"/>
      <c r="AK533" s="492"/>
      <c r="AL533" s="493"/>
      <c r="AM533" s="492"/>
      <c r="AN533" s="494"/>
      <c r="AO533" s="191" t="s">
        <v>208</v>
      </c>
      <c r="AP533" s="551" t="s">
        <v>570</v>
      </c>
      <c r="AQ533" s="552"/>
      <c r="AR533" s="552"/>
      <c r="AS533" s="552"/>
      <c r="AT533" s="552"/>
      <c r="AU533" s="552"/>
      <c r="AV533" s="553"/>
      <c r="AW533" s="554" t="s">
        <v>205</v>
      </c>
      <c r="AX533" s="552" t="s">
        <v>205</v>
      </c>
      <c r="AY533" s="552" t="s">
        <v>205</v>
      </c>
      <c r="AZ533" s="552" t="s">
        <v>205</v>
      </c>
      <c r="BA533" s="553" t="s">
        <v>205</v>
      </c>
      <c r="BB533" s="191" t="str">
        <f t="shared" si="16"/>
        <v>市</v>
      </c>
      <c r="BC533" s="187" t="str">
        <f t="shared" si="17"/>
        <v>市区</v>
      </c>
    </row>
    <row r="534" spans="1:55" ht="13.2">
      <c r="A534" s="187">
        <v>11</v>
      </c>
      <c r="B534" s="211">
        <v>7</v>
      </c>
      <c r="C534" s="491" t="s">
        <v>1318</v>
      </c>
      <c r="D534" s="492" t="s">
        <v>1318</v>
      </c>
      <c r="E534" s="492" t="s">
        <v>1318</v>
      </c>
      <c r="F534" s="492" t="s">
        <v>1318</v>
      </c>
      <c r="G534" s="492" t="s">
        <v>1318</v>
      </c>
      <c r="H534" s="492" t="s">
        <v>1318</v>
      </c>
      <c r="I534" s="492" t="s">
        <v>1318</v>
      </c>
      <c r="J534" s="492" t="s">
        <v>1318</v>
      </c>
      <c r="K534" s="492" t="s">
        <v>1318</v>
      </c>
      <c r="L534" s="492" t="s">
        <v>1318</v>
      </c>
      <c r="M534" s="494" t="s">
        <v>1318</v>
      </c>
      <c r="N534" s="492" t="s">
        <v>1319</v>
      </c>
      <c r="O534" s="492" t="s">
        <v>1320</v>
      </c>
      <c r="P534" s="492" t="s">
        <v>1320</v>
      </c>
      <c r="Q534" s="492" t="s">
        <v>1320</v>
      </c>
      <c r="R534" s="492" t="s">
        <v>1320</v>
      </c>
      <c r="S534" s="492" t="s">
        <v>1320</v>
      </c>
      <c r="T534" s="492" t="s">
        <v>1320</v>
      </c>
      <c r="U534" s="492" t="s">
        <v>1320</v>
      </c>
      <c r="V534" s="492" t="s">
        <v>1320</v>
      </c>
      <c r="W534" s="491"/>
      <c r="X534" s="492"/>
      <c r="Y534" s="492"/>
      <c r="Z534" s="493"/>
      <c r="AA534" s="492"/>
      <c r="AB534" s="494"/>
      <c r="AC534" s="492"/>
      <c r="AD534" s="492"/>
      <c r="AE534" s="505"/>
      <c r="AF534" s="492"/>
      <c r="AG534" s="492"/>
      <c r="AH534" s="492"/>
      <c r="AI534" s="491"/>
      <c r="AJ534" s="492"/>
      <c r="AK534" s="492"/>
      <c r="AL534" s="493"/>
      <c r="AM534" s="492"/>
      <c r="AN534" s="494"/>
      <c r="AO534" s="191" t="s">
        <v>208</v>
      </c>
      <c r="AP534" s="551" t="s">
        <v>570</v>
      </c>
      <c r="AQ534" s="552"/>
      <c r="AR534" s="552"/>
      <c r="AS534" s="552"/>
      <c r="AT534" s="552"/>
      <c r="AU534" s="552"/>
      <c r="AV534" s="553"/>
      <c r="AW534" s="554" t="s">
        <v>205</v>
      </c>
      <c r="AX534" s="552" t="s">
        <v>205</v>
      </c>
      <c r="AY534" s="552" t="s">
        <v>205</v>
      </c>
      <c r="AZ534" s="552" t="s">
        <v>205</v>
      </c>
      <c r="BA534" s="553" t="s">
        <v>205</v>
      </c>
      <c r="BB534" s="191" t="str">
        <f t="shared" si="16"/>
        <v>市</v>
      </c>
      <c r="BC534" s="187" t="str">
        <f t="shared" si="17"/>
        <v>市区</v>
      </c>
    </row>
    <row r="535" spans="1:55" ht="13.2">
      <c r="A535" s="187">
        <v>11</v>
      </c>
      <c r="B535" s="211">
        <v>8</v>
      </c>
      <c r="C535" s="491" t="s">
        <v>1321</v>
      </c>
      <c r="D535" s="492" t="s">
        <v>1321</v>
      </c>
      <c r="E535" s="492" t="s">
        <v>1321</v>
      </c>
      <c r="F535" s="492" t="s">
        <v>1321</v>
      </c>
      <c r="G535" s="492" t="s">
        <v>1321</v>
      </c>
      <c r="H535" s="492" t="s">
        <v>1321</v>
      </c>
      <c r="I535" s="492" t="s">
        <v>1321</v>
      </c>
      <c r="J535" s="492" t="s">
        <v>1321</v>
      </c>
      <c r="K535" s="492" t="s">
        <v>1321</v>
      </c>
      <c r="L535" s="492" t="s">
        <v>1321</v>
      </c>
      <c r="M535" s="494" t="s">
        <v>1321</v>
      </c>
      <c r="N535" s="492" t="s">
        <v>1322</v>
      </c>
      <c r="O535" s="492" t="s">
        <v>1323</v>
      </c>
      <c r="P535" s="492" t="s">
        <v>1323</v>
      </c>
      <c r="Q535" s="492" t="s">
        <v>1323</v>
      </c>
      <c r="R535" s="492" t="s">
        <v>1323</v>
      </c>
      <c r="S535" s="492" t="s">
        <v>1323</v>
      </c>
      <c r="T535" s="492" t="s">
        <v>1323</v>
      </c>
      <c r="U535" s="492" t="s">
        <v>1323</v>
      </c>
      <c r="V535" s="492" t="s">
        <v>1323</v>
      </c>
      <c r="W535" s="491"/>
      <c r="X535" s="492"/>
      <c r="Y535" s="492"/>
      <c r="Z535" s="493"/>
      <c r="AA535" s="492"/>
      <c r="AB535" s="494"/>
      <c r="AC535" s="492"/>
      <c r="AD535" s="492"/>
      <c r="AE535" s="505"/>
      <c r="AF535" s="492"/>
      <c r="AG535" s="492"/>
      <c r="AH535" s="492"/>
      <c r="AI535" s="491"/>
      <c r="AJ535" s="492"/>
      <c r="AK535" s="492"/>
      <c r="AL535" s="493"/>
      <c r="AM535" s="492"/>
      <c r="AN535" s="494"/>
      <c r="AO535" s="191" t="s">
        <v>203</v>
      </c>
      <c r="AP535" s="551" t="s">
        <v>570</v>
      </c>
      <c r="AQ535" s="552"/>
      <c r="AR535" s="552"/>
      <c r="AS535" s="552"/>
      <c r="AT535" s="552"/>
      <c r="AU535" s="552"/>
      <c r="AV535" s="553"/>
      <c r="AW535" s="554" t="s">
        <v>205</v>
      </c>
      <c r="AX535" s="552" t="s">
        <v>205</v>
      </c>
      <c r="AY535" s="552" t="s">
        <v>205</v>
      </c>
      <c r="AZ535" s="552" t="s">
        <v>205</v>
      </c>
      <c r="BA535" s="553" t="s">
        <v>205</v>
      </c>
      <c r="BB535" s="191" t="str">
        <f t="shared" si="16"/>
        <v>市</v>
      </c>
      <c r="BC535" s="187" t="str">
        <f t="shared" si="17"/>
        <v>市区</v>
      </c>
    </row>
    <row r="536" spans="1:55" ht="13.2">
      <c r="A536" s="187">
        <v>11</v>
      </c>
      <c r="B536" s="211">
        <v>9</v>
      </c>
      <c r="C536" s="491" t="s">
        <v>1324</v>
      </c>
      <c r="D536" s="492" t="s">
        <v>1324</v>
      </c>
      <c r="E536" s="492" t="s">
        <v>1324</v>
      </c>
      <c r="F536" s="492" t="s">
        <v>1324</v>
      </c>
      <c r="G536" s="492" t="s">
        <v>1324</v>
      </c>
      <c r="H536" s="492" t="s">
        <v>1324</v>
      </c>
      <c r="I536" s="492" t="s">
        <v>1324</v>
      </c>
      <c r="J536" s="492" t="s">
        <v>1324</v>
      </c>
      <c r="K536" s="492" t="s">
        <v>1324</v>
      </c>
      <c r="L536" s="492" t="s">
        <v>1324</v>
      </c>
      <c r="M536" s="494" t="s">
        <v>1324</v>
      </c>
      <c r="N536" s="492" t="s">
        <v>1325</v>
      </c>
      <c r="O536" s="492" t="s">
        <v>1326</v>
      </c>
      <c r="P536" s="492" t="s">
        <v>1326</v>
      </c>
      <c r="Q536" s="492" t="s">
        <v>1326</v>
      </c>
      <c r="R536" s="492" t="s">
        <v>1326</v>
      </c>
      <c r="S536" s="492" t="s">
        <v>1326</v>
      </c>
      <c r="T536" s="492" t="s">
        <v>1326</v>
      </c>
      <c r="U536" s="492" t="s">
        <v>1326</v>
      </c>
      <c r="V536" s="492" t="s">
        <v>1326</v>
      </c>
      <c r="W536" s="491"/>
      <c r="X536" s="492"/>
      <c r="Y536" s="492"/>
      <c r="Z536" s="493"/>
      <c r="AA536" s="492"/>
      <c r="AB536" s="494"/>
      <c r="AC536" s="492"/>
      <c r="AD536" s="492"/>
      <c r="AE536" s="505"/>
      <c r="AF536" s="492"/>
      <c r="AG536" s="492"/>
      <c r="AH536" s="492"/>
      <c r="AI536" s="491"/>
      <c r="AJ536" s="492"/>
      <c r="AK536" s="492"/>
      <c r="AL536" s="493"/>
      <c r="AM536" s="492"/>
      <c r="AN536" s="494"/>
      <c r="AO536" s="191" t="s">
        <v>208</v>
      </c>
      <c r="AP536" s="551" t="s">
        <v>570</v>
      </c>
      <c r="AQ536" s="552"/>
      <c r="AR536" s="552"/>
      <c r="AS536" s="552"/>
      <c r="AT536" s="552"/>
      <c r="AU536" s="552"/>
      <c r="AV536" s="553"/>
      <c r="AW536" s="554" t="s">
        <v>205</v>
      </c>
      <c r="AX536" s="552" t="s">
        <v>205</v>
      </c>
      <c r="AY536" s="552" t="s">
        <v>205</v>
      </c>
      <c r="AZ536" s="552" t="s">
        <v>205</v>
      </c>
      <c r="BA536" s="553" t="s">
        <v>205</v>
      </c>
      <c r="BB536" s="191" t="str">
        <f t="shared" si="16"/>
        <v>市</v>
      </c>
      <c r="BC536" s="187" t="str">
        <f t="shared" si="17"/>
        <v>市区</v>
      </c>
    </row>
    <row r="537" spans="1:55" ht="13.2">
      <c r="A537" s="187">
        <v>11</v>
      </c>
      <c r="B537" s="211">
        <v>10</v>
      </c>
      <c r="C537" s="491" t="s">
        <v>1327</v>
      </c>
      <c r="D537" s="492" t="s">
        <v>1327</v>
      </c>
      <c r="E537" s="492" t="s">
        <v>1327</v>
      </c>
      <c r="F537" s="492" t="s">
        <v>1327</v>
      </c>
      <c r="G537" s="492" t="s">
        <v>1327</v>
      </c>
      <c r="H537" s="492" t="s">
        <v>1327</v>
      </c>
      <c r="I537" s="492" t="s">
        <v>1327</v>
      </c>
      <c r="J537" s="492" t="s">
        <v>1327</v>
      </c>
      <c r="K537" s="492" t="s">
        <v>1327</v>
      </c>
      <c r="L537" s="492" t="s">
        <v>1327</v>
      </c>
      <c r="M537" s="494" t="s">
        <v>1327</v>
      </c>
      <c r="N537" s="492" t="s">
        <v>1328</v>
      </c>
      <c r="O537" s="492" t="s">
        <v>1329</v>
      </c>
      <c r="P537" s="492" t="s">
        <v>1329</v>
      </c>
      <c r="Q537" s="492" t="s">
        <v>1329</v>
      </c>
      <c r="R537" s="492" t="s">
        <v>1329</v>
      </c>
      <c r="S537" s="492" t="s">
        <v>1329</v>
      </c>
      <c r="T537" s="492" t="s">
        <v>1329</v>
      </c>
      <c r="U537" s="492" t="s">
        <v>1329</v>
      </c>
      <c r="V537" s="492" t="s">
        <v>1329</v>
      </c>
      <c r="W537" s="491"/>
      <c r="X537" s="492"/>
      <c r="Y537" s="492"/>
      <c r="Z537" s="493"/>
      <c r="AA537" s="492"/>
      <c r="AB537" s="494"/>
      <c r="AC537" s="492"/>
      <c r="AD537" s="492"/>
      <c r="AE537" s="505"/>
      <c r="AF537" s="492"/>
      <c r="AG537" s="492"/>
      <c r="AH537" s="492"/>
      <c r="AI537" s="491"/>
      <c r="AJ537" s="492"/>
      <c r="AK537" s="492"/>
      <c r="AL537" s="493"/>
      <c r="AM537" s="492"/>
      <c r="AN537" s="494"/>
      <c r="AO537" s="191" t="s">
        <v>213</v>
      </c>
      <c r="AP537" s="551" t="s">
        <v>570</v>
      </c>
      <c r="AQ537" s="552"/>
      <c r="AR537" s="552"/>
      <c r="AS537" s="552"/>
      <c r="AT537" s="552"/>
      <c r="AU537" s="552"/>
      <c r="AV537" s="553"/>
      <c r="AW537" s="554" t="s">
        <v>205</v>
      </c>
      <c r="AX537" s="552" t="s">
        <v>205</v>
      </c>
      <c r="AY537" s="552" t="s">
        <v>205</v>
      </c>
      <c r="AZ537" s="552" t="s">
        <v>205</v>
      </c>
      <c r="BA537" s="553" t="s">
        <v>205</v>
      </c>
      <c r="BB537" s="191" t="str">
        <f t="shared" si="16"/>
        <v>市</v>
      </c>
      <c r="BC537" s="187" t="str">
        <f t="shared" si="17"/>
        <v>市区</v>
      </c>
    </row>
    <row r="538" spans="1:55" ht="13.2">
      <c r="A538" s="187">
        <v>11</v>
      </c>
      <c r="B538" s="211">
        <v>11</v>
      </c>
      <c r="C538" s="491" t="s">
        <v>1330</v>
      </c>
      <c r="D538" s="492" t="s">
        <v>1330</v>
      </c>
      <c r="E538" s="492" t="s">
        <v>1330</v>
      </c>
      <c r="F538" s="492" t="s">
        <v>1330</v>
      </c>
      <c r="G538" s="492" t="s">
        <v>1330</v>
      </c>
      <c r="H538" s="492" t="s">
        <v>1330</v>
      </c>
      <c r="I538" s="492" t="s">
        <v>1330</v>
      </c>
      <c r="J538" s="492" t="s">
        <v>1330</v>
      </c>
      <c r="K538" s="492" t="s">
        <v>1330</v>
      </c>
      <c r="L538" s="492" t="s">
        <v>1330</v>
      </c>
      <c r="M538" s="494" t="s">
        <v>1330</v>
      </c>
      <c r="N538" s="492" t="s">
        <v>1331</v>
      </c>
      <c r="O538" s="492" t="s">
        <v>1332</v>
      </c>
      <c r="P538" s="492" t="s">
        <v>1332</v>
      </c>
      <c r="Q538" s="492" t="s">
        <v>1332</v>
      </c>
      <c r="R538" s="492" t="s">
        <v>1332</v>
      </c>
      <c r="S538" s="492" t="s">
        <v>1332</v>
      </c>
      <c r="T538" s="492" t="s">
        <v>1332</v>
      </c>
      <c r="U538" s="492" t="s">
        <v>1332</v>
      </c>
      <c r="V538" s="492" t="s">
        <v>1332</v>
      </c>
      <c r="W538" s="491"/>
      <c r="X538" s="492"/>
      <c r="Y538" s="492"/>
      <c r="Z538" s="493"/>
      <c r="AA538" s="492"/>
      <c r="AB538" s="494"/>
      <c r="AC538" s="492"/>
      <c r="AD538" s="492"/>
      <c r="AE538" s="505"/>
      <c r="AF538" s="492"/>
      <c r="AG538" s="492"/>
      <c r="AH538" s="492"/>
      <c r="AI538" s="491"/>
      <c r="AJ538" s="492"/>
      <c r="AK538" s="492"/>
      <c r="AL538" s="493"/>
      <c r="AM538" s="492"/>
      <c r="AN538" s="494"/>
      <c r="AO538" s="191" t="s">
        <v>208</v>
      </c>
      <c r="AP538" s="551" t="s">
        <v>570</v>
      </c>
      <c r="AQ538" s="552"/>
      <c r="AR538" s="552"/>
      <c r="AS538" s="552"/>
      <c r="AT538" s="552"/>
      <c r="AU538" s="552"/>
      <c r="AV538" s="553"/>
      <c r="AW538" s="554" t="s">
        <v>205</v>
      </c>
      <c r="AX538" s="552" t="s">
        <v>205</v>
      </c>
      <c r="AY538" s="552" t="s">
        <v>205</v>
      </c>
      <c r="AZ538" s="552" t="s">
        <v>205</v>
      </c>
      <c r="BA538" s="553" t="s">
        <v>205</v>
      </c>
      <c r="BB538" s="191" t="str">
        <f t="shared" si="16"/>
        <v>市</v>
      </c>
      <c r="BC538" s="187" t="str">
        <f t="shared" si="17"/>
        <v>市区</v>
      </c>
    </row>
    <row r="539" spans="1:55" ht="13.2">
      <c r="A539" s="187">
        <v>11</v>
      </c>
      <c r="B539" s="211">
        <v>12</v>
      </c>
      <c r="C539" s="491" t="s">
        <v>1333</v>
      </c>
      <c r="D539" s="492" t="s">
        <v>1333</v>
      </c>
      <c r="E539" s="492" t="s">
        <v>1333</v>
      </c>
      <c r="F539" s="492" t="s">
        <v>1333</v>
      </c>
      <c r="G539" s="492" t="s">
        <v>1333</v>
      </c>
      <c r="H539" s="492" t="s">
        <v>1333</v>
      </c>
      <c r="I539" s="492" t="s">
        <v>1333</v>
      </c>
      <c r="J539" s="492" t="s">
        <v>1333</v>
      </c>
      <c r="K539" s="492" t="s">
        <v>1333</v>
      </c>
      <c r="L539" s="492" t="s">
        <v>1333</v>
      </c>
      <c r="M539" s="494" t="s">
        <v>1333</v>
      </c>
      <c r="N539" s="492" t="s">
        <v>1334</v>
      </c>
      <c r="O539" s="492" t="s">
        <v>1335</v>
      </c>
      <c r="P539" s="492" t="s">
        <v>1335</v>
      </c>
      <c r="Q539" s="492" t="s">
        <v>1335</v>
      </c>
      <c r="R539" s="492" t="s">
        <v>1335</v>
      </c>
      <c r="S539" s="492" t="s">
        <v>1335</v>
      </c>
      <c r="T539" s="492" t="s">
        <v>1335</v>
      </c>
      <c r="U539" s="492" t="s">
        <v>1335</v>
      </c>
      <c r="V539" s="492" t="s">
        <v>1335</v>
      </c>
      <c r="W539" s="491"/>
      <c r="X539" s="492"/>
      <c r="Y539" s="492"/>
      <c r="Z539" s="493"/>
      <c r="AA539" s="492"/>
      <c r="AB539" s="494"/>
      <c r="AC539" s="492"/>
      <c r="AD539" s="492"/>
      <c r="AE539" s="505"/>
      <c r="AF539" s="492"/>
      <c r="AG539" s="492"/>
      <c r="AH539" s="492"/>
      <c r="AI539" s="491"/>
      <c r="AJ539" s="492"/>
      <c r="AK539" s="492"/>
      <c r="AL539" s="493"/>
      <c r="AM539" s="492"/>
      <c r="AN539" s="494"/>
      <c r="AO539" s="191" t="s">
        <v>213</v>
      </c>
      <c r="AP539" s="551" t="s">
        <v>570</v>
      </c>
      <c r="AQ539" s="552"/>
      <c r="AR539" s="552"/>
      <c r="AS539" s="552"/>
      <c r="AT539" s="552"/>
      <c r="AU539" s="552"/>
      <c r="AV539" s="553"/>
      <c r="AW539" s="554" t="s">
        <v>205</v>
      </c>
      <c r="AX539" s="552" t="s">
        <v>205</v>
      </c>
      <c r="AY539" s="552" t="s">
        <v>205</v>
      </c>
      <c r="AZ539" s="552" t="s">
        <v>205</v>
      </c>
      <c r="BA539" s="553" t="s">
        <v>205</v>
      </c>
      <c r="BB539" s="191" t="str">
        <f t="shared" si="16"/>
        <v>市</v>
      </c>
      <c r="BC539" s="187" t="str">
        <f t="shared" si="17"/>
        <v>市区</v>
      </c>
    </row>
    <row r="540" spans="1:55" ht="13.2">
      <c r="A540" s="187">
        <v>11</v>
      </c>
      <c r="B540" s="211">
        <v>13</v>
      </c>
      <c r="C540" s="491" t="s">
        <v>1336</v>
      </c>
      <c r="D540" s="492" t="s">
        <v>1336</v>
      </c>
      <c r="E540" s="492" t="s">
        <v>1336</v>
      </c>
      <c r="F540" s="492" t="s">
        <v>1336</v>
      </c>
      <c r="G540" s="492" t="s">
        <v>1336</v>
      </c>
      <c r="H540" s="492" t="s">
        <v>1336</v>
      </c>
      <c r="I540" s="492" t="s">
        <v>1336</v>
      </c>
      <c r="J540" s="492" t="s">
        <v>1336</v>
      </c>
      <c r="K540" s="492" t="s">
        <v>1336</v>
      </c>
      <c r="L540" s="492" t="s">
        <v>1336</v>
      </c>
      <c r="M540" s="494" t="s">
        <v>1336</v>
      </c>
      <c r="N540" s="492" t="s">
        <v>1337</v>
      </c>
      <c r="O540" s="492" t="s">
        <v>1338</v>
      </c>
      <c r="P540" s="492" t="s">
        <v>1338</v>
      </c>
      <c r="Q540" s="492" t="s">
        <v>1338</v>
      </c>
      <c r="R540" s="492" t="s">
        <v>1338</v>
      </c>
      <c r="S540" s="492" t="s">
        <v>1338</v>
      </c>
      <c r="T540" s="492" t="s">
        <v>1338</v>
      </c>
      <c r="U540" s="492" t="s">
        <v>1338</v>
      </c>
      <c r="V540" s="492" t="s">
        <v>1338</v>
      </c>
      <c r="W540" s="491"/>
      <c r="X540" s="492"/>
      <c r="Y540" s="492"/>
      <c r="Z540" s="493"/>
      <c r="AA540" s="492"/>
      <c r="AB540" s="494"/>
      <c r="AC540" s="492"/>
      <c r="AD540" s="492"/>
      <c r="AE540" s="505"/>
      <c r="AF540" s="492"/>
      <c r="AG540" s="492"/>
      <c r="AH540" s="492"/>
      <c r="AI540" s="491"/>
      <c r="AJ540" s="492"/>
      <c r="AK540" s="492"/>
      <c r="AL540" s="493"/>
      <c r="AM540" s="492"/>
      <c r="AN540" s="494"/>
      <c r="AO540" s="191" t="s">
        <v>203</v>
      </c>
      <c r="AP540" s="551" t="s">
        <v>570</v>
      </c>
      <c r="AQ540" s="552"/>
      <c r="AR540" s="552"/>
      <c r="AS540" s="552"/>
      <c r="AT540" s="552"/>
      <c r="AU540" s="552"/>
      <c r="AV540" s="553"/>
      <c r="AW540" s="554" t="s">
        <v>205</v>
      </c>
      <c r="AX540" s="552" t="s">
        <v>205</v>
      </c>
      <c r="AY540" s="552" t="s">
        <v>205</v>
      </c>
      <c r="AZ540" s="552" t="s">
        <v>205</v>
      </c>
      <c r="BA540" s="553" t="s">
        <v>205</v>
      </c>
      <c r="BB540" s="191" t="str">
        <f t="shared" si="16"/>
        <v>市</v>
      </c>
      <c r="BC540" s="187" t="str">
        <f t="shared" si="17"/>
        <v>市区</v>
      </c>
    </row>
    <row r="541" spans="1:55" ht="13.2">
      <c r="A541" s="187">
        <v>11</v>
      </c>
      <c r="B541" s="211">
        <v>14</v>
      </c>
      <c r="C541" s="491" t="s">
        <v>1339</v>
      </c>
      <c r="D541" s="492" t="s">
        <v>1339</v>
      </c>
      <c r="E541" s="492" t="s">
        <v>1339</v>
      </c>
      <c r="F541" s="492" t="s">
        <v>1339</v>
      </c>
      <c r="G541" s="492" t="s">
        <v>1339</v>
      </c>
      <c r="H541" s="492" t="s">
        <v>1339</v>
      </c>
      <c r="I541" s="492" t="s">
        <v>1339</v>
      </c>
      <c r="J541" s="492" t="s">
        <v>1339</v>
      </c>
      <c r="K541" s="492" t="s">
        <v>1339</v>
      </c>
      <c r="L541" s="492" t="s">
        <v>1339</v>
      </c>
      <c r="M541" s="494" t="s">
        <v>1339</v>
      </c>
      <c r="N541" s="492" t="s">
        <v>1340</v>
      </c>
      <c r="O541" s="492" t="s">
        <v>1341</v>
      </c>
      <c r="P541" s="492" t="s">
        <v>1341</v>
      </c>
      <c r="Q541" s="492" t="s">
        <v>1341</v>
      </c>
      <c r="R541" s="492" t="s">
        <v>1341</v>
      </c>
      <c r="S541" s="492" t="s">
        <v>1341</v>
      </c>
      <c r="T541" s="492" t="s">
        <v>1341</v>
      </c>
      <c r="U541" s="492" t="s">
        <v>1341</v>
      </c>
      <c r="V541" s="492" t="s">
        <v>1341</v>
      </c>
      <c r="W541" s="491"/>
      <c r="X541" s="492"/>
      <c r="Y541" s="492"/>
      <c r="Z541" s="493"/>
      <c r="AA541" s="492"/>
      <c r="AB541" s="494"/>
      <c r="AC541" s="492"/>
      <c r="AD541" s="492"/>
      <c r="AE541" s="505"/>
      <c r="AF541" s="492"/>
      <c r="AG541" s="492"/>
      <c r="AH541" s="492"/>
      <c r="AI541" s="491"/>
      <c r="AJ541" s="492"/>
      <c r="AK541" s="492"/>
      <c r="AL541" s="493"/>
      <c r="AM541" s="492"/>
      <c r="AN541" s="494"/>
      <c r="AO541" s="191" t="s">
        <v>213</v>
      </c>
      <c r="AP541" s="551" t="s">
        <v>570</v>
      </c>
      <c r="AQ541" s="552"/>
      <c r="AR541" s="552"/>
      <c r="AS541" s="552"/>
      <c r="AT541" s="552"/>
      <c r="AU541" s="552"/>
      <c r="AV541" s="553"/>
      <c r="AW541" s="554" t="s">
        <v>205</v>
      </c>
      <c r="AX541" s="552" t="s">
        <v>205</v>
      </c>
      <c r="AY541" s="552" t="s">
        <v>205</v>
      </c>
      <c r="AZ541" s="552" t="s">
        <v>205</v>
      </c>
      <c r="BA541" s="553" t="s">
        <v>205</v>
      </c>
      <c r="BB541" s="191" t="str">
        <f t="shared" si="16"/>
        <v>市</v>
      </c>
      <c r="BC541" s="187" t="str">
        <f t="shared" si="17"/>
        <v>市区</v>
      </c>
    </row>
    <row r="542" spans="1:55" ht="13.2">
      <c r="A542" s="187">
        <v>11</v>
      </c>
      <c r="B542" s="211">
        <v>15</v>
      </c>
      <c r="C542" s="491" t="s">
        <v>1342</v>
      </c>
      <c r="D542" s="492" t="s">
        <v>1342</v>
      </c>
      <c r="E542" s="492" t="s">
        <v>1342</v>
      </c>
      <c r="F542" s="492" t="s">
        <v>1342</v>
      </c>
      <c r="G542" s="492" t="s">
        <v>1342</v>
      </c>
      <c r="H542" s="492" t="s">
        <v>1342</v>
      </c>
      <c r="I542" s="492" t="s">
        <v>1342</v>
      </c>
      <c r="J542" s="492" t="s">
        <v>1342</v>
      </c>
      <c r="K542" s="492" t="s">
        <v>1342</v>
      </c>
      <c r="L542" s="492" t="s">
        <v>1342</v>
      </c>
      <c r="M542" s="494" t="s">
        <v>1342</v>
      </c>
      <c r="N542" s="492" t="s">
        <v>1343</v>
      </c>
      <c r="O542" s="492" t="s">
        <v>1344</v>
      </c>
      <c r="P542" s="492" t="s">
        <v>1344</v>
      </c>
      <c r="Q542" s="492" t="s">
        <v>1344</v>
      </c>
      <c r="R542" s="492" t="s">
        <v>1344</v>
      </c>
      <c r="S542" s="492" t="s">
        <v>1344</v>
      </c>
      <c r="T542" s="492" t="s">
        <v>1344</v>
      </c>
      <c r="U542" s="492" t="s">
        <v>1344</v>
      </c>
      <c r="V542" s="492" t="s">
        <v>1344</v>
      </c>
      <c r="W542" s="491"/>
      <c r="X542" s="492"/>
      <c r="Y542" s="492"/>
      <c r="Z542" s="493"/>
      <c r="AA542" s="492"/>
      <c r="AB542" s="494"/>
      <c r="AC542" s="492"/>
      <c r="AD542" s="492"/>
      <c r="AE542" s="505"/>
      <c r="AF542" s="492"/>
      <c r="AG542" s="492"/>
      <c r="AH542" s="492"/>
      <c r="AI542" s="491"/>
      <c r="AJ542" s="492"/>
      <c r="AK542" s="492"/>
      <c r="AL542" s="493"/>
      <c r="AM542" s="492"/>
      <c r="AN542" s="494"/>
      <c r="AO542" s="191" t="s">
        <v>197</v>
      </c>
      <c r="AP542" s="551" t="s">
        <v>570</v>
      </c>
      <c r="AQ542" s="552"/>
      <c r="AR542" s="552"/>
      <c r="AS542" s="552"/>
      <c r="AT542" s="552"/>
      <c r="AU542" s="552"/>
      <c r="AV542" s="553"/>
      <c r="AW542" s="554" t="s">
        <v>205</v>
      </c>
      <c r="AX542" s="552" t="s">
        <v>205</v>
      </c>
      <c r="AY542" s="552" t="s">
        <v>205</v>
      </c>
      <c r="AZ542" s="552" t="s">
        <v>205</v>
      </c>
      <c r="BA542" s="553" t="s">
        <v>205</v>
      </c>
      <c r="BB542" s="191" t="str">
        <f t="shared" si="16"/>
        <v>市</v>
      </c>
      <c r="BC542" s="187" t="str">
        <f t="shared" si="17"/>
        <v>市区</v>
      </c>
    </row>
    <row r="543" spans="1:55" ht="13.2">
      <c r="A543" s="187">
        <v>11</v>
      </c>
      <c r="B543" s="211">
        <v>16</v>
      </c>
      <c r="C543" s="491" t="s">
        <v>1345</v>
      </c>
      <c r="D543" s="492" t="s">
        <v>1345</v>
      </c>
      <c r="E543" s="492" t="s">
        <v>1345</v>
      </c>
      <c r="F543" s="492" t="s">
        <v>1345</v>
      </c>
      <c r="G543" s="492" t="s">
        <v>1345</v>
      </c>
      <c r="H543" s="492" t="s">
        <v>1345</v>
      </c>
      <c r="I543" s="492" t="s">
        <v>1345</v>
      </c>
      <c r="J543" s="492" t="s">
        <v>1345</v>
      </c>
      <c r="K543" s="492" t="s">
        <v>1345</v>
      </c>
      <c r="L543" s="492" t="s">
        <v>1345</v>
      </c>
      <c r="M543" s="494" t="s">
        <v>1345</v>
      </c>
      <c r="N543" s="492" t="s">
        <v>1346</v>
      </c>
      <c r="O543" s="492" t="s">
        <v>1347</v>
      </c>
      <c r="P543" s="492" t="s">
        <v>1347</v>
      </c>
      <c r="Q543" s="492" t="s">
        <v>1347</v>
      </c>
      <c r="R543" s="492" t="s">
        <v>1347</v>
      </c>
      <c r="S543" s="492" t="s">
        <v>1347</v>
      </c>
      <c r="T543" s="492" t="s">
        <v>1347</v>
      </c>
      <c r="U543" s="492" t="s">
        <v>1347</v>
      </c>
      <c r="V543" s="492" t="s">
        <v>1347</v>
      </c>
      <c r="W543" s="491"/>
      <c r="X543" s="492"/>
      <c r="Y543" s="492"/>
      <c r="Z543" s="493"/>
      <c r="AA543" s="492"/>
      <c r="AB543" s="494"/>
      <c r="AC543" s="492"/>
      <c r="AD543" s="492"/>
      <c r="AE543" s="505"/>
      <c r="AF543" s="492"/>
      <c r="AG543" s="492"/>
      <c r="AH543" s="492"/>
      <c r="AI543" s="491"/>
      <c r="AJ543" s="492"/>
      <c r="AK543" s="492"/>
      <c r="AL543" s="493"/>
      <c r="AM543" s="492"/>
      <c r="AN543" s="494"/>
      <c r="AO543" s="191" t="s">
        <v>208</v>
      </c>
      <c r="AP543" s="551" t="s">
        <v>570</v>
      </c>
      <c r="AQ543" s="552"/>
      <c r="AR543" s="552"/>
      <c r="AS543" s="552"/>
      <c r="AT543" s="552"/>
      <c r="AU543" s="552"/>
      <c r="AV543" s="553"/>
      <c r="AW543" s="554" t="s">
        <v>205</v>
      </c>
      <c r="AX543" s="552" t="s">
        <v>205</v>
      </c>
      <c r="AY543" s="552" t="s">
        <v>205</v>
      </c>
      <c r="AZ543" s="552" t="s">
        <v>205</v>
      </c>
      <c r="BA543" s="553" t="s">
        <v>205</v>
      </c>
      <c r="BB543" s="191" t="str">
        <f t="shared" si="16"/>
        <v>市</v>
      </c>
      <c r="BC543" s="187" t="str">
        <f t="shared" si="17"/>
        <v>市区</v>
      </c>
    </row>
    <row r="544" spans="1:55" ht="13.2">
      <c r="A544" s="187">
        <v>11</v>
      </c>
      <c r="B544" s="211">
        <v>17</v>
      </c>
      <c r="C544" s="491" t="s">
        <v>1348</v>
      </c>
      <c r="D544" s="492" t="s">
        <v>1348</v>
      </c>
      <c r="E544" s="492" t="s">
        <v>1348</v>
      </c>
      <c r="F544" s="492" t="s">
        <v>1348</v>
      </c>
      <c r="G544" s="492" t="s">
        <v>1348</v>
      </c>
      <c r="H544" s="492" t="s">
        <v>1348</v>
      </c>
      <c r="I544" s="492" t="s">
        <v>1348</v>
      </c>
      <c r="J544" s="492" t="s">
        <v>1348</v>
      </c>
      <c r="K544" s="492" t="s">
        <v>1348</v>
      </c>
      <c r="L544" s="492" t="s">
        <v>1348</v>
      </c>
      <c r="M544" s="494" t="s">
        <v>1348</v>
      </c>
      <c r="N544" s="492" t="s">
        <v>1349</v>
      </c>
      <c r="O544" s="492" t="s">
        <v>1350</v>
      </c>
      <c r="P544" s="492" t="s">
        <v>1350</v>
      </c>
      <c r="Q544" s="492" t="s">
        <v>1350</v>
      </c>
      <c r="R544" s="492" t="s">
        <v>1350</v>
      </c>
      <c r="S544" s="492" t="s">
        <v>1350</v>
      </c>
      <c r="T544" s="492" t="s">
        <v>1350</v>
      </c>
      <c r="U544" s="492" t="s">
        <v>1350</v>
      </c>
      <c r="V544" s="492" t="s">
        <v>1350</v>
      </c>
      <c r="W544" s="491"/>
      <c r="X544" s="492"/>
      <c r="Y544" s="492"/>
      <c r="Z544" s="493"/>
      <c r="AA544" s="492"/>
      <c r="AB544" s="494"/>
      <c r="AC544" s="492"/>
      <c r="AD544" s="492"/>
      <c r="AE544" s="505"/>
      <c r="AF544" s="492"/>
      <c r="AG544" s="492"/>
      <c r="AH544" s="492"/>
      <c r="AI544" s="491"/>
      <c r="AJ544" s="492"/>
      <c r="AK544" s="492"/>
      <c r="AL544" s="493"/>
      <c r="AM544" s="492"/>
      <c r="AN544" s="494"/>
      <c r="AO544" s="191" t="s">
        <v>213</v>
      </c>
      <c r="AP544" s="551" t="s">
        <v>570</v>
      </c>
      <c r="AQ544" s="552"/>
      <c r="AR544" s="552"/>
      <c r="AS544" s="552"/>
      <c r="AT544" s="552"/>
      <c r="AU544" s="552"/>
      <c r="AV544" s="553"/>
      <c r="AW544" s="554" t="s">
        <v>205</v>
      </c>
      <c r="AX544" s="552" t="s">
        <v>205</v>
      </c>
      <c r="AY544" s="552" t="s">
        <v>205</v>
      </c>
      <c r="AZ544" s="552" t="s">
        <v>205</v>
      </c>
      <c r="BA544" s="553" t="s">
        <v>205</v>
      </c>
      <c r="BB544" s="191" t="str">
        <f t="shared" si="16"/>
        <v>市</v>
      </c>
      <c r="BC544" s="187" t="str">
        <f t="shared" si="17"/>
        <v>市区</v>
      </c>
    </row>
    <row r="545" spans="1:55" ht="13.2">
      <c r="A545" s="187">
        <v>11</v>
      </c>
      <c r="B545" s="211">
        <v>18</v>
      </c>
      <c r="C545" s="491" t="s">
        <v>1351</v>
      </c>
      <c r="D545" s="492" t="s">
        <v>1351</v>
      </c>
      <c r="E545" s="492" t="s">
        <v>1351</v>
      </c>
      <c r="F545" s="492" t="s">
        <v>1351</v>
      </c>
      <c r="G545" s="492" t="s">
        <v>1351</v>
      </c>
      <c r="H545" s="492" t="s">
        <v>1351</v>
      </c>
      <c r="I545" s="492" t="s">
        <v>1351</v>
      </c>
      <c r="J545" s="492" t="s">
        <v>1351</v>
      </c>
      <c r="K545" s="492" t="s">
        <v>1351</v>
      </c>
      <c r="L545" s="492" t="s">
        <v>1351</v>
      </c>
      <c r="M545" s="494" t="s">
        <v>1351</v>
      </c>
      <c r="N545" s="492" t="s">
        <v>1352</v>
      </c>
      <c r="O545" s="492" t="s">
        <v>1353</v>
      </c>
      <c r="P545" s="492" t="s">
        <v>1353</v>
      </c>
      <c r="Q545" s="492" t="s">
        <v>1353</v>
      </c>
      <c r="R545" s="492" t="s">
        <v>1353</v>
      </c>
      <c r="S545" s="492" t="s">
        <v>1353</v>
      </c>
      <c r="T545" s="492" t="s">
        <v>1353</v>
      </c>
      <c r="U545" s="492" t="s">
        <v>1353</v>
      </c>
      <c r="V545" s="492" t="s">
        <v>1353</v>
      </c>
      <c r="W545" s="491"/>
      <c r="X545" s="492"/>
      <c r="Y545" s="492"/>
      <c r="Z545" s="493"/>
      <c r="AA545" s="492"/>
      <c r="AB545" s="494"/>
      <c r="AC545" s="492"/>
      <c r="AD545" s="492"/>
      <c r="AE545" s="505"/>
      <c r="AF545" s="492"/>
      <c r="AG545" s="492"/>
      <c r="AH545" s="492"/>
      <c r="AI545" s="491"/>
      <c r="AJ545" s="492"/>
      <c r="AK545" s="492"/>
      <c r="AL545" s="493"/>
      <c r="AM545" s="492"/>
      <c r="AN545" s="494"/>
      <c r="AO545" s="191" t="s">
        <v>208</v>
      </c>
      <c r="AP545" s="551" t="s">
        <v>570</v>
      </c>
      <c r="AQ545" s="552"/>
      <c r="AR545" s="552"/>
      <c r="AS545" s="552"/>
      <c r="AT545" s="552"/>
      <c r="AU545" s="552"/>
      <c r="AV545" s="553"/>
      <c r="AW545" s="554" t="s">
        <v>205</v>
      </c>
      <c r="AX545" s="552" t="s">
        <v>205</v>
      </c>
      <c r="AY545" s="552" t="s">
        <v>205</v>
      </c>
      <c r="AZ545" s="552" t="s">
        <v>205</v>
      </c>
      <c r="BA545" s="553" t="s">
        <v>205</v>
      </c>
      <c r="BB545" s="191" t="str">
        <f t="shared" si="16"/>
        <v>市</v>
      </c>
      <c r="BC545" s="187" t="str">
        <f t="shared" si="17"/>
        <v>市区</v>
      </c>
    </row>
    <row r="546" spans="1:55" ht="13.2">
      <c r="A546" s="187">
        <v>11</v>
      </c>
      <c r="B546" s="211">
        <v>19</v>
      </c>
      <c r="C546" s="491" t="s">
        <v>1354</v>
      </c>
      <c r="D546" s="492" t="s">
        <v>1354</v>
      </c>
      <c r="E546" s="492" t="s">
        <v>1354</v>
      </c>
      <c r="F546" s="492" t="s">
        <v>1354</v>
      </c>
      <c r="G546" s="492" t="s">
        <v>1354</v>
      </c>
      <c r="H546" s="492" t="s">
        <v>1354</v>
      </c>
      <c r="I546" s="492" t="s">
        <v>1354</v>
      </c>
      <c r="J546" s="492" t="s">
        <v>1354</v>
      </c>
      <c r="K546" s="492" t="s">
        <v>1354</v>
      </c>
      <c r="L546" s="492" t="s">
        <v>1354</v>
      </c>
      <c r="M546" s="494" t="s">
        <v>1354</v>
      </c>
      <c r="N546" s="492" t="s">
        <v>1355</v>
      </c>
      <c r="O546" s="492" t="s">
        <v>1356</v>
      </c>
      <c r="P546" s="492" t="s">
        <v>1356</v>
      </c>
      <c r="Q546" s="492" t="s">
        <v>1356</v>
      </c>
      <c r="R546" s="492" t="s">
        <v>1356</v>
      </c>
      <c r="S546" s="492" t="s">
        <v>1356</v>
      </c>
      <c r="T546" s="492" t="s">
        <v>1356</v>
      </c>
      <c r="U546" s="492" t="s">
        <v>1356</v>
      </c>
      <c r="V546" s="492" t="s">
        <v>1356</v>
      </c>
      <c r="W546" s="491"/>
      <c r="X546" s="492"/>
      <c r="Y546" s="492"/>
      <c r="Z546" s="493"/>
      <c r="AA546" s="492"/>
      <c r="AB546" s="494"/>
      <c r="AC546" s="492"/>
      <c r="AD546" s="492"/>
      <c r="AE546" s="505"/>
      <c r="AF546" s="492"/>
      <c r="AG546" s="492"/>
      <c r="AH546" s="492"/>
      <c r="AI546" s="491"/>
      <c r="AJ546" s="492"/>
      <c r="AK546" s="492"/>
      <c r="AL546" s="493"/>
      <c r="AM546" s="492"/>
      <c r="AN546" s="494"/>
      <c r="AO546" s="191" t="s">
        <v>208</v>
      </c>
      <c r="AP546" s="551" t="s">
        <v>570</v>
      </c>
      <c r="AQ546" s="552"/>
      <c r="AR546" s="552"/>
      <c r="AS546" s="552"/>
      <c r="AT546" s="552"/>
      <c r="AU546" s="552"/>
      <c r="AV546" s="553"/>
      <c r="AW546" s="554" t="s">
        <v>205</v>
      </c>
      <c r="AX546" s="552" t="s">
        <v>205</v>
      </c>
      <c r="AY546" s="552" t="s">
        <v>205</v>
      </c>
      <c r="AZ546" s="552" t="s">
        <v>205</v>
      </c>
      <c r="BA546" s="553" t="s">
        <v>205</v>
      </c>
      <c r="BB546" s="191" t="str">
        <f t="shared" si="16"/>
        <v>市</v>
      </c>
      <c r="BC546" s="187" t="str">
        <f t="shared" si="17"/>
        <v>市区</v>
      </c>
    </row>
    <row r="547" spans="1:55" ht="13.2">
      <c r="A547" s="187">
        <v>11</v>
      </c>
      <c r="B547" s="211">
        <v>20</v>
      </c>
      <c r="C547" s="491" t="s">
        <v>1357</v>
      </c>
      <c r="D547" s="492" t="s">
        <v>1357</v>
      </c>
      <c r="E547" s="492" t="s">
        <v>1357</v>
      </c>
      <c r="F547" s="492" t="s">
        <v>1357</v>
      </c>
      <c r="G547" s="492" t="s">
        <v>1357</v>
      </c>
      <c r="H547" s="492" t="s">
        <v>1357</v>
      </c>
      <c r="I547" s="492" t="s">
        <v>1357</v>
      </c>
      <c r="J547" s="492" t="s">
        <v>1357</v>
      </c>
      <c r="K547" s="492" t="s">
        <v>1357</v>
      </c>
      <c r="L547" s="492" t="s">
        <v>1357</v>
      </c>
      <c r="M547" s="494" t="s">
        <v>1357</v>
      </c>
      <c r="N547" s="492" t="s">
        <v>1358</v>
      </c>
      <c r="O547" s="492" t="s">
        <v>1359</v>
      </c>
      <c r="P547" s="492" t="s">
        <v>1359</v>
      </c>
      <c r="Q547" s="492" t="s">
        <v>1359</v>
      </c>
      <c r="R547" s="492" t="s">
        <v>1359</v>
      </c>
      <c r="S547" s="492" t="s">
        <v>1359</v>
      </c>
      <c r="T547" s="492" t="s">
        <v>1359</v>
      </c>
      <c r="U547" s="492" t="s">
        <v>1359</v>
      </c>
      <c r="V547" s="492" t="s">
        <v>1359</v>
      </c>
      <c r="W547" s="491"/>
      <c r="X547" s="492"/>
      <c r="Y547" s="492"/>
      <c r="Z547" s="493"/>
      <c r="AA547" s="492"/>
      <c r="AB547" s="494"/>
      <c r="AC547" s="492"/>
      <c r="AD547" s="492"/>
      <c r="AE547" s="505"/>
      <c r="AF547" s="492"/>
      <c r="AG547" s="492"/>
      <c r="AH547" s="492"/>
      <c r="AI547" s="491"/>
      <c r="AJ547" s="492"/>
      <c r="AK547" s="492"/>
      <c r="AL547" s="493"/>
      <c r="AM547" s="492"/>
      <c r="AN547" s="494"/>
      <c r="AO547" s="191" t="s">
        <v>213</v>
      </c>
      <c r="AP547" s="551" t="s">
        <v>570</v>
      </c>
      <c r="AQ547" s="552"/>
      <c r="AR547" s="552"/>
      <c r="AS547" s="552"/>
      <c r="AT547" s="552"/>
      <c r="AU547" s="552"/>
      <c r="AV547" s="553"/>
      <c r="AW547" s="554" t="s">
        <v>205</v>
      </c>
      <c r="AX547" s="552" t="s">
        <v>205</v>
      </c>
      <c r="AY547" s="552" t="s">
        <v>205</v>
      </c>
      <c r="AZ547" s="552" t="s">
        <v>205</v>
      </c>
      <c r="BA547" s="553" t="s">
        <v>205</v>
      </c>
      <c r="BB547" s="191" t="str">
        <f t="shared" si="16"/>
        <v>市</v>
      </c>
      <c r="BC547" s="187" t="str">
        <f t="shared" si="17"/>
        <v>市区</v>
      </c>
    </row>
    <row r="548" spans="1:55" ht="13.2">
      <c r="A548" s="187">
        <v>11</v>
      </c>
      <c r="B548" s="211">
        <v>21</v>
      </c>
      <c r="C548" s="491" t="s">
        <v>1360</v>
      </c>
      <c r="D548" s="492" t="s">
        <v>1360</v>
      </c>
      <c r="E548" s="492" t="s">
        <v>1360</v>
      </c>
      <c r="F548" s="492" t="s">
        <v>1360</v>
      </c>
      <c r="G548" s="492" t="s">
        <v>1360</v>
      </c>
      <c r="H548" s="492" t="s">
        <v>1360</v>
      </c>
      <c r="I548" s="492" t="s">
        <v>1360</v>
      </c>
      <c r="J548" s="492" t="s">
        <v>1360</v>
      </c>
      <c r="K548" s="492" t="s">
        <v>1360</v>
      </c>
      <c r="L548" s="492" t="s">
        <v>1360</v>
      </c>
      <c r="M548" s="494" t="s">
        <v>1360</v>
      </c>
      <c r="N548" s="492" t="s">
        <v>1361</v>
      </c>
      <c r="O548" s="492" t="s">
        <v>1362</v>
      </c>
      <c r="P548" s="492" t="s">
        <v>1362</v>
      </c>
      <c r="Q548" s="492" t="s">
        <v>1362</v>
      </c>
      <c r="R548" s="492" t="s">
        <v>1362</v>
      </c>
      <c r="S548" s="492" t="s">
        <v>1362</v>
      </c>
      <c r="T548" s="492" t="s">
        <v>1362</v>
      </c>
      <c r="U548" s="492" t="s">
        <v>1362</v>
      </c>
      <c r="V548" s="492" t="s">
        <v>1362</v>
      </c>
      <c r="W548" s="491"/>
      <c r="X548" s="492"/>
      <c r="Y548" s="492"/>
      <c r="Z548" s="493"/>
      <c r="AA548" s="492"/>
      <c r="AB548" s="494"/>
      <c r="AC548" s="492"/>
      <c r="AD548" s="492"/>
      <c r="AE548" s="505"/>
      <c r="AF548" s="492"/>
      <c r="AG548" s="492"/>
      <c r="AH548" s="492"/>
      <c r="AI548" s="491"/>
      <c r="AJ548" s="492"/>
      <c r="AK548" s="492"/>
      <c r="AL548" s="493"/>
      <c r="AM548" s="492"/>
      <c r="AN548" s="494"/>
      <c r="AO548" s="191" t="s">
        <v>270</v>
      </c>
      <c r="AP548" s="551" t="s">
        <v>570</v>
      </c>
      <c r="AQ548" s="552"/>
      <c r="AR548" s="552"/>
      <c r="AS548" s="552"/>
      <c r="AT548" s="552"/>
      <c r="AU548" s="552"/>
      <c r="AV548" s="553"/>
      <c r="AW548" s="554" t="s">
        <v>205</v>
      </c>
      <c r="AX548" s="552" t="s">
        <v>205</v>
      </c>
      <c r="AY548" s="552" t="s">
        <v>205</v>
      </c>
      <c r="AZ548" s="552" t="s">
        <v>205</v>
      </c>
      <c r="BA548" s="553" t="s">
        <v>205</v>
      </c>
      <c r="BB548" s="191" t="str">
        <f t="shared" si="16"/>
        <v>市</v>
      </c>
      <c r="BC548" s="187" t="str">
        <f t="shared" si="17"/>
        <v>市区</v>
      </c>
    </row>
    <row r="549" spans="1:55" ht="13.2">
      <c r="A549" s="187">
        <v>11</v>
      </c>
      <c r="B549" s="211">
        <v>22</v>
      </c>
      <c r="C549" s="491" t="s">
        <v>1363</v>
      </c>
      <c r="D549" s="492" t="s">
        <v>1363</v>
      </c>
      <c r="E549" s="492" t="s">
        <v>1363</v>
      </c>
      <c r="F549" s="492" t="s">
        <v>1363</v>
      </c>
      <c r="G549" s="492" t="s">
        <v>1363</v>
      </c>
      <c r="H549" s="492" t="s">
        <v>1363</v>
      </c>
      <c r="I549" s="492" t="s">
        <v>1363</v>
      </c>
      <c r="J549" s="492" t="s">
        <v>1363</v>
      </c>
      <c r="K549" s="492" t="s">
        <v>1363</v>
      </c>
      <c r="L549" s="492" t="s">
        <v>1363</v>
      </c>
      <c r="M549" s="494" t="s">
        <v>1363</v>
      </c>
      <c r="N549" s="492" t="s">
        <v>1364</v>
      </c>
      <c r="O549" s="492" t="s">
        <v>1365</v>
      </c>
      <c r="P549" s="492" t="s">
        <v>1365</v>
      </c>
      <c r="Q549" s="492" t="s">
        <v>1365</v>
      </c>
      <c r="R549" s="492" t="s">
        <v>1365</v>
      </c>
      <c r="S549" s="492" t="s">
        <v>1365</v>
      </c>
      <c r="T549" s="492" t="s">
        <v>1365</v>
      </c>
      <c r="U549" s="492" t="s">
        <v>1365</v>
      </c>
      <c r="V549" s="492" t="s">
        <v>1365</v>
      </c>
      <c r="W549" s="491"/>
      <c r="X549" s="492"/>
      <c r="Y549" s="492"/>
      <c r="Z549" s="493"/>
      <c r="AA549" s="492"/>
      <c r="AB549" s="494"/>
      <c r="AC549" s="492"/>
      <c r="AD549" s="492"/>
      <c r="AE549" s="505"/>
      <c r="AF549" s="492"/>
      <c r="AG549" s="492"/>
      <c r="AH549" s="492"/>
      <c r="AI549" s="491"/>
      <c r="AJ549" s="492"/>
      <c r="AK549" s="492"/>
      <c r="AL549" s="493"/>
      <c r="AM549" s="492"/>
      <c r="AN549" s="494"/>
      <c r="AO549" s="191" t="s">
        <v>208</v>
      </c>
      <c r="AP549" s="551" t="s">
        <v>570</v>
      </c>
      <c r="AQ549" s="552"/>
      <c r="AR549" s="552"/>
      <c r="AS549" s="552"/>
      <c r="AT549" s="552"/>
      <c r="AU549" s="552"/>
      <c r="AV549" s="553"/>
      <c r="AW549" s="554" t="s">
        <v>205</v>
      </c>
      <c r="AX549" s="552" t="s">
        <v>205</v>
      </c>
      <c r="AY549" s="552" t="s">
        <v>205</v>
      </c>
      <c r="AZ549" s="552" t="s">
        <v>205</v>
      </c>
      <c r="BA549" s="553" t="s">
        <v>205</v>
      </c>
      <c r="BB549" s="191" t="str">
        <f t="shared" si="16"/>
        <v>市</v>
      </c>
      <c r="BC549" s="187" t="str">
        <f t="shared" si="17"/>
        <v>市区</v>
      </c>
    </row>
    <row r="550" spans="1:55" ht="13.2">
      <c r="A550" s="187">
        <v>11</v>
      </c>
      <c r="B550" s="211">
        <v>23</v>
      </c>
      <c r="C550" s="491" t="s">
        <v>1366</v>
      </c>
      <c r="D550" s="492" t="s">
        <v>1366</v>
      </c>
      <c r="E550" s="492" t="s">
        <v>1366</v>
      </c>
      <c r="F550" s="492" t="s">
        <v>1366</v>
      </c>
      <c r="G550" s="492" t="s">
        <v>1366</v>
      </c>
      <c r="H550" s="492" t="s">
        <v>1366</v>
      </c>
      <c r="I550" s="492" t="s">
        <v>1366</v>
      </c>
      <c r="J550" s="492" t="s">
        <v>1366</v>
      </c>
      <c r="K550" s="492" t="s">
        <v>1366</v>
      </c>
      <c r="L550" s="492" t="s">
        <v>1366</v>
      </c>
      <c r="M550" s="494" t="s">
        <v>1366</v>
      </c>
      <c r="N550" s="492" t="s">
        <v>1367</v>
      </c>
      <c r="O550" s="492" t="s">
        <v>1368</v>
      </c>
      <c r="P550" s="492" t="s">
        <v>1368</v>
      </c>
      <c r="Q550" s="492" t="s">
        <v>1368</v>
      </c>
      <c r="R550" s="492" t="s">
        <v>1368</v>
      </c>
      <c r="S550" s="492" t="s">
        <v>1368</v>
      </c>
      <c r="T550" s="492" t="s">
        <v>1368</v>
      </c>
      <c r="U550" s="492" t="s">
        <v>1368</v>
      </c>
      <c r="V550" s="492" t="s">
        <v>1368</v>
      </c>
      <c r="W550" s="491"/>
      <c r="X550" s="492"/>
      <c r="Y550" s="492"/>
      <c r="Z550" s="493"/>
      <c r="AA550" s="492"/>
      <c r="AB550" s="494"/>
      <c r="AC550" s="492"/>
      <c r="AD550" s="492"/>
      <c r="AE550" s="505"/>
      <c r="AF550" s="492"/>
      <c r="AG550" s="492"/>
      <c r="AH550" s="492"/>
      <c r="AI550" s="491"/>
      <c r="AJ550" s="492"/>
      <c r="AK550" s="492"/>
      <c r="AL550" s="493"/>
      <c r="AM550" s="492"/>
      <c r="AN550" s="494"/>
      <c r="AO550" s="191" t="s">
        <v>213</v>
      </c>
      <c r="AP550" s="551" t="s">
        <v>570</v>
      </c>
      <c r="AQ550" s="552"/>
      <c r="AR550" s="552"/>
      <c r="AS550" s="552"/>
      <c r="AT550" s="552"/>
      <c r="AU550" s="552"/>
      <c r="AV550" s="553"/>
      <c r="AW550" s="554" t="s">
        <v>205</v>
      </c>
      <c r="AX550" s="552" t="s">
        <v>205</v>
      </c>
      <c r="AY550" s="552" t="s">
        <v>205</v>
      </c>
      <c r="AZ550" s="552" t="s">
        <v>205</v>
      </c>
      <c r="BA550" s="553" t="s">
        <v>205</v>
      </c>
      <c r="BB550" s="191" t="str">
        <f t="shared" si="16"/>
        <v>市</v>
      </c>
      <c r="BC550" s="187" t="str">
        <f t="shared" si="17"/>
        <v>市区</v>
      </c>
    </row>
    <row r="551" spans="1:55" ht="13.2">
      <c r="A551" s="187">
        <v>11</v>
      </c>
      <c r="B551" s="211">
        <v>24</v>
      </c>
      <c r="C551" s="491" t="s">
        <v>1369</v>
      </c>
      <c r="D551" s="492" t="s">
        <v>1369</v>
      </c>
      <c r="E551" s="492" t="s">
        <v>1369</v>
      </c>
      <c r="F551" s="492" t="s">
        <v>1369</v>
      </c>
      <c r="G551" s="492" t="s">
        <v>1369</v>
      </c>
      <c r="H551" s="492" t="s">
        <v>1369</v>
      </c>
      <c r="I551" s="492" t="s">
        <v>1369</v>
      </c>
      <c r="J551" s="492" t="s">
        <v>1369</v>
      </c>
      <c r="K551" s="492" t="s">
        <v>1369</v>
      </c>
      <c r="L551" s="492" t="s">
        <v>1369</v>
      </c>
      <c r="M551" s="494" t="s">
        <v>1369</v>
      </c>
      <c r="N551" s="492" t="s">
        <v>1370</v>
      </c>
      <c r="O551" s="492" t="s">
        <v>1371</v>
      </c>
      <c r="P551" s="492" t="s">
        <v>1371</v>
      </c>
      <c r="Q551" s="492" t="s">
        <v>1371</v>
      </c>
      <c r="R551" s="492" t="s">
        <v>1371</v>
      </c>
      <c r="S551" s="492" t="s">
        <v>1371</v>
      </c>
      <c r="T551" s="492" t="s">
        <v>1371</v>
      </c>
      <c r="U551" s="492" t="s">
        <v>1371</v>
      </c>
      <c r="V551" s="492" t="s">
        <v>1371</v>
      </c>
      <c r="W551" s="491"/>
      <c r="X551" s="492"/>
      <c r="Y551" s="492"/>
      <c r="Z551" s="493"/>
      <c r="AA551" s="492"/>
      <c r="AB551" s="494"/>
      <c r="AC551" s="492"/>
      <c r="AD551" s="492"/>
      <c r="AE551" s="505"/>
      <c r="AF551" s="492"/>
      <c r="AG551" s="492"/>
      <c r="AH551" s="492"/>
      <c r="AI551" s="491"/>
      <c r="AJ551" s="492"/>
      <c r="AK551" s="492"/>
      <c r="AL551" s="493"/>
      <c r="AM551" s="492"/>
      <c r="AN551" s="494"/>
      <c r="AO551" s="191" t="s">
        <v>203</v>
      </c>
      <c r="AP551" s="551" t="s">
        <v>570</v>
      </c>
      <c r="AQ551" s="552"/>
      <c r="AR551" s="552"/>
      <c r="AS551" s="552"/>
      <c r="AT551" s="552"/>
      <c r="AU551" s="552"/>
      <c r="AV551" s="553"/>
      <c r="AW551" s="554" t="s">
        <v>205</v>
      </c>
      <c r="AX551" s="552" t="s">
        <v>205</v>
      </c>
      <c r="AY551" s="552" t="s">
        <v>205</v>
      </c>
      <c r="AZ551" s="552" t="s">
        <v>205</v>
      </c>
      <c r="BA551" s="553" t="s">
        <v>205</v>
      </c>
      <c r="BB551" s="191" t="str">
        <f t="shared" si="16"/>
        <v>市</v>
      </c>
      <c r="BC551" s="187" t="str">
        <f t="shared" si="17"/>
        <v>市区</v>
      </c>
    </row>
    <row r="552" spans="1:55" ht="13.2">
      <c r="A552" s="187">
        <v>11</v>
      </c>
      <c r="B552" s="211">
        <v>25</v>
      </c>
      <c r="C552" s="491" t="s">
        <v>1372</v>
      </c>
      <c r="D552" s="492" t="s">
        <v>1372</v>
      </c>
      <c r="E552" s="492" t="s">
        <v>1372</v>
      </c>
      <c r="F552" s="492" t="s">
        <v>1372</v>
      </c>
      <c r="G552" s="492" t="s">
        <v>1372</v>
      </c>
      <c r="H552" s="492" t="s">
        <v>1372</v>
      </c>
      <c r="I552" s="492" t="s">
        <v>1372</v>
      </c>
      <c r="J552" s="492" t="s">
        <v>1372</v>
      </c>
      <c r="K552" s="492" t="s">
        <v>1372</v>
      </c>
      <c r="L552" s="492" t="s">
        <v>1372</v>
      </c>
      <c r="M552" s="494" t="s">
        <v>1372</v>
      </c>
      <c r="N552" s="492" t="s">
        <v>1373</v>
      </c>
      <c r="O552" s="492" t="s">
        <v>1374</v>
      </c>
      <c r="P552" s="492" t="s">
        <v>1374</v>
      </c>
      <c r="Q552" s="492" t="s">
        <v>1374</v>
      </c>
      <c r="R552" s="492" t="s">
        <v>1374</v>
      </c>
      <c r="S552" s="492" t="s">
        <v>1374</v>
      </c>
      <c r="T552" s="492" t="s">
        <v>1374</v>
      </c>
      <c r="U552" s="492" t="s">
        <v>1374</v>
      </c>
      <c r="V552" s="492" t="s">
        <v>1374</v>
      </c>
      <c r="W552" s="491"/>
      <c r="X552" s="492"/>
      <c r="Y552" s="492"/>
      <c r="Z552" s="493"/>
      <c r="AA552" s="492"/>
      <c r="AB552" s="494"/>
      <c r="AC552" s="492"/>
      <c r="AD552" s="492"/>
      <c r="AE552" s="505"/>
      <c r="AF552" s="492"/>
      <c r="AG552" s="492"/>
      <c r="AH552" s="492"/>
      <c r="AI552" s="491"/>
      <c r="AJ552" s="492"/>
      <c r="AK552" s="492"/>
      <c r="AL552" s="493"/>
      <c r="AM552" s="492"/>
      <c r="AN552" s="494"/>
      <c r="AO552" s="191" t="s">
        <v>208</v>
      </c>
      <c r="AP552" s="551" t="s">
        <v>570</v>
      </c>
      <c r="AQ552" s="552"/>
      <c r="AR552" s="552"/>
      <c r="AS552" s="552"/>
      <c r="AT552" s="552"/>
      <c r="AU552" s="552"/>
      <c r="AV552" s="553"/>
      <c r="AW552" s="554" t="s">
        <v>205</v>
      </c>
      <c r="AX552" s="552" t="s">
        <v>205</v>
      </c>
      <c r="AY552" s="552" t="s">
        <v>205</v>
      </c>
      <c r="AZ552" s="552" t="s">
        <v>205</v>
      </c>
      <c r="BA552" s="553" t="s">
        <v>205</v>
      </c>
      <c r="BB552" s="191" t="str">
        <f t="shared" si="16"/>
        <v>市</v>
      </c>
      <c r="BC552" s="187" t="str">
        <f t="shared" si="17"/>
        <v>市区</v>
      </c>
    </row>
    <row r="553" spans="1:55" ht="13.2">
      <c r="A553" s="187">
        <v>11</v>
      </c>
      <c r="B553" s="211">
        <v>26</v>
      </c>
      <c r="C553" s="491" t="s">
        <v>1375</v>
      </c>
      <c r="D553" s="492" t="s">
        <v>1375</v>
      </c>
      <c r="E553" s="492" t="s">
        <v>1375</v>
      </c>
      <c r="F553" s="492" t="s">
        <v>1375</v>
      </c>
      <c r="G553" s="492" t="s">
        <v>1375</v>
      </c>
      <c r="H553" s="492" t="s">
        <v>1375</v>
      </c>
      <c r="I553" s="492" t="s">
        <v>1375</v>
      </c>
      <c r="J553" s="492" t="s">
        <v>1375</v>
      </c>
      <c r="K553" s="492" t="s">
        <v>1375</v>
      </c>
      <c r="L553" s="492" t="s">
        <v>1375</v>
      </c>
      <c r="M553" s="494" t="s">
        <v>1375</v>
      </c>
      <c r="N553" s="492" t="s">
        <v>1376</v>
      </c>
      <c r="O553" s="492" t="s">
        <v>1377</v>
      </c>
      <c r="P553" s="492" t="s">
        <v>1377</v>
      </c>
      <c r="Q553" s="492" t="s">
        <v>1377</v>
      </c>
      <c r="R553" s="492" t="s">
        <v>1377</v>
      </c>
      <c r="S553" s="492" t="s">
        <v>1377</v>
      </c>
      <c r="T553" s="492" t="s">
        <v>1377</v>
      </c>
      <c r="U553" s="492" t="s">
        <v>1377</v>
      </c>
      <c r="V553" s="492" t="s">
        <v>1377</v>
      </c>
      <c r="W553" s="491"/>
      <c r="X553" s="492"/>
      <c r="Y553" s="492"/>
      <c r="Z553" s="493"/>
      <c r="AA553" s="492"/>
      <c r="AB553" s="494"/>
      <c r="AC553" s="492"/>
      <c r="AD553" s="492"/>
      <c r="AE553" s="505"/>
      <c r="AF553" s="492"/>
      <c r="AG553" s="492"/>
      <c r="AH553" s="492"/>
      <c r="AI553" s="491"/>
      <c r="AJ553" s="492"/>
      <c r="AK553" s="492"/>
      <c r="AL553" s="493"/>
      <c r="AM553" s="492"/>
      <c r="AN553" s="494"/>
      <c r="AO553" s="191" t="s">
        <v>203</v>
      </c>
      <c r="AP553" s="551" t="s">
        <v>570</v>
      </c>
      <c r="AQ553" s="552"/>
      <c r="AR553" s="552"/>
      <c r="AS553" s="552"/>
      <c r="AT553" s="552"/>
      <c r="AU553" s="552"/>
      <c r="AV553" s="553"/>
      <c r="AW553" s="554" t="s">
        <v>205</v>
      </c>
      <c r="AX553" s="552" t="s">
        <v>205</v>
      </c>
      <c r="AY553" s="552" t="s">
        <v>205</v>
      </c>
      <c r="AZ553" s="552" t="s">
        <v>205</v>
      </c>
      <c r="BA553" s="553" t="s">
        <v>205</v>
      </c>
      <c r="BB553" s="191" t="str">
        <f t="shared" si="16"/>
        <v>市</v>
      </c>
      <c r="BC553" s="187" t="str">
        <f t="shared" si="17"/>
        <v>市区</v>
      </c>
    </row>
    <row r="554" spans="1:55" ht="13.2">
      <c r="A554" s="187">
        <v>11</v>
      </c>
      <c r="B554" s="211">
        <v>27</v>
      </c>
      <c r="C554" s="508" t="s">
        <v>1378</v>
      </c>
      <c r="D554" s="509" t="s">
        <v>1378</v>
      </c>
      <c r="E554" s="509" t="s">
        <v>1378</v>
      </c>
      <c r="F554" s="509" t="s">
        <v>1378</v>
      </c>
      <c r="G554" s="509" t="s">
        <v>1378</v>
      </c>
      <c r="H554" s="509" t="s">
        <v>1378</v>
      </c>
      <c r="I554" s="509" t="s">
        <v>1378</v>
      </c>
      <c r="J554" s="509" t="s">
        <v>1378</v>
      </c>
      <c r="K554" s="509" t="s">
        <v>1378</v>
      </c>
      <c r="L554" s="509" t="s">
        <v>1378</v>
      </c>
      <c r="M554" s="511" t="s">
        <v>1378</v>
      </c>
      <c r="N554" s="509" t="s">
        <v>1379</v>
      </c>
      <c r="O554" s="509" t="s">
        <v>1380</v>
      </c>
      <c r="P554" s="509" t="s">
        <v>1380</v>
      </c>
      <c r="Q554" s="509" t="s">
        <v>1380</v>
      </c>
      <c r="R554" s="509" t="s">
        <v>1380</v>
      </c>
      <c r="S554" s="509" t="s">
        <v>1380</v>
      </c>
      <c r="T554" s="509" t="s">
        <v>1380</v>
      </c>
      <c r="U554" s="509" t="s">
        <v>1380</v>
      </c>
      <c r="V554" s="509" t="s">
        <v>1380</v>
      </c>
      <c r="W554" s="508"/>
      <c r="X554" s="509"/>
      <c r="Y554" s="509"/>
      <c r="Z554" s="510"/>
      <c r="AA554" s="509"/>
      <c r="AB554" s="511"/>
      <c r="AC554" s="509"/>
      <c r="AD554" s="509"/>
      <c r="AE554" s="512"/>
      <c r="AF554" s="509"/>
      <c r="AG554" s="509"/>
      <c r="AH554" s="509"/>
      <c r="AI554" s="508"/>
      <c r="AJ554" s="509"/>
      <c r="AK554" s="509"/>
      <c r="AL554" s="510"/>
      <c r="AM554" s="509"/>
      <c r="AN554" s="511"/>
      <c r="AO554" s="191" t="s">
        <v>203</v>
      </c>
      <c r="AP554" s="544" t="s">
        <v>570</v>
      </c>
      <c r="AQ554" s="545"/>
      <c r="AR554" s="545"/>
      <c r="AS554" s="545"/>
      <c r="AT554" s="545"/>
      <c r="AU554" s="545"/>
      <c r="AV554" s="546"/>
      <c r="AW554" s="547" t="s">
        <v>205</v>
      </c>
      <c r="AX554" s="545" t="s">
        <v>205</v>
      </c>
      <c r="AY554" s="545" t="s">
        <v>205</v>
      </c>
      <c r="AZ554" s="545" t="s">
        <v>205</v>
      </c>
      <c r="BA554" s="546" t="s">
        <v>205</v>
      </c>
      <c r="BB554" s="191" t="str">
        <f t="shared" si="16"/>
        <v>市</v>
      </c>
      <c r="BC554" s="187" t="str">
        <f t="shared" si="17"/>
        <v>市区</v>
      </c>
    </row>
    <row r="555" spans="1:55" ht="13.2">
      <c r="A555" s="187">
        <v>11</v>
      </c>
      <c r="B555" s="211">
        <v>28</v>
      </c>
      <c r="C555" s="491" t="s">
        <v>1381</v>
      </c>
      <c r="D555" s="492" t="s">
        <v>1381</v>
      </c>
      <c r="E555" s="492" t="s">
        <v>1381</v>
      </c>
      <c r="F555" s="492" t="s">
        <v>1381</v>
      </c>
      <c r="G555" s="492" t="s">
        <v>1381</v>
      </c>
      <c r="H555" s="492" t="s">
        <v>1381</v>
      </c>
      <c r="I555" s="492" t="s">
        <v>1381</v>
      </c>
      <c r="J555" s="492" t="s">
        <v>1381</v>
      </c>
      <c r="K555" s="492" t="s">
        <v>1381</v>
      </c>
      <c r="L555" s="492" t="s">
        <v>1381</v>
      </c>
      <c r="M555" s="494" t="s">
        <v>1381</v>
      </c>
      <c r="N555" s="492" t="s">
        <v>1382</v>
      </c>
      <c r="O555" s="492" t="s">
        <v>1383</v>
      </c>
      <c r="P555" s="492" t="s">
        <v>1383</v>
      </c>
      <c r="Q555" s="492" t="s">
        <v>1383</v>
      </c>
      <c r="R555" s="492" t="s">
        <v>1383</v>
      </c>
      <c r="S555" s="492" t="s">
        <v>1383</v>
      </c>
      <c r="T555" s="492" t="s">
        <v>1383</v>
      </c>
      <c r="U555" s="492" t="s">
        <v>1383</v>
      </c>
      <c r="V555" s="492" t="s">
        <v>1383</v>
      </c>
      <c r="W555" s="491"/>
      <c r="X555" s="492"/>
      <c r="Y555" s="492"/>
      <c r="Z555" s="493"/>
      <c r="AA555" s="492"/>
      <c r="AB555" s="494"/>
      <c r="AC555" s="492"/>
      <c r="AD555" s="492"/>
      <c r="AE555" s="505"/>
      <c r="AF555" s="492"/>
      <c r="AG555" s="492"/>
      <c r="AH555" s="492"/>
      <c r="AI555" s="491"/>
      <c r="AJ555" s="492"/>
      <c r="AK555" s="492"/>
      <c r="AL555" s="493"/>
      <c r="AM555" s="492"/>
      <c r="AN555" s="494"/>
      <c r="AO555" s="191" t="s">
        <v>208</v>
      </c>
      <c r="AP555" s="551" t="s">
        <v>570</v>
      </c>
      <c r="AQ555" s="552"/>
      <c r="AR555" s="552"/>
      <c r="AS555" s="552"/>
      <c r="AT555" s="552"/>
      <c r="AU555" s="552"/>
      <c r="AV555" s="553"/>
      <c r="AW555" s="554" t="s">
        <v>205</v>
      </c>
      <c r="AX555" s="552" t="s">
        <v>205</v>
      </c>
      <c r="AY555" s="552" t="s">
        <v>205</v>
      </c>
      <c r="AZ555" s="552" t="s">
        <v>205</v>
      </c>
      <c r="BA555" s="553" t="s">
        <v>205</v>
      </c>
      <c r="BB555" s="191" t="str">
        <f t="shared" si="16"/>
        <v>市</v>
      </c>
      <c r="BC555" s="187" t="str">
        <f t="shared" si="17"/>
        <v>市区</v>
      </c>
    </row>
    <row r="556" spans="1:55" ht="13.2">
      <c r="A556" s="187">
        <v>11</v>
      </c>
      <c r="B556" s="211">
        <v>29</v>
      </c>
      <c r="C556" s="508" t="s">
        <v>1384</v>
      </c>
      <c r="D556" s="509" t="s">
        <v>1384</v>
      </c>
      <c r="E556" s="509" t="s">
        <v>1384</v>
      </c>
      <c r="F556" s="509" t="s">
        <v>1384</v>
      </c>
      <c r="G556" s="509" t="s">
        <v>1384</v>
      </c>
      <c r="H556" s="509" t="s">
        <v>1384</v>
      </c>
      <c r="I556" s="509" t="s">
        <v>1384</v>
      </c>
      <c r="J556" s="509" t="s">
        <v>1384</v>
      </c>
      <c r="K556" s="509" t="s">
        <v>1384</v>
      </c>
      <c r="L556" s="509" t="s">
        <v>1384</v>
      </c>
      <c r="M556" s="511" t="s">
        <v>1384</v>
      </c>
      <c r="N556" s="509" t="s">
        <v>1385</v>
      </c>
      <c r="O556" s="509" t="s">
        <v>1386</v>
      </c>
      <c r="P556" s="509" t="s">
        <v>1386</v>
      </c>
      <c r="Q556" s="509" t="s">
        <v>1386</v>
      </c>
      <c r="R556" s="509" t="s">
        <v>1386</v>
      </c>
      <c r="S556" s="509" t="s">
        <v>1386</v>
      </c>
      <c r="T556" s="509" t="s">
        <v>1386</v>
      </c>
      <c r="U556" s="509" t="s">
        <v>1386</v>
      </c>
      <c r="V556" s="509" t="s">
        <v>1386</v>
      </c>
      <c r="W556" s="508"/>
      <c r="X556" s="509"/>
      <c r="Y556" s="509"/>
      <c r="Z556" s="510"/>
      <c r="AA556" s="509"/>
      <c r="AB556" s="511"/>
      <c r="AC556" s="509"/>
      <c r="AD556" s="509"/>
      <c r="AE556" s="512"/>
      <c r="AF556" s="509"/>
      <c r="AG556" s="509"/>
      <c r="AH556" s="509"/>
      <c r="AI556" s="508"/>
      <c r="AJ556" s="509"/>
      <c r="AK556" s="509"/>
      <c r="AL556" s="510"/>
      <c r="AM556" s="509"/>
      <c r="AN556" s="511"/>
      <c r="AO556" s="191" t="s">
        <v>203</v>
      </c>
      <c r="AP556" s="544" t="s">
        <v>570</v>
      </c>
      <c r="AQ556" s="545"/>
      <c r="AR556" s="545"/>
      <c r="AS556" s="545"/>
      <c r="AT556" s="545"/>
      <c r="AU556" s="545"/>
      <c r="AV556" s="546"/>
      <c r="AW556" s="547" t="s">
        <v>205</v>
      </c>
      <c r="AX556" s="545" t="s">
        <v>205</v>
      </c>
      <c r="AY556" s="545" t="s">
        <v>205</v>
      </c>
      <c r="AZ556" s="545" t="s">
        <v>205</v>
      </c>
      <c r="BA556" s="546" t="s">
        <v>205</v>
      </c>
      <c r="BB556" s="191" t="str">
        <f t="shared" si="16"/>
        <v>市</v>
      </c>
      <c r="BC556" s="187" t="str">
        <f t="shared" si="17"/>
        <v>市区</v>
      </c>
    </row>
    <row r="557" spans="1:55" ht="13.2">
      <c r="A557" s="187">
        <v>11</v>
      </c>
      <c r="B557" s="211">
        <v>30</v>
      </c>
      <c r="C557" s="508" t="s">
        <v>1387</v>
      </c>
      <c r="D557" s="509" t="s">
        <v>1387</v>
      </c>
      <c r="E557" s="509" t="s">
        <v>1387</v>
      </c>
      <c r="F557" s="509" t="s">
        <v>1387</v>
      </c>
      <c r="G557" s="509" t="s">
        <v>1387</v>
      </c>
      <c r="H557" s="509" t="s">
        <v>1387</v>
      </c>
      <c r="I557" s="509" t="s">
        <v>1387</v>
      </c>
      <c r="J557" s="509" t="s">
        <v>1387</v>
      </c>
      <c r="K557" s="509" t="s">
        <v>1387</v>
      </c>
      <c r="L557" s="509" t="s">
        <v>1387</v>
      </c>
      <c r="M557" s="511" t="s">
        <v>1387</v>
      </c>
      <c r="N557" s="509" t="s">
        <v>1388</v>
      </c>
      <c r="O557" s="509" t="s">
        <v>1389</v>
      </c>
      <c r="P557" s="509" t="s">
        <v>1389</v>
      </c>
      <c r="Q557" s="509" t="s">
        <v>1389</v>
      </c>
      <c r="R557" s="509" t="s">
        <v>1389</v>
      </c>
      <c r="S557" s="509" t="s">
        <v>1389</v>
      </c>
      <c r="T557" s="509" t="s">
        <v>1389</v>
      </c>
      <c r="U557" s="509" t="s">
        <v>1389</v>
      </c>
      <c r="V557" s="509" t="s">
        <v>1389</v>
      </c>
      <c r="W557" s="508"/>
      <c r="X557" s="509"/>
      <c r="Y557" s="509"/>
      <c r="Z557" s="510"/>
      <c r="AA557" s="509"/>
      <c r="AB557" s="511"/>
      <c r="AC557" s="509"/>
      <c r="AD557" s="509"/>
      <c r="AE557" s="512"/>
      <c r="AF557" s="509"/>
      <c r="AG557" s="509"/>
      <c r="AH557" s="509"/>
      <c r="AI557" s="508"/>
      <c r="AJ557" s="509"/>
      <c r="AK557" s="509"/>
      <c r="AL557" s="510"/>
      <c r="AM557" s="509"/>
      <c r="AN557" s="511"/>
      <c r="AO557" s="191" t="s">
        <v>203</v>
      </c>
      <c r="AP557" s="544" t="s">
        <v>570</v>
      </c>
      <c r="AQ557" s="545"/>
      <c r="AR557" s="545"/>
      <c r="AS557" s="545"/>
      <c r="AT557" s="545"/>
      <c r="AU557" s="545"/>
      <c r="AV557" s="546"/>
      <c r="AW557" s="547" t="s">
        <v>205</v>
      </c>
      <c r="AX557" s="545" t="s">
        <v>205</v>
      </c>
      <c r="AY557" s="545" t="s">
        <v>205</v>
      </c>
      <c r="AZ557" s="545" t="s">
        <v>205</v>
      </c>
      <c r="BA557" s="546" t="s">
        <v>205</v>
      </c>
      <c r="BB557" s="191" t="str">
        <f t="shared" si="16"/>
        <v>市</v>
      </c>
      <c r="BC557" s="187" t="str">
        <f t="shared" si="17"/>
        <v>市区</v>
      </c>
    </row>
    <row r="558" spans="1:55" ht="13.2">
      <c r="A558" s="187">
        <v>11</v>
      </c>
      <c r="B558" s="211">
        <v>31</v>
      </c>
      <c r="C558" s="491" t="s">
        <v>1390</v>
      </c>
      <c r="D558" s="492" t="s">
        <v>1390</v>
      </c>
      <c r="E558" s="492" t="s">
        <v>1390</v>
      </c>
      <c r="F558" s="492" t="s">
        <v>1390</v>
      </c>
      <c r="G558" s="492" t="s">
        <v>1390</v>
      </c>
      <c r="H558" s="492" t="s">
        <v>1390</v>
      </c>
      <c r="I558" s="492" t="s">
        <v>1390</v>
      </c>
      <c r="J558" s="492" t="s">
        <v>1390</v>
      </c>
      <c r="K558" s="492" t="s">
        <v>1390</v>
      </c>
      <c r="L558" s="492" t="s">
        <v>1390</v>
      </c>
      <c r="M558" s="494" t="s">
        <v>1390</v>
      </c>
      <c r="N558" s="492" t="s">
        <v>1391</v>
      </c>
      <c r="O558" s="492" t="s">
        <v>1392</v>
      </c>
      <c r="P558" s="492" t="s">
        <v>1392</v>
      </c>
      <c r="Q558" s="492" t="s">
        <v>1392</v>
      </c>
      <c r="R558" s="492" t="s">
        <v>1392</v>
      </c>
      <c r="S558" s="492" t="s">
        <v>1392</v>
      </c>
      <c r="T558" s="492" t="s">
        <v>1392</v>
      </c>
      <c r="U558" s="492" t="s">
        <v>1392</v>
      </c>
      <c r="V558" s="492" t="s">
        <v>1392</v>
      </c>
      <c r="W558" s="491"/>
      <c r="X558" s="492"/>
      <c r="Y558" s="492"/>
      <c r="Z558" s="493"/>
      <c r="AA558" s="492"/>
      <c r="AB558" s="494"/>
      <c r="AC558" s="492"/>
      <c r="AD558" s="492"/>
      <c r="AE558" s="505"/>
      <c r="AF558" s="492"/>
      <c r="AG558" s="492"/>
      <c r="AH558" s="492"/>
      <c r="AI558" s="491"/>
      <c r="AJ558" s="492"/>
      <c r="AK558" s="492"/>
      <c r="AL558" s="493"/>
      <c r="AM558" s="492"/>
      <c r="AN558" s="494"/>
      <c r="AO558" s="191" t="s">
        <v>203</v>
      </c>
      <c r="AP558" s="551" t="s">
        <v>570</v>
      </c>
      <c r="AQ558" s="552"/>
      <c r="AR558" s="552"/>
      <c r="AS558" s="552"/>
      <c r="AT558" s="552"/>
      <c r="AU558" s="552"/>
      <c r="AV558" s="553"/>
      <c r="AW558" s="554" t="s">
        <v>205</v>
      </c>
      <c r="AX558" s="552" t="s">
        <v>205</v>
      </c>
      <c r="AY558" s="552" t="s">
        <v>205</v>
      </c>
      <c r="AZ558" s="552" t="s">
        <v>205</v>
      </c>
      <c r="BA558" s="553" t="s">
        <v>205</v>
      </c>
      <c r="BB558" s="191" t="str">
        <f t="shared" si="16"/>
        <v>市</v>
      </c>
      <c r="BC558" s="187" t="str">
        <f t="shared" si="17"/>
        <v>市区</v>
      </c>
    </row>
    <row r="559" spans="1:55" ht="13.2">
      <c r="A559" s="187">
        <v>11</v>
      </c>
      <c r="B559" s="211">
        <v>32</v>
      </c>
      <c r="C559" s="491" t="s">
        <v>1393</v>
      </c>
      <c r="D559" s="492" t="s">
        <v>1393</v>
      </c>
      <c r="E559" s="492" t="s">
        <v>1393</v>
      </c>
      <c r="F559" s="492" t="s">
        <v>1393</v>
      </c>
      <c r="G559" s="492" t="s">
        <v>1393</v>
      </c>
      <c r="H559" s="492" t="s">
        <v>1393</v>
      </c>
      <c r="I559" s="492" t="s">
        <v>1393</v>
      </c>
      <c r="J559" s="492" t="s">
        <v>1393</v>
      </c>
      <c r="K559" s="492" t="s">
        <v>1393</v>
      </c>
      <c r="L559" s="492" t="s">
        <v>1393</v>
      </c>
      <c r="M559" s="494" t="s">
        <v>1393</v>
      </c>
      <c r="N559" s="492" t="s">
        <v>1394</v>
      </c>
      <c r="O559" s="492" t="s">
        <v>1395</v>
      </c>
      <c r="P559" s="492" t="s">
        <v>1395</v>
      </c>
      <c r="Q559" s="492" t="s">
        <v>1395</v>
      </c>
      <c r="R559" s="492" t="s">
        <v>1395</v>
      </c>
      <c r="S559" s="492" t="s">
        <v>1395</v>
      </c>
      <c r="T559" s="492" t="s">
        <v>1395</v>
      </c>
      <c r="U559" s="492" t="s">
        <v>1395</v>
      </c>
      <c r="V559" s="492" t="s">
        <v>1395</v>
      </c>
      <c r="W559" s="491"/>
      <c r="X559" s="492"/>
      <c r="Y559" s="492"/>
      <c r="Z559" s="493"/>
      <c r="AA559" s="492"/>
      <c r="AB559" s="494"/>
      <c r="AC559" s="492"/>
      <c r="AD559" s="492"/>
      <c r="AE559" s="505"/>
      <c r="AF559" s="492"/>
      <c r="AG559" s="492"/>
      <c r="AH559" s="492"/>
      <c r="AI559" s="491"/>
      <c r="AJ559" s="492"/>
      <c r="AK559" s="492"/>
      <c r="AL559" s="493"/>
      <c r="AM559" s="492"/>
      <c r="AN559" s="494"/>
      <c r="AO559" s="191" t="s">
        <v>213</v>
      </c>
      <c r="AP559" s="551" t="s">
        <v>570</v>
      </c>
      <c r="AQ559" s="552"/>
      <c r="AR559" s="552"/>
      <c r="AS559" s="552"/>
      <c r="AT559" s="552"/>
      <c r="AU559" s="552"/>
      <c r="AV559" s="553"/>
      <c r="AW559" s="554" t="s">
        <v>205</v>
      </c>
      <c r="AX559" s="552" t="s">
        <v>205</v>
      </c>
      <c r="AY559" s="552" t="s">
        <v>205</v>
      </c>
      <c r="AZ559" s="552" t="s">
        <v>205</v>
      </c>
      <c r="BA559" s="553" t="s">
        <v>205</v>
      </c>
      <c r="BB559" s="191" t="str">
        <f t="shared" si="16"/>
        <v>市</v>
      </c>
      <c r="BC559" s="187" t="str">
        <f t="shared" si="17"/>
        <v>市区</v>
      </c>
    </row>
    <row r="560" spans="1:55" ht="13.2">
      <c r="A560" s="187">
        <v>11</v>
      </c>
      <c r="B560" s="211">
        <v>33</v>
      </c>
      <c r="C560" s="491" t="s">
        <v>1396</v>
      </c>
      <c r="D560" s="492" t="s">
        <v>1396</v>
      </c>
      <c r="E560" s="492" t="s">
        <v>1396</v>
      </c>
      <c r="F560" s="492" t="s">
        <v>1396</v>
      </c>
      <c r="G560" s="492" t="s">
        <v>1396</v>
      </c>
      <c r="H560" s="492" t="s">
        <v>1396</v>
      </c>
      <c r="I560" s="492" t="s">
        <v>1396</v>
      </c>
      <c r="J560" s="492" t="s">
        <v>1396</v>
      </c>
      <c r="K560" s="492" t="s">
        <v>1396</v>
      </c>
      <c r="L560" s="492" t="s">
        <v>1396</v>
      </c>
      <c r="M560" s="494" t="s">
        <v>1396</v>
      </c>
      <c r="N560" s="492" t="s">
        <v>1397</v>
      </c>
      <c r="O560" s="492" t="s">
        <v>1398</v>
      </c>
      <c r="P560" s="492" t="s">
        <v>1398</v>
      </c>
      <c r="Q560" s="492" t="s">
        <v>1398</v>
      </c>
      <c r="R560" s="492" t="s">
        <v>1398</v>
      </c>
      <c r="S560" s="492" t="s">
        <v>1398</v>
      </c>
      <c r="T560" s="492" t="s">
        <v>1398</v>
      </c>
      <c r="U560" s="492" t="s">
        <v>1398</v>
      </c>
      <c r="V560" s="492" t="s">
        <v>1398</v>
      </c>
      <c r="W560" s="491"/>
      <c r="X560" s="492"/>
      <c r="Y560" s="492"/>
      <c r="Z560" s="493"/>
      <c r="AA560" s="492"/>
      <c r="AB560" s="494"/>
      <c r="AC560" s="492"/>
      <c r="AD560" s="492"/>
      <c r="AE560" s="505"/>
      <c r="AF560" s="492"/>
      <c r="AG560" s="492"/>
      <c r="AH560" s="492"/>
      <c r="AI560" s="491"/>
      <c r="AJ560" s="492"/>
      <c r="AK560" s="492"/>
      <c r="AL560" s="493"/>
      <c r="AM560" s="492"/>
      <c r="AN560" s="494"/>
      <c r="AO560" s="191" t="s">
        <v>213</v>
      </c>
      <c r="AP560" s="551" t="s">
        <v>570</v>
      </c>
      <c r="AQ560" s="552"/>
      <c r="AR560" s="552"/>
      <c r="AS560" s="552"/>
      <c r="AT560" s="552"/>
      <c r="AU560" s="552"/>
      <c r="AV560" s="553"/>
      <c r="AW560" s="554" t="s">
        <v>205</v>
      </c>
      <c r="AX560" s="552" t="s">
        <v>205</v>
      </c>
      <c r="AY560" s="552" t="s">
        <v>205</v>
      </c>
      <c r="AZ560" s="552" t="s">
        <v>205</v>
      </c>
      <c r="BA560" s="553" t="s">
        <v>205</v>
      </c>
      <c r="BB560" s="191" t="str">
        <f t="shared" si="16"/>
        <v>市</v>
      </c>
      <c r="BC560" s="187" t="str">
        <f t="shared" si="17"/>
        <v>市区</v>
      </c>
    </row>
    <row r="561" spans="1:55" ht="13.2">
      <c r="A561" s="187">
        <v>11</v>
      </c>
      <c r="B561" s="211">
        <v>34</v>
      </c>
      <c r="C561" s="491" t="s">
        <v>1399</v>
      </c>
      <c r="D561" s="492" t="s">
        <v>1399</v>
      </c>
      <c r="E561" s="492" t="s">
        <v>1399</v>
      </c>
      <c r="F561" s="492" t="s">
        <v>1399</v>
      </c>
      <c r="G561" s="492" t="s">
        <v>1399</v>
      </c>
      <c r="H561" s="492" t="s">
        <v>1399</v>
      </c>
      <c r="I561" s="492" t="s">
        <v>1399</v>
      </c>
      <c r="J561" s="492" t="s">
        <v>1399</v>
      </c>
      <c r="K561" s="492" t="s">
        <v>1399</v>
      </c>
      <c r="L561" s="492" t="s">
        <v>1399</v>
      </c>
      <c r="M561" s="494" t="s">
        <v>1399</v>
      </c>
      <c r="N561" s="492" t="s">
        <v>1400</v>
      </c>
      <c r="O561" s="492" t="s">
        <v>1401</v>
      </c>
      <c r="P561" s="492" t="s">
        <v>1401</v>
      </c>
      <c r="Q561" s="492" t="s">
        <v>1401</v>
      </c>
      <c r="R561" s="492" t="s">
        <v>1401</v>
      </c>
      <c r="S561" s="492" t="s">
        <v>1401</v>
      </c>
      <c r="T561" s="492" t="s">
        <v>1401</v>
      </c>
      <c r="U561" s="492" t="s">
        <v>1401</v>
      </c>
      <c r="V561" s="492" t="s">
        <v>1401</v>
      </c>
      <c r="W561" s="491"/>
      <c r="X561" s="492"/>
      <c r="Y561" s="492"/>
      <c r="Z561" s="493"/>
      <c r="AA561" s="492"/>
      <c r="AB561" s="494"/>
      <c r="AC561" s="492"/>
      <c r="AD561" s="492"/>
      <c r="AE561" s="505"/>
      <c r="AF561" s="492"/>
      <c r="AG561" s="492"/>
      <c r="AH561" s="492"/>
      <c r="AI561" s="491"/>
      <c r="AJ561" s="492"/>
      <c r="AK561" s="492"/>
      <c r="AL561" s="493"/>
      <c r="AM561" s="492"/>
      <c r="AN561" s="494"/>
      <c r="AO561" s="191" t="s">
        <v>208</v>
      </c>
      <c r="AP561" s="551" t="s">
        <v>570</v>
      </c>
      <c r="AQ561" s="552"/>
      <c r="AR561" s="552"/>
      <c r="AS561" s="552"/>
      <c r="AT561" s="552"/>
      <c r="AU561" s="552"/>
      <c r="AV561" s="553"/>
      <c r="AW561" s="554" t="s">
        <v>205</v>
      </c>
      <c r="AX561" s="552" t="s">
        <v>205</v>
      </c>
      <c r="AY561" s="552" t="s">
        <v>205</v>
      </c>
      <c r="AZ561" s="552" t="s">
        <v>205</v>
      </c>
      <c r="BA561" s="553" t="s">
        <v>205</v>
      </c>
      <c r="BB561" s="191" t="str">
        <f t="shared" si="16"/>
        <v>市</v>
      </c>
      <c r="BC561" s="187" t="str">
        <f t="shared" si="17"/>
        <v>市区</v>
      </c>
    </row>
    <row r="562" spans="1:55" ht="13.2">
      <c r="A562" s="187">
        <v>11</v>
      </c>
      <c r="B562" s="211">
        <v>35</v>
      </c>
      <c r="C562" s="491" t="s">
        <v>1402</v>
      </c>
      <c r="D562" s="492" t="s">
        <v>1402</v>
      </c>
      <c r="E562" s="492" t="s">
        <v>1402</v>
      </c>
      <c r="F562" s="492" t="s">
        <v>1402</v>
      </c>
      <c r="G562" s="492" t="s">
        <v>1402</v>
      </c>
      <c r="H562" s="492" t="s">
        <v>1402</v>
      </c>
      <c r="I562" s="492" t="s">
        <v>1402</v>
      </c>
      <c r="J562" s="492" t="s">
        <v>1402</v>
      </c>
      <c r="K562" s="492" t="s">
        <v>1402</v>
      </c>
      <c r="L562" s="492" t="s">
        <v>1402</v>
      </c>
      <c r="M562" s="494" t="s">
        <v>1402</v>
      </c>
      <c r="N562" s="492" t="s">
        <v>1403</v>
      </c>
      <c r="O562" s="492" t="s">
        <v>1404</v>
      </c>
      <c r="P562" s="492" t="s">
        <v>1404</v>
      </c>
      <c r="Q562" s="492" t="s">
        <v>1404</v>
      </c>
      <c r="R562" s="492" t="s">
        <v>1404</v>
      </c>
      <c r="S562" s="492" t="s">
        <v>1404</v>
      </c>
      <c r="T562" s="492" t="s">
        <v>1404</v>
      </c>
      <c r="U562" s="492" t="s">
        <v>1404</v>
      </c>
      <c r="V562" s="492" t="s">
        <v>1404</v>
      </c>
      <c r="W562" s="491"/>
      <c r="X562" s="492"/>
      <c r="Y562" s="492"/>
      <c r="Z562" s="493"/>
      <c r="AA562" s="492"/>
      <c r="AB562" s="494"/>
      <c r="AC562" s="492"/>
      <c r="AD562" s="492"/>
      <c r="AE562" s="505"/>
      <c r="AF562" s="492"/>
      <c r="AG562" s="492"/>
      <c r="AH562" s="492"/>
      <c r="AI562" s="491"/>
      <c r="AJ562" s="492"/>
      <c r="AK562" s="492"/>
      <c r="AL562" s="493"/>
      <c r="AM562" s="492"/>
      <c r="AN562" s="494"/>
      <c r="AO562" s="191" t="s">
        <v>208</v>
      </c>
      <c r="AP562" s="551" t="s">
        <v>570</v>
      </c>
      <c r="AQ562" s="552"/>
      <c r="AR562" s="552"/>
      <c r="AS562" s="552"/>
      <c r="AT562" s="552"/>
      <c r="AU562" s="552"/>
      <c r="AV562" s="553"/>
      <c r="AW562" s="554" t="s">
        <v>205</v>
      </c>
      <c r="AX562" s="552" t="s">
        <v>205</v>
      </c>
      <c r="AY562" s="552" t="s">
        <v>205</v>
      </c>
      <c r="AZ562" s="552" t="s">
        <v>205</v>
      </c>
      <c r="BA562" s="553" t="s">
        <v>205</v>
      </c>
      <c r="BB562" s="191" t="str">
        <f t="shared" si="16"/>
        <v>市</v>
      </c>
      <c r="BC562" s="187" t="str">
        <f t="shared" si="17"/>
        <v>市区</v>
      </c>
    </row>
    <row r="563" spans="1:55" ht="13.2">
      <c r="A563" s="187">
        <v>11</v>
      </c>
      <c r="B563" s="211">
        <v>36</v>
      </c>
      <c r="C563" s="491" t="s">
        <v>1405</v>
      </c>
      <c r="D563" s="492" t="s">
        <v>1405</v>
      </c>
      <c r="E563" s="492" t="s">
        <v>1405</v>
      </c>
      <c r="F563" s="492" t="s">
        <v>1405</v>
      </c>
      <c r="G563" s="492" t="s">
        <v>1405</v>
      </c>
      <c r="H563" s="492" t="s">
        <v>1405</v>
      </c>
      <c r="I563" s="492" t="s">
        <v>1405</v>
      </c>
      <c r="J563" s="492" t="s">
        <v>1405</v>
      </c>
      <c r="K563" s="492" t="s">
        <v>1405</v>
      </c>
      <c r="L563" s="492" t="s">
        <v>1405</v>
      </c>
      <c r="M563" s="494" t="s">
        <v>1405</v>
      </c>
      <c r="N563" s="492" t="s">
        <v>1406</v>
      </c>
      <c r="O563" s="492" t="s">
        <v>1407</v>
      </c>
      <c r="P563" s="492" t="s">
        <v>1407</v>
      </c>
      <c r="Q563" s="492" t="s">
        <v>1407</v>
      </c>
      <c r="R563" s="492" t="s">
        <v>1407</v>
      </c>
      <c r="S563" s="492" t="s">
        <v>1407</v>
      </c>
      <c r="T563" s="492" t="s">
        <v>1407</v>
      </c>
      <c r="U563" s="492" t="s">
        <v>1407</v>
      </c>
      <c r="V563" s="492" t="s">
        <v>1407</v>
      </c>
      <c r="W563" s="491"/>
      <c r="X563" s="492"/>
      <c r="Y563" s="492"/>
      <c r="Z563" s="493"/>
      <c r="AA563" s="492"/>
      <c r="AB563" s="494"/>
      <c r="AC563" s="492"/>
      <c r="AD563" s="492"/>
      <c r="AE563" s="505"/>
      <c r="AF563" s="492"/>
      <c r="AG563" s="492"/>
      <c r="AH563" s="492"/>
      <c r="AI563" s="491"/>
      <c r="AJ563" s="492"/>
      <c r="AK563" s="492"/>
      <c r="AL563" s="493"/>
      <c r="AM563" s="492"/>
      <c r="AN563" s="494"/>
      <c r="AO563" s="191" t="s">
        <v>213</v>
      </c>
      <c r="AP563" s="551" t="s">
        <v>570</v>
      </c>
      <c r="AQ563" s="552"/>
      <c r="AR563" s="552"/>
      <c r="AS563" s="552"/>
      <c r="AT563" s="552"/>
      <c r="AU563" s="552"/>
      <c r="AV563" s="553"/>
      <c r="AW563" s="554" t="s">
        <v>205</v>
      </c>
      <c r="AX563" s="552" t="s">
        <v>205</v>
      </c>
      <c r="AY563" s="552" t="s">
        <v>205</v>
      </c>
      <c r="AZ563" s="552" t="s">
        <v>205</v>
      </c>
      <c r="BA563" s="553" t="s">
        <v>205</v>
      </c>
      <c r="BB563" s="191" t="str">
        <f t="shared" si="16"/>
        <v>市</v>
      </c>
      <c r="BC563" s="187" t="str">
        <f t="shared" si="17"/>
        <v>市区</v>
      </c>
    </row>
    <row r="564" spans="1:55" ht="13.2">
      <c r="A564" s="187">
        <v>11</v>
      </c>
      <c r="B564" s="211">
        <v>37</v>
      </c>
      <c r="C564" s="491" t="s">
        <v>1408</v>
      </c>
      <c r="D564" s="492" t="s">
        <v>1408</v>
      </c>
      <c r="E564" s="492" t="s">
        <v>1408</v>
      </c>
      <c r="F564" s="492" t="s">
        <v>1408</v>
      </c>
      <c r="G564" s="492" t="s">
        <v>1408</v>
      </c>
      <c r="H564" s="492" t="s">
        <v>1408</v>
      </c>
      <c r="I564" s="492" t="s">
        <v>1408</v>
      </c>
      <c r="J564" s="492" t="s">
        <v>1408</v>
      </c>
      <c r="K564" s="492" t="s">
        <v>1408</v>
      </c>
      <c r="L564" s="492" t="s">
        <v>1408</v>
      </c>
      <c r="M564" s="494" t="s">
        <v>1408</v>
      </c>
      <c r="N564" s="492" t="s">
        <v>1409</v>
      </c>
      <c r="O564" s="492" t="s">
        <v>1410</v>
      </c>
      <c r="P564" s="492" t="s">
        <v>1410</v>
      </c>
      <c r="Q564" s="492" t="s">
        <v>1410</v>
      </c>
      <c r="R564" s="492" t="s">
        <v>1410</v>
      </c>
      <c r="S564" s="492" t="s">
        <v>1410</v>
      </c>
      <c r="T564" s="492" t="s">
        <v>1410</v>
      </c>
      <c r="U564" s="492" t="s">
        <v>1410</v>
      </c>
      <c r="V564" s="492" t="s">
        <v>1410</v>
      </c>
      <c r="W564" s="491"/>
      <c r="X564" s="492"/>
      <c r="Y564" s="492"/>
      <c r="Z564" s="493"/>
      <c r="AA564" s="492"/>
      <c r="AB564" s="494"/>
      <c r="AC564" s="492"/>
      <c r="AD564" s="492"/>
      <c r="AE564" s="505"/>
      <c r="AF564" s="492"/>
      <c r="AG564" s="492"/>
      <c r="AH564" s="492"/>
      <c r="AI564" s="491"/>
      <c r="AJ564" s="492"/>
      <c r="AK564" s="492"/>
      <c r="AL564" s="493"/>
      <c r="AM564" s="492"/>
      <c r="AN564" s="494"/>
      <c r="AO564" s="191" t="s">
        <v>208</v>
      </c>
      <c r="AP564" s="551" t="s">
        <v>570</v>
      </c>
      <c r="AQ564" s="552"/>
      <c r="AR564" s="552"/>
      <c r="AS564" s="552"/>
      <c r="AT564" s="552"/>
      <c r="AU564" s="552"/>
      <c r="AV564" s="553"/>
      <c r="AW564" s="554" t="s">
        <v>205</v>
      </c>
      <c r="AX564" s="552" t="s">
        <v>205</v>
      </c>
      <c r="AY564" s="552" t="s">
        <v>205</v>
      </c>
      <c r="AZ564" s="552" t="s">
        <v>205</v>
      </c>
      <c r="BA564" s="553" t="s">
        <v>205</v>
      </c>
      <c r="BB564" s="191" t="str">
        <f t="shared" si="16"/>
        <v>市</v>
      </c>
      <c r="BC564" s="187" t="str">
        <f t="shared" si="17"/>
        <v>市区</v>
      </c>
    </row>
    <row r="565" spans="1:55" ht="13.2">
      <c r="A565" s="187">
        <v>11</v>
      </c>
      <c r="B565" s="211">
        <v>38</v>
      </c>
      <c r="C565" s="491" t="s">
        <v>1411</v>
      </c>
      <c r="D565" s="492" t="s">
        <v>1411</v>
      </c>
      <c r="E565" s="492" t="s">
        <v>1411</v>
      </c>
      <c r="F565" s="492" t="s">
        <v>1411</v>
      </c>
      <c r="G565" s="492" t="s">
        <v>1411</v>
      </c>
      <c r="H565" s="492" t="s">
        <v>1411</v>
      </c>
      <c r="I565" s="492" t="s">
        <v>1411</v>
      </c>
      <c r="J565" s="492" t="s">
        <v>1411</v>
      </c>
      <c r="K565" s="492" t="s">
        <v>1411</v>
      </c>
      <c r="L565" s="492" t="s">
        <v>1411</v>
      </c>
      <c r="M565" s="494" t="s">
        <v>1411</v>
      </c>
      <c r="N565" s="492" t="s">
        <v>1412</v>
      </c>
      <c r="O565" s="492" t="s">
        <v>1413</v>
      </c>
      <c r="P565" s="492" t="s">
        <v>1413</v>
      </c>
      <c r="Q565" s="492" t="s">
        <v>1413</v>
      </c>
      <c r="R565" s="492" t="s">
        <v>1413</v>
      </c>
      <c r="S565" s="492" t="s">
        <v>1413</v>
      </c>
      <c r="T565" s="492" t="s">
        <v>1413</v>
      </c>
      <c r="U565" s="492" t="s">
        <v>1413</v>
      </c>
      <c r="V565" s="492" t="s">
        <v>1413</v>
      </c>
      <c r="W565" s="491"/>
      <c r="X565" s="492"/>
      <c r="Y565" s="492"/>
      <c r="Z565" s="493"/>
      <c r="AA565" s="492"/>
      <c r="AB565" s="494"/>
      <c r="AC565" s="492"/>
      <c r="AD565" s="492"/>
      <c r="AE565" s="505"/>
      <c r="AF565" s="492"/>
      <c r="AG565" s="492"/>
      <c r="AH565" s="492"/>
      <c r="AI565" s="491"/>
      <c r="AJ565" s="492"/>
      <c r="AK565" s="492"/>
      <c r="AL565" s="493"/>
      <c r="AM565" s="492"/>
      <c r="AN565" s="494"/>
      <c r="AO565" s="191" t="s">
        <v>203</v>
      </c>
      <c r="AP565" s="551" t="s">
        <v>570</v>
      </c>
      <c r="AQ565" s="552"/>
      <c r="AR565" s="552"/>
      <c r="AS565" s="552"/>
      <c r="AT565" s="552"/>
      <c r="AU565" s="552"/>
      <c r="AV565" s="553"/>
      <c r="AW565" s="554" t="s">
        <v>205</v>
      </c>
      <c r="AX565" s="552" t="s">
        <v>205</v>
      </c>
      <c r="AY565" s="552" t="s">
        <v>205</v>
      </c>
      <c r="AZ565" s="552" t="s">
        <v>205</v>
      </c>
      <c r="BA565" s="553" t="s">
        <v>205</v>
      </c>
      <c r="BB565" s="191" t="str">
        <f t="shared" si="16"/>
        <v>市</v>
      </c>
      <c r="BC565" s="187" t="str">
        <f t="shared" si="17"/>
        <v>市区</v>
      </c>
    </row>
    <row r="566" spans="1:55" ht="13.2">
      <c r="A566" s="187">
        <v>11</v>
      </c>
      <c r="B566" s="211">
        <v>39</v>
      </c>
      <c r="C566" s="491" t="s">
        <v>1414</v>
      </c>
      <c r="D566" s="492" t="s">
        <v>1414</v>
      </c>
      <c r="E566" s="492" t="s">
        <v>1414</v>
      </c>
      <c r="F566" s="492" t="s">
        <v>1414</v>
      </c>
      <c r="G566" s="492" t="s">
        <v>1414</v>
      </c>
      <c r="H566" s="492" t="s">
        <v>1414</v>
      </c>
      <c r="I566" s="492" t="s">
        <v>1414</v>
      </c>
      <c r="J566" s="492" t="s">
        <v>1414</v>
      </c>
      <c r="K566" s="492" t="s">
        <v>1414</v>
      </c>
      <c r="L566" s="492" t="s">
        <v>1414</v>
      </c>
      <c r="M566" s="494" t="s">
        <v>1414</v>
      </c>
      <c r="N566" s="492" t="s">
        <v>1415</v>
      </c>
      <c r="O566" s="492" t="s">
        <v>1416</v>
      </c>
      <c r="P566" s="492" t="s">
        <v>1416</v>
      </c>
      <c r="Q566" s="492" t="s">
        <v>1416</v>
      </c>
      <c r="R566" s="492" t="s">
        <v>1416</v>
      </c>
      <c r="S566" s="492" t="s">
        <v>1416</v>
      </c>
      <c r="T566" s="492" t="s">
        <v>1416</v>
      </c>
      <c r="U566" s="492" t="s">
        <v>1416</v>
      </c>
      <c r="V566" s="492" t="s">
        <v>1416</v>
      </c>
      <c r="W566" s="491"/>
      <c r="X566" s="492"/>
      <c r="Y566" s="492"/>
      <c r="Z566" s="493"/>
      <c r="AA566" s="492"/>
      <c r="AB566" s="494"/>
      <c r="AC566" s="492"/>
      <c r="AD566" s="492"/>
      <c r="AE566" s="505"/>
      <c r="AF566" s="492"/>
      <c r="AG566" s="492"/>
      <c r="AH566" s="492"/>
      <c r="AI566" s="491"/>
      <c r="AJ566" s="492"/>
      <c r="AK566" s="492"/>
      <c r="AL566" s="493"/>
      <c r="AM566" s="492"/>
      <c r="AN566" s="494"/>
      <c r="AO566" s="191" t="s">
        <v>208</v>
      </c>
      <c r="AP566" s="551" t="s">
        <v>570</v>
      </c>
      <c r="AQ566" s="552"/>
      <c r="AR566" s="552"/>
      <c r="AS566" s="552"/>
      <c r="AT566" s="552"/>
      <c r="AU566" s="552"/>
      <c r="AV566" s="553"/>
      <c r="AW566" s="554" t="s">
        <v>205</v>
      </c>
      <c r="AX566" s="552" t="s">
        <v>205</v>
      </c>
      <c r="AY566" s="552" t="s">
        <v>205</v>
      </c>
      <c r="AZ566" s="552" t="s">
        <v>205</v>
      </c>
      <c r="BA566" s="553" t="s">
        <v>205</v>
      </c>
      <c r="BB566" s="191" t="str">
        <f t="shared" si="16"/>
        <v>市</v>
      </c>
      <c r="BC566" s="187" t="str">
        <f t="shared" si="17"/>
        <v>市区</v>
      </c>
    </row>
    <row r="567" spans="1:55" ht="13.2">
      <c r="A567" s="187">
        <v>11</v>
      </c>
      <c r="B567" s="211">
        <v>40</v>
      </c>
      <c r="C567" s="491" t="s">
        <v>1417</v>
      </c>
      <c r="D567" s="492" t="s">
        <v>1417</v>
      </c>
      <c r="E567" s="492" t="s">
        <v>1417</v>
      </c>
      <c r="F567" s="492" t="s">
        <v>1417</v>
      </c>
      <c r="G567" s="492" t="s">
        <v>1417</v>
      </c>
      <c r="H567" s="492" t="s">
        <v>1417</v>
      </c>
      <c r="I567" s="492" t="s">
        <v>1417</v>
      </c>
      <c r="J567" s="492" t="s">
        <v>1417</v>
      </c>
      <c r="K567" s="492" t="s">
        <v>1417</v>
      </c>
      <c r="L567" s="492" t="s">
        <v>1417</v>
      </c>
      <c r="M567" s="494" t="s">
        <v>1417</v>
      </c>
      <c r="N567" s="492" t="s">
        <v>1418</v>
      </c>
      <c r="O567" s="492" t="s">
        <v>1419</v>
      </c>
      <c r="P567" s="492" t="s">
        <v>1419</v>
      </c>
      <c r="Q567" s="492" t="s">
        <v>1419</v>
      </c>
      <c r="R567" s="492" t="s">
        <v>1419</v>
      </c>
      <c r="S567" s="492" t="s">
        <v>1419</v>
      </c>
      <c r="T567" s="492" t="s">
        <v>1419</v>
      </c>
      <c r="U567" s="492" t="s">
        <v>1419</v>
      </c>
      <c r="V567" s="492" t="s">
        <v>1419</v>
      </c>
      <c r="W567" s="491"/>
      <c r="X567" s="492"/>
      <c r="Y567" s="492"/>
      <c r="Z567" s="493"/>
      <c r="AA567" s="492"/>
      <c r="AB567" s="494"/>
      <c r="AC567" s="492"/>
      <c r="AD567" s="492"/>
      <c r="AE567" s="505"/>
      <c r="AF567" s="492"/>
      <c r="AG567" s="492"/>
      <c r="AH567" s="492"/>
      <c r="AI567" s="491"/>
      <c r="AJ567" s="492"/>
      <c r="AK567" s="492"/>
      <c r="AL567" s="493"/>
      <c r="AM567" s="492"/>
      <c r="AN567" s="494"/>
      <c r="AO567" s="191" t="s">
        <v>213</v>
      </c>
      <c r="AP567" s="551" t="s">
        <v>570</v>
      </c>
      <c r="AQ567" s="552"/>
      <c r="AR567" s="552"/>
      <c r="AS567" s="552"/>
      <c r="AT567" s="552"/>
      <c r="AU567" s="552"/>
      <c r="AV567" s="553"/>
      <c r="AW567" s="554" t="s">
        <v>205</v>
      </c>
      <c r="AX567" s="552" t="s">
        <v>205</v>
      </c>
      <c r="AY567" s="552" t="s">
        <v>205</v>
      </c>
      <c r="AZ567" s="552" t="s">
        <v>205</v>
      </c>
      <c r="BA567" s="553" t="s">
        <v>205</v>
      </c>
      <c r="BB567" s="191" t="str">
        <f t="shared" si="16"/>
        <v>市</v>
      </c>
      <c r="BC567" s="187" t="str">
        <f t="shared" si="17"/>
        <v>市区</v>
      </c>
    </row>
    <row r="568" spans="1:55" ht="13.2">
      <c r="A568" s="187">
        <v>11</v>
      </c>
      <c r="B568" s="211">
        <v>41</v>
      </c>
      <c r="C568" s="491" t="s">
        <v>1420</v>
      </c>
      <c r="D568" s="492" t="s">
        <v>1420</v>
      </c>
      <c r="E568" s="492" t="s">
        <v>1420</v>
      </c>
      <c r="F568" s="492" t="s">
        <v>1420</v>
      </c>
      <c r="G568" s="492" t="s">
        <v>1420</v>
      </c>
      <c r="H568" s="492" t="s">
        <v>1420</v>
      </c>
      <c r="I568" s="492" t="s">
        <v>1420</v>
      </c>
      <c r="J568" s="492" t="s">
        <v>1420</v>
      </c>
      <c r="K568" s="492" t="s">
        <v>1420</v>
      </c>
      <c r="L568" s="492" t="s">
        <v>1420</v>
      </c>
      <c r="M568" s="494" t="s">
        <v>1420</v>
      </c>
      <c r="N568" s="492" t="s">
        <v>1421</v>
      </c>
      <c r="O568" s="492" t="s">
        <v>1422</v>
      </c>
      <c r="P568" s="492" t="s">
        <v>1422</v>
      </c>
      <c r="Q568" s="492" t="s">
        <v>1422</v>
      </c>
      <c r="R568" s="492" t="s">
        <v>1422</v>
      </c>
      <c r="S568" s="492" t="s">
        <v>1422</v>
      </c>
      <c r="T568" s="492" t="s">
        <v>1422</v>
      </c>
      <c r="U568" s="492" t="s">
        <v>1422</v>
      </c>
      <c r="V568" s="492" t="s">
        <v>1422</v>
      </c>
      <c r="W568" s="491"/>
      <c r="X568" s="492"/>
      <c r="Y568" s="492"/>
      <c r="Z568" s="493"/>
      <c r="AA568" s="492"/>
      <c r="AB568" s="494"/>
      <c r="AC568" s="492"/>
      <c r="AD568" s="492"/>
      <c r="AE568" s="505"/>
      <c r="AF568" s="492"/>
      <c r="AG568" s="492"/>
      <c r="AH568" s="492"/>
      <c r="AI568" s="491"/>
      <c r="AJ568" s="492"/>
      <c r="AK568" s="492"/>
      <c r="AL568" s="493"/>
      <c r="AM568" s="492"/>
      <c r="AN568" s="494"/>
      <c r="AO568" s="191" t="s">
        <v>203</v>
      </c>
      <c r="AP568" s="551" t="s">
        <v>570</v>
      </c>
      <c r="AQ568" s="552"/>
      <c r="AR568" s="552"/>
      <c r="AS568" s="552"/>
      <c r="AT568" s="552"/>
      <c r="AU568" s="552"/>
      <c r="AV568" s="553"/>
      <c r="AW568" s="554" t="s">
        <v>205</v>
      </c>
      <c r="AX568" s="552" t="s">
        <v>205</v>
      </c>
      <c r="AY568" s="552" t="s">
        <v>205</v>
      </c>
      <c r="AZ568" s="552" t="s">
        <v>205</v>
      </c>
      <c r="BA568" s="553" t="s">
        <v>205</v>
      </c>
      <c r="BB568" s="191" t="str">
        <f t="shared" si="16"/>
        <v>町</v>
      </c>
      <c r="BC568" s="187" t="str">
        <f t="shared" si="17"/>
        <v>町村</v>
      </c>
    </row>
    <row r="569" spans="1:55" ht="13.2">
      <c r="A569" s="187">
        <v>11</v>
      </c>
      <c r="B569" s="211">
        <v>42</v>
      </c>
      <c r="C569" s="491" t="s">
        <v>1423</v>
      </c>
      <c r="D569" s="492" t="s">
        <v>1423</v>
      </c>
      <c r="E569" s="492" t="s">
        <v>1423</v>
      </c>
      <c r="F569" s="492" t="s">
        <v>1423</v>
      </c>
      <c r="G569" s="492" t="s">
        <v>1423</v>
      </c>
      <c r="H569" s="492" t="s">
        <v>1423</v>
      </c>
      <c r="I569" s="492" t="s">
        <v>1423</v>
      </c>
      <c r="J569" s="492" t="s">
        <v>1423</v>
      </c>
      <c r="K569" s="492" t="s">
        <v>1423</v>
      </c>
      <c r="L569" s="492" t="s">
        <v>1423</v>
      </c>
      <c r="M569" s="494" t="s">
        <v>1423</v>
      </c>
      <c r="N569" s="492" t="s">
        <v>1424</v>
      </c>
      <c r="O569" s="492" t="s">
        <v>1425</v>
      </c>
      <c r="P569" s="492" t="s">
        <v>1425</v>
      </c>
      <c r="Q569" s="492" t="s">
        <v>1425</v>
      </c>
      <c r="R569" s="492" t="s">
        <v>1425</v>
      </c>
      <c r="S569" s="492" t="s">
        <v>1425</v>
      </c>
      <c r="T569" s="492" t="s">
        <v>1425</v>
      </c>
      <c r="U569" s="492" t="s">
        <v>1425</v>
      </c>
      <c r="V569" s="492" t="s">
        <v>1425</v>
      </c>
      <c r="W569" s="491"/>
      <c r="X569" s="492"/>
      <c r="Y569" s="492"/>
      <c r="Z569" s="493"/>
      <c r="AA569" s="492"/>
      <c r="AB569" s="494"/>
      <c r="AC569" s="492"/>
      <c r="AD569" s="492"/>
      <c r="AE569" s="505"/>
      <c r="AF569" s="492"/>
      <c r="AG569" s="492"/>
      <c r="AH569" s="492"/>
      <c r="AI569" s="491"/>
      <c r="AJ569" s="492"/>
      <c r="AK569" s="492"/>
      <c r="AL569" s="493"/>
      <c r="AM569" s="492"/>
      <c r="AN569" s="494"/>
      <c r="AO569" s="191" t="s">
        <v>208</v>
      </c>
      <c r="AP569" s="551" t="s">
        <v>570</v>
      </c>
      <c r="AQ569" s="552"/>
      <c r="AR569" s="552"/>
      <c r="AS569" s="552"/>
      <c r="AT569" s="552"/>
      <c r="AU569" s="552"/>
      <c r="AV569" s="553"/>
      <c r="AW569" s="554" t="s">
        <v>205</v>
      </c>
      <c r="AX569" s="552" t="s">
        <v>205</v>
      </c>
      <c r="AY569" s="552" t="s">
        <v>205</v>
      </c>
      <c r="AZ569" s="552" t="s">
        <v>205</v>
      </c>
      <c r="BA569" s="553" t="s">
        <v>205</v>
      </c>
      <c r="BB569" s="191" t="str">
        <f t="shared" si="16"/>
        <v>町</v>
      </c>
      <c r="BC569" s="187" t="str">
        <f t="shared" si="17"/>
        <v>町村</v>
      </c>
    </row>
    <row r="570" spans="1:55" ht="13.2">
      <c r="A570" s="187">
        <v>11</v>
      </c>
      <c r="B570" s="211">
        <v>43</v>
      </c>
      <c r="C570" s="491" t="s">
        <v>1426</v>
      </c>
      <c r="D570" s="492" t="s">
        <v>1426</v>
      </c>
      <c r="E570" s="492" t="s">
        <v>1426</v>
      </c>
      <c r="F570" s="492" t="s">
        <v>1426</v>
      </c>
      <c r="G570" s="492" t="s">
        <v>1426</v>
      </c>
      <c r="H570" s="492" t="s">
        <v>1426</v>
      </c>
      <c r="I570" s="492" t="s">
        <v>1426</v>
      </c>
      <c r="J570" s="492" t="s">
        <v>1426</v>
      </c>
      <c r="K570" s="492" t="s">
        <v>1426</v>
      </c>
      <c r="L570" s="492" t="s">
        <v>1426</v>
      </c>
      <c r="M570" s="494" t="s">
        <v>1426</v>
      </c>
      <c r="N570" s="492" t="s">
        <v>1427</v>
      </c>
      <c r="O570" s="492" t="s">
        <v>1428</v>
      </c>
      <c r="P570" s="492" t="s">
        <v>1428</v>
      </c>
      <c r="Q570" s="492" t="s">
        <v>1428</v>
      </c>
      <c r="R570" s="492" t="s">
        <v>1428</v>
      </c>
      <c r="S570" s="492" t="s">
        <v>1428</v>
      </c>
      <c r="T570" s="492" t="s">
        <v>1428</v>
      </c>
      <c r="U570" s="492" t="s">
        <v>1428</v>
      </c>
      <c r="V570" s="492" t="s">
        <v>1428</v>
      </c>
      <c r="W570" s="491"/>
      <c r="X570" s="492"/>
      <c r="Y570" s="492"/>
      <c r="Z570" s="493"/>
      <c r="AA570" s="492"/>
      <c r="AB570" s="494"/>
      <c r="AC570" s="492"/>
      <c r="AD570" s="492"/>
      <c r="AE570" s="505"/>
      <c r="AF570" s="492"/>
      <c r="AG570" s="492"/>
      <c r="AH570" s="492"/>
      <c r="AI570" s="491"/>
      <c r="AJ570" s="492"/>
      <c r="AK570" s="492"/>
      <c r="AL570" s="493"/>
      <c r="AM570" s="492"/>
      <c r="AN570" s="494"/>
      <c r="AO570" s="191" t="s">
        <v>208</v>
      </c>
      <c r="AP570" s="551" t="s">
        <v>570</v>
      </c>
      <c r="AQ570" s="552"/>
      <c r="AR570" s="552"/>
      <c r="AS570" s="552"/>
      <c r="AT570" s="552"/>
      <c r="AU570" s="552"/>
      <c r="AV570" s="553"/>
      <c r="AW570" s="554" t="s">
        <v>205</v>
      </c>
      <c r="AX570" s="552" t="s">
        <v>205</v>
      </c>
      <c r="AY570" s="552" t="s">
        <v>205</v>
      </c>
      <c r="AZ570" s="552" t="s">
        <v>205</v>
      </c>
      <c r="BA570" s="553" t="s">
        <v>205</v>
      </c>
      <c r="BB570" s="191" t="str">
        <f t="shared" si="16"/>
        <v>町</v>
      </c>
      <c r="BC570" s="187" t="str">
        <f t="shared" si="17"/>
        <v>町村</v>
      </c>
    </row>
    <row r="571" spans="1:55" ht="13.2">
      <c r="A571" s="187">
        <v>11</v>
      </c>
      <c r="B571" s="211">
        <v>44</v>
      </c>
      <c r="C571" s="491" t="s">
        <v>1429</v>
      </c>
      <c r="D571" s="492" t="s">
        <v>1429</v>
      </c>
      <c r="E571" s="492" t="s">
        <v>1429</v>
      </c>
      <c r="F571" s="492" t="s">
        <v>1429</v>
      </c>
      <c r="G571" s="492" t="s">
        <v>1429</v>
      </c>
      <c r="H571" s="492" t="s">
        <v>1429</v>
      </c>
      <c r="I571" s="492" t="s">
        <v>1429</v>
      </c>
      <c r="J571" s="492" t="s">
        <v>1429</v>
      </c>
      <c r="K571" s="492" t="s">
        <v>1429</v>
      </c>
      <c r="L571" s="492" t="s">
        <v>1429</v>
      </c>
      <c r="M571" s="494" t="s">
        <v>1429</v>
      </c>
      <c r="N571" s="492" t="s">
        <v>1430</v>
      </c>
      <c r="O571" s="492" t="s">
        <v>1431</v>
      </c>
      <c r="P571" s="492" t="s">
        <v>1431</v>
      </c>
      <c r="Q571" s="492" t="s">
        <v>1431</v>
      </c>
      <c r="R571" s="492" t="s">
        <v>1431</v>
      </c>
      <c r="S571" s="492" t="s">
        <v>1431</v>
      </c>
      <c r="T571" s="492" t="s">
        <v>1431</v>
      </c>
      <c r="U571" s="492" t="s">
        <v>1431</v>
      </c>
      <c r="V571" s="492" t="s">
        <v>1431</v>
      </c>
      <c r="W571" s="491"/>
      <c r="X571" s="492"/>
      <c r="Y571" s="492"/>
      <c r="Z571" s="493"/>
      <c r="AA571" s="492"/>
      <c r="AB571" s="494"/>
      <c r="AC571" s="492"/>
      <c r="AD571" s="492"/>
      <c r="AE571" s="505"/>
      <c r="AF571" s="492"/>
      <c r="AG571" s="492"/>
      <c r="AH571" s="492"/>
      <c r="AI571" s="491"/>
      <c r="AJ571" s="492"/>
      <c r="AK571" s="492"/>
      <c r="AL571" s="493"/>
      <c r="AM571" s="492"/>
      <c r="AN571" s="494"/>
      <c r="AO571" s="191" t="s">
        <v>203</v>
      </c>
      <c r="AP571" s="551" t="s">
        <v>570</v>
      </c>
      <c r="AQ571" s="552"/>
      <c r="AR571" s="552"/>
      <c r="AS571" s="552"/>
      <c r="AT571" s="552"/>
      <c r="AU571" s="552"/>
      <c r="AV571" s="553"/>
      <c r="AW571" s="554" t="s">
        <v>205</v>
      </c>
      <c r="AX571" s="552" t="s">
        <v>205</v>
      </c>
      <c r="AY571" s="552" t="s">
        <v>205</v>
      </c>
      <c r="AZ571" s="552" t="s">
        <v>205</v>
      </c>
      <c r="BA571" s="553" t="s">
        <v>205</v>
      </c>
      <c r="BB571" s="191" t="str">
        <f t="shared" si="16"/>
        <v>町</v>
      </c>
      <c r="BC571" s="187" t="str">
        <f t="shared" si="17"/>
        <v>町村</v>
      </c>
    </row>
    <row r="572" spans="1:55" ht="13.2">
      <c r="A572" s="187">
        <v>11</v>
      </c>
      <c r="B572" s="211">
        <v>45</v>
      </c>
      <c r="C572" s="491" t="s">
        <v>1432</v>
      </c>
      <c r="D572" s="492" t="s">
        <v>1432</v>
      </c>
      <c r="E572" s="492" t="s">
        <v>1432</v>
      </c>
      <c r="F572" s="492" t="s">
        <v>1432</v>
      </c>
      <c r="G572" s="492" t="s">
        <v>1432</v>
      </c>
      <c r="H572" s="492" t="s">
        <v>1432</v>
      </c>
      <c r="I572" s="492" t="s">
        <v>1432</v>
      </c>
      <c r="J572" s="492" t="s">
        <v>1432</v>
      </c>
      <c r="K572" s="492" t="s">
        <v>1432</v>
      </c>
      <c r="L572" s="492" t="s">
        <v>1432</v>
      </c>
      <c r="M572" s="494" t="s">
        <v>1432</v>
      </c>
      <c r="N572" s="492" t="s">
        <v>1433</v>
      </c>
      <c r="O572" s="492" t="s">
        <v>1434</v>
      </c>
      <c r="P572" s="492" t="s">
        <v>1434</v>
      </c>
      <c r="Q572" s="492" t="s">
        <v>1434</v>
      </c>
      <c r="R572" s="492" t="s">
        <v>1434</v>
      </c>
      <c r="S572" s="492" t="s">
        <v>1434</v>
      </c>
      <c r="T572" s="492" t="s">
        <v>1434</v>
      </c>
      <c r="U572" s="492" t="s">
        <v>1434</v>
      </c>
      <c r="V572" s="492" t="s">
        <v>1434</v>
      </c>
      <c r="W572" s="491"/>
      <c r="X572" s="492"/>
      <c r="Y572" s="492"/>
      <c r="Z572" s="493"/>
      <c r="AA572" s="492"/>
      <c r="AB572" s="494"/>
      <c r="AC572" s="492"/>
      <c r="AD572" s="492"/>
      <c r="AE572" s="505"/>
      <c r="AF572" s="492"/>
      <c r="AG572" s="492"/>
      <c r="AH572" s="492"/>
      <c r="AI572" s="491"/>
      <c r="AJ572" s="492"/>
      <c r="AK572" s="492"/>
      <c r="AL572" s="493"/>
      <c r="AM572" s="492"/>
      <c r="AN572" s="494"/>
      <c r="AO572" s="191" t="s">
        <v>197</v>
      </c>
      <c r="AP572" s="551" t="s">
        <v>570</v>
      </c>
      <c r="AQ572" s="552"/>
      <c r="AR572" s="552"/>
      <c r="AS572" s="552"/>
      <c r="AT572" s="552"/>
      <c r="AU572" s="552"/>
      <c r="AV572" s="553"/>
      <c r="AW572" s="554" t="s">
        <v>205</v>
      </c>
      <c r="AX572" s="552" t="s">
        <v>205</v>
      </c>
      <c r="AY572" s="552" t="s">
        <v>205</v>
      </c>
      <c r="AZ572" s="552" t="s">
        <v>205</v>
      </c>
      <c r="BA572" s="553" t="s">
        <v>205</v>
      </c>
      <c r="BB572" s="191" t="str">
        <f t="shared" si="16"/>
        <v>町</v>
      </c>
      <c r="BC572" s="187" t="str">
        <f t="shared" si="17"/>
        <v>町村</v>
      </c>
    </row>
    <row r="573" spans="1:55" ht="13.2">
      <c r="A573" s="187">
        <v>11</v>
      </c>
      <c r="B573" s="211">
        <v>46</v>
      </c>
      <c r="C573" s="491" t="s">
        <v>1435</v>
      </c>
      <c r="D573" s="492" t="s">
        <v>1435</v>
      </c>
      <c r="E573" s="492" t="s">
        <v>1435</v>
      </c>
      <c r="F573" s="492" t="s">
        <v>1435</v>
      </c>
      <c r="G573" s="492" t="s">
        <v>1435</v>
      </c>
      <c r="H573" s="492" t="s">
        <v>1435</v>
      </c>
      <c r="I573" s="492" t="s">
        <v>1435</v>
      </c>
      <c r="J573" s="492" t="s">
        <v>1435</v>
      </c>
      <c r="K573" s="492" t="s">
        <v>1435</v>
      </c>
      <c r="L573" s="492" t="s">
        <v>1435</v>
      </c>
      <c r="M573" s="494" t="s">
        <v>1435</v>
      </c>
      <c r="N573" s="492" t="s">
        <v>1436</v>
      </c>
      <c r="O573" s="492" t="s">
        <v>1437</v>
      </c>
      <c r="P573" s="492" t="s">
        <v>1437</v>
      </c>
      <c r="Q573" s="492" t="s">
        <v>1437</v>
      </c>
      <c r="R573" s="492" t="s">
        <v>1437</v>
      </c>
      <c r="S573" s="492" t="s">
        <v>1437</v>
      </c>
      <c r="T573" s="492" t="s">
        <v>1437</v>
      </c>
      <c r="U573" s="492" t="s">
        <v>1437</v>
      </c>
      <c r="V573" s="492" t="s">
        <v>1437</v>
      </c>
      <c r="W573" s="491"/>
      <c r="X573" s="492"/>
      <c r="Y573" s="492"/>
      <c r="Z573" s="493"/>
      <c r="AA573" s="492"/>
      <c r="AB573" s="494"/>
      <c r="AC573" s="492"/>
      <c r="AD573" s="492"/>
      <c r="AE573" s="505"/>
      <c r="AF573" s="492"/>
      <c r="AG573" s="492"/>
      <c r="AH573" s="492"/>
      <c r="AI573" s="491"/>
      <c r="AJ573" s="492"/>
      <c r="AK573" s="492"/>
      <c r="AL573" s="493"/>
      <c r="AM573" s="492"/>
      <c r="AN573" s="494"/>
      <c r="AO573" s="191" t="s">
        <v>197</v>
      </c>
      <c r="AP573" s="551" t="s">
        <v>570</v>
      </c>
      <c r="AQ573" s="552"/>
      <c r="AR573" s="552"/>
      <c r="AS573" s="552"/>
      <c r="AT573" s="552"/>
      <c r="AU573" s="552"/>
      <c r="AV573" s="553"/>
      <c r="AW573" s="554" t="s">
        <v>205</v>
      </c>
      <c r="AX573" s="552" t="s">
        <v>205</v>
      </c>
      <c r="AY573" s="552" t="s">
        <v>205</v>
      </c>
      <c r="AZ573" s="552" t="s">
        <v>205</v>
      </c>
      <c r="BA573" s="553" t="s">
        <v>205</v>
      </c>
      <c r="BB573" s="191" t="str">
        <f t="shared" si="16"/>
        <v>町</v>
      </c>
      <c r="BC573" s="187" t="str">
        <f t="shared" si="17"/>
        <v>町村</v>
      </c>
    </row>
    <row r="574" spans="1:55" ht="13.2">
      <c r="A574" s="187">
        <v>11</v>
      </c>
      <c r="B574" s="211">
        <v>47</v>
      </c>
      <c r="C574" s="491" t="s">
        <v>1438</v>
      </c>
      <c r="D574" s="492" t="s">
        <v>1438</v>
      </c>
      <c r="E574" s="492" t="s">
        <v>1438</v>
      </c>
      <c r="F574" s="492" t="s">
        <v>1438</v>
      </c>
      <c r="G574" s="492" t="s">
        <v>1438</v>
      </c>
      <c r="H574" s="492" t="s">
        <v>1438</v>
      </c>
      <c r="I574" s="492" t="s">
        <v>1438</v>
      </c>
      <c r="J574" s="492" t="s">
        <v>1438</v>
      </c>
      <c r="K574" s="492" t="s">
        <v>1438</v>
      </c>
      <c r="L574" s="492" t="s">
        <v>1438</v>
      </c>
      <c r="M574" s="494" t="s">
        <v>1438</v>
      </c>
      <c r="N574" s="492" t="s">
        <v>1439</v>
      </c>
      <c r="O574" s="492" t="s">
        <v>1440</v>
      </c>
      <c r="P574" s="492" t="s">
        <v>1440</v>
      </c>
      <c r="Q574" s="492" t="s">
        <v>1440</v>
      </c>
      <c r="R574" s="492" t="s">
        <v>1440</v>
      </c>
      <c r="S574" s="492" t="s">
        <v>1440</v>
      </c>
      <c r="T574" s="492" t="s">
        <v>1440</v>
      </c>
      <c r="U574" s="492" t="s">
        <v>1440</v>
      </c>
      <c r="V574" s="492" t="s">
        <v>1440</v>
      </c>
      <c r="W574" s="491"/>
      <c r="X574" s="492"/>
      <c r="Y574" s="492"/>
      <c r="Z574" s="493"/>
      <c r="AA574" s="492"/>
      <c r="AB574" s="494"/>
      <c r="AC574" s="492"/>
      <c r="AD574" s="492"/>
      <c r="AE574" s="505"/>
      <c r="AF574" s="492"/>
      <c r="AG574" s="492"/>
      <c r="AH574" s="492"/>
      <c r="AI574" s="491"/>
      <c r="AJ574" s="492"/>
      <c r="AK574" s="492"/>
      <c r="AL574" s="493"/>
      <c r="AM574" s="492"/>
      <c r="AN574" s="494"/>
      <c r="AO574" s="191" t="s">
        <v>203</v>
      </c>
      <c r="AP574" s="551" t="s">
        <v>570</v>
      </c>
      <c r="AQ574" s="552"/>
      <c r="AR574" s="552"/>
      <c r="AS574" s="552"/>
      <c r="AT574" s="552"/>
      <c r="AU574" s="552"/>
      <c r="AV574" s="553"/>
      <c r="AW574" s="554" t="s">
        <v>205</v>
      </c>
      <c r="AX574" s="552" t="s">
        <v>205</v>
      </c>
      <c r="AY574" s="552" t="s">
        <v>205</v>
      </c>
      <c r="AZ574" s="552" t="s">
        <v>205</v>
      </c>
      <c r="BA574" s="553" t="s">
        <v>205</v>
      </c>
      <c r="BB574" s="191" t="str">
        <f t="shared" si="16"/>
        <v>町</v>
      </c>
      <c r="BC574" s="187" t="str">
        <f t="shared" si="17"/>
        <v>町村</v>
      </c>
    </row>
    <row r="575" spans="1:55" ht="13.2">
      <c r="A575" s="187">
        <v>11</v>
      </c>
      <c r="B575" s="211">
        <v>48</v>
      </c>
      <c r="C575" s="491" t="s">
        <v>1441</v>
      </c>
      <c r="D575" s="492" t="s">
        <v>1441</v>
      </c>
      <c r="E575" s="492" t="s">
        <v>1441</v>
      </c>
      <c r="F575" s="492" t="s">
        <v>1441</v>
      </c>
      <c r="G575" s="492" t="s">
        <v>1441</v>
      </c>
      <c r="H575" s="492" t="s">
        <v>1441</v>
      </c>
      <c r="I575" s="492" t="s">
        <v>1441</v>
      </c>
      <c r="J575" s="492" t="s">
        <v>1441</v>
      </c>
      <c r="K575" s="492" t="s">
        <v>1441</v>
      </c>
      <c r="L575" s="492" t="s">
        <v>1441</v>
      </c>
      <c r="M575" s="494" t="s">
        <v>1441</v>
      </c>
      <c r="N575" s="492" t="s">
        <v>1442</v>
      </c>
      <c r="O575" s="492" t="s">
        <v>1443</v>
      </c>
      <c r="P575" s="492" t="s">
        <v>1443</v>
      </c>
      <c r="Q575" s="492" t="s">
        <v>1443</v>
      </c>
      <c r="R575" s="492" t="s">
        <v>1443</v>
      </c>
      <c r="S575" s="492" t="s">
        <v>1443</v>
      </c>
      <c r="T575" s="492" t="s">
        <v>1443</v>
      </c>
      <c r="U575" s="492" t="s">
        <v>1443</v>
      </c>
      <c r="V575" s="492" t="s">
        <v>1443</v>
      </c>
      <c r="W575" s="491"/>
      <c r="X575" s="492"/>
      <c r="Y575" s="492"/>
      <c r="Z575" s="493"/>
      <c r="AA575" s="492"/>
      <c r="AB575" s="494"/>
      <c r="AC575" s="492"/>
      <c r="AD575" s="492"/>
      <c r="AE575" s="505"/>
      <c r="AF575" s="492"/>
      <c r="AG575" s="492"/>
      <c r="AH575" s="492"/>
      <c r="AI575" s="491"/>
      <c r="AJ575" s="492"/>
      <c r="AK575" s="492"/>
      <c r="AL575" s="493"/>
      <c r="AM575" s="492"/>
      <c r="AN575" s="494"/>
      <c r="AO575" s="191" t="s">
        <v>203</v>
      </c>
      <c r="AP575" s="551" t="s">
        <v>570</v>
      </c>
      <c r="AQ575" s="552"/>
      <c r="AR575" s="552"/>
      <c r="AS575" s="552"/>
      <c r="AT575" s="552"/>
      <c r="AU575" s="552"/>
      <c r="AV575" s="553"/>
      <c r="AW575" s="554" t="s">
        <v>205</v>
      </c>
      <c r="AX575" s="552" t="s">
        <v>205</v>
      </c>
      <c r="AY575" s="552" t="s">
        <v>205</v>
      </c>
      <c r="AZ575" s="552" t="s">
        <v>205</v>
      </c>
      <c r="BA575" s="553" t="s">
        <v>205</v>
      </c>
      <c r="BB575" s="191" t="str">
        <f t="shared" si="16"/>
        <v>町</v>
      </c>
      <c r="BC575" s="187" t="str">
        <f t="shared" si="17"/>
        <v>町村</v>
      </c>
    </row>
    <row r="576" spans="1:55" ht="13.2">
      <c r="A576" s="187">
        <v>11</v>
      </c>
      <c r="B576" s="211">
        <v>49</v>
      </c>
      <c r="C576" s="491" t="s">
        <v>1444</v>
      </c>
      <c r="D576" s="492" t="s">
        <v>1444</v>
      </c>
      <c r="E576" s="492" t="s">
        <v>1444</v>
      </c>
      <c r="F576" s="492" t="s">
        <v>1444</v>
      </c>
      <c r="G576" s="492" t="s">
        <v>1444</v>
      </c>
      <c r="H576" s="492" t="s">
        <v>1444</v>
      </c>
      <c r="I576" s="492" t="s">
        <v>1444</v>
      </c>
      <c r="J576" s="492" t="s">
        <v>1444</v>
      </c>
      <c r="K576" s="492" t="s">
        <v>1444</v>
      </c>
      <c r="L576" s="492" t="s">
        <v>1444</v>
      </c>
      <c r="M576" s="494" t="s">
        <v>1444</v>
      </c>
      <c r="N576" s="492" t="s">
        <v>1445</v>
      </c>
      <c r="O576" s="492" t="s">
        <v>1445</v>
      </c>
      <c r="P576" s="492" t="s">
        <v>1445</v>
      </c>
      <c r="Q576" s="492" t="s">
        <v>1445</v>
      </c>
      <c r="R576" s="492" t="s">
        <v>1445</v>
      </c>
      <c r="S576" s="492" t="s">
        <v>1445</v>
      </c>
      <c r="T576" s="492" t="s">
        <v>1445</v>
      </c>
      <c r="U576" s="492" t="s">
        <v>1445</v>
      </c>
      <c r="V576" s="492" t="s">
        <v>1445</v>
      </c>
      <c r="W576" s="491"/>
      <c r="X576" s="492"/>
      <c r="Y576" s="492"/>
      <c r="Z576" s="493"/>
      <c r="AA576" s="492"/>
      <c r="AB576" s="494"/>
      <c r="AC576" s="492"/>
      <c r="AD576" s="492"/>
      <c r="AE576" s="505"/>
      <c r="AF576" s="492"/>
      <c r="AG576" s="492"/>
      <c r="AH576" s="492"/>
      <c r="AI576" s="491"/>
      <c r="AJ576" s="492"/>
      <c r="AK576" s="492"/>
      <c r="AL576" s="493"/>
      <c r="AM576" s="492"/>
      <c r="AN576" s="494"/>
      <c r="AO576" s="191" t="s">
        <v>213</v>
      </c>
      <c r="AP576" s="551" t="s">
        <v>570</v>
      </c>
      <c r="AQ576" s="552"/>
      <c r="AR576" s="552"/>
      <c r="AS576" s="552"/>
      <c r="AT576" s="552"/>
      <c r="AU576" s="552"/>
      <c r="AV576" s="553"/>
      <c r="AW576" s="554" t="s">
        <v>205</v>
      </c>
      <c r="AX576" s="552" t="s">
        <v>205</v>
      </c>
      <c r="AY576" s="552" t="s">
        <v>205</v>
      </c>
      <c r="AZ576" s="552" t="s">
        <v>205</v>
      </c>
      <c r="BA576" s="553" t="s">
        <v>205</v>
      </c>
      <c r="BB576" s="191" t="str">
        <f t="shared" si="16"/>
        <v>町</v>
      </c>
      <c r="BC576" s="187" t="str">
        <f t="shared" si="17"/>
        <v>町村</v>
      </c>
    </row>
    <row r="577" spans="1:55" ht="13.2">
      <c r="A577" s="187">
        <v>11</v>
      </c>
      <c r="B577" s="211">
        <v>50</v>
      </c>
      <c r="C577" s="491" t="s">
        <v>1446</v>
      </c>
      <c r="D577" s="492" t="s">
        <v>1446</v>
      </c>
      <c r="E577" s="492" t="s">
        <v>1446</v>
      </c>
      <c r="F577" s="492" t="s">
        <v>1446</v>
      </c>
      <c r="G577" s="492" t="s">
        <v>1446</v>
      </c>
      <c r="H577" s="492" t="s">
        <v>1446</v>
      </c>
      <c r="I577" s="492" t="s">
        <v>1446</v>
      </c>
      <c r="J577" s="492" t="s">
        <v>1446</v>
      </c>
      <c r="K577" s="492" t="s">
        <v>1446</v>
      </c>
      <c r="L577" s="492" t="s">
        <v>1446</v>
      </c>
      <c r="M577" s="494" t="s">
        <v>1446</v>
      </c>
      <c r="N577" s="492" t="s">
        <v>1447</v>
      </c>
      <c r="O577" s="492" t="s">
        <v>1447</v>
      </c>
      <c r="P577" s="492" t="s">
        <v>1447</v>
      </c>
      <c r="Q577" s="492" t="s">
        <v>1447</v>
      </c>
      <c r="R577" s="492" t="s">
        <v>1447</v>
      </c>
      <c r="S577" s="492" t="s">
        <v>1447</v>
      </c>
      <c r="T577" s="492" t="s">
        <v>1447</v>
      </c>
      <c r="U577" s="492" t="s">
        <v>1447</v>
      </c>
      <c r="V577" s="492" t="s">
        <v>1447</v>
      </c>
      <c r="W577" s="491"/>
      <c r="X577" s="492"/>
      <c r="Y577" s="492"/>
      <c r="Z577" s="493"/>
      <c r="AA577" s="492"/>
      <c r="AB577" s="494"/>
      <c r="AC577" s="492"/>
      <c r="AD577" s="492"/>
      <c r="AE577" s="505"/>
      <c r="AF577" s="492"/>
      <c r="AG577" s="492"/>
      <c r="AH577" s="492"/>
      <c r="AI577" s="491"/>
      <c r="AJ577" s="492"/>
      <c r="AK577" s="492"/>
      <c r="AL577" s="493"/>
      <c r="AM577" s="492"/>
      <c r="AN577" s="494"/>
      <c r="AO577" s="191" t="s">
        <v>213</v>
      </c>
      <c r="AP577" s="551" t="s">
        <v>570</v>
      </c>
      <c r="AQ577" s="552"/>
      <c r="AR577" s="552"/>
      <c r="AS577" s="552"/>
      <c r="AT577" s="552"/>
      <c r="AU577" s="552"/>
      <c r="AV577" s="553"/>
      <c r="AW577" s="554" t="s">
        <v>205</v>
      </c>
      <c r="AX577" s="552" t="s">
        <v>205</v>
      </c>
      <c r="AY577" s="552" t="s">
        <v>205</v>
      </c>
      <c r="AZ577" s="552" t="s">
        <v>205</v>
      </c>
      <c r="BA577" s="553" t="s">
        <v>205</v>
      </c>
      <c r="BB577" s="191" t="str">
        <f t="shared" si="16"/>
        <v>町</v>
      </c>
      <c r="BC577" s="187" t="str">
        <f t="shared" si="17"/>
        <v>町村</v>
      </c>
    </row>
    <row r="578" spans="1:55" ht="13.2">
      <c r="A578" s="187">
        <v>11</v>
      </c>
      <c r="B578" s="211">
        <v>51</v>
      </c>
      <c r="C578" s="491" t="s">
        <v>1448</v>
      </c>
      <c r="D578" s="492" t="s">
        <v>1448</v>
      </c>
      <c r="E578" s="492" t="s">
        <v>1448</v>
      </c>
      <c r="F578" s="492" t="s">
        <v>1448</v>
      </c>
      <c r="G578" s="492" t="s">
        <v>1448</v>
      </c>
      <c r="H578" s="492" t="s">
        <v>1448</v>
      </c>
      <c r="I578" s="492" t="s">
        <v>1448</v>
      </c>
      <c r="J578" s="492" t="s">
        <v>1448</v>
      </c>
      <c r="K578" s="492" t="s">
        <v>1448</v>
      </c>
      <c r="L578" s="492" t="s">
        <v>1448</v>
      </c>
      <c r="M578" s="494" t="s">
        <v>1448</v>
      </c>
      <c r="N578" s="492" t="s">
        <v>1449</v>
      </c>
      <c r="O578" s="492" t="s">
        <v>1449</v>
      </c>
      <c r="P578" s="492" t="s">
        <v>1449</v>
      </c>
      <c r="Q578" s="492" t="s">
        <v>1449</v>
      </c>
      <c r="R578" s="492" t="s">
        <v>1449</v>
      </c>
      <c r="S578" s="492" t="s">
        <v>1449</v>
      </c>
      <c r="T578" s="492" t="s">
        <v>1449</v>
      </c>
      <c r="U578" s="492" t="s">
        <v>1449</v>
      </c>
      <c r="V578" s="492" t="s">
        <v>1449</v>
      </c>
      <c r="W578" s="491"/>
      <c r="X578" s="492"/>
      <c r="Y578" s="492"/>
      <c r="Z578" s="493"/>
      <c r="AA578" s="492"/>
      <c r="AB578" s="494"/>
      <c r="AC578" s="492"/>
      <c r="AD578" s="492"/>
      <c r="AE578" s="505"/>
      <c r="AF578" s="492"/>
      <c r="AG578" s="492"/>
      <c r="AH578" s="492"/>
      <c r="AI578" s="491"/>
      <c r="AJ578" s="492"/>
      <c r="AK578" s="492"/>
      <c r="AL578" s="493"/>
      <c r="AM578" s="492"/>
      <c r="AN578" s="494"/>
      <c r="AO578" s="191" t="s">
        <v>213</v>
      </c>
      <c r="AP578" s="551" t="s">
        <v>570</v>
      </c>
      <c r="AQ578" s="552"/>
      <c r="AR578" s="552"/>
      <c r="AS578" s="552"/>
      <c r="AT578" s="552"/>
      <c r="AU578" s="552"/>
      <c r="AV578" s="553"/>
      <c r="AW578" s="554" t="s">
        <v>205</v>
      </c>
      <c r="AX578" s="552" t="s">
        <v>205</v>
      </c>
      <c r="AY578" s="552" t="s">
        <v>205</v>
      </c>
      <c r="AZ578" s="552" t="s">
        <v>205</v>
      </c>
      <c r="BA578" s="553" t="s">
        <v>205</v>
      </c>
      <c r="BB578" s="191" t="str">
        <f t="shared" si="16"/>
        <v>町</v>
      </c>
      <c r="BC578" s="187" t="str">
        <f t="shared" si="17"/>
        <v>町村</v>
      </c>
    </row>
    <row r="579" spans="1:55" ht="13.2">
      <c r="A579" s="187">
        <v>11</v>
      </c>
      <c r="B579" s="211">
        <v>52</v>
      </c>
      <c r="C579" s="491" t="s">
        <v>1450</v>
      </c>
      <c r="D579" s="492" t="s">
        <v>1450</v>
      </c>
      <c r="E579" s="492" t="s">
        <v>1450</v>
      </c>
      <c r="F579" s="492" t="s">
        <v>1450</v>
      </c>
      <c r="G579" s="492" t="s">
        <v>1450</v>
      </c>
      <c r="H579" s="492" t="s">
        <v>1450</v>
      </c>
      <c r="I579" s="492" t="s">
        <v>1450</v>
      </c>
      <c r="J579" s="492" t="s">
        <v>1450</v>
      </c>
      <c r="K579" s="492" t="s">
        <v>1450</v>
      </c>
      <c r="L579" s="492" t="s">
        <v>1450</v>
      </c>
      <c r="M579" s="494" t="s">
        <v>1450</v>
      </c>
      <c r="N579" s="492" t="s">
        <v>1451</v>
      </c>
      <c r="O579" s="492" t="s">
        <v>1452</v>
      </c>
      <c r="P579" s="492" t="s">
        <v>1452</v>
      </c>
      <c r="Q579" s="492" t="s">
        <v>1452</v>
      </c>
      <c r="R579" s="492" t="s">
        <v>1452</v>
      </c>
      <c r="S579" s="492" t="s">
        <v>1452</v>
      </c>
      <c r="T579" s="492" t="s">
        <v>1452</v>
      </c>
      <c r="U579" s="492" t="s">
        <v>1452</v>
      </c>
      <c r="V579" s="492" t="s">
        <v>1452</v>
      </c>
      <c r="W579" s="491"/>
      <c r="X579" s="492"/>
      <c r="Y579" s="492"/>
      <c r="Z579" s="493"/>
      <c r="AA579" s="492"/>
      <c r="AB579" s="494"/>
      <c r="AC579" s="492"/>
      <c r="AD579" s="492"/>
      <c r="AE579" s="505"/>
      <c r="AF579" s="492"/>
      <c r="AG579" s="492"/>
      <c r="AH579" s="492"/>
      <c r="AI579" s="491"/>
      <c r="AJ579" s="492"/>
      <c r="AK579" s="492"/>
      <c r="AL579" s="493"/>
      <c r="AM579" s="492"/>
      <c r="AN579" s="494"/>
      <c r="AO579" s="191" t="s">
        <v>203</v>
      </c>
      <c r="AP579" s="551" t="s">
        <v>570</v>
      </c>
      <c r="AQ579" s="552"/>
      <c r="AR579" s="552"/>
      <c r="AS579" s="552"/>
      <c r="AT579" s="552"/>
      <c r="AU579" s="552"/>
      <c r="AV579" s="553"/>
      <c r="AW579" s="554" t="s">
        <v>205</v>
      </c>
      <c r="AX579" s="552" t="s">
        <v>205</v>
      </c>
      <c r="AY579" s="552" t="s">
        <v>205</v>
      </c>
      <c r="AZ579" s="552" t="s">
        <v>205</v>
      </c>
      <c r="BA579" s="553" t="s">
        <v>205</v>
      </c>
      <c r="BB579" s="191" t="str">
        <f t="shared" si="16"/>
        <v>町</v>
      </c>
      <c r="BC579" s="187" t="str">
        <f t="shared" si="17"/>
        <v>町村</v>
      </c>
    </row>
    <row r="580" spans="1:55" ht="13.2">
      <c r="A580" s="187">
        <v>11</v>
      </c>
      <c r="B580" s="211">
        <v>53</v>
      </c>
      <c r="C580" s="508" t="s">
        <v>1453</v>
      </c>
      <c r="D580" s="509" t="s">
        <v>1453</v>
      </c>
      <c r="E580" s="509" t="s">
        <v>1453</v>
      </c>
      <c r="F580" s="509" t="s">
        <v>1453</v>
      </c>
      <c r="G580" s="509" t="s">
        <v>1453</v>
      </c>
      <c r="H580" s="509" t="s">
        <v>1453</v>
      </c>
      <c r="I580" s="509" t="s">
        <v>1453</v>
      </c>
      <c r="J580" s="509" t="s">
        <v>1453</v>
      </c>
      <c r="K580" s="509" t="s">
        <v>1453</v>
      </c>
      <c r="L580" s="509" t="s">
        <v>1453</v>
      </c>
      <c r="M580" s="511" t="s">
        <v>1453</v>
      </c>
      <c r="N580" s="509" t="s">
        <v>1454</v>
      </c>
      <c r="O580" s="509" t="s">
        <v>1455</v>
      </c>
      <c r="P580" s="509" t="s">
        <v>1455</v>
      </c>
      <c r="Q580" s="509" t="s">
        <v>1455</v>
      </c>
      <c r="R580" s="509" t="s">
        <v>1455</v>
      </c>
      <c r="S580" s="509" t="s">
        <v>1455</v>
      </c>
      <c r="T580" s="509" t="s">
        <v>1455</v>
      </c>
      <c r="U580" s="509" t="s">
        <v>1455</v>
      </c>
      <c r="V580" s="509" t="s">
        <v>1455</v>
      </c>
      <c r="W580" s="508"/>
      <c r="X580" s="509"/>
      <c r="Y580" s="509"/>
      <c r="Z580" s="510"/>
      <c r="AA580" s="509"/>
      <c r="AB580" s="511"/>
      <c r="AC580" s="509"/>
      <c r="AD580" s="509"/>
      <c r="AE580" s="512"/>
      <c r="AF580" s="509"/>
      <c r="AG580" s="509"/>
      <c r="AH580" s="509"/>
      <c r="AI580" s="508"/>
      <c r="AJ580" s="509"/>
      <c r="AK580" s="509"/>
      <c r="AL580" s="510"/>
      <c r="AM580" s="509"/>
      <c r="AN580" s="511"/>
      <c r="AO580" s="191" t="s">
        <v>213</v>
      </c>
      <c r="AP580" s="544" t="s">
        <v>570</v>
      </c>
      <c r="AQ580" s="545"/>
      <c r="AR580" s="545"/>
      <c r="AS580" s="545"/>
      <c r="AT580" s="545"/>
      <c r="AU580" s="545"/>
      <c r="AV580" s="546"/>
      <c r="AW580" s="547" t="s">
        <v>205</v>
      </c>
      <c r="AX580" s="545" t="s">
        <v>205</v>
      </c>
      <c r="AY580" s="545" t="s">
        <v>205</v>
      </c>
      <c r="AZ580" s="545" t="s">
        <v>205</v>
      </c>
      <c r="BA580" s="546" t="s">
        <v>205</v>
      </c>
      <c r="BB580" s="191" t="str">
        <f t="shared" si="16"/>
        <v>町</v>
      </c>
      <c r="BC580" s="187" t="str">
        <f t="shared" si="17"/>
        <v>町村</v>
      </c>
    </row>
    <row r="581" spans="1:55" ht="13.2">
      <c r="A581" s="187">
        <v>11</v>
      </c>
      <c r="B581" s="211">
        <v>54</v>
      </c>
      <c r="C581" s="491" t="s">
        <v>1456</v>
      </c>
      <c r="D581" s="492" t="s">
        <v>1456</v>
      </c>
      <c r="E581" s="492" t="s">
        <v>1456</v>
      </c>
      <c r="F581" s="492" t="s">
        <v>1456</v>
      </c>
      <c r="G581" s="492" t="s">
        <v>1456</v>
      </c>
      <c r="H581" s="492" t="s">
        <v>1456</v>
      </c>
      <c r="I581" s="492" t="s">
        <v>1456</v>
      </c>
      <c r="J581" s="492" t="s">
        <v>1456</v>
      </c>
      <c r="K581" s="492" t="s">
        <v>1456</v>
      </c>
      <c r="L581" s="492" t="s">
        <v>1456</v>
      </c>
      <c r="M581" s="494" t="s">
        <v>1456</v>
      </c>
      <c r="N581" s="492" t="s">
        <v>1457</v>
      </c>
      <c r="O581" s="492" t="s">
        <v>1458</v>
      </c>
      <c r="P581" s="492" t="s">
        <v>1458</v>
      </c>
      <c r="Q581" s="492" t="s">
        <v>1458</v>
      </c>
      <c r="R581" s="492" t="s">
        <v>1458</v>
      </c>
      <c r="S581" s="492" t="s">
        <v>1458</v>
      </c>
      <c r="T581" s="492" t="s">
        <v>1458</v>
      </c>
      <c r="U581" s="492" t="s">
        <v>1458</v>
      </c>
      <c r="V581" s="492" t="s">
        <v>1458</v>
      </c>
      <c r="W581" s="491"/>
      <c r="X581" s="492"/>
      <c r="Y581" s="492"/>
      <c r="Z581" s="493"/>
      <c r="AA581" s="492"/>
      <c r="AB581" s="494"/>
      <c r="AC581" s="492"/>
      <c r="AD581" s="492"/>
      <c r="AE581" s="505"/>
      <c r="AF581" s="492"/>
      <c r="AG581" s="492"/>
      <c r="AH581" s="492"/>
      <c r="AI581" s="491"/>
      <c r="AJ581" s="492"/>
      <c r="AK581" s="492"/>
      <c r="AL581" s="493"/>
      <c r="AM581" s="492"/>
      <c r="AN581" s="494"/>
      <c r="AO581" s="191" t="s">
        <v>203</v>
      </c>
      <c r="AP581" s="551" t="s">
        <v>570</v>
      </c>
      <c r="AQ581" s="552"/>
      <c r="AR581" s="552"/>
      <c r="AS581" s="552"/>
      <c r="AT581" s="552"/>
      <c r="AU581" s="552"/>
      <c r="AV581" s="553"/>
      <c r="AW581" s="554" t="s">
        <v>1075</v>
      </c>
      <c r="AX581" s="552" t="s">
        <v>1075</v>
      </c>
      <c r="AY581" s="552" t="s">
        <v>1075</v>
      </c>
      <c r="AZ581" s="552" t="s">
        <v>1075</v>
      </c>
      <c r="BA581" s="553" t="s">
        <v>1075</v>
      </c>
      <c r="BB581" s="191" t="str">
        <f t="shared" si="16"/>
        <v>町</v>
      </c>
      <c r="BC581" s="187" t="str">
        <f t="shared" si="17"/>
        <v>町村</v>
      </c>
    </row>
    <row r="582" spans="1:55" ht="13.2">
      <c r="A582" s="187">
        <v>11</v>
      </c>
      <c r="B582" s="211">
        <v>55</v>
      </c>
      <c r="C582" s="491" t="s">
        <v>1459</v>
      </c>
      <c r="D582" s="492" t="s">
        <v>1459</v>
      </c>
      <c r="E582" s="492" t="s">
        <v>1459</v>
      </c>
      <c r="F582" s="492" t="s">
        <v>1459</v>
      </c>
      <c r="G582" s="492" t="s">
        <v>1459</v>
      </c>
      <c r="H582" s="492" t="s">
        <v>1459</v>
      </c>
      <c r="I582" s="492" t="s">
        <v>1459</v>
      </c>
      <c r="J582" s="492" t="s">
        <v>1459</v>
      </c>
      <c r="K582" s="492" t="s">
        <v>1459</v>
      </c>
      <c r="L582" s="492" t="s">
        <v>1459</v>
      </c>
      <c r="M582" s="494" t="s">
        <v>1459</v>
      </c>
      <c r="N582" s="492" t="s">
        <v>1460</v>
      </c>
      <c r="O582" s="492" t="s">
        <v>1461</v>
      </c>
      <c r="P582" s="492" t="s">
        <v>1461</v>
      </c>
      <c r="Q582" s="492" t="s">
        <v>1461</v>
      </c>
      <c r="R582" s="492" t="s">
        <v>1461</v>
      </c>
      <c r="S582" s="492" t="s">
        <v>1461</v>
      </c>
      <c r="T582" s="492" t="s">
        <v>1461</v>
      </c>
      <c r="U582" s="492" t="s">
        <v>1461</v>
      </c>
      <c r="V582" s="492" t="s">
        <v>1461</v>
      </c>
      <c r="W582" s="491"/>
      <c r="X582" s="492"/>
      <c r="Y582" s="492"/>
      <c r="Z582" s="493"/>
      <c r="AA582" s="492"/>
      <c r="AB582" s="494"/>
      <c r="AC582" s="492"/>
      <c r="AD582" s="492"/>
      <c r="AE582" s="505"/>
      <c r="AF582" s="492"/>
      <c r="AG582" s="492"/>
      <c r="AH582" s="492"/>
      <c r="AI582" s="491"/>
      <c r="AJ582" s="492"/>
      <c r="AK582" s="492"/>
      <c r="AL582" s="493"/>
      <c r="AM582" s="492"/>
      <c r="AN582" s="494"/>
      <c r="AO582" s="191" t="s">
        <v>208</v>
      </c>
      <c r="AP582" s="551" t="s">
        <v>570</v>
      </c>
      <c r="AQ582" s="552"/>
      <c r="AR582" s="552"/>
      <c r="AS582" s="552"/>
      <c r="AT582" s="552"/>
      <c r="AU582" s="552"/>
      <c r="AV582" s="553"/>
      <c r="AW582" s="554" t="s">
        <v>205</v>
      </c>
      <c r="AX582" s="552" t="s">
        <v>205</v>
      </c>
      <c r="AY582" s="552" t="s">
        <v>205</v>
      </c>
      <c r="AZ582" s="552" t="s">
        <v>205</v>
      </c>
      <c r="BA582" s="553" t="s">
        <v>205</v>
      </c>
      <c r="BB582" s="191" t="str">
        <f t="shared" si="16"/>
        <v>町</v>
      </c>
      <c r="BC582" s="187" t="str">
        <f t="shared" si="17"/>
        <v>町村</v>
      </c>
    </row>
    <row r="583" spans="1:55" ht="13.2">
      <c r="A583" s="187">
        <v>11</v>
      </c>
      <c r="B583" s="211">
        <v>56</v>
      </c>
      <c r="C583" s="491" t="s">
        <v>1462</v>
      </c>
      <c r="D583" s="492" t="s">
        <v>1462</v>
      </c>
      <c r="E583" s="492" t="s">
        <v>1462</v>
      </c>
      <c r="F583" s="492" t="s">
        <v>1462</v>
      </c>
      <c r="G583" s="492" t="s">
        <v>1462</v>
      </c>
      <c r="H583" s="492" t="s">
        <v>1462</v>
      </c>
      <c r="I583" s="492" t="s">
        <v>1462</v>
      </c>
      <c r="J583" s="492" t="s">
        <v>1462</v>
      </c>
      <c r="K583" s="492" t="s">
        <v>1462</v>
      </c>
      <c r="L583" s="492" t="s">
        <v>1462</v>
      </c>
      <c r="M583" s="494" t="s">
        <v>1462</v>
      </c>
      <c r="N583" s="492" t="s">
        <v>1463</v>
      </c>
      <c r="O583" s="492" t="s">
        <v>1464</v>
      </c>
      <c r="P583" s="492" t="s">
        <v>1464</v>
      </c>
      <c r="Q583" s="492" t="s">
        <v>1464</v>
      </c>
      <c r="R583" s="492" t="s">
        <v>1464</v>
      </c>
      <c r="S583" s="492" t="s">
        <v>1464</v>
      </c>
      <c r="T583" s="492" t="s">
        <v>1464</v>
      </c>
      <c r="U583" s="492" t="s">
        <v>1464</v>
      </c>
      <c r="V583" s="492" t="s">
        <v>1464</v>
      </c>
      <c r="W583" s="491"/>
      <c r="X583" s="492"/>
      <c r="Y583" s="492"/>
      <c r="Z583" s="493"/>
      <c r="AA583" s="492"/>
      <c r="AB583" s="494"/>
      <c r="AC583" s="492"/>
      <c r="AD583" s="492"/>
      <c r="AE583" s="505"/>
      <c r="AF583" s="492"/>
      <c r="AG583" s="492"/>
      <c r="AH583" s="492"/>
      <c r="AI583" s="491"/>
      <c r="AJ583" s="492"/>
      <c r="AK583" s="492"/>
      <c r="AL583" s="493"/>
      <c r="AM583" s="492"/>
      <c r="AN583" s="494"/>
      <c r="AO583" s="191" t="s">
        <v>208</v>
      </c>
      <c r="AP583" s="551" t="s">
        <v>570</v>
      </c>
      <c r="AQ583" s="552"/>
      <c r="AR583" s="552"/>
      <c r="AS583" s="552"/>
      <c r="AT583" s="552"/>
      <c r="AU583" s="552"/>
      <c r="AV583" s="553"/>
      <c r="AW583" s="554" t="s">
        <v>205</v>
      </c>
      <c r="AX583" s="552" t="s">
        <v>205</v>
      </c>
      <c r="AY583" s="552" t="s">
        <v>205</v>
      </c>
      <c r="AZ583" s="552" t="s">
        <v>205</v>
      </c>
      <c r="BA583" s="553" t="s">
        <v>205</v>
      </c>
      <c r="BB583" s="191" t="str">
        <f t="shared" si="16"/>
        <v>村</v>
      </c>
      <c r="BC583" s="187" t="str">
        <f t="shared" si="17"/>
        <v>町村</v>
      </c>
    </row>
    <row r="584" spans="1:55" ht="13.2">
      <c r="A584" s="187">
        <v>11</v>
      </c>
      <c r="B584" s="211">
        <v>57</v>
      </c>
      <c r="C584" s="491" t="s">
        <v>1465</v>
      </c>
      <c r="D584" s="492" t="s">
        <v>1465</v>
      </c>
      <c r="E584" s="492" t="s">
        <v>1465</v>
      </c>
      <c r="F584" s="492" t="s">
        <v>1465</v>
      </c>
      <c r="G584" s="492" t="s">
        <v>1465</v>
      </c>
      <c r="H584" s="492" t="s">
        <v>1465</v>
      </c>
      <c r="I584" s="492" t="s">
        <v>1465</v>
      </c>
      <c r="J584" s="492" t="s">
        <v>1465</v>
      </c>
      <c r="K584" s="492" t="s">
        <v>1465</v>
      </c>
      <c r="L584" s="492" t="s">
        <v>1465</v>
      </c>
      <c r="M584" s="494" t="s">
        <v>1465</v>
      </c>
      <c r="N584" s="492" t="s">
        <v>1466</v>
      </c>
      <c r="O584" s="492" t="s">
        <v>1467</v>
      </c>
      <c r="P584" s="492" t="s">
        <v>1467</v>
      </c>
      <c r="Q584" s="492" t="s">
        <v>1467</v>
      </c>
      <c r="R584" s="492" t="s">
        <v>1467</v>
      </c>
      <c r="S584" s="492" t="s">
        <v>1467</v>
      </c>
      <c r="T584" s="492" t="s">
        <v>1467</v>
      </c>
      <c r="U584" s="492" t="s">
        <v>1467</v>
      </c>
      <c r="V584" s="492" t="s">
        <v>1467</v>
      </c>
      <c r="W584" s="491"/>
      <c r="X584" s="492"/>
      <c r="Y584" s="492"/>
      <c r="Z584" s="493"/>
      <c r="AA584" s="492"/>
      <c r="AB584" s="494"/>
      <c r="AC584" s="492"/>
      <c r="AD584" s="492"/>
      <c r="AE584" s="505"/>
      <c r="AF584" s="492"/>
      <c r="AG584" s="492"/>
      <c r="AH584" s="492"/>
      <c r="AI584" s="491"/>
      <c r="AJ584" s="492"/>
      <c r="AK584" s="492"/>
      <c r="AL584" s="493"/>
      <c r="AM584" s="492"/>
      <c r="AN584" s="494"/>
      <c r="AO584" s="191" t="s">
        <v>213</v>
      </c>
      <c r="AP584" s="551" t="s">
        <v>570</v>
      </c>
      <c r="AQ584" s="552"/>
      <c r="AR584" s="552"/>
      <c r="AS584" s="552"/>
      <c r="AT584" s="552"/>
      <c r="AU584" s="552"/>
      <c r="AV584" s="553"/>
      <c r="AW584" s="554" t="s">
        <v>205</v>
      </c>
      <c r="AX584" s="552" t="s">
        <v>205</v>
      </c>
      <c r="AY584" s="552" t="s">
        <v>205</v>
      </c>
      <c r="AZ584" s="552" t="s">
        <v>205</v>
      </c>
      <c r="BA584" s="553" t="s">
        <v>205</v>
      </c>
      <c r="BB584" s="191" t="str">
        <f t="shared" ref="BB584:BB647" si="18">RIGHT(C584,1)</f>
        <v>町</v>
      </c>
      <c r="BC584" s="187" t="str">
        <f t="shared" si="17"/>
        <v>町村</v>
      </c>
    </row>
    <row r="585" spans="1:55" ht="13.2">
      <c r="A585" s="187">
        <v>11</v>
      </c>
      <c r="B585" s="211">
        <v>58</v>
      </c>
      <c r="C585" s="491" t="s">
        <v>1468</v>
      </c>
      <c r="D585" s="492" t="s">
        <v>1468</v>
      </c>
      <c r="E585" s="492" t="s">
        <v>1468</v>
      </c>
      <c r="F585" s="492" t="s">
        <v>1468</v>
      </c>
      <c r="G585" s="492" t="s">
        <v>1468</v>
      </c>
      <c r="H585" s="492" t="s">
        <v>1468</v>
      </c>
      <c r="I585" s="492" t="s">
        <v>1468</v>
      </c>
      <c r="J585" s="492" t="s">
        <v>1468</v>
      </c>
      <c r="K585" s="492" t="s">
        <v>1468</v>
      </c>
      <c r="L585" s="492" t="s">
        <v>1468</v>
      </c>
      <c r="M585" s="494" t="s">
        <v>1468</v>
      </c>
      <c r="N585" s="492" t="s">
        <v>1469</v>
      </c>
      <c r="O585" s="492" t="s">
        <v>1469</v>
      </c>
      <c r="P585" s="492" t="s">
        <v>1469</v>
      </c>
      <c r="Q585" s="492" t="s">
        <v>1469</v>
      </c>
      <c r="R585" s="492" t="s">
        <v>1469</v>
      </c>
      <c r="S585" s="492" t="s">
        <v>1469</v>
      </c>
      <c r="T585" s="492" t="s">
        <v>1469</v>
      </c>
      <c r="U585" s="492" t="s">
        <v>1469</v>
      </c>
      <c r="V585" s="492" t="s">
        <v>1469</v>
      </c>
      <c r="W585" s="491"/>
      <c r="X585" s="492"/>
      <c r="Y585" s="492"/>
      <c r="Z585" s="493"/>
      <c r="AA585" s="492"/>
      <c r="AB585" s="494"/>
      <c r="AC585" s="492"/>
      <c r="AD585" s="492"/>
      <c r="AE585" s="505"/>
      <c r="AF585" s="492"/>
      <c r="AG585" s="492"/>
      <c r="AH585" s="492"/>
      <c r="AI585" s="491"/>
      <c r="AJ585" s="492"/>
      <c r="AK585" s="492"/>
      <c r="AL585" s="493"/>
      <c r="AM585" s="492"/>
      <c r="AN585" s="494"/>
      <c r="AO585" s="191" t="s">
        <v>208</v>
      </c>
      <c r="AP585" s="551" t="s">
        <v>570</v>
      </c>
      <c r="AQ585" s="552"/>
      <c r="AR585" s="552"/>
      <c r="AS585" s="552"/>
      <c r="AT585" s="552"/>
      <c r="AU585" s="552"/>
      <c r="AV585" s="553"/>
      <c r="AW585" s="554" t="s">
        <v>205</v>
      </c>
      <c r="AX585" s="552" t="s">
        <v>205</v>
      </c>
      <c r="AY585" s="552" t="s">
        <v>205</v>
      </c>
      <c r="AZ585" s="552" t="s">
        <v>205</v>
      </c>
      <c r="BA585" s="553" t="s">
        <v>205</v>
      </c>
      <c r="BB585" s="191" t="str">
        <f t="shared" si="18"/>
        <v>町</v>
      </c>
      <c r="BC585" s="187" t="str">
        <f t="shared" ref="BC585:BC648" si="19">IF(OR(BB585="市",BB585="区"),"市区",IF(OR(BB585="町",BB585="村"),"町村","都道府県"))</f>
        <v>町村</v>
      </c>
    </row>
    <row r="586" spans="1:55" ht="13.2">
      <c r="A586" s="187">
        <v>11</v>
      </c>
      <c r="B586" s="211">
        <v>59</v>
      </c>
      <c r="C586" s="491" t="s">
        <v>1470</v>
      </c>
      <c r="D586" s="492" t="s">
        <v>1470</v>
      </c>
      <c r="E586" s="492" t="s">
        <v>1470</v>
      </c>
      <c r="F586" s="492" t="s">
        <v>1470</v>
      </c>
      <c r="G586" s="492" t="s">
        <v>1470</v>
      </c>
      <c r="H586" s="492" t="s">
        <v>1470</v>
      </c>
      <c r="I586" s="492" t="s">
        <v>1470</v>
      </c>
      <c r="J586" s="492" t="s">
        <v>1470</v>
      </c>
      <c r="K586" s="492" t="s">
        <v>1470</v>
      </c>
      <c r="L586" s="492" t="s">
        <v>1470</v>
      </c>
      <c r="M586" s="494" t="s">
        <v>1470</v>
      </c>
      <c r="N586" s="492" t="s">
        <v>1471</v>
      </c>
      <c r="O586" s="492" t="s">
        <v>1472</v>
      </c>
      <c r="P586" s="492" t="s">
        <v>1472</v>
      </c>
      <c r="Q586" s="492" t="s">
        <v>1472</v>
      </c>
      <c r="R586" s="492" t="s">
        <v>1472</v>
      </c>
      <c r="S586" s="492" t="s">
        <v>1472</v>
      </c>
      <c r="T586" s="492" t="s">
        <v>1472</v>
      </c>
      <c r="U586" s="492" t="s">
        <v>1472</v>
      </c>
      <c r="V586" s="492" t="s">
        <v>1472</v>
      </c>
      <c r="W586" s="491"/>
      <c r="X586" s="492"/>
      <c r="Y586" s="492"/>
      <c r="Z586" s="493"/>
      <c r="AA586" s="492"/>
      <c r="AB586" s="494"/>
      <c r="AC586" s="492"/>
      <c r="AD586" s="492"/>
      <c r="AE586" s="505"/>
      <c r="AF586" s="492"/>
      <c r="AG586" s="492"/>
      <c r="AH586" s="492"/>
      <c r="AI586" s="491"/>
      <c r="AJ586" s="492"/>
      <c r="AK586" s="492"/>
      <c r="AL586" s="493"/>
      <c r="AM586" s="492"/>
      <c r="AN586" s="494"/>
      <c r="AO586" s="191" t="s">
        <v>197</v>
      </c>
      <c r="AP586" s="551" t="s">
        <v>570</v>
      </c>
      <c r="AQ586" s="552"/>
      <c r="AR586" s="552"/>
      <c r="AS586" s="552"/>
      <c r="AT586" s="552"/>
      <c r="AU586" s="552"/>
      <c r="AV586" s="553"/>
      <c r="AW586" s="554" t="s">
        <v>205</v>
      </c>
      <c r="AX586" s="552" t="s">
        <v>205</v>
      </c>
      <c r="AY586" s="552" t="s">
        <v>205</v>
      </c>
      <c r="AZ586" s="552" t="s">
        <v>205</v>
      </c>
      <c r="BA586" s="553" t="s">
        <v>205</v>
      </c>
      <c r="BB586" s="191" t="str">
        <f t="shared" si="18"/>
        <v>町</v>
      </c>
      <c r="BC586" s="187" t="str">
        <f t="shared" si="19"/>
        <v>町村</v>
      </c>
    </row>
    <row r="587" spans="1:55" ht="13.2">
      <c r="A587" s="187">
        <v>11</v>
      </c>
      <c r="B587" s="211">
        <v>60</v>
      </c>
      <c r="C587" s="491" t="s">
        <v>1473</v>
      </c>
      <c r="D587" s="492" t="s">
        <v>1473</v>
      </c>
      <c r="E587" s="492" t="s">
        <v>1473</v>
      </c>
      <c r="F587" s="492" t="s">
        <v>1473</v>
      </c>
      <c r="G587" s="492" t="s">
        <v>1473</v>
      </c>
      <c r="H587" s="492" t="s">
        <v>1473</v>
      </c>
      <c r="I587" s="492" t="s">
        <v>1473</v>
      </c>
      <c r="J587" s="492" t="s">
        <v>1473</v>
      </c>
      <c r="K587" s="492" t="s">
        <v>1473</v>
      </c>
      <c r="L587" s="492" t="s">
        <v>1473</v>
      </c>
      <c r="M587" s="494" t="s">
        <v>1473</v>
      </c>
      <c r="N587" s="492" t="s">
        <v>1474</v>
      </c>
      <c r="O587" s="492" t="s">
        <v>1475</v>
      </c>
      <c r="P587" s="492" t="s">
        <v>1475</v>
      </c>
      <c r="Q587" s="492" t="s">
        <v>1475</v>
      </c>
      <c r="R587" s="492" t="s">
        <v>1475</v>
      </c>
      <c r="S587" s="492" t="s">
        <v>1475</v>
      </c>
      <c r="T587" s="492" t="s">
        <v>1475</v>
      </c>
      <c r="U587" s="492" t="s">
        <v>1475</v>
      </c>
      <c r="V587" s="492" t="s">
        <v>1475</v>
      </c>
      <c r="W587" s="491"/>
      <c r="X587" s="492"/>
      <c r="Y587" s="492"/>
      <c r="Z587" s="493"/>
      <c r="AA587" s="492"/>
      <c r="AB587" s="494"/>
      <c r="AC587" s="492"/>
      <c r="AD587" s="492"/>
      <c r="AE587" s="505"/>
      <c r="AF587" s="492"/>
      <c r="AG587" s="492"/>
      <c r="AH587" s="492"/>
      <c r="AI587" s="491"/>
      <c r="AJ587" s="492"/>
      <c r="AK587" s="492"/>
      <c r="AL587" s="493"/>
      <c r="AM587" s="492"/>
      <c r="AN587" s="494"/>
      <c r="AO587" s="191" t="s">
        <v>203</v>
      </c>
      <c r="AP587" s="551" t="s">
        <v>570</v>
      </c>
      <c r="AQ587" s="552"/>
      <c r="AR587" s="552"/>
      <c r="AS587" s="552"/>
      <c r="AT587" s="552"/>
      <c r="AU587" s="552"/>
      <c r="AV587" s="553"/>
      <c r="AW587" s="554" t="s">
        <v>205</v>
      </c>
      <c r="AX587" s="552" t="s">
        <v>205</v>
      </c>
      <c r="AY587" s="552" t="s">
        <v>205</v>
      </c>
      <c r="AZ587" s="552" t="s">
        <v>205</v>
      </c>
      <c r="BA587" s="553" t="s">
        <v>205</v>
      </c>
      <c r="BB587" s="191" t="str">
        <f t="shared" si="18"/>
        <v>町</v>
      </c>
      <c r="BC587" s="187" t="str">
        <f t="shared" si="19"/>
        <v>町村</v>
      </c>
    </row>
    <row r="588" spans="1:55" ht="13.2">
      <c r="A588" s="187">
        <v>11</v>
      </c>
      <c r="B588" s="211">
        <v>61</v>
      </c>
      <c r="C588" s="491" t="s">
        <v>1476</v>
      </c>
      <c r="D588" s="492" t="s">
        <v>1476</v>
      </c>
      <c r="E588" s="492" t="s">
        <v>1476</v>
      </c>
      <c r="F588" s="492" t="s">
        <v>1476</v>
      </c>
      <c r="G588" s="492" t="s">
        <v>1476</v>
      </c>
      <c r="H588" s="492" t="s">
        <v>1476</v>
      </c>
      <c r="I588" s="492" t="s">
        <v>1476</v>
      </c>
      <c r="J588" s="492" t="s">
        <v>1476</v>
      </c>
      <c r="K588" s="492" t="s">
        <v>1476</v>
      </c>
      <c r="L588" s="492" t="s">
        <v>1476</v>
      </c>
      <c r="M588" s="494" t="s">
        <v>1476</v>
      </c>
      <c r="N588" s="492" t="s">
        <v>1477</v>
      </c>
      <c r="O588" s="492" t="s">
        <v>1477</v>
      </c>
      <c r="P588" s="492" t="s">
        <v>1477</v>
      </c>
      <c r="Q588" s="492" t="s">
        <v>1477</v>
      </c>
      <c r="R588" s="492" t="s">
        <v>1477</v>
      </c>
      <c r="S588" s="492" t="s">
        <v>1477</v>
      </c>
      <c r="T588" s="492" t="s">
        <v>1477</v>
      </c>
      <c r="U588" s="492" t="s">
        <v>1477</v>
      </c>
      <c r="V588" s="492" t="s">
        <v>1477</v>
      </c>
      <c r="W588" s="491"/>
      <c r="X588" s="492"/>
      <c r="Y588" s="492"/>
      <c r="Z588" s="493"/>
      <c r="AA588" s="492"/>
      <c r="AB588" s="494"/>
      <c r="AC588" s="492"/>
      <c r="AD588" s="492"/>
      <c r="AE588" s="505"/>
      <c r="AF588" s="492"/>
      <c r="AG588" s="492"/>
      <c r="AH588" s="492"/>
      <c r="AI588" s="491"/>
      <c r="AJ588" s="492"/>
      <c r="AK588" s="492"/>
      <c r="AL588" s="493"/>
      <c r="AM588" s="492"/>
      <c r="AN588" s="494"/>
      <c r="AO588" s="191" t="s">
        <v>203</v>
      </c>
      <c r="AP588" s="551" t="s">
        <v>570</v>
      </c>
      <c r="AQ588" s="552"/>
      <c r="AR588" s="552"/>
      <c r="AS588" s="552"/>
      <c r="AT588" s="552"/>
      <c r="AU588" s="552"/>
      <c r="AV588" s="553"/>
      <c r="AW588" s="554" t="s">
        <v>205</v>
      </c>
      <c r="AX588" s="552" t="s">
        <v>205</v>
      </c>
      <c r="AY588" s="552" t="s">
        <v>205</v>
      </c>
      <c r="AZ588" s="552" t="s">
        <v>205</v>
      </c>
      <c r="BA588" s="553" t="s">
        <v>205</v>
      </c>
      <c r="BB588" s="191" t="str">
        <f t="shared" si="18"/>
        <v>町</v>
      </c>
      <c r="BC588" s="187" t="str">
        <f t="shared" si="19"/>
        <v>町村</v>
      </c>
    </row>
    <row r="589" spans="1:55" ht="13.2">
      <c r="A589" s="187">
        <v>11</v>
      </c>
      <c r="B589" s="211">
        <v>62</v>
      </c>
      <c r="C589" s="491" t="s">
        <v>1478</v>
      </c>
      <c r="D589" s="492" t="s">
        <v>1478</v>
      </c>
      <c r="E589" s="492" t="s">
        <v>1478</v>
      </c>
      <c r="F589" s="492" t="s">
        <v>1478</v>
      </c>
      <c r="G589" s="492" t="s">
        <v>1478</v>
      </c>
      <c r="H589" s="492" t="s">
        <v>1478</v>
      </c>
      <c r="I589" s="492" t="s">
        <v>1478</v>
      </c>
      <c r="J589" s="492" t="s">
        <v>1478</v>
      </c>
      <c r="K589" s="492" t="s">
        <v>1478</v>
      </c>
      <c r="L589" s="492" t="s">
        <v>1478</v>
      </c>
      <c r="M589" s="494" t="s">
        <v>1478</v>
      </c>
      <c r="N589" s="492" t="s">
        <v>1479</v>
      </c>
      <c r="O589" s="492" t="s">
        <v>1480</v>
      </c>
      <c r="P589" s="492" t="s">
        <v>1480</v>
      </c>
      <c r="Q589" s="492" t="s">
        <v>1480</v>
      </c>
      <c r="R589" s="492" t="s">
        <v>1480</v>
      </c>
      <c r="S589" s="492" t="s">
        <v>1480</v>
      </c>
      <c r="T589" s="492" t="s">
        <v>1480</v>
      </c>
      <c r="U589" s="492" t="s">
        <v>1480</v>
      </c>
      <c r="V589" s="492" t="s">
        <v>1480</v>
      </c>
      <c r="W589" s="491"/>
      <c r="X589" s="492"/>
      <c r="Y589" s="492"/>
      <c r="Z589" s="493"/>
      <c r="AA589" s="492"/>
      <c r="AB589" s="494"/>
      <c r="AC589" s="492"/>
      <c r="AD589" s="492"/>
      <c r="AE589" s="505"/>
      <c r="AF589" s="492"/>
      <c r="AG589" s="492"/>
      <c r="AH589" s="492"/>
      <c r="AI589" s="491"/>
      <c r="AJ589" s="492"/>
      <c r="AK589" s="492"/>
      <c r="AL589" s="493"/>
      <c r="AM589" s="492"/>
      <c r="AN589" s="494"/>
      <c r="AO589" s="191" t="s">
        <v>208</v>
      </c>
      <c r="AP589" s="551" t="s">
        <v>570</v>
      </c>
      <c r="AQ589" s="552"/>
      <c r="AR589" s="552"/>
      <c r="AS589" s="552"/>
      <c r="AT589" s="552"/>
      <c r="AU589" s="552"/>
      <c r="AV589" s="553"/>
      <c r="AW589" s="554" t="s">
        <v>205</v>
      </c>
      <c r="AX589" s="552" t="s">
        <v>205</v>
      </c>
      <c r="AY589" s="552" t="s">
        <v>205</v>
      </c>
      <c r="AZ589" s="552" t="s">
        <v>205</v>
      </c>
      <c r="BA589" s="553" t="s">
        <v>205</v>
      </c>
      <c r="BB589" s="191" t="str">
        <f t="shared" si="18"/>
        <v>町</v>
      </c>
      <c r="BC589" s="187" t="str">
        <f t="shared" si="19"/>
        <v>町村</v>
      </c>
    </row>
    <row r="590" spans="1:55" ht="13.2">
      <c r="A590" s="187">
        <v>11</v>
      </c>
      <c r="B590" s="211">
        <v>63</v>
      </c>
      <c r="C590" s="508" t="s">
        <v>1481</v>
      </c>
      <c r="D590" s="509" t="s">
        <v>1481</v>
      </c>
      <c r="E590" s="509" t="s">
        <v>1481</v>
      </c>
      <c r="F590" s="509" t="s">
        <v>1481</v>
      </c>
      <c r="G590" s="509" t="s">
        <v>1481</v>
      </c>
      <c r="H590" s="509" t="s">
        <v>1481</v>
      </c>
      <c r="I590" s="509" t="s">
        <v>1481</v>
      </c>
      <c r="J590" s="509" t="s">
        <v>1481</v>
      </c>
      <c r="K590" s="509" t="s">
        <v>1481</v>
      </c>
      <c r="L590" s="509" t="s">
        <v>1481</v>
      </c>
      <c r="M590" s="511" t="s">
        <v>1481</v>
      </c>
      <c r="N590" s="509" t="s">
        <v>1482</v>
      </c>
      <c r="O590" s="509" t="s">
        <v>1483</v>
      </c>
      <c r="P590" s="509" t="s">
        <v>1483</v>
      </c>
      <c r="Q590" s="509" t="s">
        <v>1483</v>
      </c>
      <c r="R590" s="509" t="s">
        <v>1483</v>
      </c>
      <c r="S590" s="509" t="s">
        <v>1483</v>
      </c>
      <c r="T590" s="509" t="s">
        <v>1483</v>
      </c>
      <c r="U590" s="509" t="s">
        <v>1483</v>
      </c>
      <c r="V590" s="509" t="s">
        <v>1483</v>
      </c>
      <c r="W590" s="508"/>
      <c r="X590" s="509"/>
      <c r="Y590" s="509"/>
      <c r="Z590" s="510"/>
      <c r="AA590" s="509"/>
      <c r="AB590" s="511"/>
      <c r="AC590" s="509"/>
      <c r="AD590" s="509"/>
      <c r="AE590" s="512"/>
      <c r="AF590" s="509"/>
      <c r="AG590" s="509"/>
      <c r="AH590" s="509"/>
      <c r="AI590" s="508"/>
      <c r="AJ590" s="509"/>
      <c r="AK590" s="509"/>
      <c r="AL590" s="510"/>
      <c r="AM590" s="509"/>
      <c r="AN590" s="511"/>
      <c r="AO590" s="191" t="s">
        <v>213</v>
      </c>
      <c r="AP590" s="544" t="s">
        <v>570</v>
      </c>
      <c r="AQ590" s="545"/>
      <c r="AR590" s="545"/>
      <c r="AS590" s="545"/>
      <c r="AT590" s="545"/>
      <c r="AU590" s="545"/>
      <c r="AV590" s="546"/>
      <c r="AW590" s="547" t="s">
        <v>205</v>
      </c>
      <c r="AX590" s="545" t="s">
        <v>205</v>
      </c>
      <c r="AY590" s="545" t="s">
        <v>205</v>
      </c>
      <c r="AZ590" s="545" t="s">
        <v>205</v>
      </c>
      <c r="BA590" s="546" t="s">
        <v>205</v>
      </c>
      <c r="BB590" s="191" t="str">
        <f t="shared" si="18"/>
        <v>町</v>
      </c>
      <c r="BC590" s="187" t="str">
        <f t="shared" si="19"/>
        <v>町村</v>
      </c>
    </row>
    <row r="591" spans="1:55" ht="13.8" thickBot="1">
      <c r="A591" s="187">
        <v>12</v>
      </c>
      <c r="B591" s="200" t="s">
        <v>194</v>
      </c>
      <c r="C591" s="533" t="s">
        <v>1484</v>
      </c>
      <c r="D591" s="534"/>
      <c r="E591" s="534"/>
      <c r="F591" s="534"/>
      <c r="G591" s="534"/>
      <c r="H591" s="534"/>
      <c r="I591" s="534"/>
      <c r="J591" s="534"/>
      <c r="K591" s="534"/>
      <c r="L591" s="534"/>
      <c r="M591" s="536"/>
      <c r="N591" s="533" t="s">
        <v>1485</v>
      </c>
      <c r="O591" s="534"/>
      <c r="P591" s="534"/>
      <c r="Q591" s="534"/>
      <c r="R591" s="534"/>
      <c r="S591" s="534"/>
      <c r="T591" s="534"/>
      <c r="U591" s="534"/>
      <c r="V591" s="534"/>
      <c r="W591" s="533"/>
      <c r="X591" s="534"/>
      <c r="Y591" s="534"/>
      <c r="Z591" s="535"/>
      <c r="AA591" s="534"/>
      <c r="AB591" s="536"/>
      <c r="AC591" s="534"/>
      <c r="AD591" s="534"/>
      <c r="AE591" s="550"/>
      <c r="AF591" s="534"/>
      <c r="AG591" s="534"/>
      <c r="AH591" s="534"/>
      <c r="AI591" s="533"/>
      <c r="AJ591" s="534"/>
      <c r="AK591" s="534"/>
      <c r="AL591" s="535"/>
      <c r="AM591" s="534"/>
      <c r="AN591" s="536"/>
      <c r="AO591" s="191" t="s">
        <v>208</v>
      </c>
      <c r="AP591" s="568" t="s">
        <v>570</v>
      </c>
      <c r="AQ591" s="648"/>
      <c r="AR591" s="648"/>
      <c r="AS591" s="648"/>
      <c r="AT591" s="648"/>
      <c r="AU591" s="648"/>
      <c r="AV591" s="649"/>
      <c r="AW591" s="571" t="s">
        <v>571</v>
      </c>
      <c r="AX591" s="648"/>
      <c r="AY591" s="648"/>
      <c r="AZ591" s="648"/>
      <c r="BA591" s="649"/>
      <c r="BB591" s="191" t="str">
        <f t="shared" si="18"/>
        <v>県</v>
      </c>
      <c r="BC591" s="187" t="str">
        <f t="shared" si="19"/>
        <v>都道府県</v>
      </c>
    </row>
    <row r="592" spans="1:55" ht="13.8" thickTop="1">
      <c r="A592" s="187">
        <v>12</v>
      </c>
      <c r="B592" s="210">
        <v>1</v>
      </c>
      <c r="C592" s="525" t="s">
        <v>1486</v>
      </c>
      <c r="D592" s="526"/>
      <c r="E592" s="526"/>
      <c r="F592" s="526"/>
      <c r="G592" s="526"/>
      <c r="H592" s="526"/>
      <c r="I592" s="526"/>
      <c r="J592" s="526"/>
      <c r="K592" s="526"/>
      <c r="L592" s="526"/>
      <c r="M592" s="528"/>
      <c r="N592" s="526" t="s">
        <v>1487</v>
      </c>
      <c r="O592" s="526"/>
      <c r="P592" s="526"/>
      <c r="Q592" s="526"/>
      <c r="R592" s="526"/>
      <c r="S592" s="526"/>
      <c r="T592" s="526"/>
      <c r="U592" s="526"/>
      <c r="V592" s="526"/>
      <c r="W592" s="525"/>
      <c r="X592" s="526"/>
      <c r="Y592" s="526"/>
      <c r="Z592" s="527"/>
      <c r="AA592" s="526"/>
      <c r="AB592" s="528"/>
      <c r="AC592" s="526"/>
      <c r="AD592" s="526"/>
      <c r="AE592" s="543"/>
      <c r="AF592" s="526"/>
      <c r="AG592" s="526"/>
      <c r="AH592" s="526"/>
      <c r="AI592" s="525"/>
      <c r="AJ592" s="526"/>
      <c r="AK592" s="526"/>
      <c r="AL592" s="527"/>
      <c r="AM592" s="526"/>
      <c r="AN592" s="528"/>
      <c r="AO592" s="191" t="s">
        <v>208</v>
      </c>
      <c r="AP592" s="564" t="s">
        <v>570</v>
      </c>
      <c r="AQ592" s="646"/>
      <c r="AR592" s="646"/>
      <c r="AS592" s="646"/>
      <c r="AT592" s="646"/>
      <c r="AU592" s="646"/>
      <c r="AV592" s="647"/>
      <c r="AW592" s="567" t="s">
        <v>571</v>
      </c>
      <c r="AX592" s="646"/>
      <c r="AY592" s="646"/>
      <c r="AZ592" s="646"/>
      <c r="BA592" s="647"/>
      <c r="BB592" s="191" t="str">
        <f t="shared" si="18"/>
        <v>市</v>
      </c>
      <c r="BC592" s="187" t="str">
        <f t="shared" si="19"/>
        <v>市区</v>
      </c>
    </row>
    <row r="593" spans="1:55" ht="13.2">
      <c r="A593" s="187">
        <v>12</v>
      </c>
      <c r="B593" s="211">
        <v>2</v>
      </c>
      <c r="C593" s="491" t="s">
        <v>1488</v>
      </c>
      <c r="D593" s="492"/>
      <c r="E593" s="492"/>
      <c r="F593" s="492"/>
      <c r="G593" s="492"/>
      <c r="H593" s="492"/>
      <c r="I593" s="492"/>
      <c r="J593" s="492"/>
      <c r="K593" s="492"/>
      <c r="L593" s="492"/>
      <c r="M593" s="494"/>
      <c r="N593" s="492" t="s">
        <v>1489</v>
      </c>
      <c r="O593" s="492"/>
      <c r="P593" s="492"/>
      <c r="Q593" s="492"/>
      <c r="R593" s="492"/>
      <c r="S593" s="492"/>
      <c r="T593" s="492"/>
      <c r="U593" s="492"/>
      <c r="V593" s="492"/>
      <c r="W593" s="491"/>
      <c r="X593" s="492"/>
      <c r="Y593" s="492"/>
      <c r="Z593" s="493"/>
      <c r="AA593" s="492"/>
      <c r="AB593" s="494"/>
      <c r="AC593" s="492"/>
      <c r="AD593" s="492"/>
      <c r="AE593" s="505"/>
      <c r="AF593" s="492"/>
      <c r="AG593" s="492"/>
      <c r="AH593" s="492"/>
      <c r="AI593" s="491"/>
      <c r="AJ593" s="492"/>
      <c r="AK593" s="492"/>
      <c r="AL593" s="493"/>
      <c r="AM593" s="492"/>
      <c r="AN593" s="494"/>
      <c r="AO593" s="191" t="s">
        <v>203</v>
      </c>
      <c r="AP593" s="551" t="s">
        <v>570</v>
      </c>
      <c r="AQ593" s="552"/>
      <c r="AR593" s="552"/>
      <c r="AS593" s="552"/>
      <c r="AT593" s="552"/>
      <c r="AU593" s="552"/>
      <c r="AV593" s="553"/>
      <c r="AW593" s="554" t="s">
        <v>571</v>
      </c>
      <c r="AX593" s="552"/>
      <c r="AY593" s="552"/>
      <c r="AZ593" s="552"/>
      <c r="BA593" s="553"/>
      <c r="BB593" s="191" t="str">
        <f t="shared" si="18"/>
        <v>市</v>
      </c>
      <c r="BC593" s="187" t="str">
        <f t="shared" si="19"/>
        <v>市区</v>
      </c>
    </row>
    <row r="594" spans="1:55" ht="13.2">
      <c r="A594" s="187">
        <v>12</v>
      </c>
      <c r="B594" s="211">
        <v>3</v>
      </c>
      <c r="C594" s="491" t="s">
        <v>1490</v>
      </c>
      <c r="D594" s="492"/>
      <c r="E594" s="492"/>
      <c r="F594" s="492"/>
      <c r="G594" s="492"/>
      <c r="H594" s="492"/>
      <c r="I594" s="492"/>
      <c r="J594" s="492"/>
      <c r="K594" s="492"/>
      <c r="L594" s="492"/>
      <c r="M594" s="494"/>
      <c r="N594" s="492" t="s">
        <v>1491</v>
      </c>
      <c r="O594" s="492"/>
      <c r="P594" s="492"/>
      <c r="Q594" s="492"/>
      <c r="R594" s="492"/>
      <c r="S594" s="492"/>
      <c r="T594" s="492"/>
      <c r="U594" s="492"/>
      <c r="V594" s="492"/>
      <c r="W594" s="491"/>
      <c r="X594" s="492"/>
      <c r="Y594" s="492"/>
      <c r="Z594" s="493"/>
      <c r="AA594" s="492"/>
      <c r="AB594" s="494"/>
      <c r="AC594" s="492"/>
      <c r="AD594" s="492"/>
      <c r="AE594" s="505"/>
      <c r="AF594" s="492"/>
      <c r="AG594" s="492"/>
      <c r="AH594" s="492"/>
      <c r="AI594" s="491"/>
      <c r="AJ594" s="492"/>
      <c r="AK594" s="492"/>
      <c r="AL594" s="493"/>
      <c r="AM594" s="492"/>
      <c r="AN594" s="494"/>
      <c r="AO594" s="191" t="s">
        <v>208</v>
      </c>
      <c r="AP594" s="551" t="s">
        <v>570</v>
      </c>
      <c r="AQ594" s="552"/>
      <c r="AR594" s="552"/>
      <c r="AS594" s="552"/>
      <c r="AT594" s="552"/>
      <c r="AU594" s="552"/>
      <c r="AV594" s="553"/>
      <c r="AW594" s="554" t="s">
        <v>571</v>
      </c>
      <c r="AX594" s="552"/>
      <c r="AY594" s="552"/>
      <c r="AZ594" s="552"/>
      <c r="BA594" s="553"/>
      <c r="BB594" s="191" t="str">
        <f t="shared" si="18"/>
        <v>市</v>
      </c>
      <c r="BC594" s="187" t="str">
        <f t="shared" si="19"/>
        <v>市区</v>
      </c>
    </row>
    <row r="595" spans="1:55" ht="13.2">
      <c r="A595" s="187">
        <v>12</v>
      </c>
      <c r="B595" s="211">
        <v>4</v>
      </c>
      <c r="C595" s="491" t="s">
        <v>1492</v>
      </c>
      <c r="D595" s="492"/>
      <c r="E595" s="492"/>
      <c r="F595" s="492"/>
      <c r="G595" s="492"/>
      <c r="H595" s="492"/>
      <c r="I595" s="492"/>
      <c r="J595" s="492"/>
      <c r="K595" s="492"/>
      <c r="L595" s="492"/>
      <c r="M595" s="494"/>
      <c r="N595" s="492" t="s">
        <v>1493</v>
      </c>
      <c r="O595" s="492"/>
      <c r="P595" s="492"/>
      <c r="Q595" s="492"/>
      <c r="R595" s="492"/>
      <c r="S595" s="492"/>
      <c r="T595" s="492"/>
      <c r="U595" s="492"/>
      <c r="V595" s="492"/>
      <c r="W595" s="491"/>
      <c r="X595" s="492"/>
      <c r="Y595" s="492"/>
      <c r="Z595" s="493"/>
      <c r="AA595" s="492"/>
      <c r="AB595" s="494"/>
      <c r="AC595" s="492"/>
      <c r="AD595" s="492"/>
      <c r="AE595" s="505"/>
      <c r="AF595" s="492"/>
      <c r="AG595" s="492"/>
      <c r="AH595" s="492"/>
      <c r="AI595" s="491"/>
      <c r="AJ595" s="492"/>
      <c r="AK595" s="492"/>
      <c r="AL595" s="493"/>
      <c r="AM595" s="492"/>
      <c r="AN595" s="494"/>
      <c r="AO595" s="191" t="s">
        <v>203</v>
      </c>
      <c r="AP595" s="551" t="s">
        <v>570</v>
      </c>
      <c r="AQ595" s="552"/>
      <c r="AR595" s="552"/>
      <c r="AS595" s="552"/>
      <c r="AT595" s="552"/>
      <c r="AU595" s="552"/>
      <c r="AV595" s="553"/>
      <c r="AW595" s="554" t="s">
        <v>571</v>
      </c>
      <c r="AX595" s="552"/>
      <c r="AY595" s="552"/>
      <c r="AZ595" s="552"/>
      <c r="BA595" s="553"/>
      <c r="BB595" s="191" t="str">
        <f t="shared" si="18"/>
        <v>市</v>
      </c>
      <c r="BC595" s="187" t="str">
        <f t="shared" si="19"/>
        <v>市区</v>
      </c>
    </row>
    <row r="596" spans="1:55" ht="13.2">
      <c r="A596" s="187">
        <v>12</v>
      </c>
      <c r="B596" s="211">
        <v>5</v>
      </c>
      <c r="C596" s="491" t="s">
        <v>1494</v>
      </c>
      <c r="D596" s="492"/>
      <c r="E596" s="492"/>
      <c r="F596" s="492"/>
      <c r="G596" s="492"/>
      <c r="H596" s="492"/>
      <c r="I596" s="492"/>
      <c r="J596" s="492"/>
      <c r="K596" s="492"/>
      <c r="L596" s="492"/>
      <c r="M596" s="494"/>
      <c r="N596" s="492" t="s">
        <v>1495</v>
      </c>
      <c r="O596" s="492"/>
      <c r="P596" s="492"/>
      <c r="Q596" s="492"/>
      <c r="R596" s="492"/>
      <c r="S596" s="492"/>
      <c r="T596" s="492"/>
      <c r="U596" s="492"/>
      <c r="V596" s="492"/>
      <c r="W596" s="491"/>
      <c r="X596" s="492"/>
      <c r="Y596" s="492"/>
      <c r="Z596" s="493"/>
      <c r="AA596" s="492"/>
      <c r="AB596" s="494"/>
      <c r="AC596" s="492"/>
      <c r="AD596" s="492"/>
      <c r="AE596" s="505"/>
      <c r="AF596" s="492"/>
      <c r="AG596" s="492"/>
      <c r="AH596" s="492"/>
      <c r="AI596" s="491"/>
      <c r="AJ596" s="492"/>
      <c r="AK596" s="492"/>
      <c r="AL596" s="493"/>
      <c r="AM596" s="492"/>
      <c r="AN596" s="494"/>
      <c r="AO596" s="191" t="s">
        <v>213</v>
      </c>
      <c r="AP596" s="551" t="s">
        <v>570</v>
      </c>
      <c r="AQ596" s="552"/>
      <c r="AR596" s="552"/>
      <c r="AS596" s="552"/>
      <c r="AT596" s="552"/>
      <c r="AU596" s="552"/>
      <c r="AV596" s="553"/>
      <c r="AW596" s="554" t="s">
        <v>571</v>
      </c>
      <c r="AX596" s="552"/>
      <c r="AY596" s="552"/>
      <c r="AZ596" s="552"/>
      <c r="BA596" s="553"/>
      <c r="BB596" s="191" t="str">
        <f t="shared" si="18"/>
        <v>市</v>
      </c>
      <c r="BC596" s="187" t="str">
        <f t="shared" si="19"/>
        <v>市区</v>
      </c>
    </row>
    <row r="597" spans="1:55" ht="13.2">
      <c r="A597" s="187">
        <v>12</v>
      </c>
      <c r="B597" s="211">
        <v>6</v>
      </c>
      <c r="C597" s="491" t="s">
        <v>1496</v>
      </c>
      <c r="D597" s="492"/>
      <c r="E597" s="492"/>
      <c r="F597" s="492"/>
      <c r="G597" s="492"/>
      <c r="H597" s="492"/>
      <c r="I597" s="492"/>
      <c r="J597" s="492"/>
      <c r="K597" s="492"/>
      <c r="L597" s="492"/>
      <c r="M597" s="494"/>
      <c r="N597" s="492" t="s">
        <v>1497</v>
      </c>
      <c r="O597" s="492"/>
      <c r="P597" s="492"/>
      <c r="Q597" s="492"/>
      <c r="R597" s="492"/>
      <c r="S597" s="492"/>
      <c r="T597" s="492"/>
      <c r="U597" s="492"/>
      <c r="V597" s="492"/>
      <c r="W597" s="491"/>
      <c r="X597" s="492"/>
      <c r="Y597" s="492"/>
      <c r="Z597" s="493"/>
      <c r="AA597" s="492"/>
      <c r="AB597" s="494"/>
      <c r="AC597" s="492"/>
      <c r="AD597" s="492"/>
      <c r="AE597" s="505"/>
      <c r="AF597" s="492"/>
      <c r="AG597" s="492"/>
      <c r="AH597" s="492"/>
      <c r="AI597" s="491"/>
      <c r="AJ597" s="492"/>
      <c r="AK597" s="492"/>
      <c r="AL597" s="493"/>
      <c r="AM597" s="492"/>
      <c r="AN597" s="494"/>
      <c r="AO597" s="191" t="s">
        <v>203</v>
      </c>
      <c r="AP597" s="551" t="s">
        <v>570</v>
      </c>
      <c r="AQ597" s="552"/>
      <c r="AR597" s="552"/>
      <c r="AS597" s="552"/>
      <c r="AT597" s="552"/>
      <c r="AU597" s="552"/>
      <c r="AV597" s="553"/>
      <c r="AW597" s="554" t="s">
        <v>571</v>
      </c>
      <c r="AX597" s="552"/>
      <c r="AY597" s="552"/>
      <c r="AZ597" s="552"/>
      <c r="BA597" s="553"/>
      <c r="BB597" s="191" t="str">
        <f t="shared" si="18"/>
        <v>市</v>
      </c>
      <c r="BC597" s="187" t="str">
        <f t="shared" si="19"/>
        <v>市区</v>
      </c>
    </row>
    <row r="598" spans="1:55" ht="13.2">
      <c r="A598" s="187">
        <v>12</v>
      </c>
      <c r="B598" s="211">
        <v>7</v>
      </c>
      <c r="C598" s="491" t="s">
        <v>1498</v>
      </c>
      <c r="D598" s="492"/>
      <c r="E598" s="492"/>
      <c r="F598" s="492"/>
      <c r="G598" s="492"/>
      <c r="H598" s="492"/>
      <c r="I598" s="492"/>
      <c r="J598" s="492"/>
      <c r="K598" s="492"/>
      <c r="L598" s="492"/>
      <c r="M598" s="494"/>
      <c r="N598" s="492" t="s">
        <v>1499</v>
      </c>
      <c r="O598" s="492"/>
      <c r="P598" s="492"/>
      <c r="Q598" s="492"/>
      <c r="R598" s="492"/>
      <c r="S598" s="492"/>
      <c r="T598" s="492"/>
      <c r="U598" s="492"/>
      <c r="V598" s="492"/>
      <c r="W598" s="491"/>
      <c r="X598" s="492"/>
      <c r="Y598" s="492"/>
      <c r="Z598" s="493"/>
      <c r="AA598" s="492"/>
      <c r="AB598" s="494"/>
      <c r="AC598" s="492"/>
      <c r="AD598" s="492"/>
      <c r="AE598" s="505"/>
      <c r="AF598" s="492"/>
      <c r="AG598" s="492"/>
      <c r="AH598" s="492"/>
      <c r="AI598" s="491"/>
      <c r="AJ598" s="492"/>
      <c r="AK598" s="492"/>
      <c r="AL598" s="493"/>
      <c r="AM598" s="492"/>
      <c r="AN598" s="494"/>
      <c r="AO598" s="191" t="s">
        <v>208</v>
      </c>
      <c r="AP598" s="551" t="s">
        <v>570</v>
      </c>
      <c r="AQ598" s="552"/>
      <c r="AR598" s="552"/>
      <c r="AS598" s="552"/>
      <c r="AT598" s="552"/>
      <c r="AU598" s="552"/>
      <c r="AV598" s="553"/>
      <c r="AW598" s="554" t="s">
        <v>571</v>
      </c>
      <c r="AX598" s="552"/>
      <c r="AY598" s="552"/>
      <c r="AZ598" s="552"/>
      <c r="BA598" s="553"/>
      <c r="BB598" s="191" t="str">
        <f t="shared" si="18"/>
        <v>市</v>
      </c>
      <c r="BC598" s="187" t="str">
        <f t="shared" si="19"/>
        <v>市区</v>
      </c>
    </row>
    <row r="599" spans="1:55" ht="13.2">
      <c r="A599" s="187">
        <v>12</v>
      </c>
      <c r="B599" s="211">
        <v>8</v>
      </c>
      <c r="C599" s="491" t="s">
        <v>1500</v>
      </c>
      <c r="D599" s="492"/>
      <c r="E599" s="492"/>
      <c r="F599" s="492"/>
      <c r="G599" s="492"/>
      <c r="H599" s="492"/>
      <c r="I599" s="492"/>
      <c r="J599" s="492"/>
      <c r="K599" s="492"/>
      <c r="L599" s="492"/>
      <c r="M599" s="494"/>
      <c r="N599" s="492" t="s">
        <v>1501</v>
      </c>
      <c r="O599" s="492"/>
      <c r="P599" s="492"/>
      <c r="Q599" s="492"/>
      <c r="R599" s="492"/>
      <c r="S599" s="492"/>
      <c r="T599" s="492"/>
      <c r="U599" s="492"/>
      <c r="V599" s="492"/>
      <c r="W599" s="491"/>
      <c r="X599" s="492"/>
      <c r="Y599" s="492"/>
      <c r="Z599" s="493"/>
      <c r="AA599" s="492"/>
      <c r="AB599" s="494"/>
      <c r="AC599" s="492"/>
      <c r="AD599" s="492"/>
      <c r="AE599" s="505"/>
      <c r="AF599" s="492"/>
      <c r="AG599" s="492"/>
      <c r="AH599" s="492"/>
      <c r="AI599" s="491"/>
      <c r="AJ599" s="492"/>
      <c r="AK599" s="492"/>
      <c r="AL599" s="493"/>
      <c r="AM599" s="492"/>
      <c r="AN599" s="494"/>
      <c r="AO599" s="191" t="s">
        <v>203</v>
      </c>
      <c r="AP599" s="551" t="s">
        <v>570</v>
      </c>
      <c r="AQ599" s="552"/>
      <c r="AR599" s="552"/>
      <c r="AS599" s="552"/>
      <c r="AT599" s="552"/>
      <c r="AU599" s="552"/>
      <c r="AV599" s="553"/>
      <c r="AW599" s="554" t="s">
        <v>571</v>
      </c>
      <c r="AX599" s="552"/>
      <c r="AY599" s="552"/>
      <c r="AZ599" s="552"/>
      <c r="BA599" s="553"/>
      <c r="BB599" s="191" t="str">
        <f t="shared" si="18"/>
        <v>市</v>
      </c>
      <c r="BC599" s="187" t="str">
        <f t="shared" si="19"/>
        <v>市区</v>
      </c>
    </row>
    <row r="600" spans="1:55" ht="13.2">
      <c r="A600" s="187">
        <v>12</v>
      </c>
      <c r="B600" s="211">
        <v>9</v>
      </c>
      <c r="C600" s="491" t="s">
        <v>1502</v>
      </c>
      <c r="D600" s="492"/>
      <c r="E600" s="492"/>
      <c r="F600" s="492"/>
      <c r="G600" s="492"/>
      <c r="H600" s="492"/>
      <c r="I600" s="492"/>
      <c r="J600" s="492"/>
      <c r="K600" s="492"/>
      <c r="L600" s="492"/>
      <c r="M600" s="494"/>
      <c r="N600" s="492" t="s">
        <v>1503</v>
      </c>
      <c r="O600" s="492"/>
      <c r="P600" s="492"/>
      <c r="Q600" s="492"/>
      <c r="R600" s="492"/>
      <c r="S600" s="492"/>
      <c r="T600" s="492"/>
      <c r="U600" s="492"/>
      <c r="V600" s="492"/>
      <c r="W600" s="491"/>
      <c r="X600" s="492"/>
      <c r="Y600" s="492"/>
      <c r="Z600" s="493"/>
      <c r="AA600" s="492"/>
      <c r="AB600" s="494"/>
      <c r="AC600" s="492"/>
      <c r="AD600" s="492"/>
      <c r="AE600" s="505"/>
      <c r="AF600" s="492"/>
      <c r="AG600" s="492"/>
      <c r="AH600" s="492"/>
      <c r="AI600" s="491"/>
      <c r="AJ600" s="492"/>
      <c r="AK600" s="492"/>
      <c r="AL600" s="493"/>
      <c r="AM600" s="492"/>
      <c r="AN600" s="494"/>
      <c r="AO600" s="191" t="s">
        <v>213</v>
      </c>
      <c r="AP600" s="551" t="s">
        <v>570</v>
      </c>
      <c r="AQ600" s="552"/>
      <c r="AR600" s="552"/>
      <c r="AS600" s="552"/>
      <c r="AT600" s="552"/>
      <c r="AU600" s="552"/>
      <c r="AV600" s="553"/>
      <c r="AW600" s="554" t="s">
        <v>571</v>
      </c>
      <c r="AX600" s="552"/>
      <c r="AY600" s="552"/>
      <c r="AZ600" s="552"/>
      <c r="BA600" s="553"/>
      <c r="BB600" s="191" t="str">
        <f t="shared" si="18"/>
        <v>市</v>
      </c>
      <c r="BC600" s="187" t="str">
        <f t="shared" si="19"/>
        <v>市区</v>
      </c>
    </row>
    <row r="601" spans="1:55" ht="13.2">
      <c r="A601" s="187">
        <v>12</v>
      </c>
      <c r="B601" s="211">
        <v>10</v>
      </c>
      <c r="C601" s="491" t="s">
        <v>1504</v>
      </c>
      <c r="D601" s="492"/>
      <c r="E601" s="492"/>
      <c r="F601" s="492"/>
      <c r="G601" s="492"/>
      <c r="H601" s="492"/>
      <c r="I601" s="492"/>
      <c r="J601" s="492"/>
      <c r="K601" s="492"/>
      <c r="L601" s="492"/>
      <c r="M601" s="494"/>
      <c r="N601" s="492" t="s">
        <v>1505</v>
      </c>
      <c r="O601" s="492"/>
      <c r="P601" s="492"/>
      <c r="Q601" s="492"/>
      <c r="R601" s="492"/>
      <c r="S601" s="492"/>
      <c r="T601" s="492"/>
      <c r="U601" s="492"/>
      <c r="V601" s="492"/>
      <c r="W601" s="491"/>
      <c r="X601" s="492"/>
      <c r="Y601" s="492"/>
      <c r="Z601" s="493"/>
      <c r="AA601" s="492"/>
      <c r="AB601" s="494"/>
      <c r="AC601" s="492"/>
      <c r="AD601" s="492"/>
      <c r="AE601" s="505"/>
      <c r="AF601" s="492"/>
      <c r="AG601" s="492"/>
      <c r="AH601" s="492"/>
      <c r="AI601" s="491"/>
      <c r="AJ601" s="492"/>
      <c r="AK601" s="492"/>
      <c r="AL601" s="493"/>
      <c r="AM601" s="492"/>
      <c r="AN601" s="494"/>
      <c r="AO601" s="191" t="s">
        <v>213</v>
      </c>
      <c r="AP601" s="551" t="s">
        <v>570</v>
      </c>
      <c r="AQ601" s="552"/>
      <c r="AR601" s="552"/>
      <c r="AS601" s="552"/>
      <c r="AT601" s="552"/>
      <c r="AU601" s="552"/>
      <c r="AV601" s="553"/>
      <c r="AW601" s="554" t="s">
        <v>571</v>
      </c>
      <c r="AX601" s="552"/>
      <c r="AY601" s="552"/>
      <c r="AZ601" s="552"/>
      <c r="BA601" s="553"/>
      <c r="BB601" s="191" t="str">
        <f t="shared" si="18"/>
        <v>市</v>
      </c>
      <c r="BC601" s="187" t="str">
        <f t="shared" si="19"/>
        <v>市区</v>
      </c>
    </row>
    <row r="602" spans="1:55" ht="13.2">
      <c r="A602" s="187">
        <v>12</v>
      </c>
      <c r="B602" s="211">
        <v>11</v>
      </c>
      <c r="C602" s="491" t="s">
        <v>1506</v>
      </c>
      <c r="D602" s="492"/>
      <c r="E602" s="492"/>
      <c r="F602" s="492"/>
      <c r="G602" s="492"/>
      <c r="H602" s="492"/>
      <c r="I602" s="492"/>
      <c r="J602" s="492"/>
      <c r="K602" s="492"/>
      <c r="L602" s="492"/>
      <c r="M602" s="494"/>
      <c r="N602" s="492" t="s">
        <v>1507</v>
      </c>
      <c r="O602" s="492"/>
      <c r="P602" s="492"/>
      <c r="Q602" s="492"/>
      <c r="R602" s="492"/>
      <c r="S602" s="492"/>
      <c r="T602" s="492"/>
      <c r="U602" s="492"/>
      <c r="V602" s="492"/>
      <c r="W602" s="491"/>
      <c r="X602" s="492"/>
      <c r="Y602" s="492"/>
      <c r="Z602" s="493"/>
      <c r="AA602" s="492"/>
      <c r="AB602" s="494"/>
      <c r="AC602" s="492"/>
      <c r="AD602" s="492"/>
      <c r="AE602" s="505"/>
      <c r="AF602" s="492"/>
      <c r="AG602" s="492"/>
      <c r="AH602" s="492"/>
      <c r="AI602" s="491"/>
      <c r="AJ602" s="492"/>
      <c r="AK602" s="492"/>
      <c r="AL602" s="493"/>
      <c r="AM602" s="492"/>
      <c r="AN602" s="494"/>
      <c r="AO602" s="191" t="s">
        <v>213</v>
      </c>
      <c r="AP602" s="551" t="s">
        <v>570</v>
      </c>
      <c r="AQ602" s="552"/>
      <c r="AR602" s="552"/>
      <c r="AS602" s="552"/>
      <c r="AT602" s="552"/>
      <c r="AU602" s="552"/>
      <c r="AV602" s="553"/>
      <c r="AW602" s="554" t="s">
        <v>571</v>
      </c>
      <c r="AX602" s="552"/>
      <c r="AY602" s="552"/>
      <c r="AZ602" s="552"/>
      <c r="BA602" s="553"/>
      <c r="BB602" s="191" t="str">
        <f t="shared" si="18"/>
        <v>市</v>
      </c>
      <c r="BC602" s="187" t="str">
        <f t="shared" si="19"/>
        <v>市区</v>
      </c>
    </row>
    <row r="603" spans="1:55" ht="13.2">
      <c r="A603" s="187">
        <v>12</v>
      </c>
      <c r="B603" s="211">
        <v>12</v>
      </c>
      <c r="C603" s="491" t="s">
        <v>1508</v>
      </c>
      <c r="D603" s="492"/>
      <c r="E603" s="492"/>
      <c r="F603" s="492"/>
      <c r="G603" s="492"/>
      <c r="H603" s="492"/>
      <c r="I603" s="492"/>
      <c r="J603" s="492"/>
      <c r="K603" s="492"/>
      <c r="L603" s="492"/>
      <c r="M603" s="494"/>
      <c r="N603" s="492" t="s">
        <v>1509</v>
      </c>
      <c r="O603" s="492"/>
      <c r="P603" s="492"/>
      <c r="Q603" s="492"/>
      <c r="R603" s="492"/>
      <c r="S603" s="492"/>
      <c r="T603" s="492"/>
      <c r="U603" s="492"/>
      <c r="V603" s="492"/>
      <c r="W603" s="491"/>
      <c r="X603" s="492"/>
      <c r="Y603" s="492"/>
      <c r="Z603" s="493"/>
      <c r="AA603" s="492"/>
      <c r="AB603" s="494"/>
      <c r="AC603" s="492"/>
      <c r="AD603" s="492"/>
      <c r="AE603" s="505"/>
      <c r="AF603" s="492"/>
      <c r="AG603" s="492"/>
      <c r="AH603" s="492"/>
      <c r="AI603" s="491"/>
      <c r="AJ603" s="492"/>
      <c r="AK603" s="492"/>
      <c r="AL603" s="493"/>
      <c r="AM603" s="492"/>
      <c r="AN603" s="494"/>
      <c r="AO603" s="191" t="s">
        <v>270</v>
      </c>
      <c r="AP603" s="551" t="s">
        <v>570</v>
      </c>
      <c r="AQ603" s="552"/>
      <c r="AR603" s="552"/>
      <c r="AS603" s="552"/>
      <c r="AT603" s="552"/>
      <c r="AU603" s="552"/>
      <c r="AV603" s="553"/>
      <c r="AW603" s="554" t="s">
        <v>571</v>
      </c>
      <c r="AX603" s="552"/>
      <c r="AY603" s="552"/>
      <c r="AZ603" s="552"/>
      <c r="BA603" s="553"/>
      <c r="BB603" s="191" t="str">
        <f t="shared" si="18"/>
        <v>市</v>
      </c>
      <c r="BC603" s="187" t="str">
        <f t="shared" si="19"/>
        <v>市区</v>
      </c>
    </row>
    <row r="604" spans="1:55" ht="13.2">
      <c r="A604" s="187">
        <v>12</v>
      </c>
      <c r="B604" s="211">
        <v>13</v>
      </c>
      <c r="C604" s="491" t="s">
        <v>1510</v>
      </c>
      <c r="D604" s="492"/>
      <c r="E604" s="492"/>
      <c r="F604" s="492"/>
      <c r="G604" s="492"/>
      <c r="H604" s="492"/>
      <c r="I604" s="492"/>
      <c r="J604" s="492"/>
      <c r="K604" s="492"/>
      <c r="L604" s="492"/>
      <c r="M604" s="494"/>
      <c r="N604" s="492" t="s">
        <v>1511</v>
      </c>
      <c r="O604" s="492"/>
      <c r="P604" s="492"/>
      <c r="Q604" s="492"/>
      <c r="R604" s="492"/>
      <c r="S604" s="492"/>
      <c r="T604" s="492"/>
      <c r="U604" s="492"/>
      <c r="V604" s="492"/>
      <c r="W604" s="491"/>
      <c r="X604" s="492"/>
      <c r="Y604" s="492"/>
      <c r="Z604" s="493"/>
      <c r="AA604" s="492"/>
      <c r="AB604" s="494"/>
      <c r="AC604" s="492"/>
      <c r="AD604" s="492"/>
      <c r="AE604" s="505"/>
      <c r="AF604" s="492"/>
      <c r="AG604" s="492"/>
      <c r="AH604" s="492"/>
      <c r="AI604" s="491"/>
      <c r="AJ604" s="492"/>
      <c r="AK604" s="492"/>
      <c r="AL604" s="493"/>
      <c r="AM604" s="492"/>
      <c r="AN604" s="494"/>
      <c r="AO604" s="191" t="s">
        <v>208</v>
      </c>
      <c r="AP604" s="551" t="s">
        <v>570</v>
      </c>
      <c r="AQ604" s="552"/>
      <c r="AR604" s="552"/>
      <c r="AS604" s="552"/>
      <c r="AT604" s="552"/>
      <c r="AU604" s="552"/>
      <c r="AV604" s="553"/>
      <c r="AW604" s="554" t="s">
        <v>571</v>
      </c>
      <c r="AX604" s="552"/>
      <c r="AY604" s="552"/>
      <c r="AZ604" s="552"/>
      <c r="BA604" s="553"/>
      <c r="BB604" s="191" t="str">
        <f t="shared" si="18"/>
        <v>市</v>
      </c>
      <c r="BC604" s="187" t="str">
        <f t="shared" si="19"/>
        <v>市区</v>
      </c>
    </row>
    <row r="605" spans="1:55" ht="13.2">
      <c r="A605" s="187">
        <v>12</v>
      </c>
      <c r="B605" s="211">
        <v>14</v>
      </c>
      <c r="C605" s="508" t="s">
        <v>1512</v>
      </c>
      <c r="D605" s="509"/>
      <c r="E605" s="509"/>
      <c r="F605" s="509"/>
      <c r="G605" s="509"/>
      <c r="H605" s="509"/>
      <c r="I605" s="509"/>
      <c r="J605" s="509"/>
      <c r="K605" s="509"/>
      <c r="L605" s="509"/>
      <c r="M605" s="511"/>
      <c r="N605" s="509" t="s">
        <v>1513</v>
      </c>
      <c r="O605" s="509"/>
      <c r="P605" s="509"/>
      <c r="Q605" s="509"/>
      <c r="R605" s="509"/>
      <c r="S605" s="509"/>
      <c r="T605" s="509"/>
      <c r="U605" s="509"/>
      <c r="V605" s="509"/>
      <c r="W605" s="508"/>
      <c r="X605" s="509"/>
      <c r="Y605" s="509"/>
      <c r="Z605" s="510"/>
      <c r="AA605" s="509"/>
      <c r="AB605" s="511"/>
      <c r="AC605" s="509"/>
      <c r="AD605" s="509"/>
      <c r="AE605" s="512"/>
      <c r="AF605" s="509"/>
      <c r="AG605" s="509"/>
      <c r="AH605" s="509"/>
      <c r="AI605" s="508"/>
      <c r="AJ605" s="509"/>
      <c r="AK605" s="509"/>
      <c r="AL605" s="510"/>
      <c r="AM605" s="509"/>
      <c r="AN605" s="511"/>
      <c r="AO605" s="191" t="s">
        <v>208</v>
      </c>
      <c r="AP605" s="544" t="s">
        <v>570</v>
      </c>
      <c r="AQ605" s="545"/>
      <c r="AR605" s="545"/>
      <c r="AS605" s="545"/>
      <c r="AT605" s="545"/>
      <c r="AU605" s="545"/>
      <c r="AV605" s="546"/>
      <c r="AW605" s="554" t="s">
        <v>571</v>
      </c>
      <c r="AX605" s="552"/>
      <c r="AY605" s="552"/>
      <c r="AZ605" s="552"/>
      <c r="BA605" s="553"/>
      <c r="BB605" s="191" t="str">
        <f t="shared" si="18"/>
        <v>市</v>
      </c>
      <c r="BC605" s="187" t="str">
        <f t="shared" si="19"/>
        <v>市区</v>
      </c>
    </row>
    <row r="606" spans="1:55" ht="13.2">
      <c r="A606" s="187">
        <v>12</v>
      </c>
      <c r="B606" s="211">
        <v>15</v>
      </c>
      <c r="C606" s="525" t="s">
        <v>1514</v>
      </c>
      <c r="D606" s="526"/>
      <c r="E606" s="526"/>
      <c r="F606" s="526"/>
      <c r="G606" s="526"/>
      <c r="H606" s="526"/>
      <c r="I606" s="526"/>
      <c r="J606" s="526"/>
      <c r="K606" s="526"/>
      <c r="L606" s="526"/>
      <c r="M606" s="528"/>
      <c r="N606" s="526" t="s">
        <v>1515</v>
      </c>
      <c r="O606" s="526"/>
      <c r="P606" s="526"/>
      <c r="Q606" s="526"/>
      <c r="R606" s="526"/>
      <c r="S606" s="526"/>
      <c r="T606" s="526"/>
      <c r="U606" s="526"/>
      <c r="V606" s="526"/>
      <c r="W606" s="525"/>
      <c r="X606" s="526"/>
      <c r="Y606" s="526"/>
      <c r="Z606" s="527"/>
      <c r="AA606" s="526"/>
      <c r="AB606" s="528"/>
      <c r="AC606" s="526"/>
      <c r="AD606" s="526"/>
      <c r="AE606" s="543"/>
      <c r="AF606" s="526"/>
      <c r="AG606" s="526"/>
      <c r="AH606" s="526"/>
      <c r="AI606" s="525"/>
      <c r="AJ606" s="526"/>
      <c r="AK606" s="526"/>
      <c r="AL606" s="527"/>
      <c r="AM606" s="526"/>
      <c r="AN606" s="528"/>
      <c r="AO606" s="191" t="s">
        <v>208</v>
      </c>
      <c r="AP606" s="564" t="s">
        <v>570</v>
      </c>
      <c r="AQ606" s="646"/>
      <c r="AR606" s="646"/>
      <c r="AS606" s="646"/>
      <c r="AT606" s="646"/>
      <c r="AU606" s="646"/>
      <c r="AV606" s="647"/>
      <c r="AW606" s="554" t="s">
        <v>571</v>
      </c>
      <c r="AX606" s="552"/>
      <c r="AY606" s="552"/>
      <c r="AZ606" s="552"/>
      <c r="BA606" s="553"/>
      <c r="BB606" s="191" t="str">
        <f t="shared" si="18"/>
        <v>市</v>
      </c>
      <c r="BC606" s="187" t="str">
        <f t="shared" si="19"/>
        <v>市区</v>
      </c>
    </row>
    <row r="607" spans="1:55" ht="13.2">
      <c r="A607" s="187">
        <v>12</v>
      </c>
      <c r="B607" s="211">
        <v>16</v>
      </c>
      <c r="C607" s="491" t="s">
        <v>1516</v>
      </c>
      <c r="D607" s="492"/>
      <c r="E607" s="492"/>
      <c r="F607" s="492"/>
      <c r="G607" s="492"/>
      <c r="H607" s="492"/>
      <c r="I607" s="492"/>
      <c r="J607" s="492"/>
      <c r="K607" s="492"/>
      <c r="L607" s="492"/>
      <c r="M607" s="494"/>
      <c r="N607" s="492" t="s">
        <v>1517</v>
      </c>
      <c r="O607" s="492"/>
      <c r="P607" s="492"/>
      <c r="Q607" s="492"/>
      <c r="R607" s="492"/>
      <c r="S607" s="492"/>
      <c r="T607" s="492"/>
      <c r="U607" s="492"/>
      <c r="V607" s="492"/>
      <c r="W607" s="491"/>
      <c r="X607" s="492"/>
      <c r="Y607" s="492"/>
      <c r="Z607" s="493"/>
      <c r="AA607" s="492"/>
      <c r="AB607" s="494"/>
      <c r="AC607" s="492"/>
      <c r="AD607" s="492"/>
      <c r="AE607" s="505"/>
      <c r="AF607" s="492"/>
      <c r="AG607" s="492"/>
      <c r="AH607" s="492"/>
      <c r="AI607" s="491"/>
      <c r="AJ607" s="492"/>
      <c r="AK607" s="492"/>
      <c r="AL607" s="493"/>
      <c r="AM607" s="492"/>
      <c r="AN607" s="494"/>
      <c r="AO607" s="191" t="s">
        <v>208</v>
      </c>
      <c r="AP607" s="551" t="s">
        <v>570</v>
      </c>
      <c r="AQ607" s="552"/>
      <c r="AR607" s="552"/>
      <c r="AS607" s="552"/>
      <c r="AT607" s="552"/>
      <c r="AU607" s="552"/>
      <c r="AV607" s="553"/>
      <c r="AW607" s="554" t="s">
        <v>571</v>
      </c>
      <c r="AX607" s="552"/>
      <c r="AY607" s="552"/>
      <c r="AZ607" s="552"/>
      <c r="BA607" s="553"/>
      <c r="BB607" s="191" t="str">
        <f t="shared" si="18"/>
        <v>市</v>
      </c>
      <c r="BC607" s="187" t="str">
        <f t="shared" si="19"/>
        <v>市区</v>
      </c>
    </row>
    <row r="608" spans="1:55" ht="13.2">
      <c r="A608" s="187">
        <v>12</v>
      </c>
      <c r="B608" s="211">
        <v>17</v>
      </c>
      <c r="C608" s="491" t="s">
        <v>1518</v>
      </c>
      <c r="D608" s="492"/>
      <c r="E608" s="492"/>
      <c r="F608" s="492"/>
      <c r="G608" s="492"/>
      <c r="H608" s="492"/>
      <c r="I608" s="492"/>
      <c r="J608" s="492"/>
      <c r="K608" s="492"/>
      <c r="L608" s="492"/>
      <c r="M608" s="494"/>
      <c r="N608" s="492" t="s">
        <v>1519</v>
      </c>
      <c r="O608" s="492"/>
      <c r="P608" s="492"/>
      <c r="Q608" s="492"/>
      <c r="R608" s="492"/>
      <c r="S608" s="492"/>
      <c r="T608" s="492"/>
      <c r="U608" s="492"/>
      <c r="V608" s="492"/>
      <c r="W608" s="491"/>
      <c r="X608" s="492"/>
      <c r="Y608" s="492"/>
      <c r="Z608" s="493"/>
      <c r="AA608" s="492"/>
      <c r="AB608" s="494"/>
      <c r="AC608" s="492"/>
      <c r="AD608" s="492"/>
      <c r="AE608" s="505"/>
      <c r="AF608" s="492"/>
      <c r="AG608" s="492"/>
      <c r="AH608" s="492"/>
      <c r="AI608" s="491"/>
      <c r="AJ608" s="492"/>
      <c r="AK608" s="492"/>
      <c r="AL608" s="493"/>
      <c r="AM608" s="492"/>
      <c r="AN608" s="494"/>
      <c r="AO608" s="191" t="s">
        <v>203</v>
      </c>
      <c r="AP608" s="551" t="s">
        <v>570</v>
      </c>
      <c r="AQ608" s="552"/>
      <c r="AR608" s="552"/>
      <c r="AS608" s="552"/>
      <c r="AT608" s="552"/>
      <c r="AU608" s="552"/>
      <c r="AV608" s="553"/>
      <c r="AW608" s="554" t="s">
        <v>571</v>
      </c>
      <c r="AX608" s="552"/>
      <c r="AY608" s="552"/>
      <c r="AZ608" s="552"/>
      <c r="BA608" s="553"/>
      <c r="BB608" s="191" t="str">
        <f t="shared" si="18"/>
        <v>市</v>
      </c>
      <c r="BC608" s="187" t="str">
        <f t="shared" si="19"/>
        <v>市区</v>
      </c>
    </row>
    <row r="609" spans="1:55" ht="13.2">
      <c r="A609" s="187">
        <v>12</v>
      </c>
      <c r="B609" s="211">
        <v>18</v>
      </c>
      <c r="C609" s="491" t="s">
        <v>1520</v>
      </c>
      <c r="D609" s="492"/>
      <c r="E609" s="492"/>
      <c r="F609" s="492"/>
      <c r="G609" s="492"/>
      <c r="H609" s="492"/>
      <c r="I609" s="492"/>
      <c r="J609" s="492"/>
      <c r="K609" s="492"/>
      <c r="L609" s="492"/>
      <c r="M609" s="494"/>
      <c r="N609" s="492" t="s">
        <v>1521</v>
      </c>
      <c r="O609" s="492"/>
      <c r="P609" s="492"/>
      <c r="Q609" s="492"/>
      <c r="R609" s="492"/>
      <c r="S609" s="492"/>
      <c r="T609" s="492"/>
      <c r="U609" s="492"/>
      <c r="V609" s="492"/>
      <c r="W609" s="491"/>
      <c r="X609" s="492"/>
      <c r="Y609" s="492"/>
      <c r="Z609" s="493"/>
      <c r="AA609" s="492"/>
      <c r="AB609" s="494"/>
      <c r="AC609" s="492"/>
      <c r="AD609" s="492"/>
      <c r="AE609" s="505"/>
      <c r="AF609" s="492"/>
      <c r="AG609" s="492"/>
      <c r="AH609" s="492"/>
      <c r="AI609" s="491"/>
      <c r="AJ609" s="492"/>
      <c r="AK609" s="492"/>
      <c r="AL609" s="493"/>
      <c r="AM609" s="492"/>
      <c r="AN609" s="494"/>
      <c r="AO609" s="191" t="s">
        <v>197</v>
      </c>
      <c r="AP609" s="551" t="s">
        <v>570</v>
      </c>
      <c r="AQ609" s="552"/>
      <c r="AR609" s="552"/>
      <c r="AS609" s="552"/>
      <c r="AT609" s="552"/>
      <c r="AU609" s="552"/>
      <c r="AV609" s="553"/>
      <c r="AW609" s="554" t="s">
        <v>571</v>
      </c>
      <c r="AX609" s="552"/>
      <c r="AY609" s="552"/>
      <c r="AZ609" s="552"/>
      <c r="BA609" s="553"/>
      <c r="BB609" s="191" t="str">
        <f t="shared" si="18"/>
        <v>市</v>
      </c>
      <c r="BC609" s="187" t="str">
        <f t="shared" si="19"/>
        <v>市区</v>
      </c>
    </row>
    <row r="610" spans="1:55" ht="13.2">
      <c r="A610" s="187">
        <v>12</v>
      </c>
      <c r="B610" s="211">
        <v>19</v>
      </c>
      <c r="C610" s="491" t="s">
        <v>1522</v>
      </c>
      <c r="D610" s="492"/>
      <c r="E610" s="492"/>
      <c r="F610" s="492"/>
      <c r="G610" s="492"/>
      <c r="H610" s="492"/>
      <c r="I610" s="492"/>
      <c r="J610" s="492"/>
      <c r="K610" s="492"/>
      <c r="L610" s="492"/>
      <c r="M610" s="494"/>
      <c r="N610" s="492" t="s">
        <v>1523</v>
      </c>
      <c r="O610" s="492"/>
      <c r="P610" s="492"/>
      <c r="Q610" s="492"/>
      <c r="R610" s="492"/>
      <c r="S610" s="492"/>
      <c r="T610" s="492"/>
      <c r="U610" s="492"/>
      <c r="V610" s="492"/>
      <c r="W610" s="491"/>
      <c r="X610" s="492"/>
      <c r="Y610" s="492"/>
      <c r="Z610" s="493"/>
      <c r="AA610" s="492"/>
      <c r="AB610" s="494"/>
      <c r="AC610" s="492"/>
      <c r="AD610" s="492"/>
      <c r="AE610" s="505"/>
      <c r="AF610" s="492"/>
      <c r="AG610" s="492"/>
      <c r="AH610" s="492"/>
      <c r="AI610" s="491"/>
      <c r="AJ610" s="492"/>
      <c r="AK610" s="492"/>
      <c r="AL610" s="493"/>
      <c r="AM610" s="492"/>
      <c r="AN610" s="494"/>
      <c r="AO610" s="191" t="s">
        <v>203</v>
      </c>
      <c r="AP610" s="551" t="s">
        <v>570</v>
      </c>
      <c r="AQ610" s="552"/>
      <c r="AR610" s="552"/>
      <c r="AS610" s="552"/>
      <c r="AT610" s="552"/>
      <c r="AU610" s="552"/>
      <c r="AV610" s="553"/>
      <c r="AW610" s="554" t="s">
        <v>571</v>
      </c>
      <c r="AX610" s="552"/>
      <c r="AY610" s="552"/>
      <c r="AZ610" s="552"/>
      <c r="BA610" s="553"/>
      <c r="BB610" s="191" t="str">
        <f t="shared" si="18"/>
        <v>市</v>
      </c>
      <c r="BC610" s="187" t="str">
        <f t="shared" si="19"/>
        <v>市区</v>
      </c>
    </row>
    <row r="611" spans="1:55" ht="13.2">
      <c r="A611" s="187">
        <v>12</v>
      </c>
      <c r="B611" s="211">
        <v>20</v>
      </c>
      <c r="C611" s="491" t="s">
        <v>1524</v>
      </c>
      <c r="D611" s="492"/>
      <c r="E611" s="492"/>
      <c r="F611" s="492"/>
      <c r="G611" s="492"/>
      <c r="H611" s="492"/>
      <c r="I611" s="492"/>
      <c r="J611" s="492"/>
      <c r="K611" s="492"/>
      <c r="L611" s="492"/>
      <c r="M611" s="494"/>
      <c r="N611" s="492" t="s">
        <v>1525</v>
      </c>
      <c r="O611" s="492"/>
      <c r="P611" s="492"/>
      <c r="Q611" s="492"/>
      <c r="R611" s="492"/>
      <c r="S611" s="492"/>
      <c r="T611" s="492"/>
      <c r="U611" s="492"/>
      <c r="V611" s="492"/>
      <c r="W611" s="491"/>
      <c r="X611" s="492"/>
      <c r="Y611" s="492"/>
      <c r="Z611" s="493"/>
      <c r="AA611" s="492"/>
      <c r="AB611" s="494"/>
      <c r="AC611" s="492"/>
      <c r="AD611" s="492"/>
      <c r="AE611" s="505"/>
      <c r="AF611" s="492"/>
      <c r="AG611" s="492"/>
      <c r="AH611" s="492"/>
      <c r="AI611" s="491"/>
      <c r="AJ611" s="492"/>
      <c r="AK611" s="492"/>
      <c r="AL611" s="493"/>
      <c r="AM611" s="492"/>
      <c r="AN611" s="494"/>
      <c r="AO611" s="191" t="s">
        <v>213</v>
      </c>
      <c r="AP611" s="551" t="s">
        <v>570</v>
      </c>
      <c r="AQ611" s="552"/>
      <c r="AR611" s="552"/>
      <c r="AS611" s="552"/>
      <c r="AT611" s="552"/>
      <c r="AU611" s="552"/>
      <c r="AV611" s="553"/>
      <c r="AW611" s="554" t="s">
        <v>571</v>
      </c>
      <c r="AX611" s="552"/>
      <c r="AY611" s="552"/>
      <c r="AZ611" s="552"/>
      <c r="BA611" s="553"/>
      <c r="BB611" s="191" t="str">
        <f t="shared" si="18"/>
        <v>市</v>
      </c>
      <c r="BC611" s="187" t="str">
        <f t="shared" si="19"/>
        <v>市区</v>
      </c>
    </row>
    <row r="612" spans="1:55" ht="13.2">
      <c r="A612" s="187">
        <v>12</v>
      </c>
      <c r="B612" s="211">
        <v>21</v>
      </c>
      <c r="C612" s="491" t="s">
        <v>1526</v>
      </c>
      <c r="D612" s="492"/>
      <c r="E612" s="492"/>
      <c r="F612" s="492"/>
      <c r="G612" s="492"/>
      <c r="H612" s="492"/>
      <c r="I612" s="492"/>
      <c r="J612" s="492"/>
      <c r="K612" s="492"/>
      <c r="L612" s="492"/>
      <c r="M612" s="494"/>
      <c r="N612" s="492" t="s">
        <v>1527</v>
      </c>
      <c r="O612" s="492"/>
      <c r="P612" s="492"/>
      <c r="Q612" s="492"/>
      <c r="R612" s="492"/>
      <c r="S612" s="492"/>
      <c r="T612" s="492"/>
      <c r="U612" s="492"/>
      <c r="V612" s="492"/>
      <c r="W612" s="491"/>
      <c r="X612" s="492"/>
      <c r="Y612" s="492"/>
      <c r="Z612" s="493"/>
      <c r="AA612" s="492"/>
      <c r="AB612" s="494"/>
      <c r="AC612" s="492"/>
      <c r="AD612" s="492"/>
      <c r="AE612" s="505"/>
      <c r="AF612" s="492"/>
      <c r="AG612" s="492"/>
      <c r="AH612" s="492"/>
      <c r="AI612" s="491"/>
      <c r="AJ612" s="492"/>
      <c r="AK612" s="492"/>
      <c r="AL612" s="493"/>
      <c r="AM612" s="492"/>
      <c r="AN612" s="494"/>
      <c r="AO612" s="191" t="s">
        <v>203</v>
      </c>
      <c r="AP612" s="551" t="s">
        <v>570</v>
      </c>
      <c r="AQ612" s="552"/>
      <c r="AR612" s="552"/>
      <c r="AS612" s="552"/>
      <c r="AT612" s="552"/>
      <c r="AU612" s="552"/>
      <c r="AV612" s="553"/>
      <c r="AW612" s="554" t="s">
        <v>571</v>
      </c>
      <c r="AX612" s="552"/>
      <c r="AY612" s="552"/>
      <c r="AZ612" s="552"/>
      <c r="BA612" s="553"/>
      <c r="BB612" s="191" t="str">
        <f t="shared" si="18"/>
        <v>市</v>
      </c>
      <c r="BC612" s="187" t="str">
        <f t="shared" si="19"/>
        <v>市区</v>
      </c>
    </row>
    <row r="613" spans="1:55" ht="13.2">
      <c r="A613" s="187">
        <v>12</v>
      </c>
      <c r="B613" s="211">
        <v>22</v>
      </c>
      <c r="C613" s="491" t="s">
        <v>1528</v>
      </c>
      <c r="D613" s="492"/>
      <c r="E613" s="492"/>
      <c r="F613" s="492"/>
      <c r="G613" s="492"/>
      <c r="H613" s="492"/>
      <c r="I613" s="492"/>
      <c r="J613" s="492"/>
      <c r="K613" s="492"/>
      <c r="L613" s="492"/>
      <c r="M613" s="494"/>
      <c r="N613" s="492" t="s">
        <v>1529</v>
      </c>
      <c r="O613" s="492"/>
      <c r="P613" s="492"/>
      <c r="Q613" s="492"/>
      <c r="R613" s="492"/>
      <c r="S613" s="492"/>
      <c r="T613" s="492"/>
      <c r="U613" s="492"/>
      <c r="V613" s="492"/>
      <c r="W613" s="491"/>
      <c r="X613" s="492"/>
      <c r="Y613" s="492"/>
      <c r="Z613" s="493"/>
      <c r="AA613" s="492"/>
      <c r="AB613" s="494"/>
      <c r="AC613" s="492"/>
      <c r="AD613" s="492"/>
      <c r="AE613" s="505"/>
      <c r="AF613" s="492"/>
      <c r="AG613" s="492"/>
      <c r="AH613" s="492"/>
      <c r="AI613" s="491"/>
      <c r="AJ613" s="492"/>
      <c r="AK613" s="492"/>
      <c r="AL613" s="493"/>
      <c r="AM613" s="492"/>
      <c r="AN613" s="494"/>
      <c r="AO613" s="191" t="s">
        <v>197</v>
      </c>
      <c r="AP613" s="551" t="s">
        <v>570</v>
      </c>
      <c r="AQ613" s="552"/>
      <c r="AR613" s="552"/>
      <c r="AS613" s="552"/>
      <c r="AT613" s="552"/>
      <c r="AU613" s="552"/>
      <c r="AV613" s="553"/>
      <c r="AW613" s="554" t="s">
        <v>571</v>
      </c>
      <c r="AX613" s="552"/>
      <c r="AY613" s="552"/>
      <c r="AZ613" s="552"/>
      <c r="BA613" s="553"/>
      <c r="BB613" s="191" t="str">
        <f t="shared" si="18"/>
        <v>市</v>
      </c>
      <c r="BC613" s="187" t="str">
        <f t="shared" si="19"/>
        <v>市区</v>
      </c>
    </row>
    <row r="614" spans="1:55" ht="13.2">
      <c r="A614" s="187">
        <v>12</v>
      </c>
      <c r="B614" s="211">
        <v>23</v>
      </c>
      <c r="C614" s="491" t="s">
        <v>1530</v>
      </c>
      <c r="D614" s="492"/>
      <c r="E614" s="492"/>
      <c r="F614" s="492"/>
      <c r="G614" s="492"/>
      <c r="H614" s="492"/>
      <c r="I614" s="492"/>
      <c r="J614" s="492"/>
      <c r="K614" s="492"/>
      <c r="L614" s="492"/>
      <c r="M614" s="494"/>
      <c r="N614" s="492" t="s">
        <v>1531</v>
      </c>
      <c r="O614" s="492"/>
      <c r="P614" s="492"/>
      <c r="Q614" s="492"/>
      <c r="R614" s="492"/>
      <c r="S614" s="492"/>
      <c r="T614" s="492"/>
      <c r="U614" s="492"/>
      <c r="V614" s="492"/>
      <c r="W614" s="491"/>
      <c r="X614" s="492"/>
      <c r="Y614" s="492"/>
      <c r="Z614" s="493"/>
      <c r="AA614" s="492"/>
      <c r="AB614" s="494"/>
      <c r="AC614" s="492"/>
      <c r="AD614" s="492"/>
      <c r="AE614" s="505"/>
      <c r="AF614" s="492"/>
      <c r="AG614" s="492"/>
      <c r="AH614" s="492"/>
      <c r="AI614" s="491"/>
      <c r="AJ614" s="492"/>
      <c r="AK614" s="492"/>
      <c r="AL614" s="493"/>
      <c r="AM614" s="492"/>
      <c r="AN614" s="494"/>
      <c r="AO614" s="191" t="s">
        <v>213</v>
      </c>
      <c r="AP614" s="551" t="s">
        <v>570</v>
      </c>
      <c r="AQ614" s="552"/>
      <c r="AR614" s="552"/>
      <c r="AS614" s="552"/>
      <c r="AT614" s="552"/>
      <c r="AU614" s="552"/>
      <c r="AV614" s="553"/>
      <c r="AW614" s="554" t="s">
        <v>571</v>
      </c>
      <c r="AX614" s="552"/>
      <c r="AY614" s="552"/>
      <c r="AZ614" s="552"/>
      <c r="BA614" s="553"/>
      <c r="BB614" s="191" t="str">
        <f t="shared" si="18"/>
        <v>市</v>
      </c>
      <c r="BC614" s="187" t="str">
        <f t="shared" si="19"/>
        <v>市区</v>
      </c>
    </row>
    <row r="615" spans="1:55" ht="13.2">
      <c r="A615" s="187">
        <v>12</v>
      </c>
      <c r="B615" s="211">
        <v>24</v>
      </c>
      <c r="C615" s="491" t="s">
        <v>1532</v>
      </c>
      <c r="D615" s="492"/>
      <c r="E615" s="492"/>
      <c r="F615" s="492"/>
      <c r="G615" s="492"/>
      <c r="H615" s="492"/>
      <c r="I615" s="492"/>
      <c r="J615" s="492"/>
      <c r="K615" s="492"/>
      <c r="L615" s="492"/>
      <c r="M615" s="494"/>
      <c r="N615" s="492" t="s">
        <v>1533</v>
      </c>
      <c r="O615" s="492"/>
      <c r="P615" s="492"/>
      <c r="Q615" s="492"/>
      <c r="R615" s="492"/>
      <c r="S615" s="492"/>
      <c r="T615" s="492"/>
      <c r="U615" s="492"/>
      <c r="V615" s="492"/>
      <c r="W615" s="491"/>
      <c r="X615" s="492"/>
      <c r="Y615" s="492"/>
      <c r="Z615" s="493"/>
      <c r="AA615" s="492"/>
      <c r="AB615" s="494"/>
      <c r="AC615" s="492"/>
      <c r="AD615" s="492"/>
      <c r="AE615" s="505"/>
      <c r="AF615" s="492"/>
      <c r="AG615" s="492"/>
      <c r="AH615" s="492"/>
      <c r="AI615" s="491"/>
      <c r="AJ615" s="492"/>
      <c r="AK615" s="492"/>
      <c r="AL615" s="493"/>
      <c r="AM615" s="492"/>
      <c r="AN615" s="494"/>
      <c r="AO615" s="191" t="s">
        <v>203</v>
      </c>
      <c r="AP615" s="551" t="s">
        <v>570</v>
      </c>
      <c r="AQ615" s="552"/>
      <c r="AR615" s="552"/>
      <c r="AS615" s="552"/>
      <c r="AT615" s="552"/>
      <c r="AU615" s="552"/>
      <c r="AV615" s="553"/>
      <c r="AW615" s="554" t="s">
        <v>571</v>
      </c>
      <c r="AX615" s="552"/>
      <c r="AY615" s="552"/>
      <c r="AZ615" s="552"/>
      <c r="BA615" s="553"/>
      <c r="BB615" s="191" t="str">
        <f t="shared" si="18"/>
        <v>市</v>
      </c>
      <c r="BC615" s="187" t="str">
        <f t="shared" si="19"/>
        <v>市区</v>
      </c>
    </row>
    <row r="616" spans="1:55" ht="13.2">
      <c r="A616" s="187">
        <v>12</v>
      </c>
      <c r="B616" s="211">
        <v>25</v>
      </c>
      <c r="C616" s="491" t="s">
        <v>1534</v>
      </c>
      <c r="D616" s="492"/>
      <c r="E616" s="492"/>
      <c r="F616" s="492"/>
      <c r="G616" s="492"/>
      <c r="H616" s="492"/>
      <c r="I616" s="492"/>
      <c r="J616" s="492"/>
      <c r="K616" s="492"/>
      <c r="L616" s="492"/>
      <c r="M616" s="494"/>
      <c r="N616" s="492" t="s">
        <v>1535</v>
      </c>
      <c r="O616" s="492"/>
      <c r="P616" s="492"/>
      <c r="Q616" s="492"/>
      <c r="R616" s="492"/>
      <c r="S616" s="492"/>
      <c r="T616" s="492"/>
      <c r="U616" s="492"/>
      <c r="V616" s="492"/>
      <c r="W616" s="491"/>
      <c r="X616" s="492"/>
      <c r="Y616" s="492"/>
      <c r="Z616" s="493"/>
      <c r="AA616" s="492"/>
      <c r="AB616" s="494"/>
      <c r="AC616" s="492"/>
      <c r="AD616" s="492"/>
      <c r="AE616" s="505"/>
      <c r="AF616" s="492"/>
      <c r="AG616" s="492"/>
      <c r="AH616" s="492"/>
      <c r="AI616" s="491"/>
      <c r="AJ616" s="492"/>
      <c r="AK616" s="492"/>
      <c r="AL616" s="493"/>
      <c r="AM616" s="492"/>
      <c r="AN616" s="494"/>
      <c r="AO616" s="191" t="s">
        <v>270</v>
      </c>
      <c r="AP616" s="551" t="s">
        <v>570</v>
      </c>
      <c r="AQ616" s="552"/>
      <c r="AR616" s="552"/>
      <c r="AS616" s="552"/>
      <c r="AT616" s="552"/>
      <c r="AU616" s="552"/>
      <c r="AV616" s="553"/>
      <c r="AW616" s="554" t="s">
        <v>571</v>
      </c>
      <c r="AX616" s="552"/>
      <c r="AY616" s="552"/>
      <c r="AZ616" s="552"/>
      <c r="BA616" s="553"/>
      <c r="BB616" s="191" t="str">
        <f t="shared" si="18"/>
        <v>市</v>
      </c>
      <c r="BC616" s="187" t="str">
        <f t="shared" si="19"/>
        <v>市区</v>
      </c>
    </row>
    <row r="617" spans="1:55" ht="13.2">
      <c r="A617" s="187">
        <v>12</v>
      </c>
      <c r="B617" s="211">
        <v>26</v>
      </c>
      <c r="C617" s="491" t="s">
        <v>1536</v>
      </c>
      <c r="D617" s="492"/>
      <c r="E617" s="492"/>
      <c r="F617" s="492"/>
      <c r="G617" s="492"/>
      <c r="H617" s="492"/>
      <c r="I617" s="492"/>
      <c r="J617" s="492"/>
      <c r="K617" s="492"/>
      <c r="L617" s="492"/>
      <c r="M617" s="494"/>
      <c r="N617" s="492" t="s">
        <v>1537</v>
      </c>
      <c r="O617" s="492"/>
      <c r="P617" s="492"/>
      <c r="Q617" s="492"/>
      <c r="R617" s="492"/>
      <c r="S617" s="492"/>
      <c r="T617" s="492"/>
      <c r="U617" s="492"/>
      <c r="V617" s="492"/>
      <c r="W617" s="491"/>
      <c r="X617" s="492"/>
      <c r="Y617" s="492"/>
      <c r="Z617" s="493"/>
      <c r="AA617" s="492"/>
      <c r="AB617" s="494"/>
      <c r="AC617" s="492"/>
      <c r="AD617" s="492"/>
      <c r="AE617" s="505"/>
      <c r="AF617" s="492"/>
      <c r="AG617" s="492"/>
      <c r="AH617" s="492"/>
      <c r="AI617" s="491"/>
      <c r="AJ617" s="492"/>
      <c r="AK617" s="492"/>
      <c r="AL617" s="493"/>
      <c r="AM617" s="492"/>
      <c r="AN617" s="494"/>
      <c r="AO617" s="191" t="s">
        <v>208</v>
      </c>
      <c r="AP617" s="551" t="s">
        <v>570</v>
      </c>
      <c r="AQ617" s="552"/>
      <c r="AR617" s="552"/>
      <c r="AS617" s="552"/>
      <c r="AT617" s="552"/>
      <c r="AU617" s="552"/>
      <c r="AV617" s="553"/>
      <c r="AW617" s="554" t="s">
        <v>571</v>
      </c>
      <c r="AX617" s="552"/>
      <c r="AY617" s="552"/>
      <c r="AZ617" s="552"/>
      <c r="BA617" s="553"/>
      <c r="BB617" s="191" t="str">
        <f t="shared" si="18"/>
        <v>市</v>
      </c>
      <c r="BC617" s="187" t="str">
        <f t="shared" si="19"/>
        <v>市区</v>
      </c>
    </row>
    <row r="618" spans="1:55" ht="13.2">
      <c r="A618" s="187">
        <v>12</v>
      </c>
      <c r="B618" s="211">
        <v>27</v>
      </c>
      <c r="C618" s="491" t="s">
        <v>1538</v>
      </c>
      <c r="D618" s="492"/>
      <c r="E618" s="492"/>
      <c r="F618" s="492"/>
      <c r="G618" s="492"/>
      <c r="H618" s="492"/>
      <c r="I618" s="492"/>
      <c r="J618" s="492"/>
      <c r="K618" s="492"/>
      <c r="L618" s="492"/>
      <c r="M618" s="494"/>
      <c r="N618" s="492" t="s">
        <v>1539</v>
      </c>
      <c r="O618" s="492"/>
      <c r="P618" s="492"/>
      <c r="Q618" s="492"/>
      <c r="R618" s="492"/>
      <c r="S618" s="492"/>
      <c r="T618" s="492"/>
      <c r="U618" s="492"/>
      <c r="V618" s="492"/>
      <c r="W618" s="491"/>
      <c r="X618" s="492"/>
      <c r="Y618" s="492"/>
      <c r="Z618" s="493"/>
      <c r="AA618" s="492"/>
      <c r="AB618" s="494"/>
      <c r="AC618" s="492"/>
      <c r="AD618" s="492"/>
      <c r="AE618" s="505"/>
      <c r="AF618" s="492"/>
      <c r="AG618" s="492"/>
      <c r="AH618" s="492"/>
      <c r="AI618" s="491"/>
      <c r="AJ618" s="492"/>
      <c r="AK618" s="492"/>
      <c r="AL618" s="493"/>
      <c r="AM618" s="492"/>
      <c r="AN618" s="494"/>
      <c r="AO618" s="191" t="s">
        <v>213</v>
      </c>
      <c r="AP618" s="551" t="s">
        <v>570</v>
      </c>
      <c r="AQ618" s="552"/>
      <c r="AR618" s="552"/>
      <c r="AS618" s="552"/>
      <c r="AT618" s="552"/>
      <c r="AU618" s="552"/>
      <c r="AV618" s="553"/>
      <c r="AW618" s="554" t="s">
        <v>571</v>
      </c>
      <c r="AX618" s="552"/>
      <c r="AY618" s="552"/>
      <c r="AZ618" s="552"/>
      <c r="BA618" s="553"/>
      <c r="BB618" s="191" t="str">
        <f t="shared" si="18"/>
        <v>市</v>
      </c>
      <c r="BC618" s="187" t="str">
        <f t="shared" si="19"/>
        <v>市区</v>
      </c>
    </row>
    <row r="619" spans="1:55" ht="13.2">
      <c r="A619" s="187">
        <v>12</v>
      </c>
      <c r="B619" s="211">
        <v>28</v>
      </c>
      <c r="C619" s="491" t="s">
        <v>1540</v>
      </c>
      <c r="D619" s="492"/>
      <c r="E619" s="492"/>
      <c r="F619" s="492"/>
      <c r="G619" s="492"/>
      <c r="H619" s="492"/>
      <c r="I619" s="492"/>
      <c r="J619" s="492"/>
      <c r="K619" s="492"/>
      <c r="L619" s="492"/>
      <c r="M619" s="494"/>
      <c r="N619" s="492" t="s">
        <v>1541</v>
      </c>
      <c r="O619" s="492"/>
      <c r="P619" s="492"/>
      <c r="Q619" s="492"/>
      <c r="R619" s="492"/>
      <c r="S619" s="492"/>
      <c r="T619" s="492"/>
      <c r="U619" s="492"/>
      <c r="V619" s="492"/>
      <c r="W619" s="491"/>
      <c r="X619" s="492"/>
      <c r="Y619" s="492"/>
      <c r="Z619" s="493"/>
      <c r="AA619" s="492"/>
      <c r="AB619" s="494"/>
      <c r="AC619" s="492"/>
      <c r="AD619" s="492"/>
      <c r="AE619" s="505"/>
      <c r="AF619" s="492"/>
      <c r="AG619" s="492"/>
      <c r="AH619" s="492"/>
      <c r="AI619" s="491"/>
      <c r="AJ619" s="492"/>
      <c r="AK619" s="492"/>
      <c r="AL619" s="493"/>
      <c r="AM619" s="492"/>
      <c r="AN619" s="494"/>
      <c r="AO619" s="191" t="s">
        <v>208</v>
      </c>
      <c r="AP619" s="551" t="s">
        <v>570</v>
      </c>
      <c r="AQ619" s="552"/>
      <c r="AR619" s="552"/>
      <c r="AS619" s="552"/>
      <c r="AT619" s="552"/>
      <c r="AU619" s="552"/>
      <c r="AV619" s="553"/>
      <c r="AW619" s="554" t="s">
        <v>571</v>
      </c>
      <c r="AX619" s="552"/>
      <c r="AY619" s="552"/>
      <c r="AZ619" s="552"/>
      <c r="BA619" s="553"/>
      <c r="BB619" s="191" t="str">
        <f t="shared" si="18"/>
        <v>市</v>
      </c>
      <c r="BC619" s="187" t="str">
        <f t="shared" si="19"/>
        <v>市区</v>
      </c>
    </row>
    <row r="620" spans="1:55" ht="13.2">
      <c r="A620" s="187">
        <v>12</v>
      </c>
      <c r="B620" s="211">
        <v>29</v>
      </c>
      <c r="C620" s="491" t="s">
        <v>1542</v>
      </c>
      <c r="D620" s="492"/>
      <c r="E620" s="492"/>
      <c r="F620" s="492"/>
      <c r="G620" s="492"/>
      <c r="H620" s="492"/>
      <c r="I620" s="492"/>
      <c r="J620" s="492"/>
      <c r="K620" s="492"/>
      <c r="L620" s="492"/>
      <c r="M620" s="494"/>
      <c r="N620" s="492" t="s">
        <v>1543</v>
      </c>
      <c r="O620" s="492"/>
      <c r="P620" s="492"/>
      <c r="Q620" s="492"/>
      <c r="R620" s="492"/>
      <c r="S620" s="492"/>
      <c r="T620" s="492"/>
      <c r="U620" s="492"/>
      <c r="V620" s="492"/>
      <c r="W620" s="491"/>
      <c r="X620" s="492"/>
      <c r="Y620" s="492"/>
      <c r="Z620" s="493"/>
      <c r="AA620" s="492"/>
      <c r="AB620" s="494"/>
      <c r="AC620" s="492"/>
      <c r="AD620" s="492"/>
      <c r="AE620" s="505"/>
      <c r="AF620" s="492"/>
      <c r="AG620" s="492"/>
      <c r="AH620" s="492"/>
      <c r="AI620" s="491"/>
      <c r="AJ620" s="492"/>
      <c r="AK620" s="492"/>
      <c r="AL620" s="493"/>
      <c r="AM620" s="492"/>
      <c r="AN620" s="494"/>
      <c r="AO620" s="191" t="s">
        <v>208</v>
      </c>
      <c r="AP620" s="551" t="s">
        <v>570</v>
      </c>
      <c r="AQ620" s="552"/>
      <c r="AR620" s="552"/>
      <c r="AS620" s="552"/>
      <c r="AT620" s="552"/>
      <c r="AU620" s="552"/>
      <c r="AV620" s="553"/>
      <c r="AW620" s="554" t="s">
        <v>571</v>
      </c>
      <c r="AX620" s="552"/>
      <c r="AY620" s="552"/>
      <c r="AZ620" s="552"/>
      <c r="BA620" s="553"/>
      <c r="BB620" s="191" t="str">
        <f t="shared" si="18"/>
        <v>市</v>
      </c>
      <c r="BC620" s="187" t="str">
        <f t="shared" si="19"/>
        <v>市区</v>
      </c>
    </row>
    <row r="621" spans="1:55" ht="13.2">
      <c r="A621" s="187">
        <v>12</v>
      </c>
      <c r="B621" s="211">
        <v>30</v>
      </c>
      <c r="C621" s="508" t="s">
        <v>1544</v>
      </c>
      <c r="D621" s="509"/>
      <c r="E621" s="509"/>
      <c r="F621" s="509"/>
      <c r="G621" s="509"/>
      <c r="H621" s="509"/>
      <c r="I621" s="509"/>
      <c r="J621" s="509"/>
      <c r="K621" s="509"/>
      <c r="L621" s="509"/>
      <c r="M621" s="511"/>
      <c r="N621" s="509" t="s">
        <v>1545</v>
      </c>
      <c r="O621" s="509"/>
      <c r="P621" s="509"/>
      <c r="Q621" s="509"/>
      <c r="R621" s="509"/>
      <c r="S621" s="509"/>
      <c r="T621" s="509"/>
      <c r="U621" s="509"/>
      <c r="V621" s="509"/>
      <c r="W621" s="508"/>
      <c r="X621" s="509"/>
      <c r="Y621" s="509"/>
      <c r="Z621" s="510"/>
      <c r="AA621" s="509"/>
      <c r="AB621" s="511"/>
      <c r="AC621" s="509"/>
      <c r="AD621" s="509"/>
      <c r="AE621" s="512"/>
      <c r="AF621" s="509"/>
      <c r="AG621" s="509"/>
      <c r="AH621" s="509"/>
      <c r="AI621" s="508"/>
      <c r="AJ621" s="509"/>
      <c r="AK621" s="509"/>
      <c r="AL621" s="510"/>
      <c r="AM621" s="509"/>
      <c r="AN621" s="511"/>
      <c r="AO621" s="191" t="s">
        <v>208</v>
      </c>
      <c r="AP621" s="544" t="s">
        <v>570</v>
      </c>
      <c r="AQ621" s="545"/>
      <c r="AR621" s="545"/>
      <c r="AS621" s="545"/>
      <c r="AT621" s="545"/>
      <c r="AU621" s="545"/>
      <c r="AV621" s="546"/>
      <c r="AW621" s="547" t="s">
        <v>571</v>
      </c>
      <c r="AX621" s="545"/>
      <c r="AY621" s="545"/>
      <c r="AZ621" s="545"/>
      <c r="BA621" s="546"/>
      <c r="BB621" s="191" t="str">
        <f t="shared" si="18"/>
        <v>市</v>
      </c>
      <c r="BC621" s="187" t="str">
        <f t="shared" si="19"/>
        <v>市区</v>
      </c>
    </row>
    <row r="622" spans="1:55" ht="13.2">
      <c r="A622" s="187">
        <v>12</v>
      </c>
      <c r="B622" s="211">
        <v>31</v>
      </c>
      <c r="C622" s="491" t="s">
        <v>1546</v>
      </c>
      <c r="D622" s="492"/>
      <c r="E622" s="492"/>
      <c r="F622" s="492"/>
      <c r="G622" s="492"/>
      <c r="H622" s="492"/>
      <c r="I622" s="492"/>
      <c r="J622" s="492"/>
      <c r="K622" s="492"/>
      <c r="L622" s="492"/>
      <c r="M622" s="494"/>
      <c r="N622" s="492" t="s">
        <v>1547</v>
      </c>
      <c r="O622" s="492"/>
      <c r="P622" s="492"/>
      <c r="Q622" s="492"/>
      <c r="R622" s="492"/>
      <c r="S622" s="492"/>
      <c r="T622" s="492"/>
      <c r="U622" s="492"/>
      <c r="V622" s="492"/>
      <c r="W622" s="491"/>
      <c r="X622" s="492"/>
      <c r="Y622" s="492"/>
      <c r="Z622" s="493"/>
      <c r="AA622" s="492"/>
      <c r="AB622" s="494"/>
      <c r="AC622" s="492"/>
      <c r="AD622" s="492"/>
      <c r="AE622" s="505"/>
      <c r="AF622" s="492"/>
      <c r="AG622" s="492"/>
      <c r="AH622" s="492"/>
      <c r="AI622" s="491"/>
      <c r="AJ622" s="492"/>
      <c r="AK622" s="492"/>
      <c r="AL622" s="493"/>
      <c r="AM622" s="492"/>
      <c r="AN622" s="494"/>
      <c r="AO622" s="191" t="s">
        <v>197</v>
      </c>
      <c r="AP622" s="551" t="s">
        <v>570</v>
      </c>
      <c r="AQ622" s="552"/>
      <c r="AR622" s="552"/>
      <c r="AS622" s="552"/>
      <c r="AT622" s="552"/>
      <c r="AU622" s="552"/>
      <c r="AV622" s="553"/>
      <c r="AW622" s="554" t="s">
        <v>571</v>
      </c>
      <c r="AX622" s="552"/>
      <c r="AY622" s="552"/>
      <c r="AZ622" s="552"/>
      <c r="BA622" s="553"/>
      <c r="BB622" s="191" t="str">
        <f t="shared" si="18"/>
        <v>市</v>
      </c>
      <c r="BC622" s="187" t="str">
        <f t="shared" si="19"/>
        <v>市区</v>
      </c>
    </row>
    <row r="623" spans="1:55" ht="13.2">
      <c r="A623" s="187">
        <v>12</v>
      </c>
      <c r="B623" s="211">
        <v>32</v>
      </c>
      <c r="C623" s="491" t="s">
        <v>1548</v>
      </c>
      <c r="D623" s="492"/>
      <c r="E623" s="492"/>
      <c r="F623" s="492"/>
      <c r="G623" s="492"/>
      <c r="H623" s="492"/>
      <c r="I623" s="492"/>
      <c r="J623" s="492"/>
      <c r="K623" s="492"/>
      <c r="L623" s="492"/>
      <c r="M623" s="494"/>
      <c r="N623" s="492" t="s">
        <v>1549</v>
      </c>
      <c r="O623" s="492"/>
      <c r="P623" s="492"/>
      <c r="Q623" s="492"/>
      <c r="R623" s="492"/>
      <c r="S623" s="492"/>
      <c r="T623" s="492"/>
      <c r="U623" s="492"/>
      <c r="V623" s="492"/>
      <c r="W623" s="491"/>
      <c r="X623" s="492"/>
      <c r="Y623" s="492"/>
      <c r="Z623" s="493"/>
      <c r="AA623" s="492"/>
      <c r="AB623" s="494"/>
      <c r="AC623" s="492"/>
      <c r="AD623" s="492"/>
      <c r="AE623" s="505"/>
      <c r="AF623" s="492"/>
      <c r="AG623" s="492"/>
      <c r="AH623" s="492"/>
      <c r="AI623" s="491"/>
      <c r="AJ623" s="492"/>
      <c r="AK623" s="492"/>
      <c r="AL623" s="493"/>
      <c r="AM623" s="492"/>
      <c r="AN623" s="494"/>
      <c r="AO623" s="191" t="s">
        <v>213</v>
      </c>
      <c r="AP623" s="551" t="s">
        <v>570</v>
      </c>
      <c r="AQ623" s="552"/>
      <c r="AR623" s="552"/>
      <c r="AS623" s="552"/>
      <c r="AT623" s="552"/>
      <c r="AU623" s="552"/>
      <c r="AV623" s="553"/>
      <c r="AW623" s="554" t="s">
        <v>571</v>
      </c>
      <c r="AX623" s="552"/>
      <c r="AY623" s="552"/>
      <c r="AZ623" s="552"/>
      <c r="BA623" s="553"/>
      <c r="BB623" s="191" t="str">
        <f t="shared" si="18"/>
        <v>市</v>
      </c>
      <c r="BC623" s="187" t="str">
        <f t="shared" si="19"/>
        <v>市区</v>
      </c>
    </row>
    <row r="624" spans="1:55" ht="13.2">
      <c r="A624" s="187">
        <v>12</v>
      </c>
      <c r="B624" s="211">
        <v>33</v>
      </c>
      <c r="C624" s="491" t="s">
        <v>1550</v>
      </c>
      <c r="D624" s="492"/>
      <c r="E624" s="492"/>
      <c r="F624" s="492"/>
      <c r="G624" s="492"/>
      <c r="H624" s="492"/>
      <c r="I624" s="492"/>
      <c r="J624" s="492"/>
      <c r="K624" s="492"/>
      <c r="L624" s="492"/>
      <c r="M624" s="494"/>
      <c r="N624" s="492" t="s">
        <v>1551</v>
      </c>
      <c r="O624" s="492"/>
      <c r="P624" s="492"/>
      <c r="Q624" s="492"/>
      <c r="R624" s="492"/>
      <c r="S624" s="492"/>
      <c r="T624" s="492"/>
      <c r="U624" s="492"/>
      <c r="V624" s="492"/>
      <c r="W624" s="491"/>
      <c r="X624" s="492"/>
      <c r="Y624" s="492"/>
      <c r="Z624" s="493"/>
      <c r="AA624" s="492"/>
      <c r="AB624" s="494"/>
      <c r="AC624" s="492"/>
      <c r="AD624" s="492"/>
      <c r="AE624" s="505"/>
      <c r="AF624" s="492"/>
      <c r="AG624" s="492"/>
      <c r="AH624" s="492"/>
      <c r="AI624" s="491"/>
      <c r="AJ624" s="492"/>
      <c r="AK624" s="492"/>
      <c r="AL624" s="493"/>
      <c r="AM624" s="492"/>
      <c r="AN624" s="494"/>
      <c r="AO624" s="191" t="s">
        <v>208</v>
      </c>
      <c r="AP624" s="551" t="s">
        <v>570</v>
      </c>
      <c r="AQ624" s="552"/>
      <c r="AR624" s="552"/>
      <c r="AS624" s="552"/>
      <c r="AT624" s="552"/>
      <c r="AU624" s="552"/>
      <c r="AV624" s="553"/>
      <c r="AW624" s="554" t="s">
        <v>571</v>
      </c>
      <c r="AX624" s="552"/>
      <c r="AY624" s="552"/>
      <c r="AZ624" s="552"/>
      <c r="BA624" s="553"/>
      <c r="BB624" s="191" t="str">
        <f t="shared" si="18"/>
        <v>市</v>
      </c>
      <c r="BC624" s="187" t="str">
        <f t="shared" si="19"/>
        <v>市区</v>
      </c>
    </row>
    <row r="625" spans="1:55" ht="13.2">
      <c r="A625" s="187">
        <v>12</v>
      </c>
      <c r="B625" s="211">
        <v>34</v>
      </c>
      <c r="C625" s="491" t="s">
        <v>1552</v>
      </c>
      <c r="D625" s="492"/>
      <c r="E625" s="492"/>
      <c r="F625" s="492"/>
      <c r="G625" s="492"/>
      <c r="H625" s="492"/>
      <c r="I625" s="492"/>
      <c r="J625" s="492"/>
      <c r="K625" s="492"/>
      <c r="L625" s="492"/>
      <c r="M625" s="494"/>
      <c r="N625" s="492" t="s">
        <v>1553</v>
      </c>
      <c r="O625" s="492"/>
      <c r="P625" s="492"/>
      <c r="Q625" s="492"/>
      <c r="R625" s="492"/>
      <c r="S625" s="492"/>
      <c r="T625" s="492"/>
      <c r="U625" s="492"/>
      <c r="V625" s="492"/>
      <c r="W625" s="491"/>
      <c r="X625" s="492"/>
      <c r="Y625" s="492"/>
      <c r="Z625" s="493"/>
      <c r="AA625" s="492"/>
      <c r="AB625" s="494"/>
      <c r="AC625" s="492"/>
      <c r="AD625" s="492"/>
      <c r="AE625" s="505"/>
      <c r="AF625" s="492"/>
      <c r="AG625" s="492"/>
      <c r="AH625" s="492"/>
      <c r="AI625" s="491"/>
      <c r="AJ625" s="492"/>
      <c r="AK625" s="492"/>
      <c r="AL625" s="493"/>
      <c r="AM625" s="492"/>
      <c r="AN625" s="494"/>
      <c r="AO625" s="191" t="s">
        <v>213</v>
      </c>
      <c r="AP625" s="551" t="s">
        <v>570</v>
      </c>
      <c r="AQ625" s="552"/>
      <c r="AR625" s="552"/>
      <c r="AS625" s="552"/>
      <c r="AT625" s="552"/>
      <c r="AU625" s="552"/>
      <c r="AV625" s="553"/>
      <c r="AW625" s="554" t="s">
        <v>571</v>
      </c>
      <c r="AX625" s="552"/>
      <c r="AY625" s="552"/>
      <c r="AZ625" s="552"/>
      <c r="BA625" s="553"/>
      <c r="BB625" s="191" t="str">
        <f t="shared" si="18"/>
        <v>市</v>
      </c>
      <c r="BC625" s="187" t="str">
        <f t="shared" si="19"/>
        <v>市区</v>
      </c>
    </row>
    <row r="626" spans="1:55" ht="13.2">
      <c r="A626" s="187">
        <v>12</v>
      </c>
      <c r="B626" s="211">
        <v>35</v>
      </c>
      <c r="C626" s="491" t="s">
        <v>1554</v>
      </c>
      <c r="D626" s="492"/>
      <c r="E626" s="492"/>
      <c r="F626" s="492"/>
      <c r="G626" s="492"/>
      <c r="H626" s="492"/>
      <c r="I626" s="492"/>
      <c r="J626" s="492"/>
      <c r="K626" s="492"/>
      <c r="L626" s="492"/>
      <c r="M626" s="494"/>
      <c r="N626" s="492" t="s">
        <v>1555</v>
      </c>
      <c r="O626" s="492"/>
      <c r="P626" s="492"/>
      <c r="Q626" s="492"/>
      <c r="R626" s="492"/>
      <c r="S626" s="492"/>
      <c r="T626" s="492"/>
      <c r="U626" s="492"/>
      <c r="V626" s="492"/>
      <c r="W626" s="491"/>
      <c r="X626" s="492"/>
      <c r="Y626" s="492"/>
      <c r="Z626" s="493"/>
      <c r="AA626" s="492"/>
      <c r="AB626" s="494"/>
      <c r="AC626" s="492"/>
      <c r="AD626" s="492"/>
      <c r="AE626" s="505"/>
      <c r="AF626" s="492"/>
      <c r="AG626" s="492"/>
      <c r="AH626" s="492"/>
      <c r="AI626" s="491"/>
      <c r="AJ626" s="492"/>
      <c r="AK626" s="492"/>
      <c r="AL626" s="493"/>
      <c r="AM626" s="492"/>
      <c r="AN626" s="494"/>
      <c r="AO626" s="191" t="s">
        <v>213</v>
      </c>
      <c r="AP626" s="551" t="s">
        <v>570</v>
      </c>
      <c r="AQ626" s="552"/>
      <c r="AR626" s="552"/>
      <c r="AS626" s="552"/>
      <c r="AT626" s="552"/>
      <c r="AU626" s="552"/>
      <c r="AV626" s="553"/>
      <c r="AW626" s="554" t="s">
        <v>571</v>
      </c>
      <c r="AX626" s="552"/>
      <c r="AY626" s="552"/>
      <c r="AZ626" s="552"/>
      <c r="BA626" s="553"/>
      <c r="BB626" s="191" t="str">
        <f t="shared" si="18"/>
        <v>市</v>
      </c>
      <c r="BC626" s="187" t="str">
        <f t="shared" si="19"/>
        <v>市区</v>
      </c>
    </row>
    <row r="627" spans="1:55" ht="13.2">
      <c r="A627" s="187">
        <v>12</v>
      </c>
      <c r="B627" s="211">
        <v>36</v>
      </c>
      <c r="C627" s="508" t="s">
        <v>1556</v>
      </c>
      <c r="D627" s="509"/>
      <c r="E627" s="509"/>
      <c r="F627" s="509"/>
      <c r="G627" s="509"/>
      <c r="H627" s="509"/>
      <c r="I627" s="509"/>
      <c r="J627" s="509"/>
      <c r="K627" s="509"/>
      <c r="L627" s="509"/>
      <c r="M627" s="511"/>
      <c r="N627" s="509" t="s">
        <v>1557</v>
      </c>
      <c r="O627" s="509"/>
      <c r="P627" s="509"/>
      <c r="Q627" s="509"/>
      <c r="R627" s="509"/>
      <c r="S627" s="509"/>
      <c r="T627" s="509"/>
      <c r="U627" s="509"/>
      <c r="V627" s="509"/>
      <c r="W627" s="508"/>
      <c r="X627" s="509"/>
      <c r="Y627" s="509"/>
      <c r="Z627" s="510"/>
      <c r="AA627" s="509"/>
      <c r="AB627" s="511"/>
      <c r="AC627" s="509"/>
      <c r="AD627" s="509"/>
      <c r="AE627" s="512"/>
      <c r="AF627" s="509"/>
      <c r="AG627" s="509"/>
      <c r="AH627" s="509"/>
      <c r="AI627" s="508"/>
      <c r="AJ627" s="509"/>
      <c r="AK627" s="509"/>
      <c r="AL627" s="510"/>
      <c r="AM627" s="509"/>
      <c r="AN627" s="511"/>
      <c r="AO627" s="191" t="s">
        <v>213</v>
      </c>
      <c r="AP627" s="544" t="s">
        <v>570</v>
      </c>
      <c r="AQ627" s="545"/>
      <c r="AR627" s="545"/>
      <c r="AS627" s="545"/>
      <c r="AT627" s="545"/>
      <c r="AU627" s="545"/>
      <c r="AV627" s="546"/>
      <c r="AW627" s="554" t="s">
        <v>571</v>
      </c>
      <c r="AX627" s="552"/>
      <c r="AY627" s="552"/>
      <c r="AZ627" s="552"/>
      <c r="BA627" s="553"/>
      <c r="BB627" s="191" t="str">
        <f t="shared" si="18"/>
        <v>市</v>
      </c>
      <c r="BC627" s="187" t="str">
        <f t="shared" si="19"/>
        <v>市区</v>
      </c>
    </row>
    <row r="628" spans="1:55" ht="13.2">
      <c r="A628" s="187">
        <v>12</v>
      </c>
      <c r="B628" s="211">
        <v>37</v>
      </c>
      <c r="C628" s="525" t="s">
        <v>1558</v>
      </c>
      <c r="D628" s="526"/>
      <c r="E628" s="526"/>
      <c r="F628" s="526"/>
      <c r="G628" s="526"/>
      <c r="H628" s="526"/>
      <c r="I628" s="526"/>
      <c r="J628" s="526"/>
      <c r="K628" s="526"/>
      <c r="L628" s="526"/>
      <c r="M628" s="528"/>
      <c r="N628" s="526" t="s">
        <v>1559</v>
      </c>
      <c r="O628" s="526"/>
      <c r="P628" s="526"/>
      <c r="Q628" s="526"/>
      <c r="R628" s="526"/>
      <c r="S628" s="526"/>
      <c r="T628" s="526"/>
      <c r="U628" s="526"/>
      <c r="V628" s="526"/>
      <c r="W628" s="525"/>
      <c r="X628" s="526"/>
      <c r="Y628" s="526"/>
      <c r="Z628" s="527"/>
      <c r="AA628" s="526"/>
      <c r="AB628" s="528"/>
      <c r="AC628" s="526"/>
      <c r="AD628" s="526"/>
      <c r="AE628" s="543"/>
      <c r="AF628" s="526"/>
      <c r="AG628" s="526"/>
      <c r="AH628" s="526"/>
      <c r="AI628" s="525"/>
      <c r="AJ628" s="526"/>
      <c r="AK628" s="526"/>
      <c r="AL628" s="527"/>
      <c r="AM628" s="526"/>
      <c r="AN628" s="528"/>
      <c r="AO628" s="191" t="s">
        <v>208</v>
      </c>
      <c r="AP628" s="564" t="s">
        <v>570</v>
      </c>
      <c r="AQ628" s="646"/>
      <c r="AR628" s="646"/>
      <c r="AS628" s="646"/>
      <c r="AT628" s="646"/>
      <c r="AU628" s="646"/>
      <c r="AV628" s="647"/>
      <c r="AW628" s="554" t="s">
        <v>571</v>
      </c>
      <c r="AX628" s="552"/>
      <c r="AY628" s="552"/>
      <c r="AZ628" s="552"/>
      <c r="BA628" s="553"/>
      <c r="BB628" s="191" t="str">
        <f t="shared" si="18"/>
        <v>市</v>
      </c>
      <c r="BC628" s="187" t="str">
        <f t="shared" si="19"/>
        <v>市区</v>
      </c>
    </row>
    <row r="629" spans="1:55" ht="13.2">
      <c r="A629" s="187">
        <v>12</v>
      </c>
      <c r="B629" s="211">
        <v>38</v>
      </c>
      <c r="C629" s="491" t="s">
        <v>1560</v>
      </c>
      <c r="D629" s="492"/>
      <c r="E629" s="492"/>
      <c r="F629" s="492"/>
      <c r="G629" s="492"/>
      <c r="H629" s="492"/>
      <c r="I629" s="492"/>
      <c r="J629" s="492"/>
      <c r="K629" s="492"/>
      <c r="L629" s="492"/>
      <c r="M629" s="494"/>
      <c r="N629" s="492" t="s">
        <v>1561</v>
      </c>
      <c r="O629" s="492"/>
      <c r="P629" s="492"/>
      <c r="Q629" s="492"/>
      <c r="R629" s="492"/>
      <c r="S629" s="492"/>
      <c r="T629" s="492"/>
      <c r="U629" s="492"/>
      <c r="V629" s="492"/>
      <c r="W629" s="491"/>
      <c r="X629" s="492"/>
      <c r="Y629" s="492"/>
      <c r="Z629" s="493"/>
      <c r="AA629" s="492"/>
      <c r="AB629" s="494"/>
      <c r="AC629" s="492"/>
      <c r="AD629" s="492"/>
      <c r="AE629" s="505"/>
      <c r="AF629" s="492"/>
      <c r="AG629" s="492"/>
      <c r="AH629" s="492"/>
      <c r="AI629" s="491"/>
      <c r="AJ629" s="492"/>
      <c r="AK629" s="492"/>
      <c r="AL629" s="493"/>
      <c r="AM629" s="492"/>
      <c r="AN629" s="494"/>
      <c r="AO629" s="191" t="s">
        <v>213</v>
      </c>
      <c r="AP629" s="551" t="s">
        <v>570</v>
      </c>
      <c r="AQ629" s="552"/>
      <c r="AR629" s="552"/>
      <c r="AS629" s="552"/>
      <c r="AT629" s="552"/>
      <c r="AU629" s="552"/>
      <c r="AV629" s="553"/>
      <c r="AW629" s="554" t="s">
        <v>571</v>
      </c>
      <c r="AX629" s="552"/>
      <c r="AY629" s="552"/>
      <c r="AZ629" s="552"/>
      <c r="BA629" s="553"/>
      <c r="BB629" s="191" t="str">
        <f t="shared" si="18"/>
        <v>町</v>
      </c>
      <c r="BC629" s="187" t="str">
        <f t="shared" si="19"/>
        <v>町村</v>
      </c>
    </row>
    <row r="630" spans="1:55" ht="13.2">
      <c r="A630" s="187">
        <v>12</v>
      </c>
      <c r="B630" s="211">
        <v>39</v>
      </c>
      <c r="C630" s="491" t="s">
        <v>1562</v>
      </c>
      <c r="D630" s="492"/>
      <c r="E630" s="492"/>
      <c r="F630" s="492"/>
      <c r="G630" s="492"/>
      <c r="H630" s="492"/>
      <c r="I630" s="492"/>
      <c r="J630" s="492"/>
      <c r="K630" s="492"/>
      <c r="L630" s="492"/>
      <c r="M630" s="494"/>
      <c r="N630" s="492" t="s">
        <v>1563</v>
      </c>
      <c r="O630" s="492"/>
      <c r="P630" s="492"/>
      <c r="Q630" s="492"/>
      <c r="R630" s="492"/>
      <c r="S630" s="492"/>
      <c r="T630" s="492"/>
      <c r="U630" s="492"/>
      <c r="V630" s="492"/>
      <c r="W630" s="491"/>
      <c r="X630" s="492"/>
      <c r="Y630" s="492"/>
      <c r="Z630" s="493"/>
      <c r="AA630" s="492"/>
      <c r="AB630" s="494"/>
      <c r="AC630" s="492"/>
      <c r="AD630" s="492"/>
      <c r="AE630" s="505"/>
      <c r="AF630" s="492"/>
      <c r="AG630" s="492"/>
      <c r="AH630" s="492"/>
      <c r="AI630" s="491"/>
      <c r="AJ630" s="492"/>
      <c r="AK630" s="492"/>
      <c r="AL630" s="493"/>
      <c r="AM630" s="492"/>
      <c r="AN630" s="494"/>
      <c r="AO630" s="191" t="s">
        <v>208</v>
      </c>
      <c r="AP630" s="551" t="s">
        <v>570</v>
      </c>
      <c r="AQ630" s="552"/>
      <c r="AR630" s="552"/>
      <c r="AS630" s="552"/>
      <c r="AT630" s="552"/>
      <c r="AU630" s="552"/>
      <c r="AV630" s="553"/>
      <c r="AW630" s="554" t="s">
        <v>571</v>
      </c>
      <c r="AX630" s="552"/>
      <c r="AY630" s="552"/>
      <c r="AZ630" s="552"/>
      <c r="BA630" s="553"/>
      <c r="BB630" s="191" t="str">
        <f t="shared" si="18"/>
        <v>町</v>
      </c>
      <c r="BC630" s="187" t="str">
        <f t="shared" si="19"/>
        <v>町村</v>
      </c>
    </row>
    <row r="631" spans="1:55" ht="13.2">
      <c r="A631" s="187">
        <v>12</v>
      </c>
      <c r="B631" s="211">
        <v>40</v>
      </c>
      <c r="C631" s="491" t="s">
        <v>1564</v>
      </c>
      <c r="D631" s="492"/>
      <c r="E631" s="492"/>
      <c r="F631" s="492"/>
      <c r="G631" s="492"/>
      <c r="H631" s="492"/>
      <c r="I631" s="492"/>
      <c r="J631" s="492"/>
      <c r="K631" s="492"/>
      <c r="L631" s="492"/>
      <c r="M631" s="494"/>
      <c r="N631" s="492" t="s">
        <v>1565</v>
      </c>
      <c r="O631" s="492"/>
      <c r="P631" s="492"/>
      <c r="Q631" s="492"/>
      <c r="R631" s="492"/>
      <c r="S631" s="492"/>
      <c r="T631" s="492"/>
      <c r="U631" s="492"/>
      <c r="V631" s="492"/>
      <c r="W631" s="491"/>
      <c r="X631" s="492"/>
      <c r="Y631" s="492"/>
      <c r="Z631" s="493"/>
      <c r="AA631" s="492"/>
      <c r="AB631" s="494"/>
      <c r="AC631" s="492"/>
      <c r="AD631" s="492"/>
      <c r="AE631" s="505"/>
      <c r="AF631" s="492"/>
      <c r="AG631" s="492"/>
      <c r="AH631" s="492"/>
      <c r="AI631" s="491"/>
      <c r="AJ631" s="492"/>
      <c r="AK631" s="492"/>
      <c r="AL631" s="493"/>
      <c r="AM631" s="492"/>
      <c r="AN631" s="494"/>
      <c r="AO631" s="191" t="s">
        <v>197</v>
      </c>
      <c r="AP631" s="551" t="s">
        <v>570</v>
      </c>
      <c r="AQ631" s="552"/>
      <c r="AR631" s="552"/>
      <c r="AS631" s="552"/>
      <c r="AT631" s="552"/>
      <c r="AU631" s="552"/>
      <c r="AV631" s="553"/>
      <c r="AW631" s="554" t="s">
        <v>571</v>
      </c>
      <c r="AX631" s="552"/>
      <c r="AY631" s="552"/>
      <c r="AZ631" s="552"/>
      <c r="BA631" s="553"/>
      <c r="BB631" s="191" t="str">
        <f t="shared" si="18"/>
        <v>町</v>
      </c>
      <c r="BC631" s="187" t="str">
        <f t="shared" si="19"/>
        <v>町村</v>
      </c>
    </row>
    <row r="632" spans="1:55" ht="13.2">
      <c r="A632" s="187">
        <v>12</v>
      </c>
      <c r="B632" s="211">
        <v>41</v>
      </c>
      <c r="C632" s="491" t="s">
        <v>1566</v>
      </c>
      <c r="D632" s="492"/>
      <c r="E632" s="492"/>
      <c r="F632" s="492"/>
      <c r="G632" s="492"/>
      <c r="H632" s="492"/>
      <c r="I632" s="492"/>
      <c r="J632" s="492"/>
      <c r="K632" s="492"/>
      <c r="L632" s="492"/>
      <c r="M632" s="494"/>
      <c r="N632" s="492" t="s">
        <v>1567</v>
      </c>
      <c r="O632" s="492"/>
      <c r="P632" s="492"/>
      <c r="Q632" s="492"/>
      <c r="R632" s="492"/>
      <c r="S632" s="492"/>
      <c r="T632" s="492"/>
      <c r="U632" s="492"/>
      <c r="V632" s="492"/>
      <c r="W632" s="491"/>
      <c r="X632" s="492"/>
      <c r="Y632" s="492"/>
      <c r="Z632" s="493"/>
      <c r="AA632" s="492"/>
      <c r="AB632" s="494"/>
      <c r="AC632" s="492"/>
      <c r="AD632" s="492"/>
      <c r="AE632" s="505"/>
      <c r="AF632" s="492"/>
      <c r="AG632" s="492"/>
      <c r="AH632" s="492"/>
      <c r="AI632" s="491"/>
      <c r="AJ632" s="492"/>
      <c r="AK632" s="492"/>
      <c r="AL632" s="493"/>
      <c r="AM632" s="492"/>
      <c r="AN632" s="494"/>
      <c r="AO632" s="191" t="s">
        <v>213</v>
      </c>
      <c r="AP632" s="551" t="s">
        <v>570</v>
      </c>
      <c r="AQ632" s="552"/>
      <c r="AR632" s="552"/>
      <c r="AS632" s="552"/>
      <c r="AT632" s="552"/>
      <c r="AU632" s="552"/>
      <c r="AV632" s="553"/>
      <c r="AW632" s="554" t="s">
        <v>571</v>
      </c>
      <c r="AX632" s="552"/>
      <c r="AY632" s="552"/>
      <c r="AZ632" s="552"/>
      <c r="BA632" s="553"/>
      <c r="BB632" s="191" t="str">
        <f t="shared" si="18"/>
        <v>町</v>
      </c>
      <c r="BC632" s="187" t="str">
        <f t="shared" si="19"/>
        <v>町村</v>
      </c>
    </row>
    <row r="633" spans="1:55" ht="13.2">
      <c r="A633" s="187">
        <v>12</v>
      </c>
      <c r="B633" s="211">
        <v>42</v>
      </c>
      <c r="C633" s="491" t="s">
        <v>1568</v>
      </c>
      <c r="D633" s="492"/>
      <c r="E633" s="492"/>
      <c r="F633" s="492"/>
      <c r="G633" s="492"/>
      <c r="H633" s="492"/>
      <c r="I633" s="492"/>
      <c r="J633" s="492"/>
      <c r="K633" s="492"/>
      <c r="L633" s="492"/>
      <c r="M633" s="494"/>
      <c r="N633" s="492" t="s">
        <v>1569</v>
      </c>
      <c r="O633" s="492"/>
      <c r="P633" s="492"/>
      <c r="Q633" s="492"/>
      <c r="R633" s="492"/>
      <c r="S633" s="492"/>
      <c r="T633" s="492"/>
      <c r="U633" s="492"/>
      <c r="V633" s="492"/>
      <c r="W633" s="491"/>
      <c r="X633" s="492"/>
      <c r="Y633" s="492"/>
      <c r="Z633" s="493"/>
      <c r="AA633" s="492"/>
      <c r="AB633" s="494"/>
      <c r="AC633" s="492"/>
      <c r="AD633" s="492"/>
      <c r="AE633" s="505"/>
      <c r="AF633" s="492"/>
      <c r="AG633" s="492"/>
      <c r="AH633" s="492"/>
      <c r="AI633" s="491"/>
      <c r="AJ633" s="492"/>
      <c r="AK633" s="492"/>
      <c r="AL633" s="493"/>
      <c r="AM633" s="492"/>
      <c r="AN633" s="494"/>
      <c r="AO633" s="191" t="s">
        <v>559</v>
      </c>
      <c r="AP633" s="551" t="s">
        <v>570</v>
      </c>
      <c r="AQ633" s="552"/>
      <c r="AR633" s="552"/>
      <c r="AS633" s="552"/>
      <c r="AT633" s="552"/>
      <c r="AU633" s="552"/>
      <c r="AV633" s="553"/>
      <c r="AW633" s="554" t="s">
        <v>571</v>
      </c>
      <c r="AX633" s="552"/>
      <c r="AY633" s="552"/>
      <c r="AZ633" s="552"/>
      <c r="BA633" s="553"/>
      <c r="BB633" s="191" t="str">
        <f t="shared" si="18"/>
        <v>町</v>
      </c>
      <c r="BC633" s="187" t="str">
        <f t="shared" si="19"/>
        <v>町村</v>
      </c>
    </row>
    <row r="634" spans="1:55" ht="13.2">
      <c r="A634" s="187">
        <v>12</v>
      </c>
      <c r="B634" s="211">
        <v>43</v>
      </c>
      <c r="C634" s="491" t="s">
        <v>1570</v>
      </c>
      <c r="D634" s="492"/>
      <c r="E634" s="492"/>
      <c r="F634" s="492"/>
      <c r="G634" s="492"/>
      <c r="H634" s="492"/>
      <c r="I634" s="492"/>
      <c r="J634" s="492"/>
      <c r="K634" s="492"/>
      <c r="L634" s="492"/>
      <c r="M634" s="494"/>
      <c r="N634" s="492" t="s">
        <v>1571</v>
      </c>
      <c r="O634" s="492"/>
      <c r="P634" s="492"/>
      <c r="Q634" s="492"/>
      <c r="R634" s="492"/>
      <c r="S634" s="492"/>
      <c r="T634" s="492"/>
      <c r="U634" s="492"/>
      <c r="V634" s="492"/>
      <c r="W634" s="491"/>
      <c r="X634" s="492"/>
      <c r="Y634" s="492"/>
      <c r="Z634" s="493"/>
      <c r="AA634" s="492"/>
      <c r="AB634" s="494"/>
      <c r="AC634" s="492"/>
      <c r="AD634" s="492"/>
      <c r="AE634" s="505"/>
      <c r="AF634" s="492"/>
      <c r="AG634" s="492"/>
      <c r="AH634" s="492"/>
      <c r="AI634" s="491"/>
      <c r="AJ634" s="492"/>
      <c r="AK634" s="492"/>
      <c r="AL634" s="493"/>
      <c r="AM634" s="492"/>
      <c r="AN634" s="494"/>
      <c r="AO634" s="191" t="s">
        <v>203</v>
      </c>
      <c r="AP634" s="551" t="s">
        <v>570</v>
      </c>
      <c r="AQ634" s="552"/>
      <c r="AR634" s="552"/>
      <c r="AS634" s="552"/>
      <c r="AT634" s="552"/>
      <c r="AU634" s="552"/>
      <c r="AV634" s="553"/>
      <c r="AW634" s="554" t="s">
        <v>571</v>
      </c>
      <c r="AX634" s="552"/>
      <c r="AY634" s="552"/>
      <c r="AZ634" s="552"/>
      <c r="BA634" s="553"/>
      <c r="BB634" s="191" t="str">
        <f t="shared" si="18"/>
        <v>町</v>
      </c>
      <c r="BC634" s="187" t="str">
        <f t="shared" si="19"/>
        <v>町村</v>
      </c>
    </row>
    <row r="635" spans="1:55" ht="13.2">
      <c r="A635" s="187">
        <v>12</v>
      </c>
      <c r="B635" s="211">
        <v>44</v>
      </c>
      <c r="C635" s="491" t="s">
        <v>1572</v>
      </c>
      <c r="D635" s="492"/>
      <c r="E635" s="492"/>
      <c r="F635" s="492"/>
      <c r="G635" s="492"/>
      <c r="H635" s="492"/>
      <c r="I635" s="492"/>
      <c r="J635" s="492"/>
      <c r="K635" s="492"/>
      <c r="L635" s="492"/>
      <c r="M635" s="494"/>
      <c r="N635" s="492" t="s">
        <v>1573</v>
      </c>
      <c r="O635" s="492"/>
      <c r="P635" s="492"/>
      <c r="Q635" s="492"/>
      <c r="R635" s="492"/>
      <c r="S635" s="492"/>
      <c r="T635" s="492"/>
      <c r="U635" s="492"/>
      <c r="V635" s="492"/>
      <c r="W635" s="491"/>
      <c r="X635" s="492"/>
      <c r="Y635" s="492"/>
      <c r="Z635" s="493"/>
      <c r="AA635" s="492"/>
      <c r="AB635" s="494"/>
      <c r="AC635" s="492"/>
      <c r="AD635" s="492"/>
      <c r="AE635" s="505"/>
      <c r="AF635" s="492"/>
      <c r="AG635" s="492"/>
      <c r="AH635" s="492"/>
      <c r="AI635" s="491"/>
      <c r="AJ635" s="492"/>
      <c r="AK635" s="492"/>
      <c r="AL635" s="493"/>
      <c r="AM635" s="492"/>
      <c r="AN635" s="494"/>
      <c r="AO635" s="191" t="s">
        <v>270</v>
      </c>
      <c r="AP635" s="551" t="s">
        <v>570</v>
      </c>
      <c r="AQ635" s="552"/>
      <c r="AR635" s="552"/>
      <c r="AS635" s="552"/>
      <c r="AT635" s="552"/>
      <c r="AU635" s="552"/>
      <c r="AV635" s="553"/>
      <c r="AW635" s="554" t="s">
        <v>571</v>
      </c>
      <c r="AX635" s="552"/>
      <c r="AY635" s="552"/>
      <c r="AZ635" s="552"/>
      <c r="BA635" s="553"/>
      <c r="BB635" s="191" t="str">
        <f t="shared" si="18"/>
        <v>町</v>
      </c>
      <c r="BC635" s="187" t="str">
        <f t="shared" si="19"/>
        <v>町村</v>
      </c>
    </row>
    <row r="636" spans="1:55" ht="13.2">
      <c r="A636" s="187">
        <v>12</v>
      </c>
      <c r="B636" s="211">
        <v>45</v>
      </c>
      <c r="C636" s="491" t="s">
        <v>1574</v>
      </c>
      <c r="D636" s="492"/>
      <c r="E636" s="492"/>
      <c r="F636" s="492"/>
      <c r="G636" s="492"/>
      <c r="H636" s="492"/>
      <c r="I636" s="492"/>
      <c r="J636" s="492"/>
      <c r="K636" s="492"/>
      <c r="L636" s="492"/>
      <c r="M636" s="494"/>
      <c r="N636" s="492" t="s">
        <v>1575</v>
      </c>
      <c r="O636" s="492"/>
      <c r="P636" s="492"/>
      <c r="Q636" s="492"/>
      <c r="R636" s="492"/>
      <c r="S636" s="492"/>
      <c r="T636" s="492"/>
      <c r="U636" s="492"/>
      <c r="V636" s="492"/>
      <c r="W636" s="491"/>
      <c r="X636" s="492"/>
      <c r="Y636" s="492"/>
      <c r="Z636" s="493"/>
      <c r="AA636" s="492"/>
      <c r="AB636" s="494"/>
      <c r="AC636" s="492"/>
      <c r="AD636" s="492"/>
      <c r="AE636" s="505"/>
      <c r="AF636" s="492"/>
      <c r="AG636" s="492"/>
      <c r="AH636" s="492"/>
      <c r="AI636" s="491"/>
      <c r="AJ636" s="492"/>
      <c r="AK636" s="492"/>
      <c r="AL636" s="493"/>
      <c r="AM636" s="492"/>
      <c r="AN636" s="494"/>
      <c r="AO636" s="191" t="s">
        <v>208</v>
      </c>
      <c r="AP636" s="551" t="s">
        <v>570</v>
      </c>
      <c r="AQ636" s="552"/>
      <c r="AR636" s="552"/>
      <c r="AS636" s="552"/>
      <c r="AT636" s="552"/>
      <c r="AU636" s="552"/>
      <c r="AV636" s="553"/>
      <c r="AW636" s="554" t="s">
        <v>571</v>
      </c>
      <c r="AX636" s="552"/>
      <c r="AY636" s="552"/>
      <c r="AZ636" s="552"/>
      <c r="BA636" s="553"/>
      <c r="BB636" s="191" t="str">
        <f t="shared" si="18"/>
        <v>町</v>
      </c>
      <c r="BC636" s="187" t="str">
        <f t="shared" si="19"/>
        <v>町村</v>
      </c>
    </row>
    <row r="637" spans="1:55" ht="13.2">
      <c r="A637" s="187">
        <v>12</v>
      </c>
      <c r="B637" s="211">
        <v>46</v>
      </c>
      <c r="C637" s="491" t="s">
        <v>1576</v>
      </c>
      <c r="D637" s="492"/>
      <c r="E637" s="492"/>
      <c r="F637" s="492"/>
      <c r="G637" s="492"/>
      <c r="H637" s="492"/>
      <c r="I637" s="492"/>
      <c r="J637" s="492"/>
      <c r="K637" s="492"/>
      <c r="L637" s="492"/>
      <c r="M637" s="494"/>
      <c r="N637" s="492" t="s">
        <v>1577</v>
      </c>
      <c r="O637" s="492"/>
      <c r="P637" s="492"/>
      <c r="Q637" s="492"/>
      <c r="R637" s="492"/>
      <c r="S637" s="492"/>
      <c r="T637" s="492"/>
      <c r="U637" s="492"/>
      <c r="V637" s="492"/>
      <c r="W637" s="491"/>
      <c r="X637" s="492"/>
      <c r="Y637" s="492"/>
      <c r="Z637" s="493"/>
      <c r="AA637" s="492"/>
      <c r="AB637" s="494"/>
      <c r="AC637" s="492"/>
      <c r="AD637" s="492"/>
      <c r="AE637" s="505"/>
      <c r="AF637" s="492"/>
      <c r="AG637" s="492"/>
      <c r="AH637" s="492"/>
      <c r="AI637" s="491"/>
      <c r="AJ637" s="492"/>
      <c r="AK637" s="492"/>
      <c r="AL637" s="493"/>
      <c r="AM637" s="492"/>
      <c r="AN637" s="494"/>
      <c r="AO637" s="191" t="s">
        <v>203</v>
      </c>
      <c r="AP637" s="551" t="s">
        <v>570</v>
      </c>
      <c r="AQ637" s="552"/>
      <c r="AR637" s="552"/>
      <c r="AS637" s="552"/>
      <c r="AT637" s="552"/>
      <c r="AU637" s="552"/>
      <c r="AV637" s="553"/>
      <c r="AW637" s="554" t="s">
        <v>571</v>
      </c>
      <c r="AX637" s="552"/>
      <c r="AY637" s="552"/>
      <c r="AZ637" s="552"/>
      <c r="BA637" s="553"/>
      <c r="BB637" s="191" t="str">
        <f t="shared" si="18"/>
        <v>町</v>
      </c>
      <c r="BC637" s="187" t="str">
        <f t="shared" si="19"/>
        <v>町村</v>
      </c>
    </row>
    <row r="638" spans="1:55" ht="13.2">
      <c r="A638" s="187">
        <v>12</v>
      </c>
      <c r="B638" s="211">
        <v>47</v>
      </c>
      <c r="C638" s="491" t="s">
        <v>1578</v>
      </c>
      <c r="D638" s="492"/>
      <c r="E638" s="492"/>
      <c r="F638" s="492"/>
      <c r="G638" s="492"/>
      <c r="H638" s="492"/>
      <c r="I638" s="492"/>
      <c r="J638" s="492"/>
      <c r="K638" s="492"/>
      <c r="L638" s="492"/>
      <c r="M638" s="494"/>
      <c r="N638" s="492" t="s">
        <v>1579</v>
      </c>
      <c r="O638" s="492"/>
      <c r="P638" s="492"/>
      <c r="Q638" s="492"/>
      <c r="R638" s="492"/>
      <c r="S638" s="492"/>
      <c r="T638" s="492"/>
      <c r="U638" s="492"/>
      <c r="V638" s="492"/>
      <c r="W638" s="491"/>
      <c r="X638" s="492"/>
      <c r="Y638" s="492"/>
      <c r="Z638" s="493"/>
      <c r="AA638" s="492"/>
      <c r="AB638" s="494"/>
      <c r="AC638" s="492"/>
      <c r="AD638" s="492"/>
      <c r="AE638" s="505"/>
      <c r="AF638" s="492"/>
      <c r="AG638" s="492"/>
      <c r="AH638" s="492"/>
      <c r="AI638" s="491"/>
      <c r="AJ638" s="492"/>
      <c r="AK638" s="492"/>
      <c r="AL638" s="493"/>
      <c r="AM638" s="492"/>
      <c r="AN638" s="494"/>
      <c r="AO638" s="191" t="s">
        <v>208</v>
      </c>
      <c r="AP638" s="551" t="s">
        <v>570</v>
      </c>
      <c r="AQ638" s="552"/>
      <c r="AR638" s="552"/>
      <c r="AS638" s="552"/>
      <c r="AT638" s="552"/>
      <c r="AU638" s="552"/>
      <c r="AV638" s="553"/>
      <c r="AW638" s="554" t="s">
        <v>571</v>
      </c>
      <c r="AX638" s="552"/>
      <c r="AY638" s="552"/>
      <c r="AZ638" s="552"/>
      <c r="BA638" s="553"/>
      <c r="BB638" s="191" t="str">
        <f t="shared" si="18"/>
        <v>町</v>
      </c>
      <c r="BC638" s="187" t="str">
        <f t="shared" si="19"/>
        <v>町村</v>
      </c>
    </row>
    <row r="639" spans="1:55" ht="13.2">
      <c r="A639" s="187">
        <v>12</v>
      </c>
      <c r="B639" s="211">
        <v>48</v>
      </c>
      <c r="C639" s="491" t="s">
        <v>1580</v>
      </c>
      <c r="D639" s="492"/>
      <c r="E639" s="492"/>
      <c r="F639" s="492"/>
      <c r="G639" s="492"/>
      <c r="H639" s="492"/>
      <c r="I639" s="492"/>
      <c r="J639" s="492"/>
      <c r="K639" s="492"/>
      <c r="L639" s="492"/>
      <c r="M639" s="494"/>
      <c r="N639" s="492" t="s">
        <v>1581</v>
      </c>
      <c r="O639" s="492"/>
      <c r="P639" s="492"/>
      <c r="Q639" s="492"/>
      <c r="R639" s="492"/>
      <c r="S639" s="492"/>
      <c r="T639" s="492"/>
      <c r="U639" s="492"/>
      <c r="V639" s="492"/>
      <c r="W639" s="491"/>
      <c r="X639" s="492"/>
      <c r="Y639" s="492"/>
      <c r="Z639" s="493"/>
      <c r="AA639" s="492"/>
      <c r="AB639" s="494"/>
      <c r="AC639" s="492"/>
      <c r="AD639" s="492"/>
      <c r="AE639" s="505"/>
      <c r="AF639" s="492"/>
      <c r="AG639" s="492"/>
      <c r="AH639" s="492"/>
      <c r="AI639" s="491"/>
      <c r="AJ639" s="492"/>
      <c r="AK639" s="492"/>
      <c r="AL639" s="493"/>
      <c r="AM639" s="492"/>
      <c r="AN639" s="494"/>
      <c r="AO639" s="191" t="s">
        <v>208</v>
      </c>
      <c r="AP639" s="551" t="s">
        <v>570</v>
      </c>
      <c r="AQ639" s="552"/>
      <c r="AR639" s="552"/>
      <c r="AS639" s="552"/>
      <c r="AT639" s="552"/>
      <c r="AU639" s="552"/>
      <c r="AV639" s="553"/>
      <c r="AW639" s="554" t="s">
        <v>571</v>
      </c>
      <c r="AX639" s="552"/>
      <c r="AY639" s="552"/>
      <c r="AZ639" s="552"/>
      <c r="BA639" s="553"/>
      <c r="BB639" s="191" t="str">
        <f t="shared" si="18"/>
        <v>村</v>
      </c>
      <c r="BC639" s="187" t="str">
        <f t="shared" si="19"/>
        <v>町村</v>
      </c>
    </row>
    <row r="640" spans="1:55" ht="13.2">
      <c r="A640" s="187">
        <v>12</v>
      </c>
      <c r="B640" s="211">
        <v>49</v>
      </c>
      <c r="C640" s="491" t="s">
        <v>1582</v>
      </c>
      <c r="D640" s="492"/>
      <c r="E640" s="492"/>
      <c r="F640" s="492"/>
      <c r="G640" s="492"/>
      <c r="H640" s="492"/>
      <c r="I640" s="492"/>
      <c r="J640" s="492"/>
      <c r="K640" s="492"/>
      <c r="L640" s="492"/>
      <c r="M640" s="494"/>
      <c r="N640" s="492" t="s">
        <v>1583</v>
      </c>
      <c r="O640" s="492"/>
      <c r="P640" s="492"/>
      <c r="Q640" s="492"/>
      <c r="R640" s="492"/>
      <c r="S640" s="492"/>
      <c r="T640" s="492"/>
      <c r="U640" s="492"/>
      <c r="V640" s="492"/>
      <c r="W640" s="491"/>
      <c r="X640" s="492"/>
      <c r="Y640" s="492"/>
      <c r="Z640" s="493"/>
      <c r="AA640" s="492"/>
      <c r="AB640" s="494"/>
      <c r="AC640" s="492"/>
      <c r="AD640" s="492"/>
      <c r="AE640" s="505"/>
      <c r="AF640" s="492"/>
      <c r="AG640" s="492"/>
      <c r="AH640" s="492"/>
      <c r="AI640" s="491"/>
      <c r="AJ640" s="492"/>
      <c r="AK640" s="492"/>
      <c r="AL640" s="493"/>
      <c r="AM640" s="492"/>
      <c r="AN640" s="494"/>
      <c r="AO640" s="191" t="s">
        <v>559</v>
      </c>
      <c r="AP640" s="551" t="s">
        <v>570</v>
      </c>
      <c r="AQ640" s="552"/>
      <c r="AR640" s="552"/>
      <c r="AS640" s="552"/>
      <c r="AT640" s="552"/>
      <c r="AU640" s="552"/>
      <c r="AV640" s="553"/>
      <c r="AW640" s="554" t="s">
        <v>571</v>
      </c>
      <c r="AX640" s="552"/>
      <c r="AY640" s="552"/>
      <c r="AZ640" s="552"/>
      <c r="BA640" s="553"/>
      <c r="BB640" s="191" t="str">
        <f t="shared" si="18"/>
        <v>町</v>
      </c>
      <c r="BC640" s="187" t="str">
        <f t="shared" si="19"/>
        <v>町村</v>
      </c>
    </row>
    <row r="641" spans="1:55" ht="13.2">
      <c r="A641" s="187">
        <v>12</v>
      </c>
      <c r="B641" s="211">
        <v>50</v>
      </c>
      <c r="C641" s="491" t="s">
        <v>1584</v>
      </c>
      <c r="D641" s="492"/>
      <c r="E641" s="492"/>
      <c r="F641" s="492"/>
      <c r="G641" s="492"/>
      <c r="H641" s="492"/>
      <c r="I641" s="492"/>
      <c r="J641" s="492"/>
      <c r="K641" s="492"/>
      <c r="L641" s="492"/>
      <c r="M641" s="494"/>
      <c r="N641" s="492" t="s">
        <v>1585</v>
      </c>
      <c r="O641" s="492"/>
      <c r="P641" s="492"/>
      <c r="Q641" s="492"/>
      <c r="R641" s="492"/>
      <c r="S641" s="492"/>
      <c r="T641" s="492"/>
      <c r="U641" s="492"/>
      <c r="V641" s="492"/>
      <c r="W641" s="491"/>
      <c r="X641" s="492"/>
      <c r="Y641" s="492"/>
      <c r="Z641" s="493"/>
      <c r="AA641" s="492"/>
      <c r="AB641" s="494"/>
      <c r="AC641" s="492"/>
      <c r="AD641" s="492"/>
      <c r="AE641" s="505"/>
      <c r="AF641" s="492"/>
      <c r="AG641" s="492"/>
      <c r="AH641" s="492"/>
      <c r="AI641" s="491"/>
      <c r="AJ641" s="492"/>
      <c r="AK641" s="492"/>
      <c r="AL641" s="493"/>
      <c r="AM641" s="492"/>
      <c r="AN641" s="494"/>
      <c r="AO641" s="191" t="s">
        <v>203</v>
      </c>
      <c r="AP641" s="551" t="s">
        <v>570</v>
      </c>
      <c r="AQ641" s="552"/>
      <c r="AR641" s="552"/>
      <c r="AS641" s="552"/>
      <c r="AT641" s="552"/>
      <c r="AU641" s="552"/>
      <c r="AV641" s="553"/>
      <c r="AW641" s="554" t="s">
        <v>571</v>
      </c>
      <c r="AX641" s="552"/>
      <c r="AY641" s="552"/>
      <c r="AZ641" s="552"/>
      <c r="BA641" s="553"/>
      <c r="BB641" s="191" t="str">
        <f t="shared" si="18"/>
        <v>町</v>
      </c>
      <c r="BC641" s="187" t="str">
        <f t="shared" si="19"/>
        <v>町村</v>
      </c>
    </row>
    <row r="642" spans="1:55" ht="13.2">
      <c r="A642" s="187">
        <v>12</v>
      </c>
      <c r="B642" s="211">
        <v>51</v>
      </c>
      <c r="C642" s="491" t="s">
        <v>1586</v>
      </c>
      <c r="D642" s="492"/>
      <c r="E642" s="492"/>
      <c r="F642" s="492"/>
      <c r="G642" s="492"/>
      <c r="H642" s="492"/>
      <c r="I642" s="492"/>
      <c r="J642" s="492"/>
      <c r="K642" s="492"/>
      <c r="L642" s="492"/>
      <c r="M642" s="494"/>
      <c r="N642" s="492" t="s">
        <v>1587</v>
      </c>
      <c r="O642" s="492"/>
      <c r="P642" s="492"/>
      <c r="Q642" s="492"/>
      <c r="R642" s="492"/>
      <c r="S642" s="492"/>
      <c r="T642" s="492"/>
      <c r="U642" s="492"/>
      <c r="V642" s="492"/>
      <c r="W642" s="491"/>
      <c r="X642" s="492"/>
      <c r="Y642" s="492"/>
      <c r="Z642" s="493"/>
      <c r="AA642" s="492"/>
      <c r="AB642" s="494"/>
      <c r="AC642" s="492"/>
      <c r="AD642" s="492"/>
      <c r="AE642" s="505"/>
      <c r="AF642" s="492"/>
      <c r="AG642" s="492"/>
      <c r="AH642" s="492"/>
      <c r="AI642" s="491"/>
      <c r="AJ642" s="492"/>
      <c r="AK642" s="492"/>
      <c r="AL642" s="493"/>
      <c r="AM642" s="492"/>
      <c r="AN642" s="494"/>
      <c r="AO642" s="191" t="s">
        <v>203</v>
      </c>
      <c r="AP642" s="551" t="s">
        <v>570</v>
      </c>
      <c r="AQ642" s="552"/>
      <c r="AR642" s="552"/>
      <c r="AS642" s="552"/>
      <c r="AT642" s="552"/>
      <c r="AU642" s="552"/>
      <c r="AV642" s="553"/>
      <c r="AW642" s="554" t="s">
        <v>571</v>
      </c>
      <c r="AX642" s="552"/>
      <c r="AY642" s="552"/>
      <c r="AZ642" s="552"/>
      <c r="BA642" s="553"/>
      <c r="BB642" s="191" t="str">
        <f t="shared" si="18"/>
        <v>町</v>
      </c>
      <c r="BC642" s="187" t="str">
        <f t="shared" si="19"/>
        <v>町村</v>
      </c>
    </row>
    <row r="643" spans="1:55" ht="13.2">
      <c r="A643" s="187">
        <v>12</v>
      </c>
      <c r="B643" s="211">
        <v>52</v>
      </c>
      <c r="C643" s="491" t="s">
        <v>1588</v>
      </c>
      <c r="D643" s="492"/>
      <c r="E643" s="492"/>
      <c r="F643" s="492"/>
      <c r="G643" s="492"/>
      <c r="H643" s="492"/>
      <c r="I643" s="492"/>
      <c r="J643" s="492"/>
      <c r="K643" s="492"/>
      <c r="L643" s="492"/>
      <c r="M643" s="494"/>
      <c r="N643" s="492" t="s">
        <v>1589</v>
      </c>
      <c r="O643" s="492"/>
      <c r="P643" s="492"/>
      <c r="Q643" s="492"/>
      <c r="R643" s="492"/>
      <c r="S643" s="492"/>
      <c r="T643" s="492"/>
      <c r="U643" s="492"/>
      <c r="V643" s="492"/>
      <c r="W643" s="491"/>
      <c r="X643" s="492"/>
      <c r="Y643" s="492"/>
      <c r="Z643" s="493"/>
      <c r="AA643" s="492"/>
      <c r="AB643" s="494"/>
      <c r="AC643" s="492"/>
      <c r="AD643" s="492"/>
      <c r="AE643" s="505"/>
      <c r="AF643" s="492"/>
      <c r="AG643" s="492"/>
      <c r="AH643" s="492"/>
      <c r="AI643" s="491"/>
      <c r="AJ643" s="492"/>
      <c r="AK643" s="492"/>
      <c r="AL643" s="493"/>
      <c r="AM643" s="492"/>
      <c r="AN643" s="494"/>
      <c r="AO643" s="191" t="s">
        <v>208</v>
      </c>
      <c r="AP643" s="551" t="s">
        <v>570</v>
      </c>
      <c r="AQ643" s="552"/>
      <c r="AR643" s="552"/>
      <c r="AS643" s="552"/>
      <c r="AT643" s="552"/>
      <c r="AU643" s="552"/>
      <c r="AV643" s="553"/>
      <c r="AW643" s="554" t="s">
        <v>571</v>
      </c>
      <c r="AX643" s="552"/>
      <c r="AY643" s="552"/>
      <c r="AZ643" s="552"/>
      <c r="BA643" s="553"/>
      <c r="BB643" s="191" t="str">
        <f t="shared" si="18"/>
        <v>町</v>
      </c>
      <c r="BC643" s="187" t="str">
        <f t="shared" si="19"/>
        <v>町村</v>
      </c>
    </row>
    <row r="644" spans="1:55" ht="13.2">
      <c r="A644" s="187">
        <v>12</v>
      </c>
      <c r="B644" s="211">
        <v>53</v>
      </c>
      <c r="C644" s="491" t="s">
        <v>1590</v>
      </c>
      <c r="D644" s="492"/>
      <c r="E644" s="492"/>
      <c r="F644" s="492"/>
      <c r="G644" s="492"/>
      <c r="H644" s="492"/>
      <c r="I644" s="492"/>
      <c r="J644" s="492"/>
      <c r="K644" s="492"/>
      <c r="L644" s="492"/>
      <c r="M644" s="494"/>
      <c r="N644" s="492" t="s">
        <v>1591</v>
      </c>
      <c r="O644" s="492"/>
      <c r="P644" s="492"/>
      <c r="Q644" s="492"/>
      <c r="R644" s="492"/>
      <c r="S644" s="492"/>
      <c r="T644" s="492"/>
      <c r="U644" s="492"/>
      <c r="V644" s="492"/>
      <c r="W644" s="491"/>
      <c r="X644" s="492"/>
      <c r="Y644" s="492"/>
      <c r="Z644" s="493"/>
      <c r="AA644" s="492"/>
      <c r="AB644" s="494"/>
      <c r="AC644" s="492"/>
      <c r="AD644" s="492"/>
      <c r="AE644" s="505"/>
      <c r="AF644" s="492"/>
      <c r="AG644" s="492"/>
      <c r="AH644" s="492"/>
      <c r="AI644" s="491"/>
      <c r="AJ644" s="492"/>
      <c r="AK644" s="492"/>
      <c r="AL644" s="493"/>
      <c r="AM644" s="492"/>
      <c r="AN644" s="494"/>
      <c r="AO644" s="191" t="s">
        <v>213</v>
      </c>
      <c r="AP644" s="551" t="s">
        <v>570</v>
      </c>
      <c r="AQ644" s="552"/>
      <c r="AR644" s="552"/>
      <c r="AS644" s="552"/>
      <c r="AT644" s="552"/>
      <c r="AU644" s="552"/>
      <c r="AV644" s="553"/>
      <c r="AW644" s="554" t="s">
        <v>571</v>
      </c>
      <c r="AX644" s="552"/>
      <c r="AY644" s="552"/>
      <c r="AZ644" s="552"/>
      <c r="BA644" s="553"/>
      <c r="BB644" s="191" t="str">
        <f t="shared" si="18"/>
        <v>町</v>
      </c>
      <c r="BC644" s="187" t="str">
        <f t="shared" si="19"/>
        <v>町村</v>
      </c>
    </row>
    <row r="645" spans="1:55" ht="13.2">
      <c r="A645" s="187">
        <v>12</v>
      </c>
      <c r="B645" s="211">
        <v>54</v>
      </c>
      <c r="C645" s="508" t="s">
        <v>1592</v>
      </c>
      <c r="D645" s="509"/>
      <c r="E645" s="509"/>
      <c r="F645" s="509"/>
      <c r="G645" s="509"/>
      <c r="H645" s="509"/>
      <c r="I645" s="509"/>
      <c r="J645" s="509"/>
      <c r="K645" s="509"/>
      <c r="L645" s="509"/>
      <c r="M645" s="511"/>
      <c r="N645" s="509" t="s">
        <v>1593</v>
      </c>
      <c r="O645" s="509"/>
      <c r="P645" s="509"/>
      <c r="Q645" s="509"/>
      <c r="R645" s="509"/>
      <c r="S645" s="509"/>
      <c r="T645" s="509"/>
      <c r="U645" s="509"/>
      <c r="V645" s="509"/>
      <c r="W645" s="508"/>
      <c r="X645" s="509"/>
      <c r="Y645" s="509"/>
      <c r="Z645" s="510"/>
      <c r="AA645" s="509"/>
      <c r="AB645" s="511"/>
      <c r="AC645" s="509"/>
      <c r="AD645" s="509"/>
      <c r="AE645" s="512"/>
      <c r="AF645" s="509"/>
      <c r="AG645" s="509"/>
      <c r="AH645" s="509"/>
      <c r="AI645" s="508"/>
      <c r="AJ645" s="509"/>
      <c r="AK645" s="509"/>
      <c r="AL645" s="510"/>
      <c r="AM645" s="509"/>
      <c r="AN645" s="511"/>
      <c r="AO645" s="191" t="s">
        <v>559</v>
      </c>
      <c r="AP645" s="544" t="s">
        <v>570</v>
      </c>
      <c r="AQ645" s="545"/>
      <c r="AR645" s="545"/>
      <c r="AS645" s="545"/>
      <c r="AT645" s="545"/>
      <c r="AU645" s="545"/>
      <c r="AV645" s="546"/>
      <c r="AW645" s="547" t="s">
        <v>571</v>
      </c>
      <c r="AX645" s="545"/>
      <c r="AY645" s="545"/>
      <c r="AZ645" s="545"/>
      <c r="BA645" s="546"/>
      <c r="BB645" s="191" t="str">
        <f t="shared" si="18"/>
        <v>町</v>
      </c>
      <c r="BC645" s="187" t="str">
        <f t="shared" si="19"/>
        <v>町村</v>
      </c>
    </row>
    <row r="646" spans="1:55" ht="13.8" thickBot="1">
      <c r="A646" s="187">
        <v>13</v>
      </c>
      <c r="B646" s="200" t="s">
        <v>194</v>
      </c>
      <c r="C646" s="533" t="s">
        <v>1594</v>
      </c>
      <c r="D646" s="534"/>
      <c r="E646" s="534"/>
      <c r="F646" s="534"/>
      <c r="G646" s="534"/>
      <c r="H646" s="534"/>
      <c r="I646" s="534"/>
      <c r="J646" s="534"/>
      <c r="K646" s="534"/>
      <c r="L646" s="534"/>
      <c r="M646" s="536"/>
      <c r="N646" s="533" t="s">
        <v>1596</v>
      </c>
      <c r="O646" s="534"/>
      <c r="P646" s="534"/>
      <c r="Q646" s="534"/>
      <c r="R646" s="534"/>
      <c r="S646" s="534"/>
      <c r="T646" s="534"/>
      <c r="U646" s="534"/>
      <c r="V646" s="534"/>
      <c r="W646" s="533"/>
      <c r="X646" s="534"/>
      <c r="Y646" s="534"/>
      <c r="Z646" s="535"/>
      <c r="AA646" s="534"/>
      <c r="AB646" s="536"/>
      <c r="AC646" s="534"/>
      <c r="AD646" s="534"/>
      <c r="AE646" s="550"/>
      <c r="AF646" s="534"/>
      <c r="AG646" s="534"/>
      <c r="AH646" s="534"/>
      <c r="AI646" s="533"/>
      <c r="AJ646" s="534"/>
      <c r="AK646" s="534"/>
      <c r="AL646" s="535"/>
      <c r="AM646" s="534"/>
      <c r="AN646" s="536"/>
      <c r="AO646" s="191" t="s">
        <v>203</v>
      </c>
      <c r="AP646" s="568" t="s">
        <v>1597</v>
      </c>
      <c r="AQ646" s="648"/>
      <c r="AR646" s="648"/>
      <c r="AS646" s="648"/>
      <c r="AT646" s="648"/>
      <c r="AU646" s="648"/>
      <c r="AV646" s="649"/>
      <c r="AW646" s="571" t="s">
        <v>1598</v>
      </c>
      <c r="AX646" s="648"/>
      <c r="AY646" s="648"/>
      <c r="AZ646" s="648"/>
      <c r="BA646" s="649"/>
      <c r="BB646" s="191" t="str">
        <f t="shared" si="18"/>
        <v>都</v>
      </c>
      <c r="BC646" s="187" t="str">
        <f t="shared" si="19"/>
        <v>都道府県</v>
      </c>
    </row>
    <row r="647" spans="1:55" ht="13.8" thickTop="1">
      <c r="A647" s="187">
        <v>13</v>
      </c>
      <c r="B647" s="210">
        <v>1</v>
      </c>
      <c r="C647" s="525" t="s">
        <v>1599</v>
      </c>
      <c r="D647" s="526"/>
      <c r="E647" s="526"/>
      <c r="F647" s="526"/>
      <c r="G647" s="526"/>
      <c r="H647" s="526"/>
      <c r="I647" s="526"/>
      <c r="J647" s="526"/>
      <c r="K647" s="526"/>
      <c r="L647" s="526"/>
      <c r="M647" s="528"/>
      <c r="N647" s="526" t="s">
        <v>1600</v>
      </c>
      <c r="O647" s="526"/>
      <c r="P647" s="526"/>
      <c r="Q647" s="526"/>
      <c r="R647" s="526"/>
      <c r="S647" s="526"/>
      <c r="T647" s="526"/>
      <c r="U647" s="526"/>
      <c r="V647" s="526"/>
      <c r="W647" s="525"/>
      <c r="X647" s="526"/>
      <c r="Y647" s="526"/>
      <c r="Z647" s="527"/>
      <c r="AA647" s="526"/>
      <c r="AB647" s="528"/>
      <c r="AC647" s="526"/>
      <c r="AD647" s="526"/>
      <c r="AE647" s="543"/>
      <c r="AF647" s="526"/>
      <c r="AG647" s="526"/>
      <c r="AH647" s="526"/>
      <c r="AI647" s="525"/>
      <c r="AJ647" s="526"/>
      <c r="AK647" s="526"/>
      <c r="AL647" s="527"/>
      <c r="AM647" s="526"/>
      <c r="AN647" s="528"/>
      <c r="AO647" s="191" t="s">
        <v>197</v>
      </c>
      <c r="AP647" s="564" t="s">
        <v>204</v>
      </c>
      <c r="AQ647" s="646"/>
      <c r="AR647" s="646"/>
      <c r="AS647" s="646"/>
      <c r="AT647" s="646"/>
      <c r="AU647" s="646"/>
      <c r="AV647" s="647"/>
      <c r="AW647" s="567" t="s">
        <v>205</v>
      </c>
      <c r="AX647" s="646"/>
      <c r="AY647" s="646"/>
      <c r="AZ647" s="646"/>
      <c r="BA647" s="647"/>
      <c r="BB647" s="191" t="str">
        <f t="shared" si="18"/>
        <v>区</v>
      </c>
      <c r="BC647" s="187" t="str">
        <f t="shared" si="19"/>
        <v>市区</v>
      </c>
    </row>
    <row r="648" spans="1:55" ht="13.2">
      <c r="A648" s="187">
        <v>13</v>
      </c>
      <c r="B648" s="211">
        <v>2</v>
      </c>
      <c r="C648" s="491" t="s">
        <v>1601</v>
      </c>
      <c r="D648" s="492"/>
      <c r="E648" s="492"/>
      <c r="F648" s="492"/>
      <c r="G648" s="492"/>
      <c r="H648" s="492"/>
      <c r="I648" s="492"/>
      <c r="J648" s="492"/>
      <c r="K648" s="492"/>
      <c r="L648" s="492"/>
      <c r="M648" s="494"/>
      <c r="N648" s="492" t="s">
        <v>1602</v>
      </c>
      <c r="O648" s="492"/>
      <c r="P648" s="492"/>
      <c r="Q648" s="492"/>
      <c r="R648" s="492"/>
      <c r="S648" s="492"/>
      <c r="T648" s="492"/>
      <c r="U648" s="492"/>
      <c r="V648" s="492"/>
      <c r="W648" s="491"/>
      <c r="X648" s="492"/>
      <c r="Y648" s="492"/>
      <c r="Z648" s="493"/>
      <c r="AA648" s="492"/>
      <c r="AB648" s="494"/>
      <c r="AC648" s="492"/>
      <c r="AD648" s="492"/>
      <c r="AE648" s="505"/>
      <c r="AF648" s="492"/>
      <c r="AG648" s="492"/>
      <c r="AH648" s="492"/>
      <c r="AI648" s="491"/>
      <c r="AJ648" s="492"/>
      <c r="AK648" s="492"/>
      <c r="AL648" s="493"/>
      <c r="AM648" s="492"/>
      <c r="AN648" s="494"/>
      <c r="AO648" s="191" t="s">
        <v>281</v>
      </c>
      <c r="AP648" s="551" t="s">
        <v>204</v>
      </c>
      <c r="AQ648" s="552"/>
      <c r="AR648" s="552"/>
      <c r="AS648" s="552"/>
      <c r="AT648" s="552"/>
      <c r="AU648" s="552"/>
      <c r="AV648" s="553"/>
      <c r="AW648" s="554" t="s">
        <v>205</v>
      </c>
      <c r="AX648" s="552"/>
      <c r="AY648" s="552"/>
      <c r="AZ648" s="552"/>
      <c r="BA648" s="553"/>
      <c r="BB648" s="191" t="str">
        <f t="shared" ref="BB648:BB711" si="20">RIGHT(C648,1)</f>
        <v>区</v>
      </c>
      <c r="BC648" s="187" t="str">
        <f t="shared" si="19"/>
        <v>市区</v>
      </c>
    </row>
    <row r="649" spans="1:55" ht="13.2">
      <c r="A649" s="187">
        <v>13</v>
      </c>
      <c r="B649" s="211">
        <v>3</v>
      </c>
      <c r="C649" s="491" t="s">
        <v>1603</v>
      </c>
      <c r="D649" s="492"/>
      <c r="E649" s="492"/>
      <c r="F649" s="492"/>
      <c r="G649" s="492"/>
      <c r="H649" s="492"/>
      <c r="I649" s="492"/>
      <c r="J649" s="492"/>
      <c r="K649" s="492"/>
      <c r="L649" s="492"/>
      <c r="M649" s="494"/>
      <c r="N649" s="492" t="s">
        <v>1604</v>
      </c>
      <c r="O649" s="492"/>
      <c r="P649" s="492"/>
      <c r="Q649" s="492"/>
      <c r="R649" s="492"/>
      <c r="S649" s="492"/>
      <c r="T649" s="492"/>
      <c r="U649" s="492"/>
      <c r="V649" s="492"/>
      <c r="W649" s="491"/>
      <c r="X649" s="492"/>
      <c r="Y649" s="492"/>
      <c r="Z649" s="493"/>
      <c r="AA649" s="492"/>
      <c r="AB649" s="494"/>
      <c r="AC649" s="492"/>
      <c r="AD649" s="492"/>
      <c r="AE649" s="505"/>
      <c r="AF649" s="492"/>
      <c r="AG649" s="492"/>
      <c r="AH649" s="492"/>
      <c r="AI649" s="491"/>
      <c r="AJ649" s="492"/>
      <c r="AK649" s="492"/>
      <c r="AL649" s="493"/>
      <c r="AM649" s="492"/>
      <c r="AN649" s="494"/>
      <c r="AO649" s="191" t="s">
        <v>197</v>
      </c>
      <c r="AP649" s="551" t="s">
        <v>204</v>
      </c>
      <c r="AQ649" s="552"/>
      <c r="AR649" s="552"/>
      <c r="AS649" s="552"/>
      <c r="AT649" s="552"/>
      <c r="AU649" s="552"/>
      <c r="AV649" s="553"/>
      <c r="AW649" s="554" t="s">
        <v>205</v>
      </c>
      <c r="AX649" s="552"/>
      <c r="AY649" s="552"/>
      <c r="AZ649" s="552"/>
      <c r="BA649" s="553"/>
      <c r="BB649" s="191" t="str">
        <f t="shared" si="20"/>
        <v>区</v>
      </c>
      <c r="BC649" s="187" t="str">
        <f t="shared" ref="BC649:BC712" si="21">IF(OR(BB649="市",BB649="区"),"市区",IF(OR(BB649="町",BB649="村"),"町村","都道府県"))</f>
        <v>市区</v>
      </c>
    </row>
    <row r="650" spans="1:55" ht="13.2">
      <c r="A650" s="187">
        <v>13</v>
      </c>
      <c r="B650" s="211">
        <v>4</v>
      </c>
      <c r="C650" s="491" t="s">
        <v>1605</v>
      </c>
      <c r="D650" s="492"/>
      <c r="E650" s="492"/>
      <c r="F650" s="492"/>
      <c r="G650" s="492"/>
      <c r="H650" s="492"/>
      <c r="I650" s="492"/>
      <c r="J650" s="492"/>
      <c r="K650" s="492"/>
      <c r="L650" s="492"/>
      <c r="M650" s="494"/>
      <c r="N650" s="492" t="s">
        <v>1606</v>
      </c>
      <c r="O650" s="492"/>
      <c r="P650" s="492"/>
      <c r="Q650" s="492"/>
      <c r="R650" s="492"/>
      <c r="S650" s="492"/>
      <c r="T650" s="492"/>
      <c r="U650" s="492"/>
      <c r="V650" s="492"/>
      <c r="W650" s="491"/>
      <c r="X650" s="492"/>
      <c r="Y650" s="492"/>
      <c r="Z650" s="493"/>
      <c r="AA650" s="492"/>
      <c r="AB650" s="494"/>
      <c r="AC650" s="492"/>
      <c r="AD650" s="492"/>
      <c r="AE650" s="505"/>
      <c r="AF650" s="492"/>
      <c r="AG650" s="492"/>
      <c r="AH650" s="492"/>
      <c r="AI650" s="491"/>
      <c r="AJ650" s="492"/>
      <c r="AK650" s="492"/>
      <c r="AL650" s="493"/>
      <c r="AM650" s="492"/>
      <c r="AN650" s="494"/>
      <c r="AO650" s="191" t="s">
        <v>203</v>
      </c>
      <c r="AP650" s="551" t="s">
        <v>204</v>
      </c>
      <c r="AQ650" s="552"/>
      <c r="AR650" s="552"/>
      <c r="AS650" s="552"/>
      <c r="AT650" s="552"/>
      <c r="AU650" s="552"/>
      <c r="AV650" s="553"/>
      <c r="AW650" s="554" t="s">
        <v>205</v>
      </c>
      <c r="AX650" s="552"/>
      <c r="AY650" s="552"/>
      <c r="AZ650" s="552"/>
      <c r="BA650" s="553"/>
      <c r="BB650" s="191" t="str">
        <f t="shared" si="20"/>
        <v>区</v>
      </c>
      <c r="BC650" s="187" t="str">
        <f t="shared" si="21"/>
        <v>市区</v>
      </c>
    </row>
    <row r="651" spans="1:55" ht="13.2">
      <c r="A651" s="187">
        <v>13</v>
      </c>
      <c r="B651" s="211">
        <v>5</v>
      </c>
      <c r="C651" s="491" t="s">
        <v>1607</v>
      </c>
      <c r="D651" s="492"/>
      <c r="E651" s="492"/>
      <c r="F651" s="492"/>
      <c r="G651" s="492"/>
      <c r="H651" s="492"/>
      <c r="I651" s="492"/>
      <c r="J651" s="492"/>
      <c r="K651" s="492"/>
      <c r="L651" s="492"/>
      <c r="M651" s="494"/>
      <c r="N651" s="492" t="s">
        <v>1608</v>
      </c>
      <c r="O651" s="492"/>
      <c r="P651" s="492"/>
      <c r="Q651" s="492"/>
      <c r="R651" s="492"/>
      <c r="S651" s="492"/>
      <c r="T651" s="492"/>
      <c r="U651" s="492"/>
      <c r="V651" s="492"/>
      <c r="W651" s="491"/>
      <c r="X651" s="492"/>
      <c r="Y651" s="492"/>
      <c r="Z651" s="493"/>
      <c r="AA651" s="492"/>
      <c r="AB651" s="494"/>
      <c r="AC651" s="492"/>
      <c r="AD651" s="492"/>
      <c r="AE651" s="505"/>
      <c r="AF651" s="492"/>
      <c r="AG651" s="492"/>
      <c r="AH651" s="492"/>
      <c r="AI651" s="491"/>
      <c r="AJ651" s="492"/>
      <c r="AK651" s="492"/>
      <c r="AL651" s="493"/>
      <c r="AM651" s="492"/>
      <c r="AN651" s="494"/>
      <c r="AO651" s="191" t="s">
        <v>213</v>
      </c>
      <c r="AP651" s="551" t="s">
        <v>204</v>
      </c>
      <c r="AQ651" s="552"/>
      <c r="AR651" s="552"/>
      <c r="AS651" s="552"/>
      <c r="AT651" s="552"/>
      <c r="AU651" s="552"/>
      <c r="AV651" s="553"/>
      <c r="AW651" s="554" t="s">
        <v>205</v>
      </c>
      <c r="AX651" s="552"/>
      <c r="AY651" s="552"/>
      <c r="AZ651" s="552"/>
      <c r="BA651" s="553"/>
      <c r="BB651" s="191" t="str">
        <f t="shared" si="20"/>
        <v>区</v>
      </c>
      <c r="BC651" s="187" t="str">
        <f t="shared" si="21"/>
        <v>市区</v>
      </c>
    </row>
    <row r="652" spans="1:55" ht="13.2">
      <c r="A652" s="187">
        <v>13</v>
      </c>
      <c r="B652" s="211">
        <v>6</v>
      </c>
      <c r="C652" s="491" t="s">
        <v>1609</v>
      </c>
      <c r="D652" s="492"/>
      <c r="E652" s="492"/>
      <c r="F652" s="492"/>
      <c r="G652" s="492"/>
      <c r="H652" s="492"/>
      <c r="I652" s="492"/>
      <c r="J652" s="492"/>
      <c r="K652" s="492"/>
      <c r="L652" s="492"/>
      <c r="M652" s="494"/>
      <c r="N652" s="492" t="s">
        <v>1610</v>
      </c>
      <c r="O652" s="492"/>
      <c r="P652" s="492"/>
      <c r="Q652" s="492"/>
      <c r="R652" s="492"/>
      <c r="S652" s="492"/>
      <c r="T652" s="492"/>
      <c r="U652" s="492"/>
      <c r="V652" s="492"/>
      <c r="W652" s="491"/>
      <c r="X652" s="492"/>
      <c r="Y652" s="492"/>
      <c r="Z652" s="493"/>
      <c r="AA652" s="492"/>
      <c r="AB652" s="494"/>
      <c r="AC652" s="492"/>
      <c r="AD652" s="492"/>
      <c r="AE652" s="505"/>
      <c r="AF652" s="492"/>
      <c r="AG652" s="492"/>
      <c r="AH652" s="492"/>
      <c r="AI652" s="491"/>
      <c r="AJ652" s="492"/>
      <c r="AK652" s="492"/>
      <c r="AL652" s="493"/>
      <c r="AM652" s="492"/>
      <c r="AN652" s="494"/>
      <c r="AO652" s="191" t="s">
        <v>203</v>
      </c>
      <c r="AP652" s="551" t="s">
        <v>204</v>
      </c>
      <c r="AQ652" s="552"/>
      <c r="AR652" s="552"/>
      <c r="AS652" s="552"/>
      <c r="AT652" s="552"/>
      <c r="AU652" s="552"/>
      <c r="AV652" s="553"/>
      <c r="AW652" s="554" t="s">
        <v>205</v>
      </c>
      <c r="AX652" s="552"/>
      <c r="AY652" s="552"/>
      <c r="AZ652" s="552"/>
      <c r="BA652" s="553"/>
      <c r="BB652" s="191" t="str">
        <f t="shared" si="20"/>
        <v>区</v>
      </c>
      <c r="BC652" s="187" t="str">
        <f t="shared" si="21"/>
        <v>市区</v>
      </c>
    </row>
    <row r="653" spans="1:55" ht="13.2">
      <c r="A653" s="187">
        <v>13</v>
      </c>
      <c r="B653" s="211">
        <v>7</v>
      </c>
      <c r="C653" s="491" t="s">
        <v>1611</v>
      </c>
      <c r="D653" s="492"/>
      <c r="E653" s="492"/>
      <c r="F653" s="492"/>
      <c r="G653" s="492"/>
      <c r="H653" s="492"/>
      <c r="I653" s="492"/>
      <c r="J653" s="492"/>
      <c r="K653" s="492"/>
      <c r="L653" s="492"/>
      <c r="M653" s="494"/>
      <c r="N653" s="492" t="s">
        <v>1612</v>
      </c>
      <c r="O653" s="492"/>
      <c r="P653" s="492"/>
      <c r="Q653" s="492"/>
      <c r="R653" s="492"/>
      <c r="S653" s="492"/>
      <c r="T653" s="492"/>
      <c r="U653" s="492"/>
      <c r="V653" s="492"/>
      <c r="W653" s="491"/>
      <c r="X653" s="492"/>
      <c r="Y653" s="492"/>
      <c r="Z653" s="493"/>
      <c r="AA653" s="492"/>
      <c r="AB653" s="494"/>
      <c r="AC653" s="492"/>
      <c r="AD653" s="492"/>
      <c r="AE653" s="505"/>
      <c r="AF653" s="492"/>
      <c r="AG653" s="492"/>
      <c r="AH653" s="492"/>
      <c r="AI653" s="491"/>
      <c r="AJ653" s="492"/>
      <c r="AK653" s="492"/>
      <c r="AL653" s="493"/>
      <c r="AM653" s="492"/>
      <c r="AN653" s="494"/>
      <c r="AO653" s="191" t="s">
        <v>203</v>
      </c>
      <c r="AP653" s="551" t="s">
        <v>204</v>
      </c>
      <c r="AQ653" s="552"/>
      <c r="AR653" s="552"/>
      <c r="AS653" s="552"/>
      <c r="AT653" s="552"/>
      <c r="AU653" s="552"/>
      <c r="AV653" s="553"/>
      <c r="AW653" s="554" t="s">
        <v>205</v>
      </c>
      <c r="AX653" s="552"/>
      <c r="AY653" s="552"/>
      <c r="AZ653" s="552"/>
      <c r="BA653" s="553"/>
      <c r="BB653" s="191" t="str">
        <f t="shared" si="20"/>
        <v>区</v>
      </c>
      <c r="BC653" s="187" t="str">
        <f t="shared" si="21"/>
        <v>市区</v>
      </c>
    </row>
    <row r="654" spans="1:55" ht="13.2">
      <c r="A654" s="187">
        <v>13</v>
      </c>
      <c r="B654" s="211">
        <v>8</v>
      </c>
      <c r="C654" s="491" t="s">
        <v>1613</v>
      </c>
      <c r="D654" s="492"/>
      <c r="E654" s="492"/>
      <c r="F654" s="492"/>
      <c r="G654" s="492"/>
      <c r="H654" s="492"/>
      <c r="I654" s="492"/>
      <c r="J654" s="492"/>
      <c r="K654" s="492"/>
      <c r="L654" s="492"/>
      <c r="M654" s="494"/>
      <c r="N654" s="492" t="s">
        <v>1614</v>
      </c>
      <c r="O654" s="492"/>
      <c r="P654" s="492"/>
      <c r="Q654" s="492"/>
      <c r="R654" s="492"/>
      <c r="S654" s="492"/>
      <c r="T654" s="492"/>
      <c r="U654" s="492"/>
      <c r="V654" s="492"/>
      <c r="W654" s="491"/>
      <c r="X654" s="492"/>
      <c r="Y654" s="492"/>
      <c r="Z654" s="493"/>
      <c r="AA654" s="492"/>
      <c r="AB654" s="494"/>
      <c r="AC654" s="492"/>
      <c r="AD654" s="492"/>
      <c r="AE654" s="505"/>
      <c r="AF654" s="492"/>
      <c r="AG654" s="492"/>
      <c r="AH654" s="492"/>
      <c r="AI654" s="491"/>
      <c r="AJ654" s="492"/>
      <c r="AK654" s="492"/>
      <c r="AL654" s="493"/>
      <c r="AM654" s="492"/>
      <c r="AN654" s="494"/>
      <c r="AO654" s="191" t="s">
        <v>213</v>
      </c>
      <c r="AP654" s="551" t="s">
        <v>204</v>
      </c>
      <c r="AQ654" s="552"/>
      <c r="AR654" s="552"/>
      <c r="AS654" s="552"/>
      <c r="AT654" s="552"/>
      <c r="AU654" s="552"/>
      <c r="AV654" s="553"/>
      <c r="AW654" s="554" t="s">
        <v>205</v>
      </c>
      <c r="AX654" s="552"/>
      <c r="AY654" s="552"/>
      <c r="AZ654" s="552"/>
      <c r="BA654" s="553"/>
      <c r="BB654" s="191" t="str">
        <f t="shared" si="20"/>
        <v>区</v>
      </c>
      <c r="BC654" s="187" t="str">
        <f t="shared" si="21"/>
        <v>市区</v>
      </c>
    </row>
    <row r="655" spans="1:55" ht="13.2">
      <c r="A655" s="187">
        <v>13</v>
      </c>
      <c r="B655" s="211">
        <v>9</v>
      </c>
      <c r="C655" s="491" t="s">
        <v>1615</v>
      </c>
      <c r="D655" s="492"/>
      <c r="E655" s="492"/>
      <c r="F655" s="492"/>
      <c r="G655" s="492"/>
      <c r="H655" s="492"/>
      <c r="I655" s="492"/>
      <c r="J655" s="492"/>
      <c r="K655" s="492"/>
      <c r="L655" s="492"/>
      <c r="M655" s="494"/>
      <c r="N655" s="492" t="s">
        <v>1616</v>
      </c>
      <c r="O655" s="492"/>
      <c r="P655" s="492"/>
      <c r="Q655" s="492"/>
      <c r="R655" s="492"/>
      <c r="S655" s="492"/>
      <c r="T655" s="492"/>
      <c r="U655" s="492"/>
      <c r="V655" s="492"/>
      <c r="W655" s="491"/>
      <c r="X655" s="492"/>
      <c r="Y655" s="492"/>
      <c r="Z655" s="493"/>
      <c r="AA655" s="492"/>
      <c r="AB655" s="494"/>
      <c r="AC655" s="492"/>
      <c r="AD655" s="492"/>
      <c r="AE655" s="505"/>
      <c r="AF655" s="492"/>
      <c r="AG655" s="492"/>
      <c r="AH655" s="492"/>
      <c r="AI655" s="491"/>
      <c r="AJ655" s="492"/>
      <c r="AK655" s="492"/>
      <c r="AL655" s="493"/>
      <c r="AM655" s="492"/>
      <c r="AN655" s="494"/>
      <c r="AO655" s="191" t="s">
        <v>213</v>
      </c>
      <c r="AP655" s="551" t="s">
        <v>204</v>
      </c>
      <c r="AQ655" s="552"/>
      <c r="AR655" s="552"/>
      <c r="AS655" s="552"/>
      <c r="AT655" s="552"/>
      <c r="AU655" s="552"/>
      <c r="AV655" s="553"/>
      <c r="AW655" s="554" t="s">
        <v>205</v>
      </c>
      <c r="AX655" s="552"/>
      <c r="AY655" s="552"/>
      <c r="AZ655" s="552"/>
      <c r="BA655" s="553"/>
      <c r="BB655" s="191" t="str">
        <f t="shared" si="20"/>
        <v>区</v>
      </c>
      <c r="BC655" s="187" t="str">
        <f t="shared" si="21"/>
        <v>市区</v>
      </c>
    </row>
    <row r="656" spans="1:55" ht="13.2">
      <c r="A656" s="187">
        <v>13</v>
      </c>
      <c r="B656" s="211">
        <v>10</v>
      </c>
      <c r="C656" s="491" t="s">
        <v>1617</v>
      </c>
      <c r="D656" s="492"/>
      <c r="E656" s="492"/>
      <c r="F656" s="492"/>
      <c r="G656" s="492"/>
      <c r="H656" s="492"/>
      <c r="I656" s="492"/>
      <c r="J656" s="492"/>
      <c r="K656" s="492"/>
      <c r="L656" s="492"/>
      <c r="M656" s="494"/>
      <c r="N656" s="492" t="s">
        <v>1618</v>
      </c>
      <c r="O656" s="492"/>
      <c r="P656" s="492"/>
      <c r="Q656" s="492"/>
      <c r="R656" s="492"/>
      <c r="S656" s="492"/>
      <c r="T656" s="492"/>
      <c r="U656" s="492"/>
      <c r="V656" s="492"/>
      <c r="W656" s="491"/>
      <c r="X656" s="492"/>
      <c r="Y656" s="492"/>
      <c r="Z656" s="493"/>
      <c r="AA656" s="492"/>
      <c r="AB656" s="494"/>
      <c r="AC656" s="492"/>
      <c r="AD656" s="492"/>
      <c r="AE656" s="505"/>
      <c r="AF656" s="492"/>
      <c r="AG656" s="492"/>
      <c r="AH656" s="492"/>
      <c r="AI656" s="491"/>
      <c r="AJ656" s="492"/>
      <c r="AK656" s="492"/>
      <c r="AL656" s="493"/>
      <c r="AM656" s="492"/>
      <c r="AN656" s="494"/>
      <c r="AO656" s="191" t="s">
        <v>197</v>
      </c>
      <c r="AP656" s="551" t="s">
        <v>204</v>
      </c>
      <c r="AQ656" s="552"/>
      <c r="AR656" s="552"/>
      <c r="AS656" s="552"/>
      <c r="AT656" s="552"/>
      <c r="AU656" s="552"/>
      <c r="AV656" s="553"/>
      <c r="AW656" s="554" t="s">
        <v>205</v>
      </c>
      <c r="AX656" s="552"/>
      <c r="AY656" s="552"/>
      <c r="AZ656" s="552"/>
      <c r="BA656" s="553"/>
      <c r="BB656" s="191" t="str">
        <f t="shared" si="20"/>
        <v>区</v>
      </c>
      <c r="BC656" s="187" t="str">
        <f t="shared" si="21"/>
        <v>市区</v>
      </c>
    </row>
    <row r="657" spans="1:55" ht="13.2">
      <c r="A657" s="187">
        <v>13</v>
      </c>
      <c r="B657" s="211">
        <v>11</v>
      </c>
      <c r="C657" s="491" t="s">
        <v>1619</v>
      </c>
      <c r="D657" s="492"/>
      <c r="E657" s="492"/>
      <c r="F657" s="492"/>
      <c r="G657" s="492"/>
      <c r="H657" s="492"/>
      <c r="I657" s="492"/>
      <c r="J657" s="492"/>
      <c r="K657" s="492"/>
      <c r="L657" s="492"/>
      <c r="M657" s="494"/>
      <c r="N657" s="492" t="s">
        <v>1620</v>
      </c>
      <c r="O657" s="492"/>
      <c r="P657" s="492"/>
      <c r="Q657" s="492"/>
      <c r="R657" s="492"/>
      <c r="S657" s="492"/>
      <c r="T657" s="492"/>
      <c r="U657" s="492"/>
      <c r="V657" s="492"/>
      <c r="W657" s="491"/>
      <c r="X657" s="492"/>
      <c r="Y657" s="492"/>
      <c r="Z657" s="493"/>
      <c r="AA657" s="492"/>
      <c r="AB657" s="494"/>
      <c r="AC657" s="492"/>
      <c r="AD657" s="492"/>
      <c r="AE657" s="505"/>
      <c r="AF657" s="492"/>
      <c r="AG657" s="492"/>
      <c r="AH657" s="492"/>
      <c r="AI657" s="491"/>
      <c r="AJ657" s="492"/>
      <c r="AK657" s="492"/>
      <c r="AL657" s="493"/>
      <c r="AM657" s="492"/>
      <c r="AN657" s="494"/>
      <c r="AO657" s="191" t="s">
        <v>213</v>
      </c>
      <c r="AP657" s="551" t="s">
        <v>204</v>
      </c>
      <c r="AQ657" s="552"/>
      <c r="AR657" s="552"/>
      <c r="AS657" s="552"/>
      <c r="AT657" s="552"/>
      <c r="AU657" s="552"/>
      <c r="AV657" s="553"/>
      <c r="AW657" s="554" t="s">
        <v>205</v>
      </c>
      <c r="AX657" s="552"/>
      <c r="AY657" s="552"/>
      <c r="AZ657" s="552"/>
      <c r="BA657" s="553"/>
      <c r="BB657" s="191" t="str">
        <f t="shared" si="20"/>
        <v>区</v>
      </c>
      <c r="BC657" s="187" t="str">
        <f t="shared" si="21"/>
        <v>市区</v>
      </c>
    </row>
    <row r="658" spans="1:55" ht="13.2">
      <c r="A658" s="187">
        <v>13</v>
      </c>
      <c r="B658" s="211">
        <v>12</v>
      </c>
      <c r="C658" s="491" t="s">
        <v>1621</v>
      </c>
      <c r="D658" s="492"/>
      <c r="E658" s="492"/>
      <c r="F658" s="492"/>
      <c r="G658" s="492"/>
      <c r="H658" s="492"/>
      <c r="I658" s="492"/>
      <c r="J658" s="492"/>
      <c r="K658" s="492"/>
      <c r="L658" s="492"/>
      <c r="M658" s="494"/>
      <c r="N658" s="492" t="s">
        <v>1622</v>
      </c>
      <c r="O658" s="492"/>
      <c r="P658" s="492"/>
      <c r="Q658" s="492"/>
      <c r="R658" s="492"/>
      <c r="S658" s="492"/>
      <c r="T658" s="492"/>
      <c r="U658" s="492"/>
      <c r="V658" s="492"/>
      <c r="W658" s="491"/>
      <c r="X658" s="492"/>
      <c r="Y658" s="492"/>
      <c r="Z658" s="493"/>
      <c r="AA658" s="492"/>
      <c r="AB658" s="494"/>
      <c r="AC658" s="492"/>
      <c r="AD658" s="492"/>
      <c r="AE658" s="505"/>
      <c r="AF658" s="492"/>
      <c r="AG658" s="492"/>
      <c r="AH658" s="492"/>
      <c r="AI658" s="491"/>
      <c r="AJ658" s="492"/>
      <c r="AK658" s="492"/>
      <c r="AL658" s="493"/>
      <c r="AM658" s="492"/>
      <c r="AN658" s="494"/>
      <c r="AO658" s="191" t="s">
        <v>208</v>
      </c>
      <c r="AP658" s="551" t="s">
        <v>204</v>
      </c>
      <c r="AQ658" s="552"/>
      <c r="AR658" s="552"/>
      <c r="AS658" s="552"/>
      <c r="AT658" s="552"/>
      <c r="AU658" s="552"/>
      <c r="AV658" s="553"/>
      <c r="AW658" s="554" t="s">
        <v>205</v>
      </c>
      <c r="AX658" s="552"/>
      <c r="AY658" s="552"/>
      <c r="AZ658" s="552"/>
      <c r="BA658" s="553"/>
      <c r="BB658" s="191" t="str">
        <f t="shared" si="20"/>
        <v>区</v>
      </c>
      <c r="BC658" s="187" t="str">
        <f t="shared" si="21"/>
        <v>市区</v>
      </c>
    </row>
    <row r="659" spans="1:55" ht="13.2">
      <c r="A659" s="187">
        <v>13</v>
      </c>
      <c r="B659" s="211">
        <v>13</v>
      </c>
      <c r="C659" s="491" t="s">
        <v>1623</v>
      </c>
      <c r="D659" s="492"/>
      <c r="E659" s="492"/>
      <c r="F659" s="492"/>
      <c r="G659" s="492"/>
      <c r="H659" s="492"/>
      <c r="I659" s="492"/>
      <c r="J659" s="492"/>
      <c r="K659" s="492"/>
      <c r="L659" s="492"/>
      <c r="M659" s="494"/>
      <c r="N659" s="492" t="s">
        <v>1624</v>
      </c>
      <c r="O659" s="492"/>
      <c r="P659" s="492"/>
      <c r="Q659" s="492"/>
      <c r="R659" s="492"/>
      <c r="S659" s="492"/>
      <c r="T659" s="492"/>
      <c r="U659" s="492"/>
      <c r="V659" s="492"/>
      <c r="W659" s="491"/>
      <c r="X659" s="492"/>
      <c r="Y659" s="492"/>
      <c r="Z659" s="493"/>
      <c r="AA659" s="492"/>
      <c r="AB659" s="494"/>
      <c r="AC659" s="492"/>
      <c r="AD659" s="492"/>
      <c r="AE659" s="505"/>
      <c r="AF659" s="492"/>
      <c r="AG659" s="492"/>
      <c r="AH659" s="492"/>
      <c r="AI659" s="491"/>
      <c r="AJ659" s="492"/>
      <c r="AK659" s="492"/>
      <c r="AL659" s="493"/>
      <c r="AM659" s="492"/>
      <c r="AN659" s="494"/>
      <c r="AO659" s="191" t="s">
        <v>203</v>
      </c>
      <c r="AP659" s="551" t="s">
        <v>204</v>
      </c>
      <c r="AQ659" s="552"/>
      <c r="AR659" s="552"/>
      <c r="AS659" s="552"/>
      <c r="AT659" s="552"/>
      <c r="AU659" s="552"/>
      <c r="AV659" s="553"/>
      <c r="AW659" s="554" t="s">
        <v>205</v>
      </c>
      <c r="AX659" s="552"/>
      <c r="AY659" s="552"/>
      <c r="AZ659" s="552"/>
      <c r="BA659" s="553"/>
      <c r="BB659" s="191" t="str">
        <f t="shared" si="20"/>
        <v>区</v>
      </c>
      <c r="BC659" s="187" t="str">
        <f t="shared" si="21"/>
        <v>市区</v>
      </c>
    </row>
    <row r="660" spans="1:55" ht="13.2">
      <c r="A660" s="187">
        <v>13</v>
      </c>
      <c r="B660" s="211">
        <v>14</v>
      </c>
      <c r="C660" s="491" t="s">
        <v>1625</v>
      </c>
      <c r="D660" s="492"/>
      <c r="E660" s="492"/>
      <c r="F660" s="492"/>
      <c r="G660" s="492"/>
      <c r="H660" s="492"/>
      <c r="I660" s="492"/>
      <c r="J660" s="492"/>
      <c r="K660" s="492"/>
      <c r="L660" s="492"/>
      <c r="M660" s="494"/>
      <c r="N660" s="492" t="s">
        <v>1626</v>
      </c>
      <c r="O660" s="492"/>
      <c r="P660" s="492"/>
      <c r="Q660" s="492"/>
      <c r="R660" s="492"/>
      <c r="S660" s="492"/>
      <c r="T660" s="492"/>
      <c r="U660" s="492"/>
      <c r="V660" s="492"/>
      <c r="W660" s="491"/>
      <c r="X660" s="492"/>
      <c r="Y660" s="492"/>
      <c r="Z660" s="493"/>
      <c r="AA660" s="492"/>
      <c r="AB660" s="494"/>
      <c r="AC660" s="492"/>
      <c r="AD660" s="492"/>
      <c r="AE660" s="505"/>
      <c r="AF660" s="492"/>
      <c r="AG660" s="492"/>
      <c r="AH660" s="492"/>
      <c r="AI660" s="491"/>
      <c r="AJ660" s="492"/>
      <c r="AK660" s="492"/>
      <c r="AL660" s="493"/>
      <c r="AM660" s="492"/>
      <c r="AN660" s="494"/>
      <c r="AO660" s="191" t="s">
        <v>197</v>
      </c>
      <c r="AP660" s="551" t="s">
        <v>204</v>
      </c>
      <c r="AQ660" s="552"/>
      <c r="AR660" s="552"/>
      <c r="AS660" s="552"/>
      <c r="AT660" s="552"/>
      <c r="AU660" s="552"/>
      <c r="AV660" s="553"/>
      <c r="AW660" s="554" t="s">
        <v>205</v>
      </c>
      <c r="AX660" s="552"/>
      <c r="AY660" s="552"/>
      <c r="AZ660" s="552"/>
      <c r="BA660" s="553"/>
      <c r="BB660" s="191" t="str">
        <f t="shared" si="20"/>
        <v>区</v>
      </c>
      <c r="BC660" s="187" t="str">
        <f t="shared" si="21"/>
        <v>市区</v>
      </c>
    </row>
    <row r="661" spans="1:55" ht="13.2">
      <c r="A661" s="187">
        <v>13</v>
      </c>
      <c r="B661" s="211">
        <v>15</v>
      </c>
      <c r="C661" s="491" t="s">
        <v>1627</v>
      </c>
      <c r="D661" s="492"/>
      <c r="E661" s="492"/>
      <c r="F661" s="492"/>
      <c r="G661" s="492"/>
      <c r="H661" s="492"/>
      <c r="I661" s="492"/>
      <c r="J661" s="492"/>
      <c r="K661" s="492"/>
      <c r="L661" s="492"/>
      <c r="M661" s="494"/>
      <c r="N661" s="492" t="s">
        <v>1628</v>
      </c>
      <c r="O661" s="492"/>
      <c r="P661" s="492"/>
      <c r="Q661" s="492"/>
      <c r="R661" s="492"/>
      <c r="S661" s="492"/>
      <c r="T661" s="492"/>
      <c r="U661" s="492"/>
      <c r="V661" s="492"/>
      <c r="W661" s="491"/>
      <c r="X661" s="492"/>
      <c r="Y661" s="492"/>
      <c r="Z661" s="493"/>
      <c r="AA661" s="492"/>
      <c r="AB661" s="494"/>
      <c r="AC661" s="492"/>
      <c r="AD661" s="492"/>
      <c r="AE661" s="505"/>
      <c r="AF661" s="492"/>
      <c r="AG661" s="492"/>
      <c r="AH661" s="492"/>
      <c r="AI661" s="491"/>
      <c r="AJ661" s="492"/>
      <c r="AK661" s="492"/>
      <c r="AL661" s="493"/>
      <c r="AM661" s="492"/>
      <c r="AN661" s="494"/>
      <c r="AO661" s="191" t="s">
        <v>208</v>
      </c>
      <c r="AP661" s="551" t="s">
        <v>204</v>
      </c>
      <c r="AQ661" s="552"/>
      <c r="AR661" s="552"/>
      <c r="AS661" s="552"/>
      <c r="AT661" s="552"/>
      <c r="AU661" s="552"/>
      <c r="AV661" s="553"/>
      <c r="AW661" s="554" t="s">
        <v>205</v>
      </c>
      <c r="AX661" s="552"/>
      <c r="AY661" s="552"/>
      <c r="AZ661" s="552"/>
      <c r="BA661" s="553"/>
      <c r="BB661" s="191" t="str">
        <f t="shared" si="20"/>
        <v>区</v>
      </c>
      <c r="BC661" s="187" t="str">
        <f t="shared" si="21"/>
        <v>市区</v>
      </c>
    </row>
    <row r="662" spans="1:55" ht="13.2">
      <c r="A662" s="187">
        <v>13</v>
      </c>
      <c r="B662" s="211">
        <v>16</v>
      </c>
      <c r="C662" s="491" t="s">
        <v>1629</v>
      </c>
      <c r="D662" s="492"/>
      <c r="E662" s="492"/>
      <c r="F662" s="492"/>
      <c r="G662" s="492"/>
      <c r="H662" s="492"/>
      <c r="I662" s="492"/>
      <c r="J662" s="492"/>
      <c r="K662" s="492"/>
      <c r="L662" s="492"/>
      <c r="M662" s="494"/>
      <c r="N662" s="492" t="s">
        <v>1630</v>
      </c>
      <c r="O662" s="492"/>
      <c r="P662" s="492"/>
      <c r="Q662" s="492"/>
      <c r="R662" s="492"/>
      <c r="S662" s="492"/>
      <c r="T662" s="492"/>
      <c r="U662" s="492"/>
      <c r="V662" s="492"/>
      <c r="W662" s="491"/>
      <c r="X662" s="492"/>
      <c r="Y662" s="492"/>
      <c r="Z662" s="493"/>
      <c r="AA662" s="492"/>
      <c r="AB662" s="494"/>
      <c r="AC662" s="492"/>
      <c r="AD662" s="492"/>
      <c r="AE662" s="505"/>
      <c r="AF662" s="492"/>
      <c r="AG662" s="492"/>
      <c r="AH662" s="492"/>
      <c r="AI662" s="491"/>
      <c r="AJ662" s="492"/>
      <c r="AK662" s="492"/>
      <c r="AL662" s="493"/>
      <c r="AM662" s="492"/>
      <c r="AN662" s="494"/>
      <c r="AO662" s="191" t="s">
        <v>270</v>
      </c>
      <c r="AP662" s="551" t="s">
        <v>204</v>
      </c>
      <c r="AQ662" s="552"/>
      <c r="AR662" s="552"/>
      <c r="AS662" s="552"/>
      <c r="AT662" s="552"/>
      <c r="AU662" s="552"/>
      <c r="AV662" s="553"/>
      <c r="AW662" s="554" t="s">
        <v>205</v>
      </c>
      <c r="AX662" s="552"/>
      <c r="AY662" s="552"/>
      <c r="AZ662" s="552"/>
      <c r="BA662" s="553"/>
      <c r="BB662" s="191" t="str">
        <f t="shared" si="20"/>
        <v>区</v>
      </c>
      <c r="BC662" s="187" t="str">
        <f t="shared" si="21"/>
        <v>市区</v>
      </c>
    </row>
    <row r="663" spans="1:55" ht="13.2">
      <c r="A663" s="187">
        <v>13</v>
      </c>
      <c r="B663" s="211">
        <v>17</v>
      </c>
      <c r="C663" s="491" t="s">
        <v>1631</v>
      </c>
      <c r="D663" s="492"/>
      <c r="E663" s="492"/>
      <c r="F663" s="492"/>
      <c r="G663" s="492"/>
      <c r="H663" s="492"/>
      <c r="I663" s="492"/>
      <c r="J663" s="492"/>
      <c r="K663" s="492"/>
      <c r="L663" s="492"/>
      <c r="M663" s="494"/>
      <c r="N663" s="492" t="s">
        <v>1632</v>
      </c>
      <c r="O663" s="492"/>
      <c r="P663" s="492"/>
      <c r="Q663" s="492"/>
      <c r="R663" s="492"/>
      <c r="S663" s="492"/>
      <c r="T663" s="492"/>
      <c r="U663" s="492"/>
      <c r="V663" s="492"/>
      <c r="W663" s="491"/>
      <c r="X663" s="492"/>
      <c r="Y663" s="492"/>
      <c r="Z663" s="493"/>
      <c r="AA663" s="492"/>
      <c r="AB663" s="494"/>
      <c r="AC663" s="492"/>
      <c r="AD663" s="492"/>
      <c r="AE663" s="505"/>
      <c r="AF663" s="492"/>
      <c r="AG663" s="492"/>
      <c r="AH663" s="492"/>
      <c r="AI663" s="491"/>
      <c r="AJ663" s="492"/>
      <c r="AK663" s="492"/>
      <c r="AL663" s="493"/>
      <c r="AM663" s="492"/>
      <c r="AN663" s="494"/>
      <c r="AO663" s="191" t="s">
        <v>197</v>
      </c>
      <c r="AP663" s="551" t="s">
        <v>204</v>
      </c>
      <c r="AQ663" s="552"/>
      <c r="AR663" s="552"/>
      <c r="AS663" s="552"/>
      <c r="AT663" s="552"/>
      <c r="AU663" s="552"/>
      <c r="AV663" s="553"/>
      <c r="AW663" s="554" t="s">
        <v>205</v>
      </c>
      <c r="AX663" s="552"/>
      <c r="AY663" s="552"/>
      <c r="AZ663" s="552"/>
      <c r="BA663" s="553"/>
      <c r="BB663" s="191" t="str">
        <f t="shared" si="20"/>
        <v>区</v>
      </c>
      <c r="BC663" s="187" t="str">
        <f t="shared" si="21"/>
        <v>市区</v>
      </c>
    </row>
    <row r="664" spans="1:55" ht="13.2">
      <c r="A664" s="187">
        <v>13</v>
      </c>
      <c r="B664" s="211">
        <v>18</v>
      </c>
      <c r="C664" s="491" t="s">
        <v>1633</v>
      </c>
      <c r="D664" s="492"/>
      <c r="E664" s="492"/>
      <c r="F664" s="492"/>
      <c r="G664" s="492"/>
      <c r="H664" s="492"/>
      <c r="I664" s="492"/>
      <c r="J664" s="492"/>
      <c r="K664" s="492"/>
      <c r="L664" s="492"/>
      <c r="M664" s="494"/>
      <c r="N664" s="492" t="s">
        <v>1634</v>
      </c>
      <c r="O664" s="492"/>
      <c r="P664" s="492"/>
      <c r="Q664" s="492"/>
      <c r="R664" s="492"/>
      <c r="S664" s="492"/>
      <c r="T664" s="492"/>
      <c r="U664" s="492"/>
      <c r="V664" s="492"/>
      <c r="W664" s="491"/>
      <c r="X664" s="492"/>
      <c r="Y664" s="492"/>
      <c r="Z664" s="493"/>
      <c r="AA664" s="492"/>
      <c r="AB664" s="494"/>
      <c r="AC664" s="492"/>
      <c r="AD664" s="492"/>
      <c r="AE664" s="505"/>
      <c r="AF664" s="492"/>
      <c r="AG664" s="492"/>
      <c r="AH664" s="492"/>
      <c r="AI664" s="491"/>
      <c r="AJ664" s="492"/>
      <c r="AK664" s="492"/>
      <c r="AL664" s="493"/>
      <c r="AM664" s="492"/>
      <c r="AN664" s="494"/>
      <c r="AO664" s="191" t="s">
        <v>197</v>
      </c>
      <c r="AP664" s="551" t="s">
        <v>204</v>
      </c>
      <c r="AQ664" s="552"/>
      <c r="AR664" s="552"/>
      <c r="AS664" s="552"/>
      <c r="AT664" s="552"/>
      <c r="AU664" s="552"/>
      <c r="AV664" s="553"/>
      <c r="AW664" s="554" t="s">
        <v>205</v>
      </c>
      <c r="AX664" s="552"/>
      <c r="AY664" s="552"/>
      <c r="AZ664" s="552"/>
      <c r="BA664" s="553"/>
      <c r="BB664" s="191" t="str">
        <f t="shared" si="20"/>
        <v>区</v>
      </c>
      <c r="BC664" s="187" t="str">
        <f t="shared" si="21"/>
        <v>市区</v>
      </c>
    </row>
    <row r="665" spans="1:55" ht="13.2">
      <c r="A665" s="187">
        <v>13</v>
      </c>
      <c r="B665" s="211">
        <v>19</v>
      </c>
      <c r="C665" s="491" t="s">
        <v>1635</v>
      </c>
      <c r="D665" s="492"/>
      <c r="E665" s="492"/>
      <c r="F665" s="492"/>
      <c r="G665" s="492"/>
      <c r="H665" s="492"/>
      <c r="I665" s="492"/>
      <c r="J665" s="492"/>
      <c r="K665" s="492"/>
      <c r="L665" s="492"/>
      <c r="M665" s="494"/>
      <c r="N665" s="492" t="s">
        <v>1636</v>
      </c>
      <c r="O665" s="492"/>
      <c r="P665" s="492"/>
      <c r="Q665" s="492"/>
      <c r="R665" s="492"/>
      <c r="S665" s="492"/>
      <c r="T665" s="492"/>
      <c r="U665" s="492"/>
      <c r="V665" s="492"/>
      <c r="W665" s="491"/>
      <c r="X665" s="492"/>
      <c r="Y665" s="492"/>
      <c r="Z665" s="493"/>
      <c r="AA665" s="492"/>
      <c r="AB665" s="494"/>
      <c r="AC665" s="492"/>
      <c r="AD665" s="492"/>
      <c r="AE665" s="505"/>
      <c r="AF665" s="492"/>
      <c r="AG665" s="492"/>
      <c r="AH665" s="492"/>
      <c r="AI665" s="491"/>
      <c r="AJ665" s="492"/>
      <c r="AK665" s="492"/>
      <c r="AL665" s="493"/>
      <c r="AM665" s="492"/>
      <c r="AN665" s="494"/>
      <c r="AO665" s="191" t="s">
        <v>213</v>
      </c>
      <c r="AP665" s="551" t="s">
        <v>204</v>
      </c>
      <c r="AQ665" s="552"/>
      <c r="AR665" s="552"/>
      <c r="AS665" s="552"/>
      <c r="AT665" s="552"/>
      <c r="AU665" s="552"/>
      <c r="AV665" s="553"/>
      <c r="AW665" s="554" t="s">
        <v>205</v>
      </c>
      <c r="AX665" s="552"/>
      <c r="AY665" s="552"/>
      <c r="AZ665" s="552"/>
      <c r="BA665" s="553"/>
      <c r="BB665" s="191" t="str">
        <f t="shared" si="20"/>
        <v>区</v>
      </c>
      <c r="BC665" s="187" t="str">
        <f t="shared" si="21"/>
        <v>市区</v>
      </c>
    </row>
    <row r="666" spans="1:55" ht="13.2">
      <c r="A666" s="187">
        <v>13</v>
      </c>
      <c r="B666" s="211">
        <v>20</v>
      </c>
      <c r="C666" s="491" t="s">
        <v>1637</v>
      </c>
      <c r="D666" s="492"/>
      <c r="E666" s="492"/>
      <c r="F666" s="492"/>
      <c r="G666" s="492"/>
      <c r="H666" s="492"/>
      <c r="I666" s="492"/>
      <c r="J666" s="492"/>
      <c r="K666" s="492"/>
      <c r="L666" s="492"/>
      <c r="M666" s="494"/>
      <c r="N666" s="492" t="s">
        <v>1638</v>
      </c>
      <c r="O666" s="492"/>
      <c r="P666" s="492"/>
      <c r="Q666" s="492"/>
      <c r="R666" s="492"/>
      <c r="S666" s="492"/>
      <c r="T666" s="492"/>
      <c r="U666" s="492"/>
      <c r="V666" s="492"/>
      <c r="W666" s="491"/>
      <c r="X666" s="492"/>
      <c r="Y666" s="492"/>
      <c r="Z666" s="493"/>
      <c r="AA666" s="492"/>
      <c r="AB666" s="494"/>
      <c r="AC666" s="492"/>
      <c r="AD666" s="492"/>
      <c r="AE666" s="505"/>
      <c r="AF666" s="492"/>
      <c r="AG666" s="492"/>
      <c r="AH666" s="492"/>
      <c r="AI666" s="491"/>
      <c r="AJ666" s="492"/>
      <c r="AK666" s="492"/>
      <c r="AL666" s="493"/>
      <c r="AM666" s="492"/>
      <c r="AN666" s="494"/>
      <c r="AO666" s="191" t="s">
        <v>203</v>
      </c>
      <c r="AP666" s="551" t="s">
        <v>204</v>
      </c>
      <c r="AQ666" s="552"/>
      <c r="AR666" s="552"/>
      <c r="AS666" s="552"/>
      <c r="AT666" s="552"/>
      <c r="AU666" s="552"/>
      <c r="AV666" s="553"/>
      <c r="AW666" s="554" t="s">
        <v>205</v>
      </c>
      <c r="AX666" s="552"/>
      <c r="AY666" s="552"/>
      <c r="AZ666" s="552"/>
      <c r="BA666" s="553"/>
      <c r="BB666" s="191" t="str">
        <f t="shared" si="20"/>
        <v>区</v>
      </c>
      <c r="BC666" s="187" t="str">
        <f t="shared" si="21"/>
        <v>市区</v>
      </c>
    </row>
    <row r="667" spans="1:55" ht="13.2">
      <c r="A667" s="187">
        <v>13</v>
      </c>
      <c r="B667" s="211">
        <v>21</v>
      </c>
      <c r="C667" s="491" t="s">
        <v>1639</v>
      </c>
      <c r="D667" s="492"/>
      <c r="E667" s="492"/>
      <c r="F667" s="492"/>
      <c r="G667" s="492"/>
      <c r="H667" s="492"/>
      <c r="I667" s="492"/>
      <c r="J667" s="492"/>
      <c r="K667" s="492"/>
      <c r="L667" s="492"/>
      <c r="M667" s="494"/>
      <c r="N667" s="492" t="s">
        <v>1640</v>
      </c>
      <c r="O667" s="492"/>
      <c r="P667" s="492"/>
      <c r="Q667" s="492"/>
      <c r="R667" s="492"/>
      <c r="S667" s="492"/>
      <c r="T667" s="492"/>
      <c r="U667" s="492"/>
      <c r="V667" s="492"/>
      <c r="W667" s="491"/>
      <c r="X667" s="492"/>
      <c r="Y667" s="492"/>
      <c r="Z667" s="493"/>
      <c r="AA667" s="492"/>
      <c r="AB667" s="494"/>
      <c r="AC667" s="492"/>
      <c r="AD667" s="492"/>
      <c r="AE667" s="505"/>
      <c r="AF667" s="492"/>
      <c r="AG667" s="492"/>
      <c r="AH667" s="492"/>
      <c r="AI667" s="491"/>
      <c r="AJ667" s="492"/>
      <c r="AK667" s="492"/>
      <c r="AL667" s="493"/>
      <c r="AM667" s="492"/>
      <c r="AN667" s="494"/>
      <c r="AO667" s="191" t="s">
        <v>213</v>
      </c>
      <c r="AP667" s="551" t="s">
        <v>204</v>
      </c>
      <c r="AQ667" s="552"/>
      <c r="AR667" s="552"/>
      <c r="AS667" s="552"/>
      <c r="AT667" s="552"/>
      <c r="AU667" s="552"/>
      <c r="AV667" s="553"/>
      <c r="AW667" s="554" t="s">
        <v>1075</v>
      </c>
      <c r="AX667" s="552"/>
      <c r="AY667" s="552"/>
      <c r="AZ667" s="552"/>
      <c r="BA667" s="553"/>
      <c r="BB667" s="191" t="str">
        <f t="shared" si="20"/>
        <v>区</v>
      </c>
      <c r="BC667" s="187" t="str">
        <f t="shared" si="21"/>
        <v>市区</v>
      </c>
    </row>
    <row r="668" spans="1:55" ht="13.2">
      <c r="A668" s="187">
        <v>13</v>
      </c>
      <c r="B668" s="211">
        <v>22</v>
      </c>
      <c r="C668" s="491" t="s">
        <v>1641</v>
      </c>
      <c r="D668" s="492"/>
      <c r="E668" s="492"/>
      <c r="F668" s="492"/>
      <c r="G668" s="492"/>
      <c r="H668" s="492"/>
      <c r="I668" s="492"/>
      <c r="J668" s="492"/>
      <c r="K668" s="492"/>
      <c r="L668" s="492"/>
      <c r="M668" s="494"/>
      <c r="N668" s="492" t="s">
        <v>1642</v>
      </c>
      <c r="O668" s="492"/>
      <c r="P668" s="492"/>
      <c r="Q668" s="492"/>
      <c r="R668" s="492"/>
      <c r="S668" s="492"/>
      <c r="T668" s="492"/>
      <c r="U668" s="492"/>
      <c r="V668" s="492"/>
      <c r="W668" s="491"/>
      <c r="X668" s="492"/>
      <c r="Y668" s="492"/>
      <c r="Z668" s="493"/>
      <c r="AA668" s="492"/>
      <c r="AB668" s="494"/>
      <c r="AC668" s="492"/>
      <c r="AD668" s="492"/>
      <c r="AE668" s="505"/>
      <c r="AF668" s="492"/>
      <c r="AG668" s="492"/>
      <c r="AH668" s="492"/>
      <c r="AI668" s="491"/>
      <c r="AJ668" s="492"/>
      <c r="AK668" s="492"/>
      <c r="AL668" s="493"/>
      <c r="AM668" s="492"/>
      <c r="AN668" s="494"/>
      <c r="AO668" s="191" t="s">
        <v>208</v>
      </c>
      <c r="AP668" s="551" t="s">
        <v>204</v>
      </c>
      <c r="AQ668" s="552"/>
      <c r="AR668" s="552"/>
      <c r="AS668" s="552"/>
      <c r="AT668" s="552"/>
      <c r="AU668" s="552"/>
      <c r="AV668" s="553"/>
      <c r="AW668" s="554" t="s">
        <v>205</v>
      </c>
      <c r="AX668" s="552"/>
      <c r="AY668" s="552"/>
      <c r="AZ668" s="552"/>
      <c r="BA668" s="553"/>
      <c r="BB668" s="191" t="str">
        <f t="shared" si="20"/>
        <v>区</v>
      </c>
      <c r="BC668" s="187" t="str">
        <f t="shared" si="21"/>
        <v>市区</v>
      </c>
    </row>
    <row r="669" spans="1:55" ht="13.2">
      <c r="A669" s="187">
        <v>13</v>
      </c>
      <c r="B669" s="211">
        <v>23</v>
      </c>
      <c r="C669" s="491" t="s">
        <v>1643</v>
      </c>
      <c r="D669" s="492"/>
      <c r="E669" s="492"/>
      <c r="F669" s="492"/>
      <c r="G669" s="492"/>
      <c r="H669" s="492"/>
      <c r="I669" s="492"/>
      <c r="J669" s="492"/>
      <c r="K669" s="492"/>
      <c r="L669" s="492"/>
      <c r="M669" s="494"/>
      <c r="N669" s="492" t="s">
        <v>1644</v>
      </c>
      <c r="O669" s="492"/>
      <c r="P669" s="492"/>
      <c r="Q669" s="492"/>
      <c r="R669" s="492"/>
      <c r="S669" s="492"/>
      <c r="T669" s="492"/>
      <c r="U669" s="492"/>
      <c r="V669" s="492"/>
      <c r="W669" s="491"/>
      <c r="X669" s="492"/>
      <c r="Y669" s="492"/>
      <c r="Z669" s="493"/>
      <c r="AA669" s="492"/>
      <c r="AB669" s="494"/>
      <c r="AC669" s="492"/>
      <c r="AD669" s="492"/>
      <c r="AE669" s="505"/>
      <c r="AF669" s="492"/>
      <c r="AG669" s="492"/>
      <c r="AH669" s="492"/>
      <c r="AI669" s="491"/>
      <c r="AJ669" s="492"/>
      <c r="AK669" s="492"/>
      <c r="AL669" s="493"/>
      <c r="AM669" s="492"/>
      <c r="AN669" s="494"/>
      <c r="AO669" s="191" t="s">
        <v>270</v>
      </c>
      <c r="AP669" s="551" t="s">
        <v>204</v>
      </c>
      <c r="AQ669" s="552"/>
      <c r="AR669" s="552"/>
      <c r="AS669" s="552"/>
      <c r="AT669" s="552"/>
      <c r="AU669" s="552"/>
      <c r="AV669" s="553"/>
      <c r="AW669" s="554" t="s">
        <v>205</v>
      </c>
      <c r="AX669" s="552"/>
      <c r="AY669" s="552"/>
      <c r="AZ669" s="552"/>
      <c r="BA669" s="553"/>
      <c r="BB669" s="191" t="str">
        <f t="shared" si="20"/>
        <v>区</v>
      </c>
      <c r="BC669" s="187" t="str">
        <f t="shared" si="21"/>
        <v>市区</v>
      </c>
    </row>
    <row r="670" spans="1:55" ht="13.2">
      <c r="A670" s="187">
        <v>13</v>
      </c>
      <c r="B670" s="211">
        <v>24</v>
      </c>
      <c r="C670" s="491" t="s">
        <v>1645</v>
      </c>
      <c r="D670" s="492"/>
      <c r="E670" s="492"/>
      <c r="F670" s="492"/>
      <c r="G670" s="492"/>
      <c r="H670" s="492"/>
      <c r="I670" s="492"/>
      <c r="J670" s="492"/>
      <c r="K670" s="492"/>
      <c r="L670" s="492"/>
      <c r="M670" s="494"/>
      <c r="N670" s="492" t="s">
        <v>1646</v>
      </c>
      <c r="O670" s="492"/>
      <c r="P670" s="492"/>
      <c r="Q670" s="492"/>
      <c r="R670" s="492"/>
      <c r="S670" s="492"/>
      <c r="T670" s="492"/>
      <c r="U670" s="492"/>
      <c r="V670" s="492"/>
      <c r="W670" s="491"/>
      <c r="X670" s="492"/>
      <c r="Y670" s="492"/>
      <c r="Z670" s="493"/>
      <c r="AA670" s="492"/>
      <c r="AB670" s="494"/>
      <c r="AC670" s="492"/>
      <c r="AD670" s="492"/>
      <c r="AE670" s="505"/>
      <c r="AF670" s="492"/>
      <c r="AG670" s="492"/>
      <c r="AH670" s="492"/>
      <c r="AI670" s="491"/>
      <c r="AJ670" s="492"/>
      <c r="AK670" s="492"/>
      <c r="AL670" s="493"/>
      <c r="AM670" s="492"/>
      <c r="AN670" s="494"/>
      <c r="AO670" s="191" t="s">
        <v>208</v>
      </c>
      <c r="AP670" s="551" t="s">
        <v>204</v>
      </c>
      <c r="AQ670" s="552"/>
      <c r="AR670" s="552"/>
      <c r="AS670" s="552"/>
      <c r="AT670" s="552"/>
      <c r="AU670" s="552"/>
      <c r="AV670" s="553"/>
      <c r="AW670" s="554" t="s">
        <v>205</v>
      </c>
      <c r="AX670" s="552"/>
      <c r="AY670" s="552"/>
      <c r="AZ670" s="552"/>
      <c r="BA670" s="553"/>
      <c r="BB670" s="191" t="str">
        <f t="shared" si="20"/>
        <v>市</v>
      </c>
      <c r="BC670" s="187" t="str">
        <f t="shared" si="21"/>
        <v>市区</v>
      </c>
    </row>
    <row r="671" spans="1:55" ht="13.2">
      <c r="A671" s="187">
        <v>13</v>
      </c>
      <c r="B671" s="211">
        <v>25</v>
      </c>
      <c r="C671" s="491" t="s">
        <v>1647</v>
      </c>
      <c r="D671" s="492"/>
      <c r="E671" s="492"/>
      <c r="F671" s="492"/>
      <c r="G671" s="492"/>
      <c r="H671" s="492"/>
      <c r="I671" s="492"/>
      <c r="J671" s="492"/>
      <c r="K671" s="492"/>
      <c r="L671" s="492"/>
      <c r="M671" s="494"/>
      <c r="N671" s="492" t="s">
        <v>1648</v>
      </c>
      <c r="O671" s="492"/>
      <c r="P671" s="492"/>
      <c r="Q671" s="492"/>
      <c r="R671" s="492"/>
      <c r="S671" s="492"/>
      <c r="T671" s="492"/>
      <c r="U671" s="492"/>
      <c r="V671" s="492"/>
      <c r="W671" s="491"/>
      <c r="X671" s="492"/>
      <c r="Y671" s="492"/>
      <c r="Z671" s="493"/>
      <c r="AA671" s="492"/>
      <c r="AB671" s="494"/>
      <c r="AC671" s="492"/>
      <c r="AD671" s="492"/>
      <c r="AE671" s="505"/>
      <c r="AF671" s="492"/>
      <c r="AG671" s="492"/>
      <c r="AH671" s="492"/>
      <c r="AI671" s="491"/>
      <c r="AJ671" s="492"/>
      <c r="AK671" s="492"/>
      <c r="AL671" s="493"/>
      <c r="AM671" s="492"/>
      <c r="AN671" s="494"/>
      <c r="AO671" s="191" t="s">
        <v>213</v>
      </c>
      <c r="AP671" s="551" t="s">
        <v>204</v>
      </c>
      <c r="AQ671" s="552"/>
      <c r="AR671" s="552"/>
      <c r="AS671" s="552"/>
      <c r="AT671" s="552"/>
      <c r="AU671" s="552"/>
      <c r="AV671" s="553"/>
      <c r="AW671" s="554" t="s">
        <v>205</v>
      </c>
      <c r="AX671" s="552"/>
      <c r="AY671" s="552"/>
      <c r="AZ671" s="552"/>
      <c r="BA671" s="553"/>
      <c r="BB671" s="191" t="str">
        <f t="shared" si="20"/>
        <v>市</v>
      </c>
      <c r="BC671" s="187" t="str">
        <f t="shared" si="21"/>
        <v>市区</v>
      </c>
    </row>
    <row r="672" spans="1:55" ht="13.2">
      <c r="A672" s="187">
        <v>13</v>
      </c>
      <c r="B672" s="211">
        <v>26</v>
      </c>
      <c r="C672" s="491" t="s">
        <v>1649</v>
      </c>
      <c r="D672" s="492"/>
      <c r="E672" s="492"/>
      <c r="F672" s="492"/>
      <c r="G672" s="492"/>
      <c r="H672" s="492"/>
      <c r="I672" s="492"/>
      <c r="J672" s="492"/>
      <c r="K672" s="492"/>
      <c r="L672" s="492"/>
      <c r="M672" s="494"/>
      <c r="N672" s="492" t="s">
        <v>1650</v>
      </c>
      <c r="O672" s="492"/>
      <c r="P672" s="492"/>
      <c r="Q672" s="492"/>
      <c r="R672" s="492"/>
      <c r="S672" s="492"/>
      <c r="T672" s="492"/>
      <c r="U672" s="492"/>
      <c r="V672" s="492"/>
      <c r="W672" s="491"/>
      <c r="X672" s="492"/>
      <c r="Y672" s="492"/>
      <c r="Z672" s="493"/>
      <c r="AA672" s="492"/>
      <c r="AB672" s="494"/>
      <c r="AC672" s="492"/>
      <c r="AD672" s="492"/>
      <c r="AE672" s="505"/>
      <c r="AF672" s="492"/>
      <c r="AG672" s="492"/>
      <c r="AH672" s="492"/>
      <c r="AI672" s="491"/>
      <c r="AJ672" s="492"/>
      <c r="AK672" s="492"/>
      <c r="AL672" s="493"/>
      <c r="AM672" s="492"/>
      <c r="AN672" s="494"/>
      <c r="AO672" s="191" t="s">
        <v>213</v>
      </c>
      <c r="AP672" s="551" t="s">
        <v>204</v>
      </c>
      <c r="AQ672" s="552"/>
      <c r="AR672" s="552"/>
      <c r="AS672" s="552"/>
      <c r="AT672" s="552"/>
      <c r="AU672" s="552"/>
      <c r="AV672" s="553"/>
      <c r="AW672" s="554" t="s">
        <v>205</v>
      </c>
      <c r="AX672" s="552"/>
      <c r="AY672" s="552"/>
      <c r="AZ672" s="552"/>
      <c r="BA672" s="553"/>
      <c r="BB672" s="191" t="str">
        <f t="shared" si="20"/>
        <v>市</v>
      </c>
      <c r="BC672" s="187" t="str">
        <f t="shared" si="21"/>
        <v>市区</v>
      </c>
    </row>
    <row r="673" spans="1:55" ht="13.2">
      <c r="A673" s="187">
        <v>13</v>
      </c>
      <c r="B673" s="211">
        <v>27</v>
      </c>
      <c r="C673" s="491" t="s">
        <v>1651</v>
      </c>
      <c r="D673" s="492"/>
      <c r="E673" s="492"/>
      <c r="F673" s="492"/>
      <c r="G673" s="492"/>
      <c r="H673" s="492"/>
      <c r="I673" s="492"/>
      <c r="J673" s="492"/>
      <c r="K673" s="492"/>
      <c r="L673" s="492"/>
      <c r="M673" s="494"/>
      <c r="N673" s="492" t="s">
        <v>1652</v>
      </c>
      <c r="O673" s="492"/>
      <c r="P673" s="492"/>
      <c r="Q673" s="492"/>
      <c r="R673" s="492"/>
      <c r="S673" s="492"/>
      <c r="T673" s="492"/>
      <c r="U673" s="492"/>
      <c r="V673" s="492"/>
      <c r="W673" s="491"/>
      <c r="X673" s="492"/>
      <c r="Y673" s="492"/>
      <c r="Z673" s="493"/>
      <c r="AA673" s="492"/>
      <c r="AB673" s="494"/>
      <c r="AC673" s="492"/>
      <c r="AD673" s="492"/>
      <c r="AE673" s="505"/>
      <c r="AF673" s="492"/>
      <c r="AG673" s="492"/>
      <c r="AH673" s="492"/>
      <c r="AI673" s="491"/>
      <c r="AJ673" s="492"/>
      <c r="AK673" s="492"/>
      <c r="AL673" s="493"/>
      <c r="AM673" s="492"/>
      <c r="AN673" s="494"/>
      <c r="AO673" s="191" t="s">
        <v>197</v>
      </c>
      <c r="AP673" s="551" t="s">
        <v>204</v>
      </c>
      <c r="AQ673" s="552"/>
      <c r="AR673" s="552"/>
      <c r="AS673" s="552"/>
      <c r="AT673" s="552"/>
      <c r="AU673" s="552"/>
      <c r="AV673" s="553"/>
      <c r="AW673" s="554" t="s">
        <v>1075</v>
      </c>
      <c r="AX673" s="552"/>
      <c r="AY673" s="552"/>
      <c r="AZ673" s="552"/>
      <c r="BA673" s="553"/>
      <c r="BB673" s="191" t="str">
        <f t="shared" si="20"/>
        <v>市</v>
      </c>
      <c r="BC673" s="187" t="str">
        <f t="shared" si="21"/>
        <v>市区</v>
      </c>
    </row>
    <row r="674" spans="1:55" ht="13.2">
      <c r="A674" s="187">
        <v>13</v>
      </c>
      <c r="B674" s="211">
        <v>28</v>
      </c>
      <c r="C674" s="491" t="s">
        <v>1653</v>
      </c>
      <c r="D674" s="492"/>
      <c r="E674" s="492"/>
      <c r="F674" s="492"/>
      <c r="G674" s="492"/>
      <c r="H674" s="492"/>
      <c r="I674" s="492"/>
      <c r="J674" s="492"/>
      <c r="K674" s="492"/>
      <c r="L674" s="492"/>
      <c r="M674" s="494"/>
      <c r="N674" s="492" t="s">
        <v>1654</v>
      </c>
      <c r="O674" s="492"/>
      <c r="P674" s="492"/>
      <c r="Q674" s="492"/>
      <c r="R674" s="492"/>
      <c r="S674" s="492"/>
      <c r="T674" s="492"/>
      <c r="U674" s="492"/>
      <c r="V674" s="492"/>
      <c r="W674" s="491"/>
      <c r="X674" s="492"/>
      <c r="Y674" s="492"/>
      <c r="Z674" s="493"/>
      <c r="AA674" s="492"/>
      <c r="AB674" s="494"/>
      <c r="AC674" s="492"/>
      <c r="AD674" s="492"/>
      <c r="AE674" s="505"/>
      <c r="AF674" s="492"/>
      <c r="AG674" s="492"/>
      <c r="AH674" s="492"/>
      <c r="AI674" s="491"/>
      <c r="AJ674" s="492"/>
      <c r="AK674" s="492"/>
      <c r="AL674" s="493"/>
      <c r="AM674" s="492"/>
      <c r="AN674" s="494"/>
      <c r="AO674" s="191" t="s">
        <v>203</v>
      </c>
      <c r="AP674" s="551" t="s">
        <v>204</v>
      </c>
      <c r="AQ674" s="552"/>
      <c r="AR674" s="552"/>
      <c r="AS674" s="552"/>
      <c r="AT674" s="552"/>
      <c r="AU674" s="552"/>
      <c r="AV674" s="553"/>
      <c r="AW674" s="554" t="s">
        <v>205</v>
      </c>
      <c r="AX674" s="552"/>
      <c r="AY674" s="552"/>
      <c r="AZ674" s="552"/>
      <c r="BA674" s="553"/>
      <c r="BB674" s="191" t="str">
        <f t="shared" si="20"/>
        <v>市</v>
      </c>
      <c r="BC674" s="187" t="str">
        <f t="shared" si="21"/>
        <v>市区</v>
      </c>
    </row>
    <row r="675" spans="1:55" ht="13.2">
      <c r="A675" s="187">
        <v>13</v>
      </c>
      <c r="B675" s="211">
        <v>29</v>
      </c>
      <c r="C675" s="508" t="s">
        <v>1655</v>
      </c>
      <c r="D675" s="509"/>
      <c r="E675" s="509"/>
      <c r="F675" s="509"/>
      <c r="G675" s="509"/>
      <c r="H675" s="509"/>
      <c r="I675" s="509"/>
      <c r="J675" s="509"/>
      <c r="K675" s="509"/>
      <c r="L675" s="509"/>
      <c r="M675" s="511"/>
      <c r="N675" s="509" t="s">
        <v>1656</v>
      </c>
      <c r="O675" s="509"/>
      <c r="P675" s="509"/>
      <c r="Q675" s="509"/>
      <c r="R675" s="509"/>
      <c r="S675" s="509"/>
      <c r="T675" s="509"/>
      <c r="U675" s="509"/>
      <c r="V675" s="509"/>
      <c r="W675" s="508"/>
      <c r="X675" s="509"/>
      <c r="Y675" s="509"/>
      <c r="Z675" s="510"/>
      <c r="AA675" s="509"/>
      <c r="AB675" s="511"/>
      <c r="AC675" s="509"/>
      <c r="AD675" s="509"/>
      <c r="AE675" s="512"/>
      <c r="AF675" s="509"/>
      <c r="AG675" s="509"/>
      <c r="AH675" s="509"/>
      <c r="AI675" s="508"/>
      <c r="AJ675" s="509"/>
      <c r="AK675" s="509"/>
      <c r="AL675" s="510"/>
      <c r="AM675" s="509"/>
      <c r="AN675" s="511"/>
      <c r="AO675" s="191" t="s">
        <v>208</v>
      </c>
      <c r="AP675" s="544" t="s">
        <v>204</v>
      </c>
      <c r="AQ675" s="545"/>
      <c r="AR675" s="545"/>
      <c r="AS675" s="545"/>
      <c r="AT675" s="545"/>
      <c r="AU675" s="545"/>
      <c r="AV675" s="546"/>
      <c r="AW675" s="547" t="s">
        <v>205</v>
      </c>
      <c r="AX675" s="545"/>
      <c r="AY675" s="545"/>
      <c r="AZ675" s="545"/>
      <c r="BA675" s="546"/>
      <c r="BB675" s="191" t="str">
        <f t="shared" si="20"/>
        <v>市</v>
      </c>
      <c r="BC675" s="187" t="str">
        <f t="shared" si="21"/>
        <v>市区</v>
      </c>
    </row>
    <row r="676" spans="1:55" ht="13.2">
      <c r="A676" s="187">
        <v>13</v>
      </c>
      <c r="B676" s="211">
        <v>30</v>
      </c>
      <c r="C676" s="508" t="s">
        <v>1657</v>
      </c>
      <c r="D676" s="509"/>
      <c r="E676" s="509"/>
      <c r="F676" s="509"/>
      <c r="G676" s="509"/>
      <c r="H676" s="509"/>
      <c r="I676" s="509"/>
      <c r="J676" s="509"/>
      <c r="K676" s="509"/>
      <c r="L676" s="509"/>
      <c r="M676" s="511"/>
      <c r="N676" s="509" t="s">
        <v>1658</v>
      </c>
      <c r="O676" s="509"/>
      <c r="P676" s="509"/>
      <c r="Q676" s="509"/>
      <c r="R676" s="509"/>
      <c r="S676" s="509"/>
      <c r="T676" s="509"/>
      <c r="U676" s="509"/>
      <c r="V676" s="509"/>
      <c r="W676" s="508"/>
      <c r="X676" s="509"/>
      <c r="Y676" s="509"/>
      <c r="Z676" s="510"/>
      <c r="AA676" s="509"/>
      <c r="AB676" s="511"/>
      <c r="AC676" s="509"/>
      <c r="AD676" s="509"/>
      <c r="AE676" s="512"/>
      <c r="AF676" s="509"/>
      <c r="AG676" s="509"/>
      <c r="AH676" s="509"/>
      <c r="AI676" s="508"/>
      <c r="AJ676" s="509"/>
      <c r="AK676" s="509"/>
      <c r="AL676" s="510"/>
      <c r="AM676" s="509"/>
      <c r="AN676" s="511"/>
      <c r="AO676" s="191" t="s">
        <v>203</v>
      </c>
      <c r="AP676" s="544" t="s">
        <v>204</v>
      </c>
      <c r="AQ676" s="545"/>
      <c r="AR676" s="545"/>
      <c r="AS676" s="545"/>
      <c r="AT676" s="545"/>
      <c r="AU676" s="545"/>
      <c r="AV676" s="546"/>
      <c r="AW676" s="547" t="s">
        <v>1659</v>
      </c>
      <c r="AX676" s="545"/>
      <c r="AY676" s="545"/>
      <c r="AZ676" s="545"/>
      <c r="BA676" s="546"/>
      <c r="BB676" s="191" t="str">
        <f t="shared" si="20"/>
        <v>市</v>
      </c>
      <c r="BC676" s="187" t="str">
        <f t="shared" si="21"/>
        <v>市区</v>
      </c>
    </row>
    <row r="677" spans="1:55" ht="13.2">
      <c r="A677" s="187">
        <v>13</v>
      </c>
      <c r="B677" s="211">
        <v>31</v>
      </c>
      <c r="C677" s="491" t="s">
        <v>1660</v>
      </c>
      <c r="D677" s="492"/>
      <c r="E677" s="492"/>
      <c r="F677" s="492"/>
      <c r="G677" s="492"/>
      <c r="H677" s="492"/>
      <c r="I677" s="492"/>
      <c r="J677" s="492"/>
      <c r="K677" s="492"/>
      <c r="L677" s="492"/>
      <c r="M677" s="494"/>
      <c r="N677" s="492" t="s">
        <v>1661</v>
      </c>
      <c r="O677" s="492"/>
      <c r="P677" s="492"/>
      <c r="Q677" s="492"/>
      <c r="R677" s="492"/>
      <c r="S677" s="492"/>
      <c r="T677" s="492"/>
      <c r="U677" s="492"/>
      <c r="V677" s="492"/>
      <c r="W677" s="491"/>
      <c r="X677" s="492"/>
      <c r="Y677" s="492"/>
      <c r="Z677" s="493"/>
      <c r="AA677" s="492"/>
      <c r="AB677" s="494"/>
      <c r="AC677" s="492"/>
      <c r="AD677" s="492"/>
      <c r="AE677" s="505"/>
      <c r="AF677" s="492"/>
      <c r="AG677" s="492"/>
      <c r="AH677" s="492"/>
      <c r="AI677" s="491"/>
      <c r="AJ677" s="492"/>
      <c r="AK677" s="492"/>
      <c r="AL677" s="493"/>
      <c r="AM677" s="492"/>
      <c r="AN677" s="494"/>
      <c r="AO677" s="191" t="s">
        <v>197</v>
      </c>
      <c r="AP677" s="551" t="s">
        <v>204</v>
      </c>
      <c r="AQ677" s="552"/>
      <c r="AR677" s="552"/>
      <c r="AS677" s="552"/>
      <c r="AT677" s="552"/>
      <c r="AU677" s="552"/>
      <c r="AV677" s="553"/>
      <c r="AW677" s="554" t="s">
        <v>205</v>
      </c>
      <c r="AX677" s="552"/>
      <c r="AY677" s="552"/>
      <c r="AZ677" s="552"/>
      <c r="BA677" s="553"/>
      <c r="BB677" s="191" t="str">
        <f t="shared" si="20"/>
        <v>市</v>
      </c>
      <c r="BC677" s="187" t="str">
        <f t="shared" si="21"/>
        <v>市区</v>
      </c>
    </row>
    <row r="678" spans="1:55" ht="13.2">
      <c r="A678" s="187">
        <v>13</v>
      </c>
      <c r="B678" s="211">
        <v>32</v>
      </c>
      <c r="C678" s="491" t="s">
        <v>1662</v>
      </c>
      <c r="D678" s="492"/>
      <c r="E678" s="492"/>
      <c r="F678" s="492"/>
      <c r="G678" s="492"/>
      <c r="H678" s="492"/>
      <c r="I678" s="492"/>
      <c r="J678" s="492"/>
      <c r="K678" s="492"/>
      <c r="L678" s="492"/>
      <c r="M678" s="494"/>
      <c r="N678" s="492" t="s">
        <v>1663</v>
      </c>
      <c r="O678" s="492"/>
      <c r="P678" s="492"/>
      <c r="Q678" s="492"/>
      <c r="R678" s="492"/>
      <c r="S678" s="492"/>
      <c r="T678" s="492"/>
      <c r="U678" s="492"/>
      <c r="V678" s="492"/>
      <c r="W678" s="491"/>
      <c r="X678" s="492"/>
      <c r="Y678" s="492"/>
      <c r="Z678" s="493"/>
      <c r="AA678" s="492"/>
      <c r="AB678" s="494"/>
      <c r="AC678" s="492"/>
      <c r="AD678" s="492"/>
      <c r="AE678" s="505"/>
      <c r="AF678" s="492"/>
      <c r="AG678" s="492"/>
      <c r="AH678" s="492"/>
      <c r="AI678" s="491"/>
      <c r="AJ678" s="492"/>
      <c r="AK678" s="492"/>
      <c r="AL678" s="493"/>
      <c r="AM678" s="492"/>
      <c r="AN678" s="494"/>
      <c r="AO678" s="191" t="s">
        <v>213</v>
      </c>
      <c r="AP678" s="551" t="s">
        <v>204</v>
      </c>
      <c r="AQ678" s="552"/>
      <c r="AR678" s="552"/>
      <c r="AS678" s="552"/>
      <c r="AT678" s="552"/>
      <c r="AU678" s="552"/>
      <c r="AV678" s="553"/>
      <c r="AW678" s="554" t="s">
        <v>205</v>
      </c>
      <c r="AX678" s="552"/>
      <c r="AY678" s="552"/>
      <c r="AZ678" s="552"/>
      <c r="BA678" s="553"/>
      <c r="BB678" s="191" t="str">
        <f t="shared" si="20"/>
        <v>市</v>
      </c>
      <c r="BC678" s="187" t="str">
        <f t="shared" si="21"/>
        <v>市区</v>
      </c>
    </row>
    <row r="679" spans="1:55" ht="13.2">
      <c r="A679" s="187">
        <v>13</v>
      </c>
      <c r="B679" s="211">
        <v>33</v>
      </c>
      <c r="C679" s="491" t="s">
        <v>1664</v>
      </c>
      <c r="D679" s="492"/>
      <c r="E679" s="492"/>
      <c r="F679" s="492"/>
      <c r="G679" s="492"/>
      <c r="H679" s="492"/>
      <c r="I679" s="492"/>
      <c r="J679" s="492"/>
      <c r="K679" s="492"/>
      <c r="L679" s="492"/>
      <c r="M679" s="494"/>
      <c r="N679" s="492" t="s">
        <v>1665</v>
      </c>
      <c r="O679" s="492"/>
      <c r="P679" s="492"/>
      <c r="Q679" s="492"/>
      <c r="R679" s="492"/>
      <c r="S679" s="492"/>
      <c r="T679" s="492"/>
      <c r="U679" s="492"/>
      <c r="V679" s="492"/>
      <c r="W679" s="491"/>
      <c r="X679" s="492"/>
      <c r="Y679" s="492"/>
      <c r="Z679" s="493"/>
      <c r="AA679" s="492"/>
      <c r="AB679" s="494"/>
      <c r="AC679" s="492"/>
      <c r="AD679" s="492"/>
      <c r="AE679" s="505"/>
      <c r="AF679" s="492"/>
      <c r="AG679" s="492"/>
      <c r="AH679" s="492"/>
      <c r="AI679" s="491"/>
      <c r="AJ679" s="492"/>
      <c r="AK679" s="492"/>
      <c r="AL679" s="493"/>
      <c r="AM679" s="492"/>
      <c r="AN679" s="494"/>
      <c r="AO679" s="191" t="s">
        <v>203</v>
      </c>
      <c r="AP679" s="551" t="s">
        <v>204</v>
      </c>
      <c r="AQ679" s="552"/>
      <c r="AR679" s="552"/>
      <c r="AS679" s="552"/>
      <c r="AT679" s="552"/>
      <c r="AU679" s="552"/>
      <c r="AV679" s="553"/>
      <c r="AW679" s="554" t="s">
        <v>205</v>
      </c>
      <c r="AX679" s="552"/>
      <c r="AY679" s="552"/>
      <c r="AZ679" s="552"/>
      <c r="BA679" s="553"/>
      <c r="BB679" s="191" t="str">
        <f t="shared" si="20"/>
        <v>市</v>
      </c>
      <c r="BC679" s="187" t="str">
        <f t="shared" si="21"/>
        <v>市区</v>
      </c>
    </row>
    <row r="680" spans="1:55" ht="13.2">
      <c r="A680" s="187">
        <v>13</v>
      </c>
      <c r="B680" s="211">
        <v>34</v>
      </c>
      <c r="C680" s="491" t="s">
        <v>1666</v>
      </c>
      <c r="D680" s="492"/>
      <c r="E680" s="492"/>
      <c r="F680" s="492"/>
      <c r="G680" s="492"/>
      <c r="H680" s="492"/>
      <c r="I680" s="492"/>
      <c r="J680" s="492"/>
      <c r="K680" s="492"/>
      <c r="L680" s="492"/>
      <c r="M680" s="494"/>
      <c r="N680" s="492" t="s">
        <v>1667</v>
      </c>
      <c r="O680" s="492"/>
      <c r="P680" s="492"/>
      <c r="Q680" s="492"/>
      <c r="R680" s="492"/>
      <c r="S680" s="492"/>
      <c r="T680" s="492"/>
      <c r="U680" s="492"/>
      <c r="V680" s="492"/>
      <c r="W680" s="491"/>
      <c r="X680" s="492"/>
      <c r="Y680" s="492"/>
      <c r="Z680" s="493"/>
      <c r="AA680" s="492"/>
      <c r="AB680" s="494"/>
      <c r="AC680" s="492"/>
      <c r="AD680" s="492"/>
      <c r="AE680" s="505"/>
      <c r="AF680" s="492"/>
      <c r="AG680" s="492"/>
      <c r="AH680" s="492"/>
      <c r="AI680" s="491"/>
      <c r="AJ680" s="492"/>
      <c r="AK680" s="492"/>
      <c r="AL680" s="493"/>
      <c r="AM680" s="492"/>
      <c r="AN680" s="494"/>
      <c r="AO680" s="191" t="s">
        <v>213</v>
      </c>
      <c r="AP680" s="551" t="s">
        <v>204</v>
      </c>
      <c r="AQ680" s="552"/>
      <c r="AR680" s="552"/>
      <c r="AS680" s="552"/>
      <c r="AT680" s="552"/>
      <c r="AU680" s="552"/>
      <c r="AV680" s="553"/>
      <c r="AW680" s="554" t="s">
        <v>205</v>
      </c>
      <c r="AX680" s="552"/>
      <c r="AY680" s="552"/>
      <c r="AZ680" s="552"/>
      <c r="BA680" s="553"/>
      <c r="BB680" s="191" t="str">
        <f t="shared" si="20"/>
        <v>市</v>
      </c>
      <c r="BC680" s="187" t="str">
        <f t="shared" si="21"/>
        <v>市区</v>
      </c>
    </row>
    <row r="681" spans="1:55" ht="13.2">
      <c r="A681" s="187">
        <v>13</v>
      </c>
      <c r="B681" s="211">
        <v>35</v>
      </c>
      <c r="C681" s="491" t="s">
        <v>1668</v>
      </c>
      <c r="D681" s="492"/>
      <c r="E681" s="492"/>
      <c r="F681" s="492"/>
      <c r="G681" s="492"/>
      <c r="H681" s="492"/>
      <c r="I681" s="492"/>
      <c r="J681" s="492"/>
      <c r="K681" s="492"/>
      <c r="L681" s="492"/>
      <c r="M681" s="494"/>
      <c r="N681" s="492" t="s">
        <v>1669</v>
      </c>
      <c r="O681" s="492"/>
      <c r="P681" s="492"/>
      <c r="Q681" s="492"/>
      <c r="R681" s="492"/>
      <c r="S681" s="492"/>
      <c r="T681" s="492"/>
      <c r="U681" s="492"/>
      <c r="V681" s="492"/>
      <c r="W681" s="491"/>
      <c r="X681" s="492"/>
      <c r="Y681" s="492"/>
      <c r="Z681" s="493"/>
      <c r="AA681" s="492"/>
      <c r="AB681" s="494"/>
      <c r="AC681" s="492"/>
      <c r="AD681" s="492"/>
      <c r="AE681" s="505"/>
      <c r="AF681" s="492"/>
      <c r="AG681" s="492"/>
      <c r="AH681" s="492"/>
      <c r="AI681" s="491"/>
      <c r="AJ681" s="492"/>
      <c r="AK681" s="492"/>
      <c r="AL681" s="493"/>
      <c r="AM681" s="492"/>
      <c r="AN681" s="494"/>
      <c r="AO681" s="191" t="s">
        <v>203</v>
      </c>
      <c r="AP681" s="551" t="s">
        <v>204</v>
      </c>
      <c r="AQ681" s="552"/>
      <c r="AR681" s="552"/>
      <c r="AS681" s="552"/>
      <c r="AT681" s="552"/>
      <c r="AU681" s="552"/>
      <c r="AV681" s="553"/>
      <c r="AW681" s="554" t="s">
        <v>205</v>
      </c>
      <c r="AX681" s="552"/>
      <c r="AY681" s="552"/>
      <c r="AZ681" s="552"/>
      <c r="BA681" s="553"/>
      <c r="BB681" s="191" t="str">
        <f t="shared" si="20"/>
        <v>市</v>
      </c>
      <c r="BC681" s="187" t="str">
        <f t="shared" si="21"/>
        <v>市区</v>
      </c>
    </row>
    <row r="682" spans="1:55" ht="13.2">
      <c r="A682" s="187">
        <v>13</v>
      </c>
      <c r="B682" s="211">
        <v>36</v>
      </c>
      <c r="C682" s="491" t="s">
        <v>1670</v>
      </c>
      <c r="D682" s="492"/>
      <c r="E682" s="492"/>
      <c r="F682" s="492"/>
      <c r="G682" s="492"/>
      <c r="H682" s="492"/>
      <c r="I682" s="492"/>
      <c r="J682" s="492"/>
      <c r="K682" s="492"/>
      <c r="L682" s="492"/>
      <c r="M682" s="494"/>
      <c r="N682" s="492" t="s">
        <v>1671</v>
      </c>
      <c r="O682" s="492"/>
      <c r="P682" s="492"/>
      <c r="Q682" s="492"/>
      <c r="R682" s="492"/>
      <c r="S682" s="492"/>
      <c r="T682" s="492"/>
      <c r="U682" s="492"/>
      <c r="V682" s="492"/>
      <c r="W682" s="491"/>
      <c r="X682" s="492"/>
      <c r="Y682" s="492"/>
      <c r="Z682" s="493"/>
      <c r="AA682" s="492"/>
      <c r="AB682" s="494"/>
      <c r="AC682" s="492"/>
      <c r="AD682" s="492"/>
      <c r="AE682" s="505"/>
      <c r="AF682" s="492"/>
      <c r="AG682" s="492"/>
      <c r="AH682" s="492"/>
      <c r="AI682" s="491"/>
      <c r="AJ682" s="492"/>
      <c r="AK682" s="492"/>
      <c r="AL682" s="493"/>
      <c r="AM682" s="492"/>
      <c r="AN682" s="494"/>
      <c r="AO682" s="191" t="s">
        <v>213</v>
      </c>
      <c r="AP682" s="551" t="s">
        <v>204</v>
      </c>
      <c r="AQ682" s="552"/>
      <c r="AR682" s="552"/>
      <c r="AS682" s="552"/>
      <c r="AT682" s="552"/>
      <c r="AU682" s="552"/>
      <c r="AV682" s="553"/>
      <c r="AW682" s="554" t="s">
        <v>205</v>
      </c>
      <c r="AX682" s="552"/>
      <c r="AY682" s="552"/>
      <c r="AZ682" s="552"/>
      <c r="BA682" s="553"/>
      <c r="BB682" s="191" t="str">
        <f t="shared" si="20"/>
        <v>市</v>
      </c>
      <c r="BC682" s="187" t="str">
        <f t="shared" si="21"/>
        <v>市区</v>
      </c>
    </row>
    <row r="683" spans="1:55" ht="13.2">
      <c r="A683" s="187">
        <v>13</v>
      </c>
      <c r="B683" s="211">
        <v>37</v>
      </c>
      <c r="C683" s="491" t="s">
        <v>1672</v>
      </c>
      <c r="D683" s="492"/>
      <c r="E683" s="492"/>
      <c r="F683" s="492"/>
      <c r="G683" s="492"/>
      <c r="H683" s="492"/>
      <c r="I683" s="492"/>
      <c r="J683" s="492"/>
      <c r="K683" s="492"/>
      <c r="L683" s="492"/>
      <c r="M683" s="494"/>
      <c r="N683" s="492" t="s">
        <v>1673</v>
      </c>
      <c r="O683" s="492"/>
      <c r="P683" s="492"/>
      <c r="Q683" s="492"/>
      <c r="R683" s="492"/>
      <c r="S683" s="492"/>
      <c r="T683" s="492"/>
      <c r="U683" s="492"/>
      <c r="V683" s="492"/>
      <c r="W683" s="491"/>
      <c r="X683" s="492"/>
      <c r="Y683" s="492"/>
      <c r="Z683" s="493"/>
      <c r="AA683" s="492"/>
      <c r="AB683" s="494"/>
      <c r="AC683" s="492"/>
      <c r="AD683" s="492"/>
      <c r="AE683" s="505"/>
      <c r="AF683" s="492"/>
      <c r="AG683" s="492"/>
      <c r="AH683" s="492"/>
      <c r="AI683" s="491"/>
      <c r="AJ683" s="492"/>
      <c r="AK683" s="492"/>
      <c r="AL683" s="493"/>
      <c r="AM683" s="492"/>
      <c r="AN683" s="494"/>
      <c r="AO683" s="191" t="s">
        <v>203</v>
      </c>
      <c r="AP683" s="551" t="s">
        <v>204</v>
      </c>
      <c r="AQ683" s="552"/>
      <c r="AR683" s="552"/>
      <c r="AS683" s="552"/>
      <c r="AT683" s="552"/>
      <c r="AU683" s="552"/>
      <c r="AV683" s="553"/>
      <c r="AW683" s="554" t="s">
        <v>205</v>
      </c>
      <c r="AX683" s="552"/>
      <c r="AY683" s="552"/>
      <c r="AZ683" s="552"/>
      <c r="BA683" s="553"/>
      <c r="BB683" s="191" t="str">
        <f t="shared" si="20"/>
        <v>市</v>
      </c>
      <c r="BC683" s="187" t="str">
        <f t="shared" si="21"/>
        <v>市区</v>
      </c>
    </row>
    <row r="684" spans="1:55" ht="13.2">
      <c r="A684" s="187">
        <v>13</v>
      </c>
      <c r="B684" s="211">
        <v>38</v>
      </c>
      <c r="C684" s="491" t="s">
        <v>1674</v>
      </c>
      <c r="D684" s="492"/>
      <c r="E684" s="492"/>
      <c r="F684" s="492"/>
      <c r="G684" s="492"/>
      <c r="H684" s="492"/>
      <c r="I684" s="492"/>
      <c r="J684" s="492"/>
      <c r="K684" s="492"/>
      <c r="L684" s="492"/>
      <c r="M684" s="494"/>
      <c r="N684" s="492" t="s">
        <v>1675</v>
      </c>
      <c r="O684" s="492"/>
      <c r="P684" s="492"/>
      <c r="Q684" s="492"/>
      <c r="R684" s="492"/>
      <c r="S684" s="492"/>
      <c r="T684" s="492"/>
      <c r="U684" s="492"/>
      <c r="V684" s="492"/>
      <c r="W684" s="491"/>
      <c r="X684" s="492"/>
      <c r="Y684" s="492"/>
      <c r="Z684" s="493"/>
      <c r="AA684" s="492"/>
      <c r="AB684" s="494"/>
      <c r="AC684" s="492"/>
      <c r="AD684" s="492"/>
      <c r="AE684" s="505"/>
      <c r="AF684" s="492"/>
      <c r="AG684" s="492"/>
      <c r="AH684" s="492"/>
      <c r="AI684" s="491"/>
      <c r="AJ684" s="492"/>
      <c r="AK684" s="492"/>
      <c r="AL684" s="493"/>
      <c r="AM684" s="492"/>
      <c r="AN684" s="494"/>
      <c r="AO684" s="191" t="s">
        <v>203</v>
      </c>
      <c r="AP684" s="551" t="s">
        <v>1597</v>
      </c>
      <c r="AQ684" s="552"/>
      <c r="AR684" s="552"/>
      <c r="AS684" s="552"/>
      <c r="AT684" s="552"/>
      <c r="AU684" s="552"/>
      <c r="AV684" s="553"/>
      <c r="AW684" s="554" t="s">
        <v>1676</v>
      </c>
      <c r="AX684" s="552"/>
      <c r="AY684" s="552"/>
      <c r="AZ684" s="552"/>
      <c r="BA684" s="553"/>
      <c r="BB684" s="191" t="str">
        <f t="shared" si="20"/>
        <v>市</v>
      </c>
      <c r="BC684" s="187" t="str">
        <f t="shared" si="21"/>
        <v>市区</v>
      </c>
    </row>
    <row r="685" spans="1:55" ht="13.2">
      <c r="A685" s="187">
        <v>13</v>
      </c>
      <c r="B685" s="211">
        <v>39</v>
      </c>
      <c r="C685" s="491" t="s">
        <v>1677</v>
      </c>
      <c r="D685" s="492"/>
      <c r="E685" s="492"/>
      <c r="F685" s="492"/>
      <c r="G685" s="492"/>
      <c r="H685" s="492"/>
      <c r="I685" s="492"/>
      <c r="J685" s="492"/>
      <c r="K685" s="492"/>
      <c r="L685" s="492"/>
      <c r="M685" s="494"/>
      <c r="N685" s="492" t="s">
        <v>1678</v>
      </c>
      <c r="O685" s="492"/>
      <c r="P685" s="492"/>
      <c r="Q685" s="492"/>
      <c r="R685" s="492"/>
      <c r="S685" s="492"/>
      <c r="T685" s="492"/>
      <c r="U685" s="492"/>
      <c r="V685" s="492"/>
      <c r="W685" s="491"/>
      <c r="X685" s="492"/>
      <c r="Y685" s="492"/>
      <c r="Z685" s="493"/>
      <c r="AA685" s="492"/>
      <c r="AB685" s="494"/>
      <c r="AC685" s="492"/>
      <c r="AD685" s="492"/>
      <c r="AE685" s="505"/>
      <c r="AF685" s="492"/>
      <c r="AG685" s="492"/>
      <c r="AH685" s="492"/>
      <c r="AI685" s="491"/>
      <c r="AJ685" s="492"/>
      <c r="AK685" s="492"/>
      <c r="AL685" s="493"/>
      <c r="AM685" s="492"/>
      <c r="AN685" s="494"/>
      <c r="AO685" s="191" t="s">
        <v>213</v>
      </c>
      <c r="AP685" s="551" t="s">
        <v>204</v>
      </c>
      <c r="AQ685" s="552"/>
      <c r="AR685" s="552"/>
      <c r="AS685" s="552"/>
      <c r="AT685" s="552"/>
      <c r="AU685" s="552"/>
      <c r="AV685" s="553"/>
      <c r="AW685" s="554" t="s">
        <v>205</v>
      </c>
      <c r="AX685" s="552"/>
      <c r="AY685" s="552"/>
      <c r="AZ685" s="552"/>
      <c r="BA685" s="553"/>
      <c r="BB685" s="191" t="str">
        <f t="shared" si="20"/>
        <v>市</v>
      </c>
      <c r="BC685" s="187" t="str">
        <f t="shared" si="21"/>
        <v>市区</v>
      </c>
    </row>
    <row r="686" spans="1:55" ht="13.2">
      <c r="A686" s="187">
        <v>13</v>
      </c>
      <c r="B686" s="211">
        <v>40</v>
      </c>
      <c r="C686" s="491" t="s">
        <v>1679</v>
      </c>
      <c r="D686" s="492"/>
      <c r="E686" s="492"/>
      <c r="F686" s="492"/>
      <c r="G686" s="492"/>
      <c r="H686" s="492"/>
      <c r="I686" s="492"/>
      <c r="J686" s="492"/>
      <c r="K686" s="492"/>
      <c r="L686" s="492"/>
      <c r="M686" s="494"/>
      <c r="N686" s="492" t="s">
        <v>1680</v>
      </c>
      <c r="O686" s="492"/>
      <c r="P686" s="492"/>
      <c r="Q686" s="492"/>
      <c r="R686" s="492"/>
      <c r="S686" s="492"/>
      <c r="T686" s="492"/>
      <c r="U686" s="492"/>
      <c r="V686" s="492"/>
      <c r="W686" s="491"/>
      <c r="X686" s="492"/>
      <c r="Y686" s="492"/>
      <c r="Z686" s="493"/>
      <c r="AA686" s="492"/>
      <c r="AB686" s="494"/>
      <c r="AC686" s="492"/>
      <c r="AD686" s="492"/>
      <c r="AE686" s="505"/>
      <c r="AF686" s="492"/>
      <c r="AG686" s="492"/>
      <c r="AH686" s="492"/>
      <c r="AI686" s="491"/>
      <c r="AJ686" s="492"/>
      <c r="AK686" s="492"/>
      <c r="AL686" s="493"/>
      <c r="AM686" s="492"/>
      <c r="AN686" s="494"/>
      <c r="AO686" s="191" t="s">
        <v>208</v>
      </c>
      <c r="AP686" s="551" t="s">
        <v>204</v>
      </c>
      <c r="AQ686" s="552"/>
      <c r="AR686" s="552"/>
      <c r="AS686" s="552"/>
      <c r="AT686" s="552"/>
      <c r="AU686" s="552"/>
      <c r="AV686" s="553"/>
      <c r="AW686" s="554" t="s">
        <v>205</v>
      </c>
      <c r="AX686" s="552"/>
      <c r="AY686" s="552"/>
      <c r="AZ686" s="552"/>
      <c r="BA686" s="553"/>
      <c r="BB686" s="191" t="str">
        <f t="shared" si="20"/>
        <v>市</v>
      </c>
      <c r="BC686" s="187" t="str">
        <f t="shared" si="21"/>
        <v>市区</v>
      </c>
    </row>
    <row r="687" spans="1:55" ht="13.2">
      <c r="A687" s="187">
        <v>13</v>
      </c>
      <c r="B687" s="211">
        <v>41</v>
      </c>
      <c r="C687" s="491" t="s">
        <v>1681</v>
      </c>
      <c r="D687" s="492"/>
      <c r="E687" s="492"/>
      <c r="F687" s="492"/>
      <c r="G687" s="492"/>
      <c r="H687" s="492"/>
      <c r="I687" s="492"/>
      <c r="J687" s="492"/>
      <c r="K687" s="492"/>
      <c r="L687" s="492"/>
      <c r="M687" s="494"/>
      <c r="N687" s="492" t="s">
        <v>1682</v>
      </c>
      <c r="O687" s="492"/>
      <c r="P687" s="492"/>
      <c r="Q687" s="492"/>
      <c r="R687" s="492"/>
      <c r="S687" s="492"/>
      <c r="T687" s="492"/>
      <c r="U687" s="492"/>
      <c r="V687" s="492"/>
      <c r="W687" s="491"/>
      <c r="X687" s="492"/>
      <c r="Y687" s="492"/>
      <c r="Z687" s="493"/>
      <c r="AA687" s="492"/>
      <c r="AB687" s="494"/>
      <c r="AC687" s="492"/>
      <c r="AD687" s="492"/>
      <c r="AE687" s="505"/>
      <c r="AF687" s="492"/>
      <c r="AG687" s="492"/>
      <c r="AH687" s="492"/>
      <c r="AI687" s="491"/>
      <c r="AJ687" s="492"/>
      <c r="AK687" s="492"/>
      <c r="AL687" s="493"/>
      <c r="AM687" s="492"/>
      <c r="AN687" s="494"/>
      <c r="AO687" s="191" t="s">
        <v>208</v>
      </c>
      <c r="AP687" s="551" t="s">
        <v>204</v>
      </c>
      <c r="AQ687" s="552"/>
      <c r="AR687" s="552"/>
      <c r="AS687" s="552"/>
      <c r="AT687" s="552"/>
      <c r="AU687" s="552"/>
      <c r="AV687" s="553"/>
      <c r="AW687" s="554" t="s">
        <v>205</v>
      </c>
      <c r="AX687" s="552"/>
      <c r="AY687" s="552"/>
      <c r="AZ687" s="552"/>
      <c r="BA687" s="553"/>
      <c r="BB687" s="191" t="str">
        <f t="shared" si="20"/>
        <v>市</v>
      </c>
      <c r="BC687" s="187" t="str">
        <f t="shared" si="21"/>
        <v>市区</v>
      </c>
    </row>
    <row r="688" spans="1:55" ht="13.2">
      <c r="A688" s="187">
        <v>13</v>
      </c>
      <c r="B688" s="211">
        <v>42</v>
      </c>
      <c r="C688" s="491" t="s">
        <v>1683</v>
      </c>
      <c r="D688" s="492"/>
      <c r="E688" s="492"/>
      <c r="F688" s="492"/>
      <c r="G688" s="492"/>
      <c r="H688" s="492"/>
      <c r="I688" s="492"/>
      <c r="J688" s="492"/>
      <c r="K688" s="492"/>
      <c r="L688" s="492"/>
      <c r="M688" s="494"/>
      <c r="N688" s="492" t="s">
        <v>1684</v>
      </c>
      <c r="O688" s="492"/>
      <c r="P688" s="492"/>
      <c r="Q688" s="492"/>
      <c r="R688" s="492"/>
      <c r="S688" s="492"/>
      <c r="T688" s="492"/>
      <c r="U688" s="492"/>
      <c r="V688" s="492"/>
      <c r="W688" s="491"/>
      <c r="X688" s="492"/>
      <c r="Y688" s="492"/>
      <c r="Z688" s="493"/>
      <c r="AA688" s="492"/>
      <c r="AB688" s="494"/>
      <c r="AC688" s="492"/>
      <c r="AD688" s="492"/>
      <c r="AE688" s="505"/>
      <c r="AF688" s="492"/>
      <c r="AG688" s="492"/>
      <c r="AH688" s="492"/>
      <c r="AI688" s="491"/>
      <c r="AJ688" s="492"/>
      <c r="AK688" s="492"/>
      <c r="AL688" s="493"/>
      <c r="AM688" s="492"/>
      <c r="AN688" s="494"/>
      <c r="AO688" s="191" t="s">
        <v>208</v>
      </c>
      <c r="AP688" s="551" t="s">
        <v>204</v>
      </c>
      <c r="AQ688" s="552"/>
      <c r="AR688" s="552"/>
      <c r="AS688" s="552"/>
      <c r="AT688" s="552"/>
      <c r="AU688" s="552"/>
      <c r="AV688" s="553"/>
      <c r="AW688" s="554" t="s">
        <v>205</v>
      </c>
      <c r="AX688" s="552"/>
      <c r="AY688" s="552"/>
      <c r="AZ688" s="552"/>
      <c r="BA688" s="553"/>
      <c r="BB688" s="191" t="str">
        <f t="shared" si="20"/>
        <v>市</v>
      </c>
      <c r="BC688" s="187" t="str">
        <f t="shared" si="21"/>
        <v>市区</v>
      </c>
    </row>
    <row r="689" spans="1:55" ht="13.2">
      <c r="A689" s="187">
        <v>13</v>
      </c>
      <c r="B689" s="211">
        <v>43</v>
      </c>
      <c r="C689" s="491" t="s">
        <v>1685</v>
      </c>
      <c r="D689" s="492"/>
      <c r="E689" s="492"/>
      <c r="F689" s="492"/>
      <c r="G689" s="492"/>
      <c r="H689" s="492"/>
      <c r="I689" s="492"/>
      <c r="J689" s="492"/>
      <c r="K689" s="492"/>
      <c r="L689" s="492"/>
      <c r="M689" s="494"/>
      <c r="N689" s="492" t="s">
        <v>1686</v>
      </c>
      <c r="O689" s="492"/>
      <c r="P689" s="492"/>
      <c r="Q689" s="492"/>
      <c r="R689" s="492"/>
      <c r="S689" s="492"/>
      <c r="T689" s="492"/>
      <c r="U689" s="492"/>
      <c r="V689" s="492"/>
      <c r="W689" s="491"/>
      <c r="X689" s="492"/>
      <c r="Y689" s="492"/>
      <c r="Z689" s="493"/>
      <c r="AA689" s="492"/>
      <c r="AB689" s="494"/>
      <c r="AC689" s="492"/>
      <c r="AD689" s="492"/>
      <c r="AE689" s="505"/>
      <c r="AF689" s="492"/>
      <c r="AG689" s="492"/>
      <c r="AH689" s="492"/>
      <c r="AI689" s="491"/>
      <c r="AJ689" s="492"/>
      <c r="AK689" s="492"/>
      <c r="AL689" s="493"/>
      <c r="AM689" s="492"/>
      <c r="AN689" s="494"/>
      <c r="AO689" s="191" t="s">
        <v>203</v>
      </c>
      <c r="AP689" s="551" t="s">
        <v>204</v>
      </c>
      <c r="AQ689" s="552"/>
      <c r="AR689" s="552"/>
      <c r="AS689" s="552"/>
      <c r="AT689" s="552"/>
      <c r="AU689" s="552"/>
      <c r="AV689" s="553"/>
      <c r="AW689" s="554" t="s">
        <v>205</v>
      </c>
      <c r="AX689" s="552"/>
      <c r="AY689" s="552"/>
      <c r="AZ689" s="552"/>
      <c r="BA689" s="553"/>
      <c r="BB689" s="191" t="str">
        <f t="shared" si="20"/>
        <v>市</v>
      </c>
      <c r="BC689" s="187" t="str">
        <f t="shared" si="21"/>
        <v>市区</v>
      </c>
    </row>
    <row r="690" spans="1:55" ht="13.2">
      <c r="A690" s="187">
        <v>13</v>
      </c>
      <c r="B690" s="211">
        <v>44</v>
      </c>
      <c r="C690" s="491" t="s">
        <v>1687</v>
      </c>
      <c r="D690" s="492"/>
      <c r="E690" s="492"/>
      <c r="F690" s="492"/>
      <c r="G690" s="492"/>
      <c r="H690" s="492"/>
      <c r="I690" s="492"/>
      <c r="J690" s="492"/>
      <c r="K690" s="492"/>
      <c r="L690" s="492"/>
      <c r="M690" s="494"/>
      <c r="N690" s="492" t="s">
        <v>1688</v>
      </c>
      <c r="O690" s="492"/>
      <c r="P690" s="492"/>
      <c r="Q690" s="492"/>
      <c r="R690" s="492"/>
      <c r="S690" s="492"/>
      <c r="T690" s="492"/>
      <c r="U690" s="492"/>
      <c r="V690" s="492"/>
      <c r="W690" s="491"/>
      <c r="X690" s="492"/>
      <c r="Y690" s="492"/>
      <c r="Z690" s="493"/>
      <c r="AA690" s="492"/>
      <c r="AB690" s="494"/>
      <c r="AC690" s="492"/>
      <c r="AD690" s="492"/>
      <c r="AE690" s="505"/>
      <c r="AF690" s="492"/>
      <c r="AG690" s="492"/>
      <c r="AH690" s="492"/>
      <c r="AI690" s="491"/>
      <c r="AJ690" s="492"/>
      <c r="AK690" s="492"/>
      <c r="AL690" s="493"/>
      <c r="AM690" s="492"/>
      <c r="AN690" s="494"/>
      <c r="AO690" s="191" t="s">
        <v>208</v>
      </c>
      <c r="AP690" s="551" t="s">
        <v>204</v>
      </c>
      <c r="AQ690" s="552"/>
      <c r="AR690" s="552"/>
      <c r="AS690" s="552"/>
      <c r="AT690" s="552"/>
      <c r="AU690" s="552"/>
      <c r="AV690" s="553"/>
      <c r="AW690" s="554" t="s">
        <v>205</v>
      </c>
      <c r="AX690" s="552"/>
      <c r="AY690" s="552"/>
      <c r="AZ690" s="552"/>
      <c r="BA690" s="553"/>
      <c r="BB690" s="191" t="str">
        <f t="shared" si="20"/>
        <v>市</v>
      </c>
      <c r="BC690" s="187" t="str">
        <f t="shared" si="21"/>
        <v>市区</v>
      </c>
    </row>
    <row r="691" spans="1:55" ht="13.2">
      <c r="A691" s="187">
        <v>13</v>
      </c>
      <c r="B691" s="211">
        <v>45</v>
      </c>
      <c r="C691" s="491" t="s">
        <v>1689</v>
      </c>
      <c r="D691" s="492"/>
      <c r="E691" s="492"/>
      <c r="F691" s="492"/>
      <c r="G691" s="492"/>
      <c r="H691" s="492"/>
      <c r="I691" s="492"/>
      <c r="J691" s="492"/>
      <c r="K691" s="492"/>
      <c r="L691" s="492"/>
      <c r="M691" s="494"/>
      <c r="N691" s="492" t="s">
        <v>1690</v>
      </c>
      <c r="O691" s="492"/>
      <c r="P691" s="492"/>
      <c r="Q691" s="492"/>
      <c r="R691" s="492"/>
      <c r="S691" s="492"/>
      <c r="T691" s="492"/>
      <c r="U691" s="492"/>
      <c r="V691" s="492"/>
      <c r="W691" s="491"/>
      <c r="X691" s="492"/>
      <c r="Y691" s="492"/>
      <c r="Z691" s="493"/>
      <c r="AA691" s="492"/>
      <c r="AB691" s="494"/>
      <c r="AC691" s="492"/>
      <c r="AD691" s="492"/>
      <c r="AE691" s="505"/>
      <c r="AF691" s="492"/>
      <c r="AG691" s="492"/>
      <c r="AH691" s="492"/>
      <c r="AI691" s="491"/>
      <c r="AJ691" s="492"/>
      <c r="AK691" s="492"/>
      <c r="AL691" s="493"/>
      <c r="AM691" s="492"/>
      <c r="AN691" s="494"/>
      <c r="AO691" s="191" t="s">
        <v>208</v>
      </c>
      <c r="AP691" s="551" t="s">
        <v>204</v>
      </c>
      <c r="AQ691" s="552"/>
      <c r="AR691" s="552"/>
      <c r="AS691" s="552"/>
      <c r="AT691" s="552"/>
      <c r="AU691" s="552"/>
      <c r="AV691" s="553"/>
      <c r="AW691" s="554" t="s">
        <v>205</v>
      </c>
      <c r="AX691" s="552"/>
      <c r="AY691" s="552"/>
      <c r="AZ691" s="552"/>
      <c r="BA691" s="553"/>
      <c r="BB691" s="191" t="str">
        <f t="shared" si="20"/>
        <v>市</v>
      </c>
      <c r="BC691" s="187" t="str">
        <f t="shared" si="21"/>
        <v>市区</v>
      </c>
    </row>
    <row r="692" spans="1:55" ht="13.2">
      <c r="A692" s="187">
        <v>13</v>
      </c>
      <c r="B692" s="211">
        <v>46</v>
      </c>
      <c r="C692" s="491" t="s">
        <v>1691</v>
      </c>
      <c r="D692" s="492"/>
      <c r="E692" s="492"/>
      <c r="F692" s="492"/>
      <c r="G692" s="492"/>
      <c r="H692" s="492"/>
      <c r="I692" s="492"/>
      <c r="J692" s="492"/>
      <c r="K692" s="492"/>
      <c r="L692" s="492"/>
      <c r="M692" s="494"/>
      <c r="N692" s="492" t="s">
        <v>1692</v>
      </c>
      <c r="O692" s="492"/>
      <c r="P692" s="492"/>
      <c r="Q692" s="492"/>
      <c r="R692" s="492"/>
      <c r="S692" s="492"/>
      <c r="T692" s="492"/>
      <c r="U692" s="492"/>
      <c r="V692" s="492"/>
      <c r="W692" s="491"/>
      <c r="X692" s="492"/>
      <c r="Y692" s="492"/>
      <c r="Z692" s="493"/>
      <c r="AA692" s="492"/>
      <c r="AB692" s="494"/>
      <c r="AC692" s="492"/>
      <c r="AD692" s="492"/>
      <c r="AE692" s="505"/>
      <c r="AF692" s="492"/>
      <c r="AG692" s="492"/>
      <c r="AH692" s="492"/>
      <c r="AI692" s="491"/>
      <c r="AJ692" s="492"/>
      <c r="AK692" s="492"/>
      <c r="AL692" s="493"/>
      <c r="AM692" s="492"/>
      <c r="AN692" s="494"/>
      <c r="AO692" s="191" t="s">
        <v>208</v>
      </c>
      <c r="AP692" s="551" t="s">
        <v>204</v>
      </c>
      <c r="AQ692" s="552"/>
      <c r="AR692" s="552"/>
      <c r="AS692" s="552"/>
      <c r="AT692" s="552"/>
      <c r="AU692" s="552"/>
      <c r="AV692" s="553"/>
      <c r="AW692" s="554" t="s">
        <v>205</v>
      </c>
      <c r="AX692" s="552"/>
      <c r="AY692" s="552"/>
      <c r="AZ692" s="552"/>
      <c r="BA692" s="553"/>
      <c r="BB692" s="191" t="str">
        <f t="shared" si="20"/>
        <v>市</v>
      </c>
      <c r="BC692" s="187" t="str">
        <f t="shared" si="21"/>
        <v>市区</v>
      </c>
    </row>
    <row r="693" spans="1:55" ht="13.2">
      <c r="A693" s="187">
        <v>13</v>
      </c>
      <c r="B693" s="211">
        <v>47</v>
      </c>
      <c r="C693" s="491" t="s">
        <v>1693</v>
      </c>
      <c r="D693" s="492"/>
      <c r="E693" s="492"/>
      <c r="F693" s="492"/>
      <c r="G693" s="492"/>
      <c r="H693" s="492"/>
      <c r="I693" s="492"/>
      <c r="J693" s="492"/>
      <c r="K693" s="492"/>
      <c r="L693" s="492"/>
      <c r="M693" s="494"/>
      <c r="N693" s="492" t="s">
        <v>1694</v>
      </c>
      <c r="O693" s="492"/>
      <c r="P693" s="492"/>
      <c r="Q693" s="492"/>
      <c r="R693" s="492"/>
      <c r="S693" s="492"/>
      <c r="T693" s="492"/>
      <c r="U693" s="492"/>
      <c r="V693" s="492"/>
      <c r="W693" s="491"/>
      <c r="X693" s="492"/>
      <c r="Y693" s="492"/>
      <c r="Z693" s="493"/>
      <c r="AA693" s="492"/>
      <c r="AB693" s="494"/>
      <c r="AC693" s="492"/>
      <c r="AD693" s="492"/>
      <c r="AE693" s="505"/>
      <c r="AF693" s="492"/>
      <c r="AG693" s="492"/>
      <c r="AH693" s="492"/>
      <c r="AI693" s="491"/>
      <c r="AJ693" s="492"/>
      <c r="AK693" s="492"/>
      <c r="AL693" s="493"/>
      <c r="AM693" s="492"/>
      <c r="AN693" s="494"/>
      <c r="AO693" s="191" t="s">
        <v>197</v>
      </c>
      <c r="AP693" s="551" t="s">
        <v>204</v>
      </c>
      <c r="AQ693" s="552"/>
      <c r="AR693" s="552"/>
      <c r="AS693" s="552"/>
      <c r="AT693" s="552"/>
      <c r="AU693" s="552"/>
      <c r="AV693" s="553"/>
      <c r="AW693" s="554" t="s">
        <v>205</v>
      </c>
      <c r="AX693" s="552"/>
      <c r="AY693" s="552"/>
      <c r="AZ693" s="552"/>
      <c r="BA693" s="553"/>
      <c r="BB693" s="191" t="str">
        <f t="shared" si="20"/>
        <v>市</v>
      </c>
      <c r="BC693" s="187" t="str">
        <f t="shared" si="21"/>
        <v>市区</v>
      </c>
    </row>
    <row r="694" spans="1:55" ht="13.2">
      <c r="A694" s="187">
        <v>13</v>
      </c>
      <c r="B694" s="211">
        <v>48</v>
      </c>
      <c r="C694" s="491" t="s">
        <v>1695</v>
      </c>
      <c r="D694" s="492"/>
      <c r="E694" s="492"/>
      <c r="F694" s="492"/>
      <c r="G694" s="492"/>
      <c r="H694" s="492"/>
      <c r="I694" s="492"/>
      <c r="J694" s="492"/>
      <c r="K694" s="492"/>
      <c r="L694" s="492"/>
      <c r="M694" s="494"/>
      <c r="N694" s="492" t="s">
        <v>1696</v>
      </c>
      <c r="O694" s="492"/>
      <c r="P694" s="492"/>
      <c r="Q694" s="492"/>
      <c r="R694" s="492"/>
      <c r="S694" s="492"/>
      <c r="T694" s="492"/>
      <c r="U694" s="492"/>
      <c r="V694" s="492"/>
      <c r="W694" s="491"/>
      <c r="X694" s="492"/>
      <c r="Y694" s="492"/>
      <c r="Z694" s="493"/>
      <c r="AA694" s="492"/>
      <c r="AB694" s="494"/>
      <c r="AC694" s="492"/>
      <c r="AD694" s="492"/>
      <c r="AE694" s="505"/>
      <c r="AF694" s="492"/>
      <c r="AG694" s="492"/>
      <c r="AH694" s="492"/>
      <c r="AI694" s="491"/>
      <c r="AJ694" s="492"/>
      <c r="AK694" s="492"/>
      <c r="AL694" s="493"/>
      <c r="AM694" s="492"/>
      <c r="AN694" s="494"/>
      <c r="AO694" s="191" t="s">
        <v>203</v>
      </c>
      <c r="AP694" s="551" t="s">
        <v>204</v>
      </c>
      <c r="AQ694" s="552"/>
      <c r="AR694" s="552"/>
      <c r="AS694" s="552"/>
      <c r="AT694" s="552"/>
      <c r="AU694" s="552"/>
      <c r="AV694" s="553"/>
      <c r="AW694" s="554" t="s">
        <v>205</v>
      </c>
      <c r="AX694" s="552"/>
      <c r="AY694" s="552"/>
      <c r="AZ694" s="552"/>
      <c r="BA694" s="553"/>
      <c r="BB694" s="191" t="str">
        <f t="shared" si="20"/>
        <v>市</v>
      </c>
      <c r="BC694" s="187" t="str">
        <f t="shared" si="21"/>
        <v>市区</v>
      </c>
    </row>
    <row r="695" spans="1:55" ht="13.2">
      <c r="A695" s="187">
        <v>13</v>
      </c>
      <c r="B695" s="211">
        <v>49</v>
      </c>
      <c r="C695" s="491" t="s">
        <v>1697</v>
      </c>
      <c r="D695" s="492"/>
      <c r="E695" s="492"/>
      <c r="F695" s="492"/>
      <c r="G695" s="492"/>
      <c r="H695" s="492"/>
      <c r="I695" s="492"/>
      <c r="J695" s="492"/>
      <c r="K695" s="492"/>
      <c r="L695" s="492"/>
      <c r="M695" s="494"/>
      <c r="N695" s="492" t="s">
        <v>1698</v>
      </c>
      <c r="O695" s="492"/>
      <c r="P695" s="492"/>
      <c r="Q695" s="492"/>
      <c r="R695" s="492"/>
      <c r="S695" s="492"/>
      <c r="T695" s="492"/>
      <c r="U695" s="492"/>
      <c r="V695" s="492"/>
      <c r="W695" s="491"/>
      <c r="X695" s="492"/>
      <c r="Y695" s="492"/>
      <c r="Z695" s="493"/>
      <c r="AA695" s="492"/>
      <c r="AB695" s="494"/>
      <c r="AC695" s="492"/>
      <c r="AD695" s="492"/>
      <c r="AE695" s="505"/>
      <c r="AF695" s="492"/>
      <c r="AG695" s="492"/>
      <c r="AH695" s="492"/>
      <c r="AI695" s="491"/>
      <c r="AJ695" s="492"/>
      <c r="AK695" s="492"/>
      <c r="AL695" s="493"/>
      <c r="AM695" s="492"/>
      <c r="AN695" s="494"/>
      <c r="AO695" s="191" t="s">
        <v>203</v>
      </c>
      <c r="AP695" s="551" t="s">
        <v>204</v>
      </c>
      <c r="AQ695" s="552"/>
      <c r="AR695" s="552"/>
      <c r="AS695" s="552"/>
      <c r="AT695" s="552"/>
      <c r="AU695" s="552"/>
      <c r="AV695" s="553"/>
      <c r="AW695" s="554" t="s">
        <v>205</v>
      </c>
      <c r="AX695" s="552"/>
      <c r="AY695" s="552"/>
      <c r="AZ695" s="552"/>
      <c r="BA695" s="553"/>
      <c r="BB695" s="191" t="str">
        <f t="shared" si="20"/>
        <v>市</v>
      </c>
      <c r="BC695" s="187" t="str">
        <f t="shared" si="21"/>
        <v>市区</v>
      </c>
    </row>
    <row r="696" spans="1:55" ht="13.2">
      <c r="A696" s="187">
        <v>13</v>
      </c>
      <c r="B696" s="211">
        <v>50</v>
      </c>
      <c r="C696" s="491" t="s">
        <v>1699</v>
      </c>
      <c r="D696" s="492"/>
      <c r="E696" s="492"/>
      <c r="F696" s="492"/>
      <c r="G696" s="492"/>
      <c r="H696" s="492"/>
      <c r="I696" s="492"/>
      <c r="J696" s="492"/>
      <c r="K696" s="492"/>
      <c r="L696" s="492"/>
      <c r="M696" s="494"/>
      <c r="N696" s="492" t="s">
        <v>1700</v>
      </c>
      <c r="O696" s="492"/>
      <c r="P696" s="492"/>
      <c r="Q696" s="492"/>
      <c r="R696" s="492"/>
      <c r="S696" s="492"/>
      <c r="T696" s="492"/>
      <c r="U696" s="492"/>
      <c r="V696" s="492"/>
      <c r="W696" s="491"/>
      <c r="X696" s="492"/>
      <c r="Y696" s="492"/>
      <c r="Z696" s="493"/>
      <c r="AA696" s="492"/>
      <c r="AB696" s="494"/>
      <c r="AC696" s="492"/>
      <c r="AD696" s="492"/>
      <c r="AE696" s="505"/>
      <c r="AF696" s="492"/>
      <c r="AG696" s="492"/>
      <c r="AH696" s="492"/>
      <c r="AI696" s="491"/>
      <c r="AJ696" s="492"/>
      <c r="AK696" s="492"/>
      <c r="AL696" s="493"/>
      <c r="AM696" s="492"/>
      <c r="AN696" s="494"/>
      <c r="AO696" s="191" t="s">
        <v>197</v>
      </c>
      <c r="AP696" s="551" t="s">
        <v>204</v>
      </c>
      <c r="AQ696" s="552"/>
      <c r="AR696" s="552"/>
      <c r="AS696" s="552"/>
      <c r="AT696" s="552"/>
      <c r="AU696" s="552"/>
      <c r="AV696" s="553"/>
      <c r="AW696" s="554" t="s">
        <v>205</v>
      </c>
      <c r="AX696" s="552"/>
      <c r="AY696" s="552"/>
      <c r="AZ696" s="552"/>
      <c r="BA696" s="553"/>
      <c r="BB696" s="191" t="str">
        <f t="shared" si="20"/>
        <v>町</v>
      </c>
      <c r="BC696" s="187" t="str">
        <f t="shared" si="21"/>
        <v>町村</v>
      </c>
    </row>
    <row r="697" spans="1:55" ht="13.2">
      <c r="A697" s="187">
        <v>13</v>
      </c>
      <c r="B697" s="211">
        <v>51</v>
      </c>
      <c r="C697" s="491" t="s">
        <v>1701</v>
      </c>
      <c r="D697" s="492"/>
      <c r="E697" s="492"/>
      <c r="F697" s="492"/>
      <c r="G697" s="492"/>
      <c r="H697" s="492"/>
      <c r="I697" s="492"/>
      <c r="J697" s="492"/>
      <c r="K697" s="492"/>
      <c r="L697" s="492"/>
      <c r="M697" s="494"/>
      <c r="N697" s="492" t="s">
        <v>1702</v>
      </c>
      <c r="O697" s="492"/>
      <c r="P697" s="492"/>
      <c r="Q697" s="492"/>
      <c r="R697" s="492"/>
      <c r="S697" s="492"/>
      <c r="T697" s="492"/>
      <c r="U697" s="492"/>
      <c r="V697" s="492"/>
      <c r="W697" s="491"/>
      <c r="X697" s="492"/>
      <c r="Y697" s="492"/>
      <c r="Z697" s="493"/>
      <c r="AA697" s="492"/>
      <c r="AB697" s="494"/>
      <c r="AC697" s="492"/>
      <c r="AD697" s="492"/>
      <c r="AE697" s="505"/>
      <c r="AF697" s="492"/>
      <c r="AG697" s="492"/>
      <c r="AH697" s="492"/>
      <c r="AI697" s="491"/>
      <c r="AJ697" s="492"/>
      <c r="AK697" s="492"/>
      <c r="AL697" s="493"/>
      <c r="AM697" s="492"/>
      <c r="AN697" s="494"/>
      <c r="AO697" s="191" t="s">
        <v>208</v>
      </c>
      <c r="AP697" s="551" t="s">
        <v>204</v>
      </c>
      <c r="AQ697" s="552"/>
      <c r="AR697" s="552"/>
      <c r="AS697" s="552"/>
      <c r="AT697" s="552"/>
      <c r="AU697" s="552"/>
      <c r="AV697" s="553"/>
      <c r="AW697" s="554" t="s">
        <v>205</v>
      </c>
      <c r="AX697" s="552"/>
      <c r="AY697" s="552"/>
      <c r="AZ697" s="552"/>
      <c r="BA697" s="553"/>
      <c r="BB697" s="191" t="str">
        <f t="shared" si="20"/>
        <v>町</v>
      </c>
      <c r="BC697" s="187" t="str">
        <f t="shared" si="21"/>
        <v>町村</v>
      </c>
    </row>
    <row r="698" spans="1:55" ht="13.2">
      <c r="A698" s="187">
        <v>13</v>
      </c>
      <c r="B698" s="211">
        <v>52</v>
      </c>
      <c r="C698" s="491" t="s">
        <v>1703</v>
      </c>
      <c r="D698" s="492"/>
      <c r="E698" s="492"/>
      <c r="F698" s="492"/>
      <c r="G698" s="492"/>
      <c r="H698" s="492"/>
      <c r="I698" s="492"/>
      <c r="J698" s="492"/>
      <c r="K698" s="492"/>
      <c r="L698" s="492"/>
      <c r="M698" s="494"/>
      <c r="N698" s="492" t="s">
        <v>1704</v>
      </c>
      <c r="O698" s="492"/>
      <c r="P698" s="492"/>
      <c r="Q698" s="492"/>
      <c r="R698" s="492"/>
      <c r="S698" s="492"/>
      <c r="T698" s="492"/>
      <c r="U698" s="492"/>
      <c r="V698" s="492"/>
      <c r="W698" s="491"/>
      <c r="X698" s="492"/>
      <c r="Y698" s="492"/>
      <c r="Z698" s="493"/>
      <c r="AA698" s="492"/>
      <c r="AB698" s="494"/>
      <c r="AC698" s="492"/>
      <c r="AD698" s="492"/>
      <c r="AE698" s="505"/>
      <c r="AF698" s="492"/>
      <c r="AG698" s="492"/>
      <c r="AH698" s="492"/>
      <c r="AI698" s="491"/>
      <c r="AJ698" s="492"/>
      <c r="AK698" s="492"/>
      <c r="AL698" s="493"/>
      <c r="AM698" s="492"/>
      <c r="AN698" s="494"/>
      <c r="AO698" s="191" t="s">
        <v>197</v>
      </c>
      <c r="AP698" s="551" t="s">
        <v>204</v>
      </c>
      <c r="AQ698" s="552"/>
      <c r="AR698" s="552"/>
      <c r="AS698" s="552"/>
      <c r="AT698" s="552"/>
      <c r="AU698" s="552"/>
      <c r="AV698" s="553"/>
      <c r="AW698" s="554" t="s">
        <v>205</v>
      </c>
      <c r="AX698" s="552"/>
      <c r="AY698" s="552"/>
      <c r="AZ698" s="552"/>
      <c r="BA698" s="553"/>
      <c r="BB698" s="191" t="str">
        <f t="shared" si="20"/>
        <v>村</v>
      </c>
      <c r="BC698" s="187" t="str">
        <f t="shared" si="21"/>
        <v>町村</v>
      </c>
    </row>
    <row r="699" spans="1:55" ht="13.2">
      <c r="A699" s="187">
        <v>13</v>
      </c>
      <c r="B699" s="211">
        <v>53</v>
      </c>
      <c r="C699" s="491" t="s">
        <v>1705</v>
      </c>
      <c r="D699" s="492"/>
      <c r="E699" s="492"/>
      <c r="F699" s="492"/>
      <c r="G699" s="492"/>
      <c r="H699" s="492"/>
      <c r="I699" s="492"/>
      <c r="J699" s="492"/>
      <c r="K699" s="492"/>
      <c r="L699" s="492"/>
      <c r="M699" s="494"/>
      <c r="N699" s="492" t="s">
        <v>1706</v>
      </c>
      <c r="O699" s="492"/>
      <c r="P699" s="492"/>
      <c r="Q699" s="492"/>
      <c r="R699" s="492"/>
      <c r="S699" s="492"/>
      <c r="T699" s="492"/>
      <c r="U699" s="492"/>
      <c r="V699" s="492"/>
      <c r="W699" s="491"/>
      <c r="X699" s="492"/>
      <c r="Y699" s="492"/>
      <c r="Z699" s="493"/>
      <c r="AA699" s="492"/>
      <c r="AB699" s="494"/>
      <c r="AC699" s="492"/>
      <c r="AD699" s="492"/>
      <c r="AE699" s="505"/>
      <c r="AF699" s="492"/>
      <c r="AG699" s="492"/>
      <c r="AH699" s="492"/>
      <c r="AI699" s="491"/>
      <c r="AJ699" s="492"/>
      <c r="AK699" s="492"/>
      <c r="AL699" s="493"/>
      <c r="AM699" s="492"/>
      <c r="AN699" s="494"/>
      <c r="AO699" s="191" t="s">
        <v>197</v>
      </c>
      <c r="AP699" s="551" t="s">
        <v>204</v>
      </c>
      <c r="AQ699" s="552"/>
      <c r="AR699" s="552"/>
      <c r="AS699" s="552"/>
      <c r="AT699" s="552"/>
      <c r="AU699" s="552"/>
      <c r="AV699" s="553"/>
      <c r="AW699" s="554" t="s">
        <v>205</v>
      </c>
      <c r="AX699" s="552"/>
      <c r="AY699" s="552"/>
      <c r="AZ699" s="552"/>
      <c r="BA699" s="553"/>
      <c r="BB699" s="191" t="str">
        <f t="shared" si="20"/>
        <v>町</v>
      </c>
      <c r="BC699" s="187" t="str">
        <f t="shared" si="21"/>
        <v>町村</v>
      </c>
    </row>
    <row r="700" spans="1:55" ht="13.2">
      <c r="A700" s="187">
        <v>13</v>
      </c>
      <c r="B700" s="211">
        <v>54</v>
      </c>
      <c r="C700" s="491" t="s">
        <v>1707</v>
      </c>
      <c r="D700" s="492"/>
      <c r="E700" s="492"/>
      <c r="F700" s="492"/>
      <c r="G700" s="492"/>
      <c r="H700" s="492"/>
      <c r="I700" s="492"/>
      <c r="J700" s="492"/>
      <c r="K700" s="492"/>
      <c r="L700" s="492"/>
      <c r="M700" s="494"/>
      <c r="N700" s="492" t="s">
        <v>1708</v>
      </c>
      <c r="O700" s="492"/>
      <c r="P700" s="492"/>
      <c r="Q700" s="492"/>
      <c r="R700" s="492"/>
      <c r="S700" s="492"/>
      <c r="T700" s="492"/>
      <c r="U700" s="492"/>
      <c r="V700" s="492"/>
      <c r="W700" s="491"/>
      <c r="X700" s="492"/>
      <c r="Y700" s="492"/>
      <c r="Z700" s="493"/>
      <c r="AA700" s="492"/>
      <c r="AB700" s="494"/>
      <c r="AC700" s="492"/>
      <c r="AD700" s="492"/>
      <c r="AE700" s="505"/>
      <c r="AF700" s="492"/>
      <c r="AG700" s="492"/>
      <c r="AH700" s="492"/>
      <c r="AI700" s="491"/>
      <c r="AJ700" s="492"/>
      <c r="AK700" s="492"/>
      <c r="AL700" s="493"/>
      <c r="AM700" s="492"/>
      <c r="AN700" s="494"/>
      <c r="AO700" s="191" t="s">
        <v>203</v>
      </c>
      <c r="AP700" s="551" t="s">
        <v>204</v>
      </c>
      <c r="AQ700" s="552"/>
      <c r="AR700" s="552"/>
      <c r="AS700" s="552"/>
      <c r="AT700" s="552"/>
      <c r="AU700" s="552"/>
      <c r="AV700" s="553"/>
      <c r="AW700" s="554" t="s">
        <v>205</v>
      </c>
      <c r="AX700" s="552"/>
      <c r="AY700" s="552"/>
      <c r="AZ700" s="552"/>
      <c r="BA700" s="553"/>
      <c r="BB700" s="191" t="str">
        <f t="shared" si="20"/>
        <v>町</v>
      </c>
      <c r="BC700" s="187" t="str">
        <f t="shared" si="21"/>
        <v>町村</v>
      </c>
    </row>
    <row r="701" spans="1:55" ht="13.2">
      <c r="A701" s="187">
        <v>13</v>
      </c>
      <c r="B701" s="211">
        <v>55</v>
      </c>
      <c r="C701" s="491" t="s">
        <v>1709</v>
      </c>
      <c r="D701" s="492"/>
      <c r="E701" s="492"/>
      <c r="F701" s="492"/>
      <c r="G701" s="492"/>
      <c r="H701" s="492"/>
      <c r="I701" s="492"/>
      <c r="J701" s="492"/>
      <c r="K701" s="492"/>
      <c r="L701" s="492"/>
      <c r="M701" s="494"/>
      <c r="N701" s="492" t="s">
        <v>1710</v>
      </c>
      <c r="O701" s="492"/>
      <c r="P701" s="492"/>
      <c r="Q701" s="492"/>
      <c r="R701" s="492"/>
      <c r="S701" s="492"/>
      <c r="T701" s="492"/>
      <c r="U701" s="492"/>
      <c r="V701" s="492"/>
      <c r="W701" s="491"/>
      <c r="X701" s="492"/>
      <c r="Y701" s="492"/>
      <c r="Z701" s="493"/>
      <c r="AA701" s="492"/>
      <c r="AB701" s="494"/>
      <c r="AC701" s="492"/>
      <c r="AD701" s="492"/>
      <c r="AE701" s="505"/>
      <c r="AF701" s="492"/>
      <c r="AG701" s="492"/>
      <c r="AH701" s="492"/>
      <c r="AI701" s="491"/>
      <c r="AJ701" s="492"/>
      <c r="AK701" s="492"/>
      <c r="AL701" s="493"/>
      <c r="AM701" s="492"/>
      <c r="AN701" s="494"/>
      <c r="AO701" s="191" t="s">
        <v>203</v>
      </c>
      <c r="AP701" s="551" t="s">
        <v>204</v>
      </c>
      <c r="AQ701" s="552"/>
      <c r="AR701" s="552"/>
      <c r="AS701" s="552"/>
      <c r="AT701" s="552"/>
      <c r="AU701" s="552"/>
      <c r="AV701" s="553"/>
      <c r="AW701" s="554" t="s">
        <v>205</v>
      </c>
      <c r="AX701" s="552"/>
      <c r="AY701" s="552"/>
      <c r="AZ701" s="552"/>
      <c r="BA701" s="553"/>
      <c r="BB701" s="191" t="str">
        <f t="shared" si="20"/>
        <v>村</v>
      </c>
      <c r="BC701" s="187" t="str">
        <f t="shared" si="21"/>
        <v>町村</v>
      </c>
    </row>
    <row r="702" spans="1:55" ht="13.2">
      <c r="A702" s="187">
        <v>13</v>
      </c>
      <c r="B702" s="211">
        <v>56</v>
      </c>
      <c r="C702" s="491" t="s">
        <v>1711</v>
      </c>
      <c r="D702" s="492"/>
      <c r="E702" s="492"/>
      <c r="F702" s="492"/>
      <c r="G702" s="492"/>
      <c r="H702" s="492"/>
      <c r="I702" s="492"/>
      <c r="J702" s="492"/>
      <c r="K702" s="492"/>
      <c r="L702" s="492"/>
      <c r="M702" s="494"/>
      <c r="N702" s="492" t="s">
        <v>1712</v>
      </c>
      <c r="O702" s="492"/>
      <c r="P702" s="492"/>
      <c r="Q702" s="492"/>
      <c r="R702" s="492"/>
      <c r="S702" s="492"/>
      <c r="T702" s="492"/>
      <c r="U702" s="492"/>
      <c r="V702" s="492"/>
      <c r="W702" s="491"/>
      <c r="X702" s="492"/>
      <c r="Y702" s="492"/>
      <c r="Z702" s="493"/>
      <c r="AA702" s="492"/>
      <c r="AB702" s="494"/>
      <c r="AC702" s="492"/>
      <c r="AD702" s="492"/>
      <c r="AE702" s="505"/>
      <c r="AF702" s="492"/>
      <c r="AG702" s="492"/>
      <c r="AH702" s="492"/>
      <c r="AI702" s="491"/>
      <c r="AJ702" s="492"/>
      <c r="AK702" s="492"/>
      <c r="AL702" s="493"/>
      <c r="AM702" s="492"/>
      <c r="AN702" s="494"/>
      <c r="AO702" s="191" t="s">
        <v>203</v>
      </c>
      <c r="AP702" s="551" t="s">
        <v>204</v>
      </c>
      <c r="AQ702" s="552"/>
      <c r="AR702" s="552"/>
      <c r="AS702" s="552"/>
      <c r="AT702" s="552"/>
      <c r="AU702" s="552"/>
      <c r="AV702" s="553"/>
      <c r="AW702" s="554" t="s">
        <v>205</v>
      </c>
      <c r="AX702" s="552"/>
      <c r="AY702" s="552"/>
      <c r="AZ702" s="552"/>
      <c r="BA702" s="553"/>
      <c r="BB702" s="191" t="str">
        <f t="shared" si="20"/>
        <v>村</v>
      </c>
      <c r="BC702" s="187" t="str">
        <f t="shared" si="21"/>
        <v>町村</v>
      </c>
    </row>
    <row r="703" spans="1:55" ht="13.2">
      <c r="A703" s="187">
        <v>13</v>
      </c>
      <c r="B703" s="211">
        <v>57</v>
      </c>
      <c r="C703" s="491" t="s">
        <v>1713</v>
      </c>
      <c r="D703" s="492"/>
      <c r="E703" s="492"/>
      <c r="F703" s="492"/>
      <c r="G703" s="492"/>
      <c r="H703" s="492"/>
      <c r="I703" s="492"/>
      <c r="J703" s="492"/>
      <c r="K703" s="492"/>
      <c r="L703" s="492"/>
      <c r="M703" s="494"/>
      <c r="N703" s="492" t="s">
        <v>1714</v>
      </c>
      <c r="O703" s="492"/>
      <c r="P703" s="492"/>
      <c r="Q703" s="492"/>
      <c r="R703" s="492"/>
      <c r="S703" s="492"/>
      <c r="T703" s="492"/>
      <c r="U703" s="492"/>
      <c r="V703" s="492"/>
      <c r="W703" s="491"/>
      <c r="X703" s="492"/>
      <c r="Y703" s="492"/>
      <c r="Z703" s="493"/>
      <c r="AA703" s="492"/>
      <c r="AB703" s="494"/>
      <c r="AC703" s="492"/>
      <c r="AD703" s="492"/>
      <c r="AE703" s="505"/>
      <c r="AF703" s="492"/>
      <c r="AG703" s="492"/>
      <c r="AH703" s="492"/>
      <c r="AI703" s="491"/>
      <c r="AJ703" s="492"/>
      <c r="AK703" s="492"/>
      <c r="AL703" s="493"/>
      <c r="AM703" s="492"/>
      <c r="AN703" s="494"/>
      <c r="AO703" s="191" t="s">
        <v>203</v>
      </c>
      <c r="AP703" s="551" t="s">
        <v>204</v>
      </c>
      <c r="AQ703" s="552"/>
      <c r="AR703" s="552"/>
      <c r="AS703" s="552"/>
      <c r="AT703" s="552"/>
      <c r="AU703" s="552"/>
      <c r="AV703" s="553"/>
      <c r="AW703" s="554" t="s">
        <v>205</v>
      </c>
      <c r="AX703" s="552"/>
      <c r="AY703" s="552"/>
      <c r="AZ703" s="552"/>
      <c r="BA703" s="553"/>
      <c r="BB703" s="191" t="str">
        <f t="shared" si="20"/>
        <v>村</v>
      </c>
      <c r="BC703" s="187" t="str">
        <f t="shared" si="21"/>
        <v>町村</v>
      </c>
    </row>
    <row r="704" spans="1:55" ht="13.2">
      <c r="A704" s="187">
        <v>13</v>
      </c>
      <c r="B704" s="211">
        <v>58</v>
      </c>
      <c r="C704" s="491" t="s">
        <v>1715</v>
      </c>
      <c r="D704" s="492"/>
      <c r="E704" s="492"/>
      <c r="F704" s="492"/>
      <c r="G704" s="492"/>
      <c r="H704" s="492"/>
      <c r="I704" s="492"/>
      <c r="J704" s="492"/>
      <c r="K704" s="492"/>
      <c r="L704" s="492"/>
      <c r="M704" s="494"/>
      <c r="N704" s="492" t="s">
        <v>1716</v>
      </c>
      <c r="O704" s="492"/>
      <c r="P704" s="492"/>
      <c r="Q704" s="492"/>
      <c r="R704" s="492"/>
      <c r="S704" s="492"/>
      <c r="T704" s="492"/>
      <c r="U704" s="492"/>
      <c r="V704" s="492"/>
      <c r="W704" s="491"/>
      <c r="X704" s="492"/>
      <c r="Y704" s="492"/>
      <c r="Z704" s="493"/>
      <c r="AA704" s="492"/>
      <c r="AB704" s="494"/>
      <c r="AC704" s="492"/>
      <c r="AD704" s="492"/>
      <c r="AE704" s="505"/>
      <c r="AF704" s="492"/>
      <c r="AG704" s="492"/>
      <c r="AH704" s="492"/>
      <c r="AI704" s="491"/>
      <c r="AJ704" s="492"/>
      <c r="AK704" s="492"/>
      <c r="AL704" s="493"/>
      <c r="AM704" s="492"/>
      <c r="AN704" s="494"/>
      <c r="AO704" s="191" t="s">
        <v>208</v>
      </c>
      <c r="AP704" s="551" t="s">
        <v>204</v>
      </c>
      <c r="AQ704" s="552"/>
      <c r="AR704" s="552"/>
      <c r="AS704" s="552"/>
      <c r="AT704" s="552"/>
      <c r="AU704" s="552"/>
      <c r="AV704" s="553"/>
      <c r="AW704" s="554" t="s">
        <v>205</v>
      </c>
      <c r="AX704" s="552"/>
      <c r="AY704" s="552"/>
      <c r="AZ704" s="552"/>
      <c r="BA704" s="553"/>
      <c r="BB704" s="191" t="str">
        <f t="shared" si="20"/>
        <v>村</v>
      </c>
      <c r="BC704" s="187" t="str">
        <f t="shared" si="21"/>
        <v>町村</v>
      </c>
    </row>
    <row r="705" spans="1:55" ht="13.2">
      <c r="A705" s="187">
        <v>13</v>
      </c>
      <c r="B705" s="211">
        <v>59</v>
      </c>
      <c r="C705" s="491" t="s">
        <v>1717</v>
      </c>
      <c r="D705" s="492"/>
      <c r="E705" s="492"/>
      <c r="F705" s="492"/>
      <c r="G705" s="492"/>
      <c r="H705" s="492"/>
      <c r="I705" s="492"/>
      <c r="J705" s="492"/>
      <c r="K705" s="492"/>
      <c r="L705" s="492"/>
      <c r="M705" s="494"/>
      <c r="N705" s="492" t="s">
        <v>1718</v>
      </c>
      <c r="O705" s="492"/>
      <c r="P705" s="492"/>
      <c r="Q705" s="492"/>
      <c r="R705" s="492"/>
      <c r="S705" s="492"/>
      <c r="T705" s="492"/>
      <c r="U705" s="492"/>
      <c r="V705" s="492"/>
      <c r="W705" s="491"/>
      <c r="X705" s="492"/>
      <c r="Y705" s="492"/>
      <c r="Z705" s="493"/>
      <c r="AA705" s="492"/>
      <c r="AB705" s="494"/>
      <c r="AC705" s="492"/>
      <c r="AD705" s="492"/>
      <c r="AE705" s="505"/>
      <c r="AF705" s="492"/>
      <c r="AG705" s="492"/>
      <c r="AH705" s="492"/>
      <c r="AI705" s="491"/>
      <c r="AJ705" s="492"/>
      <c r="AK705" s="492"/>
      <c r="AL705" s="493"/>
      <c r="AM705" s="492"/>
      <c r="AN705" s="494"/>
      <c r="AO705" s="191" t="s">
        <v>213</v>
      </c>
      <c r="AP705" s="551" t="s">
        <v>204</v>
      </c>
      <c r="AQ705" s="552"/>
      <c r="AR705" s="552"/>
      <c r="AS705" s="552"/>
      <c r="AT705" s="552"/>
      <c r="AU705" s="552"/>
      <c r="AV705" s="553"/>
      <c r="AW705" s="554" t="s">
        <v>205</v>
      </c>
      <c r="AX705" s="552"/>
      <c r="AY705" s="552"/>
      <c r="AZ705" s="552"/>
      <c r="BA705" s="553"/>
      <c r="BB705" s="191" t="str">
        <f t="shared" si="20"/>
        <v>村</v>
      </c>
      <c r="BC705" s="187" t="str">
        <f t="shared" si="21"/>
        <v>町村</v>
      </c>
    </row>
    <row r="706" spans="1:55" ht="13.2">
      <c r="A706" s="187">
        <v>13</v>
      </c>
      <c r="B706" s="211">
        <v>60</v>
      </c>
      <c r="C706" s="491" t="s">
        <v>1719</v>
      </c>
      <c r="D706" s="492"/>
      <c r="E706" s="492"/>
      <c r="F706" s="492"/>
      <c r="G706" s="492"/>
      <c r="H706" s="492"/>
      <c r="I706" s="492"/>
      <c r="J706" s="492"/>
      <c r="K706" s="492"/>
      <c r="L706" s="492"/>
      <c r="M706" s="494"/>
      <c r="N706" s="492" t="s">
        <v>1720</v>
      </c>
      <c r="O706" s="492"/>
      <c r="P706" s="492"/>
      <c r="Q706" s="492"/>
      <c r="R706" s="492"/>
      <c r="S706" s="492"/>
      <c r="T706" s="492"/>
      <c r="U706" s="492"/>
      <c r="V706" s="492"/>
      <c r="W706" s="491"/>
      <c r="X706" s="492"/>
      <c r="Y706" s="492"/>
      <c r="Z706" s="493"/>
      <c r="AA706" s="492"/>
      <c r="AB706" s="494"/>
      <c r="AC706" s="492"/>
      <c r="AD706" s="492"/>
      <c r="AE706" s="505"/>
      <c r="AF706" s="492"/>
      <c r="AG706" s="492"/>
      <c r="AH706" s="492"/>
      <c r="AI706" s="491"/>
      <c r="AJ706" s="492"/>
      <c r="AK706" s="492"/>
      <c r="AL706" s="493"/>
      <c r="AM706" s="492"/>
      <c r="AN706" s="494"/>
      <c r="AO706" s="191" t="s">
        <v>208</v>
      </c>
      <c r="AP706" s="551" t="s">
        <v>204</v>
      </c>
      <c r="AQ706" s="552"/>
      <c r="AR706" s="552"/>
      <c r="AS706" s="552"/>
      <c r="AT706" s="552"/>
      <c r="AU706" s="552"/>
      <c r="AV706" s="553"/>
      <c r="AW706" s="554" t="s">
        <v>205</v>
      </c>
      <c r="AX706" s="552"/>
      <c r="AY706" s="552"/>
      <c r="AZ706" s="552"/>
      <c r="BA706" s="553"/>
      <c r="BB706" s="191" t="str">
        <f t="shared" si="20"/>
        <v>町</v>
      </c>
      <c r="BC706" s="187" t="str">
        <f t="shared" si="21"/>
        <v>町村</v>
      </c>
    </row>
    <row r="707" spans="1:55" ht="13.2">
      <c r="A707" s="187">
        <v>13</v>
      </c>
      <c r="B707" s="211">
        <v>61</v>
      </c>
      <c r="C707" s="491" t="s">
        <v>1721</v>
      </c>
      <c r="D707" s="492"/>
      <c r="E707" s="492"/>
      <c r="F707" s="492"/>
      <c r="G707" s="492"/>
      <c r="H707" s="492"/>
      <c r="I707" s="492"/>
      <c r="J707" s="492"/>
      <c r="K707" s="492"/>
      <c r="L707" s="492"/>
      <c r="M707" s="494"/>
      <c r="N707" s="492" t="s">
        <v>1722</v>
      </c>
      <c r="O707" s="492"/>
      <c r="P707" s="492"/>
      <c r="Q707" s="492"/>
      <c r="R707" s="492"/>
      <c r="S707" s="492"/>
      <c r="T707" s="492"/>
      <c r="U707" s="492"/>
      <c r="V707" s="492"/>
      <c r="W707" s="491"/>
      <c r="X707" s="492"/>
      <c r="Y707" s="492"/>
      <c r="Z707" s="493"/>
      <c r="AA707" s="492"/>
      <c r="AB707" s="494"/>
      <c r="AC707" s="492"/>
      <c r="AD707" s="492"/>
      <c r="AE707" s="505"/>
      <c r="AF707" s="492"/>
      <c r="AG707" s="492"/>
      <c r="AH707" s="492"/>
      <c r="AI707" s="491"/>
      <c r="AJ707" s="492"/>
      <c r="AK707" s="492"/>
      <c r="AL707" s="493"/>
      <c r="AM707" s="492"/>
      <c r="AN707" s="494"/>
      <c r="AO707" s="191" t="s">
        <v>197</v>
      </c>
      <c r="AP707" s="551" t="s">
        <v>204</v>
      </c>
      <c r="AQ707" s="552"/>
      <c r="AR707" s="552"/>
      <c r="AS707" s="552"/>
      <c r="AT707" s="552"/>
      <c r="AU707" s="552"/>
      <c r="AV707" s="553"/>
      <c r="AW707" s="554" t="s">
        <v>205</v>
      </c>
      <c r="AX707" s="552"/>
      <c r="AY707" s="552"/>
      <c r="AZ707" s="552"/>
      <c r="BA707" s="553"/>
      <c r="BB707" s="191" t="str">
        <f t="shared" si="20"/>
        <v>村</v>
      </c>
      <c r="BC707" s="187" t="str">
        <f t="shared" si="21"/>
        <v>町村</v>
      </c>
    </row>
    <row r="708" spans="1:55" ht="13.2">
      <c r="A708" s="187">
        <v>13</v>
      </c>
      <c r="B708" s="211">
        <v>62</v>
      </c>
      <c r="C708" s="508" t="s">
        <v>1723</v>
      </c>
      <c r="D708" s="509"/>
      <c r="E708" s="509"/>
      <c r="F708" s="509"/>
      <c r="G708" s="509"/>
      <c r="H708" s="509"/>
      <c r="I708" s="509"/>
      <c r="J708" s="509"/>
      <c r="K708" s="509"/>
      <c r="L708" s="509"/>
      <c r="M708" s="511"/>
      <c r="N708" s="509" t="s">
        <v>1724</v>
      </c>
      <c r="O708" s="509"/>
      <c r="P708" s="509"/>
      <c r="Q708" s="509"/>
      <c r="R708" s="509"/>
      <c r="S708" s="509"/>
      <c r="T708" s="509"/>
      <c r="U708" s="509"/>
      <c r="V708" s="509"/>
      <c r="W708" s="508"/>
      <c r="X708" s="509"/>
      <c r="Y708" s="509"/>
      <c r="Z708" s="510"/>
      <c r="AA708" s="509"/>
      <c r="AB708" s="511"/>
      <c r="AC708" s="509"/>
      <c r="AD708" s="509"/>
      <c r="AE708" s="512"/>
      <c r="AF708" s="509"/>
      <c r="AG708" s="509"/>
      <c r="AH708" s="509"/>
      <c r="AI708" s="508"/>
      <c r="AJ708" s="509"/>
      <c r="AK708" s="509"/>
      <c r="AL708" s="510"/>
      <c r="AM708" s="509"/>
      <c r="AN708" s="511"/>
      <c r="AO708" s="191" t="s">
        <v>197</v>
      </c>
      <c r="AP708" s="544" t="s">
        <v>204</v>
      </c>
      <c r="AQ708" s="545"/>
      <c r="AR708" s="545"/>
      <c r="AS708" s="545"/>
      <c r="AT708" s="545"/>
      <c r="AU708" s="545"/>
      <c r="AV708" s="546"/>
      <c r="AW708" s="547" t="s">
        <v>205</v>
      </c>
      <c r="AX708" s="545"/>
      <c r="AY708" s="545"/>
      <c r="AZ708" s="545"/>
      <c r="BA708" s="546"/>
      <c r="BB708" s="191" t="str">
        <f t="shared" si="20"/>
        <v>村</v>
      </c>
      <c r="BC708" s="187" t="str">
        <f t="shared" si="21"/>
        <v>町村</v>
      </c>
    </row>
    <row r="709" spans="1:55" ht="13.8" thickBot="1">
      <c r="A709" s="187">
        <v>14</v>
      </c>
      <c r="B709" s="209" t="s">
        <v>194</v>
      </c>
      <c r="C709" s="663" t="s">
        <v>1725</v>
      </c>
      <c r="D709" s="664"/>
      <c r="E709" s="664"/>
      <c r="F709" s="664"/>
      <c r="G709" s="664"/>
      <c r="H709" s="664"/>
      <c r="I709" s="664"/>
      <c r="J709" s="664"/>
      <c r="K709" s="664"/>
      <c r="L709" s="664"/>
      <c r="M709" s="666"/>
      <c r="N709" s="663" t="s">
        <v>1726</v>
      </c>
      <c r="O709" s="664"/>
      <c r="P709" s="664"/>
      <c r="Q709" s="664"/>
      <c r="R709" s="664"/>
      <c r="S709" s="664"/>
      <c r="T709" s="664"/>
      <c r="U709" s="664"/>
      <c r="V709" s="664"/>
      <c r="W709" s="663"/>
      <c r="X709" s="664"/>
      <c r="Y709" s="664"/>
      <c r="Z709" s="665"/>
      <c r="AA709" s="664"/>
      <c r="AB709" s="666"/>
      <c r="AC709" s="664"/>
      <c r="AD709" s="664"/>
      <c r="AE709" s="680"/>
      <c r="AF709" s="664"/>
      <c r="AG709" s="664"/>
      <c r="AH709" s="664"/>
      <c r="AI709" s="663"/>
      <c r="AJ709" s="664"/>
      <c r="AK709" s="664"/>
      <c r="AL709" s="665"/>
      <c r="AM709" s="664"/>
      <c r="AN709" s="666"/>
      <c r="AO709" s="191" t="s">
        <v>208</v>
      </c>
      <c r="AP709" s="667" t="s">
        <v>1727</v>
      </c>
      <c r="AQ709" s="937"/>
      <c r="AR709" s="937"/>
      <c r="AS709" s="937"/>
      <c r="AT709" s="937"/>
      <c r="AU709" s="937"/>
      <c r="AV709" s="938"/>
      <c r="AW709" s="670" t="s">
        <v>571</v>
      </c>
      <c r="AX709" s="937"/>
      <c r="AY709" s="937"/>
      <c r="AZ709" s="937"/>
      <c r="BA709" s="938"/>
      <c r="BB709" s="191" t="str">
        <f t="shared" si="20"/>
        <v>県</v>
      </c>
      <c r="BC709" s="187" t="str">
        <f t="shared" si="21"/>
        <v>都道府県</v>
      </c>
    </row>
    <row r="710" spans="1:55" ht="13.8" thickTop="1">
      <c r="A710" s="187">
        <v>14</v>
      </c>
      <c r="B710" s="223">
        <v>1</v>
      </c>
      <c r="C710" s="655" t="s">
        <v>1728</v>
      </c>
      <c r="D710" s="656"/>
      <c r="E710" s="656"/>
      <c r="F710" s="656"/>
      <c r="G710" s="656"/>
      <c r="H710" s="656"/>
      <c r="I710" s="656"/>
      <c r="J710" s="656"/>
      <c r="K710" s="656"/>
      <c r="L710" s="656"/>
      <c r="M710" s="658"/>
      <c r="N710" s="656" t="s">
        <v>1729</v>
      </c>
      <c r="O710" s="656"/>
      <c r="P710" s="656"/>
      <c r="Q710" s="656"/>
      <c r="R710" s="656"/>
      <c r="S710" s="656"/>
      <c r="T710" s="656"/>
      <c r="U710" s="656"/>
      <c r="V710" s="656"/>
      <c r="W710" s="655"/>
      <c r="X710" s="656"/>
      <c r="Y710" s="656"/>
      <c r="Z710" s="657"/>
      <c r="AA710" s="656"/>
      <c r="AB710" s="658"/>
      <c r="AC710" s="656"/>
      <c r="AD710" s="656"/>
      <c r="AE710" s="674"/>
      <c r="AF710" s="656"/>
      <c r="AG710" s="656"/>
      <c r="AH710" s="656"/>
      <c r="AI710" s="655"/>
      <c r="AJ710" s="656"/>
      <c r="AK710" s="656"/>
      <c r="AL710" s="657"/>
      <c r="AM710" s="656"/>
      <c r="AN710" s="658"/>
      <c r="AO710" s="191" t="s">
        <v>208</v>
      </c>
      <c r="AP710" s="659" t="s">
        <v>1727</v>
      </c>
      <c r="AQ710" s="935"/>
      <c r="AR710" s="935"/>
      <c r="AS710" s="935"/>
      <c r="AT710" s="935"/>
      <c r="AU710" s="935"/>
      <c r="AV710" s="936"/>
      <c r="AW710" s="662" t="s">
        <v>1730</v>
      </c>
      <c r="AX710" s="935"/>
      <c r="AY710" s="935"/>
      <c r="AZ710" s="935"/>
      <c r="BA710" s="936"/>
      <c r="BB710" s="191" t="str">
        <f t="shared" si="20"/>
        <v>市</v>
      </c>
      <c r="BC710" s="187" t="str">
        <f t="shared" si="21"/>
        <v>市区</v>
      </c>
    </row>
    <row r="711" spans="1:55" ht="13.2">
      <c r="A711" s="187">
        <v>14</v>
      </c>
      <c r="B711" s="202">
        <v>2</v>
      </c>
      <c r="C711" s="561" t="s">
        <v>1731</v>
      </c>
      <c r="D711" s="562"/>
      <c r="E711" s="562"/>
      <c r="F711" s="562"/>
      <c r="G711" s="562"/>
      <c r="H711" s="562"/>
      <c r="I711" s="562"/>
      <c r="J711" s="562"/>
      <c r="K711" s="562"/>
      <c r="L711" s="562"/>
      <c r="M711" s="563"/>
      <c r="N711" s="562" t="s">
        <v>1732</v>
      </c>
      <c r="O711" s="562"/>
      <c r="P711" s="562"/>
      <c r="Q711" s="562"/>
      <c r="R711" s="562"/>
      <c r="S711" s="562"/>
      <c r="T711" s="562"/>
      <c r="U711" s="562"/>
      <c r="V711" s="562"/>
      <c r="W711" s="561"/>
      <c r="X711" s="562"/>
      <c r="Y711" s="562"/>
      <c r="Z711" s="650"/>
      <c r="AA711" s="562"/>
      <c r="AB711" s="563"/>
      <c r="AC711" s="562"/>
      <c r="AD711" s="562"/>
      <c r="AE711" s="654"/>
      <c r="AF711" s="562"/>
      <c r="AG711" s="562"/>
      <c r="AH711" s="562"/>
      <c r="AI711" s="561"/>
      <c r="AJ711" s="562"/>
      <c r="AK711" s="562"/>
      <c r="AL711" s="650"/>
      <c r="AM711" s="562"/>
      <c r="AN711" s="563"/>
      <c r="AO711" s="191" t="s">
        <v>203</v>
      </c>
      <c r="AP711" s="557" t="s">
        <v>1727</v>
      </c>
      <c r="AQ711" s="933"/>
      <c r="AR711" s="933"/>
      <c r="AS711" s="933"/>
      <c r="AT711" s="933"/>
      <c r="AU711" s="933"/>
      <c r="AV711" s="934"/>
      <c r="AW711" s="560" t="s">
        <v>571</v>
      </c>
      <c r="AX711" s="933"/>
      <c r="AY711" s="933"/>
      <c r="AZ711" s="933"/>
      <c r="BA711" s="934"/>
      <c r="BB711" s="191" t="str">
        <f t="shared" si="20"/>
        <v>市</v>
      </c>
      <c r="BC711" s="187" t="str">
        <f t="shared" si="21"/>
        <v>市区</v>
      </c>
    </row>
    <row r="712" spans="1:55" ht="13.2">
      <c r="A712" s="187">
        <v>14</v>
      </c>
      <c r="B712" s="202">
        <v>3</v>
      </c>
      <c r="C712" s="561" t="s">
        <v>1733</v>
      </c>
      <c r="D712" s="562"/>
      <c r="E712" s="562"/>
      <c r="F712" s="562"/>
      <c r="G712" s="562"/>
      <c r="H712" s="562"/>
      <c r="I712" s="562"/>
      <c r="J712" s="562"/>
      <c r="K712" s="562"/>
      <c r="L712" s="562"/>
      <c r="M712" s="563"/>
      <c r="N712" s="562" t="s">
        <v>1734</v>
      </c>
      <c r="O712" s="562"/>
      <c r="P712" s="562"/>
      <c r="Q712" s="562"/>
      <c r="R712" s="562"/>
      <c r="S712" s="562"/>
      <c r="T712" s="562"/>
      <c r="U712" s="562"/>
      <c r="V712" s="562"/>
      <c r="W712" s="561"/>
      <c r="X712" s="562"/>
      <c r="Y712" s="562"/>
      <c r="Z712" s="650"/>
      <c r="AA712" s="562"/>
      <c r="AB712" s="563"/>
      <c r="AC712" s="562"/>
      <c r="AD712" s="562"/>
      <c r="AE712" s="654"/>
      <c r="AF712" s="562"/>
      <c r="AG712" s="562"/>
      <c r="AH712" s="562"/>
      <c r="AI712" s="561"/>
      <c r="AJ712" s="562"/>
      <c r="AK712" s="562"/>
      <c r="AL712" s="650"/>
      <c r="AM712" s="562"/>
      <c r="AN712" s="563"/>
      <c r="AO712" s="191" t="s">
        <v>213</v>
      </c>
      <c r="AP712" s="557" t="s">
        <v>1727</v>
      </c>
      <c r="AQ712" s="933"/>
      <c r="AR712" s="933"/>
      <c r="AS712" s="933"/>
      <c r="AT712" s="933"/>
      <c r="AU712" s="933"/>
      <c r="AV712" s="934"/>
      <c r="AW712" s="560" t="s">
        <v>571</v>
      </c>
      <c r="AX712" s="933"/>
      <c r="AY712" s="933"/>
      <c r="AZ712" s="933"/>
      <c r="BA712" s="934"/>
      <c r="BB712" s="191" t="str">
        <f t="shared" ref="BB712:BB775" si="22">RIGHT(C712,1)</f>
        <v>市</v>
      </c>
      <c r="BC712" s="187" t="str">
        <f t="shared" si="21"/>
        <v>市区</v>
      </c>
    </row>
    <row r="713" spans="1:55" ht="13.2">
      <c r="A713" s="187">
        <v>14</v>
      </c>
      <c r="B713" s="202">
        <v>4</v>
      </c>
      <c r="C713" s="561" t="s">
        <v>1735</v>
      </c>
      <c r="D713" s="562"/>
      <c r="E713" s="562"/>
      <c r="F713" s="562"/>
      <c r="G713" s="562"/>
      <c r="H713" s="562"/>
      <c r="I713" s="562"/>
      <c r="J713" s="562"/>
      <c r="K713" s="562"/>
      <c r="L713" s="562"/>
      <c r="M713" s="563"/>
      <c r="N713" s="562" t="s">
        <v>1736</v>
      </c>
      <c r="O713" s="562"/>
      <c r="P713" s="562"/>
      <c r="Q713" s="562"/>
      <c r="R713" s="562"/>
      <c r="S713" s="562"/>
      <c r="T713" s="562"/>
      <c r="U713" s="562"/>
      <c r="V713" s="562"/>
      <c r="W713" s="561"/>
      <c r="X713" s="562"/>
      <c r="Y713" s="562"/>
      <c r="Z713" s="650"/>
      <c r="AA713" s="562"/>
      <c r="AB713" s="563"/>
      <c r="AC713" s="562"/>
      <c r="AD713" s="562"/>
      <c r="AE713" s="654"/>
      <c r="AF713" s="562"/>
      <c r="AG713" s="562"/>
      <c r="AH713" s="562"/>
      <c r="AI713" s="561"/>
      <c r="AJ713" s="562"/>
      <c r="AK713" s="562"/>
      <c r="AL713" s="650"/>
      <c r="AM713" s="562"/>
      <c r="AN713" s="563"/>
      <c r="AO713" s="191" t="s">
        <v>208</v>
      </c>
      <c r="AP713" s="557" t="s">
        <v>1727</v>
      </c>
      <c r="AQ713" s="933"/>
      <c r="AR713" s="933"/>
      <c r="AS713" s="933"/>
      <c r="AT713" s="933"/>
      <c r="AU713" s="933"/>
      <c r="AV713" s="934"/>
      <c r="AW713" s="560" t="s">
        <v>571</v>
      </c>
      <c r="AX713" s="933"/>
      <c r="AY713" s="933"/>
      <c r="AZ713" s="933"/>
      <c r="BA713" s="934"/>
      <c r="BB713" s="191" t="str">
        <f t="shared" si="22"/>
        <v>市</v>
      </c>
      <c r="BC713" s="187" t="str">
        <f t="shared" ref="BC713:BC776" si="23">IF(OR(BB713="市",BB713="区"),"市区",IF(OR(BB713="町",BB713="村"),"町村","都道府県"))</f>
        <v>市区</v>
      </c>
    </row>
    <row r="714" spans="1:55" ht="13.2">
      <c r="A714" s="187">
        <v>14</v>
      </c>
      <c r="B714" s="202">
        <v>5</v>
      </c>
      <c r="C714" s="561" t="s">
        <v>1737</v>
      </c>
      <c r="D714" s="562"/>
      <c r="E714" s="562"/>
      <c r="F714" s="562"/>
      <c r="G714" s="562"/>
      <c r="H714" s="562"/>
      <c r="I714" s="562"/>
      <c r="J714" s="562"/>
      <c r="K714" s="562"/>
      <c r="L714" s="562"/>
      <c r="M714" s="563"/>
      <c r="N714" s="562" t="s">
        <v>1738</v>
      </c>
      <c r="O714" s="562"/>
      <c r="P714" s="562"/>
      <c r="Q714" s="562"/>
      <c r="R714" s="562"/>
      <c r="S714" s="562"/>
      <c r="T714" s="562"/>
      <c r="U714" s="562"/>
      <c r="V714" s="562"/>
      <c r="W714" s="561"/>
      <c r="X714" s="562"/>
      <c r="Y714" s="562"/>
      <c r="Z714" s="650"/>
      <c r="AA714" s="562"/>
      <c r="AB714" s="563"/>
      <c r="AC714" s="562"/>
      <c r="AD714" s="562"/>
      <c r="AE714" s="654"/>
      <c r="AF714" s="562"/>
      <c r="AG714" s="562"/>
      <c r="AH714" s="562"/>
      <c r="AI714" s="561"/>
      <c r="AJ714" s="562"/>
      <c r="AK714" s="562"/>
      <c r="AL714" s="650"/>
      <c r="AM714" s="562"/>
      <c r="AN714" s="563"/>
      <c r="AO714" s="191" t="s">
        <v>208</v>
      </c>
      <c r="AP714" s="557" t="s">
        <v>1727</v>
      </c>
      <c r="AQ714" s="933"/>
      <c r="AR714" s="933"/>
      <c r="AS714" s="933"/>
      <c r="AT714" s="933"/>
      <c r="AU714" s="933"/>
      <c r="AV714" s="934"/>
      <c r="AW714" s="560" t="s">
        <v>571</v>
      </c>
      <c r="AX714" s="933"/>
      <c r="AY714" s="933"/>
      <c r="AZ714" s="933"/>
      <c r="BA714" s="934"/>
      <c r="BB714" s="191" t="str">
        <f t="shared" si="22"/>
        <v>市</v>
      </c>
      <c r="BC714" s="187" t="str">
        <f t="shared" si="23"/>
        <v>市区</v>
      </c>
    </row>
    <row r="715" spans="1:55" ht="13.2">
      <c r="A715" s="187">
        <v>14</v>
      </c>
      <c r="B715" s="202">
        <v>6</v>
      </c>
      <c r="C715" s="561" t="s">
        <v>1739</v>
      </c>
      <c r="D715" s="562"/>
      <c r="E715" s="562"/>
      <c r="F715" s="562"/>
      <c r="G715" s="562"/>
      <c r="H715" s="562"/>
      <c r="I715" s="562"/>
      <c r="J715" s="562"/>
      <c r="K715" s="562"/>
      <c r="L715" s="562"/>
      <c r="M715" s="563"/>
      <c r="N715" s="508" t="s">
        <v>1740</v>
      </c>
      <c r="O715" s="509"/>
      <c r="P715" s="509"/>
      <c r="Q715" s="509"/>
      <c r="R715" s="509"/>
      <c r="S715" s="509"/>
      <c r="T715" s="509"/>
      <c r="U715" s="509"/>
      <c r="V715" s="511"/>
      <c r="W715" s="561"/>
      <c r="X715" s="562"/>
      <c r="Y715" s="562"/>
      <c r="Z715" s="650"/>
      <c r="AA715" s="562"/>
      <c r="AB715" s="563"/>
      <c r="AC715" s="562"/>
      <c r="AD715" s="562"/>
      <c r="AE715" s="654"/>
      <c r="AF715" s="562"/>
      <c r="AG715" s="562"/>
      <c r="AH715" s="562"/>
      <c r="AI715" s="561"/>
      <c r="AJ715" s="562"/>
      <c r="AK715" s="562"/>
      <c r="AL715" s="650"/>
      <c r="AM715" s="562"/>
      <c r="AN715" s="563"/>
      <c r="AO715" s="191" t="s">
        <v>208</v>
      </c>
      <c r="AP715" s="557" t="s">
        <v>1727</v>
      </c>
      <c r="AQ715" s="933"/>
      <c r="AR715" s="933"/>
      <c r="AS715" s="933"/>
      <c r="AT715" s="933"/>
      <c r="AU715" s="933"/>
      <c r="AV715" s="934"/>
      <c r="AW715" s="560" t="s">
        <v>571</v>
      </c>
      <c r="AX715" s="933"/>
      <c r="AY715" s="933"/>
      <c r="AZ715" s="933"/>
      <c r="BA715" s="934"/>
      <c r="BB715" s="191" t="str">
        <f t="shared" si="22"/>
        <v>市</v>
      </c>
      <c r="BC715" s="187" t="str">
        <f t="shared" si="23"/>
        <v>市区</v>
      </c>
    </row>
    <row r="716" spans="1:55" ht="13.2">
      <c r="A716" s="187">
        <v>14</v>
      </c>
      <c r="B716" s="202">
        <v>7</v>
      </c>
      <c r="C716" s="561" t="s">
        <v>1741</v>
      </c>
      <c r="D716" s="562"/>
      <c r="E716" s="562"/>
      <c r="F716" s="562"/>
      <c r="G716" s="562"/>
      <c r="H716" s="562"/>
      <c r="I716" s="562"/>
      <c r="J716" s="562"/>
      <c r="K716" s="562"/>
      <c r="L716" s="562"/>
      <c r="M716" s="563"/>
      <c r="N716" s="508" t="s">
        <v>1742</v>
      </c>
      <c r="O716" s="509"/>
      <c r="P716" s="509"/>
      <c r="Q716" s="509"/>
      <c r="R716" s="509"/>
      <c r="S716" s="509"/>
      <c r="T716" s="509"/>
      <c r="U716" s="509"/>
      <c r="V716" s="511"/>
      <c r="W716" s="561"/>
      <c r="X716" s="562"/>
      <c r="Y716" s="562"/>
      <c r="Z716" s="650"/>
      <c r="AA716" s="562"/>
      <c r="AB716" s="563"/>
      <c r="AC716" s="562"/>
      <c r="AD716" s="562"/>
      <c r="AE716" s="654"/>
      <c r="AF716" s="562"/>
      <c r="AG716" s="562"/>
      <c r="AH716" s="562"/>
      <c r="AI716" s="561"/>
      <c r="AJ716" s="562"/>
      <c r="AK716" s="562"/>
      <c r="AL716" s="650"/>
      <c r="AM716" s="562"/>
      <c r="AN716" s="563"/>
      <c r="AO716" s="191" t="s">
        <v>208</v>
      </c>
      <c r="AP716" s="557" t="s">
        <v>1727</v>
      </c>
      <c r="AQ716" s="933"/>
      <c r="AR716" s="933"/>
      <c r="AS716" s="933"/>
      <c r="AT716" s="933"/>
      <c r="AU716" s="933"/>
      <c r="AV716" s="934"/>
      <c r="AW716" s="560" t="s">
        <v>571</v>
      </c>
      <c r="AX716" s="933"/>
      <c r="AY716" s="933"/>
      <c r="AZ716" s="933"/>
      <c r="BA716" s="934"/>
      <c r="BB716" s="191" t="str">
        <f t="shared" si="22"/>
        <v>市</v>
      </c>
      <c r="BC716" s="187" t="str">
        <f t="shared" si="23"/>
        <v>市区</v>
      </c>
    </row>
    <row r="717" spans="1:55" ht="13.2">
      <c r="A717" s="187">
        <v>14</v>
      </c>
      <c r="B717" s="202">
        <v>8</v>
      </c>
      <c r="C717" s="561" t="s">
        <v>1743</v>
      </c>
      <c r="D717" s="562"/>
      <c r="E717" s="562"/>
      <c r="F717" s="562"/>
      <c r="G717" s="562"/>
      <c r="H717" s="562"/>
      <c r="I717" s="562"/>
      <c r="J717" s="562"/>
      <c r="K717" s="562"/>
      <c r="L717" s="562"/>
      <c r="M717" s="563"/>
      <c r="N717" s="508" t="s">
        <v>1744</v>
      </c>
      <c r="O717" s="509"/>
      <c r="P717" s="509"/>
      <c r="Q717" s="509"/>
      <c r="R717" s="509"/>
      <c r="S717" s="509"/>
      <c r="T717" s="509"/>
      <c r="U717" s="509"/>
      <c r="V717" s="511"/>
      <c r="W717" s="561"/>
      <c r="X717" s="562"/>
      <c r="Y717" s="562"/>
      <c r="Z717" s="650"/>
      <c r="AA717" s="562"/>
      <c r="AB717" s="563"/>
      <c r="AC717" s="562"/>
      <c r="AD717" s="562"/>
      <c r="AE717" s="654"/>
      <c r="AF717" s="562"/>
      <c r="AG717" s="562"/>
      <c r="AH717" s="562"/>
      <c r="AI717" s="561"/>
      <c r="AJ717" s="562"/>
      <c r="AK717" s="562"/>
      <c r="AL717" s="650"/>
      <c r="AM717" s="562"/>
      <c r="AN717" s="563"/>
      <c r="AO717" s="191" t="s">
        <v>213</v>
      </c>
      <c r="AP717" s="557" t="s">
        <v>1727</v>
      </c>
      <c r="AQ717" s="933"/>
      <c r="AR717" s="933"/>
      <c r="AS717" s="933"/>
      <c r="AT717" s="933"/>
      <c r="AU717" s="933"/>
      <c r="AV717" s="934"/>
      <c r="AW717" s="560" t="s">
        <v>571</v>
      </c>
      <c r="AX717" s="933"/>
      <c r="AY717" s="933"/>
      <c r="AZ717" s="933"/>
      <c r="BA717" s="934"/>
      <c r="BB717" s="191" t="str">
        <f t="shared" si="22"/>
        <v>市</v>
      </c>
      <c r="BC717" s="187" t="str">
        <f t="shared" si="23"/>
        <v>市区</v>
      </c>
    </row>
    <row r="718" spans="1:55" ht="13.2">
      <c r="A718" s="187">
        <v>14</v>
      </c>
      <c r="B718" s="202">
        <v>9</v>
      </c>
      <c r="C718" s="561" t="s">
        <v>1745</v>
      </c>
      <c r="D718" s="562"/>
      <c r="E718" s="562"/>
      <c r="F718" s="562"/>
      <c r="G718" s="562"/>
      <c r="H718" s="562"/>
      <c r="I718" s="562"/>
      <c r="J718" s="562"/>
      <c r="K718" s="562"/>
      <c r="L718" s="562"/>
      <c r="M718" s="563"/>
      <c r="N718" s="508" t="s">
        <v>1746</v>
      </c>
      <c r="O718" s="509"/>
      <c r="P718" s="509"/>
      <c r="Q718" s="509"/>
      <c r="R718" s="509"/>
      <c r="S718" s="509"/>
      <c r="T718" s="509"/>
      <c r="U718" s="509"/>
      <c r="V718" s="511"/>
      <c r="W718" s="561"/>
      <c r="X718" s="562"/>
      <c r="Y718" s="562"/>
      <c r="Z718" s="650"/>
      <c r="AA718" s="562"/>
      <c r="AB718" s="563"/>
      <c r="AC718" s="562"/>
      <c r="AD718" s="562"/>
      <c r="AE718" s="654"/>
      <c r="AF718" s="562"/>
      <c r="AG718" s="562"/>
      <c r="AH718" s="562"/>
      <c r="AI718" s="561"/>
      <c r="AJ718" s="562"/>
      <c r="AK718" s="562"/>
      <c r="AL718" s="650"/>
      <c r="AM718" s="562"/>
      <c r="AN718" s="563"/>
      <c r="AO718" s="191" t="s">
        <v>197</v>
      </c>
      <c r="AP718" s="557" t="s">
        <v>1727</v>
      </c>
      <c r="AQ718" s="933"/>
      <c r="AR718" s="933"/>
      <c r="AS718" s="933"/>
      <c r="AT718" s="933"/>
      <c r="AU718" s="933"/>
      <c r="AV718" s="934"/>
      <c r="AW718" s="560" t="s">
        <v>571</v>
      </c>
      <c r="AX718" s="933"/>
      <c r="AY718" s="933"/>
      <c r="AZ718" s="933"/>
      <c r="BA718" s="934"/>
      <c r="BB718" s="191" t="str">
        <f t="shared" si="22"/>
        <v>市</v>
      </c>
      <c r="BC718" s="187" t="str">
        <f t="shared" si="23"/>
        <v>市区</v>
      </c>
    </row>
    <row r="719" spans="1:55" ht="13.2">
      <c r="A719" s="187">
        <v>14</v>
      </c>
      <c r="B719" s="202">
        <v>10</v>
      </c>
      <c r="C719" s="561" t="s">
        <v>1747</v>
      </c>
      <c r="D719" s="562"/>
      <c r="E719" s="562"/>
      <c r="F719" s="562"/>
      <c r="G719" s="562"/>
      <c r="H719" s="562"/>
      <c r="I719" s="562"/>
      <c r="J719" s="562"/>
      <c r="K719" s="562"/>
      <c r="L719" s="562"/>
      <c r="M719" s="563"/>
      <c r="N719" s="508" t="s">
        <v>1748</v>
      </c>
      <c r="O719" s="509"/>
      <c r="P719" s="509"/>
      <c r="Q719" s="509"/>
      <c r="R719" s="509"/>
      <c r="S719" s="509"/>
      <c r="T719" s="509"/>
      <c r="U719" s="509"/>
      <c r="V719" s="511"/>
      <c r="W719" s="561"/>
      <c r="X719" s="562"/>
      <c r="Y719" s="562"/>
      <c r="Z719" s="650"/>
      <c r="AA719" s="562"/>
      <c r="AB719" s="563"/>
      <c r="AC719" s="562"/>
      <c r="AD719" s="562"/>
      <c r="AE719" s="654"/>
      <c r="AF719" s="562"/>
      <c r="AG719" s="562"/>
      <c r="AH719" s="562"/>
      <c r="AI719" s="561"/>
      <c r="AJ719" s="562"/>
      <c r="AK719" s="562"/>
      <c r="AL719" s="650"/>
      <c r="AM719" s="562"/>
      <c r="AN719" s="563"/>
      <c r="AO719" s="191" t="s">
        <v>213</v>
      </c>
      <c r="AP719" s="557" t="s">
        <v>1727</v>
      </c>
      <c r="AQ719" s="933"/>
      <c r="AR719" s="933"/>
      <c r="AS719" s="933"/>
      <c r="AT719" s="933"/>
      <c r="AU719" s="933"/>
      <c r="AV719" s="934"/>
      <c r="AW719" s="560" t="s">
        <v>571</v>
      </c>
      <c r="AX719" s="933"/>
      <c r="AY719" s="933"/>
      <c r="AZ719" s="933"/>
      <c r="BA719" s="934"/>
      <c r="BB719" s="191" t="str">
        <f t="shared" si="22"/>
        <v>市</v>
      </c>
      <c r="BC719" s="187" t="str">
        <f t="shared" si="23"/>
        <v>市区</v>
      </c>
    </row>
    <row r="720" spans="1:55" ht="13.2">
      <c r="A720" s="187">
        <v>14</v>
      </c>
      <c r="B720" s="202">
        <v>11</v>
      </c>
      <c r="C720" s="561" t="s">
        <v>1749</v>
      </c>
      <c r="D720" s="562"/>
      <c r="E720" s="562"/>
      <c r="F720" s="562"/>
      <c r="G720" s="562"/>
      <c r="H720" s="562"/>
      <c r="I720" s="562"/>
      <c r="J720" s="562"/>
      <c r="K720" s="562"/>
      <c r="L720" s="562"/>
      <c r="M720" s="563"/>
      <c r="N720" s="508" t="s">
        <v>1750</v>
      </c>
      <c r="O720" s="509"/>
      <c r="P720" s="509"/>
      <c r="Q720" s="509"/>
      <c r="R720" s="509"/>
      <c r="S720" s="509"/>
      <c r="T720" s="509"/>
      <c r="U720" s="509"/>
      <c r="V720" s="511"/>
      <c r="W720" s="561"/>
      <c r="X720" s="562"/>
      <c r="Y720" s="562"/>
      <c r="Z720" s="650"/>
      <c r="AA720" s="562"/>
      <c r="AB720" s="563"/>
      <c r="AC720" s="562"/>
      <c r="AD720" s="562"/>
      <c r="AE720" s="654"/>
      <c r="AF720" s="562"/>
      <c r="AG720" s="562"/>
      <c r="AH720" s="562"/>
      <c r="AI720" s="561"/>
      <c r="AJ720" s="562"/>
      <c r="AK720" s="562"/>
      <c r="AL720" s="650"/>
      <c r="AM720" s="562"/>
      <c r="AN720" s="563"/>
      <c r="AO720" s="191" t="s">
        <v>213</v>
      </c>
      <c r="AP720" s="557" t="s">
        <v>1727</v>
      </c>
      <c r="AQ720" s="933"/>
      <c r="AR720" s="933"/>
      <c r="AS720" s="933"/>
      <c r="AT720" s="933"/>
      <c r="AU720" s="933"/>
      <c r="AV720" s="934"/>
      <c r="AW720" s="560" t="s">
        <v>571</v>
      </c>
      <c r="AX720" s="933"/>
      <c r="AY720" s="933"/>
      <c r="AZ720" s="933"/>
      <c r="BA720" s="934"/>
      <c r="BB720" s="191" t="str">
        <f t="shared" si="22"/>
        <v>市</v>
      </c>
      <c r="BC720" s="187" t="str">
        <f t="shared" si="23"/>
        <v>市区</v>
      </c>
    </row>
    <row r="721" spans="1:55" ht="13.2">
      <c r="A721" s="187">
        <v>14</v>
      </c>
      <c r="B721" s="202">
        <v>12</v>
      </c>
      <c r="C721" s="561" t="s">
        <v>1751</v>
      </c>
      <c r="D721" s="562"/>
      <c r="E721" s="562"/>
      <c r="F721" s="562"/>
      <c r="G721" s="562"/>
      <c r="H721" s="562"/>
      <c r="I721" s="562"/>
      <c r="J721" s="562"/>
      <c r="K721" s="562"/>
      <c r="L721" s="562"/>
      <c r="M721" s="563"/>
      <c r="N721" s="508" t="s">
        <v>1752</v>
      </c>
      <c r="O721" s="509"/>
      <c r="P721" s="509"/>
      <c r="Q721" s="509"/>
      <c r="R721" s="509"/>
      <c r="S721" s="509"/>
      <c r="T721" s="509"/>
      <c r="U721" s="509"/>
      <c r="V721" s="511"/>
      <c r="W721" s="561"/>
      <c r="X721" s="562"/>
      <c r="Y721" s="562"/>
      <c r="Z721" s="650"/>
      <c r="AA721" s="562"/>
      <c r="AB721" s="563"/>
      <c r="AC721" s="562"/>
      <c r="AD721" s="562"/>
      <c r="AE721" s="654"/>
      <c r="AF721" s="562"/>
      <c r="AG721" s="562"/>
      <c r="AH721" s="562"/>
      <c r="AI721" s="561"/>
      <c r="AJ721" s="562"/>
      <c r="AK721" s="562"/>
      <c r="AL721" s="650"/>
      <c r="AM721" s="562"/>
      <c r="AN721" s="563"/>
      <c r="AO721" s="191" t="s">
        <v>213</v>
      </c>
      <c r="AP721" s="557" t="s">
        <v>1727</v>
      </c>
      <c r="AQ721" s="933"/>
      <c r="AR721" s="933"/>
      <c r="AS721" s="933"/>
      <c r="AT721" s="933"/>
      <c r="AU721" s="933"/>
      <c r="AV721" s="934"/>
      <c r="AW721" s="560" t="s">
        <v>571</v>
      </c>
      <c r="AX721" s="933"/>
      <c r="AY721" s="933"/>
      <c r="AZ721" s="933"/>
      <c r="BA721" s="934"/>
      <c r="BB721" s="191" t="str">
        <f t="shared" si="22"/>
        <v>市</v>
      </c>
      <c r="BC721" s="187" t="str">
        <f t="shared" si="23"/>
        <v>市区</v>
      </c>
    </row>
    <row r="722" spans="1:55" ht="13.2">
      <c r="A722" s="187">
        <v>14</v>
      </c>
      <c r="B722" s="202">
        <v>13</v>
      </c>
      <c r="C722" s="561" t="s">
        <v>1753</v>
      </c>
      <c r="D722" s="562"/>
      <c r="E722" s="562"/>
      <c r="F722" s="562"/>
      <c r="G722" s="562"/>
      <c r="H722" s="562"/>
      <c r="I722" s="562"/>
      <c r="J722" s="562"/>
      <c r="K722" s="562"/>
      <c r="L722" s="562"/>
      <c r="M722" s="563"/>
      <c r="N722" s="508" t="s">
        <v>1754</v>
      </c>
      <c r="O722" s="509"/>
      <c r="P722" s="509"/>
      <c r="Q722" s="509"/>
      <c r="R722" s="509"/>
      <c r="S722" s="509"/>
      <c r="T722" s="509"/>
      <c r="U722" s="509"/>
      <c r="V722" s="511"/>
      <c r="W722" s="561"/>
      <c r="X722" s="562"/>
      <c r="Y722" s="562"/>
      <c r="Z722" s="650"/>
      <c r="AA722" s="562"/>
      <c r="AB722" s="563"/>
      <c r="AC722" s="562"/>
      <c r="AD722" s="562"/>
      <c r="AE722" s="654"/>
      <c r="AF722" s="562"/>
      <c r="AG722" s="562"/>
      <c r="AH722" s="562"/>
      <c r="AI722" s="561"/>
      <c r="AJ722" s="562"/>
      <c r="AK722" s="562"/>
      <c r="AL722" s="650"/>
      <c r="AM722" s="562"/>
      <c r="AN722" s="563"/>
      <c r="AO722" s="191" t="s">
        <v>213</v>
      </c>
      <c r="AP722" s="557" t="s">
        <v>1727</v>
      </c>
      <c r="AQ722" s="933"/>
      <c r="AR722" s="933"/>
      <c r="AS722" s="933"/>
      <c r="AT722" s="933"/>
      <c r="AU722" s="933"/>
      <c r="AV722" s="934"/>
      <c r="AW722" s="560" t="s">
        <v>571</v>
      </c>
      <c r="AX722" s="933"/>
      <c r="AY722" s="933"/>
      <c r="AZ722" s="933"/>
      <c r="BA722" s="934"/>
      <c r="BB722" s="191" t="str">
        <f t="shared" si="22"/>
        <v>市</v>
      </c>
      <c r="BC722" s="187" t="str">
        <f t="shared" si="23"/>
        <v>市区</v>
      </c>
    </row>
    <row r="723" spans="1:55" ht="13.2">
      <c r="A723" s="187">
        <v>14</v>
      </c>
      <c r="B723" s="202">
        <v>14</v>
      </c>
      <c r="C723" s="561" t="s">
        <v>1755</v>
      </c>
      <c r="D723" s="562"/>
      <c r="E723" s="562"/>
      <c r="F723" s="562"/>
      <c r="G723" s="562"/>
      <c r="H723" s="562"/>
      <c r="I723" s="562"/>
      <c r="J723" s="562"/>
      <c r="K723" s="562"/>
      <c r="L723" s="562"/>
      <c r="M723" s="563"/>
      <c r="N723" s="508" t="s">
        <v>1756</v>
      </c>
      <c r="O723" s="509"/>
      <c r="P723" s="509"/>
      <c r="Q723" s="509"/>
      <c r="R723" s="509"/>
      <c r="S723" s="509"/>
      <c r="T723" s="509"/>
      <c r="U723" s="509"/>
      <c r="V723" s="511"/>
      <c r="W723" s="561"/>
      <c r="X723" s="562"/>
      <c r="Y723" s="562"/>
      <c r="Z723" s="650"/>
      <c r="AA723" s="562"/>
      <c r="AB723" s="563"/>
      <c r="AC723" s="562"/>
      <c r="AD723" s="562"/>
      <c r="AE723" s="654"/>
      <c r="AF723" s="562"/>
      <c r="AG723" s="562"/>
      <c r="AH723" s="562"/>
      <c r="AI723" s="561"/>
      <c r="AJ723" s="562"/>
      <c r="AK723" s="562"/>
      <c r="AL723" s="650"/>
      <c r="AM723" s="562"/>
      <c r="AN723" s="563"/>
      <c r="AO723" s="191" t="s">
        <v>213</v>
      </c>
      <c r="AP723" s="557" t="s">
        <v>1727</v>
      </c>
      <c r="AQ723" s="933"/>
      <c r="AR723" s="933"/>
      <c r="AS723" s="933"/>
      <c r="AT723" s="933"/>
      <c r="AU723" s="933"/>
      <c r="AV723" s="934"/>
      <c r="AW723" s="560" t="s">
        <v>571</v>
      </c>
      <c r="AX723" s="933"/>
      <c r="AY723" s="933"/>
      <c r="AZ723" s="933"/>
      <c r="BA723" s="934"/>
      <c r="BB723" s="191" t="str">
        <f t="shared" si="22"/>
        <v>市</v>
      </c>
      <c r="BC723" s="187" t="str">
        <f t="shared" si="23"/>
        <v>市区</v>
      </c>
    </row>
    <row r="724" spans="1:55" ht="13.2">
      <c r="A724" s="187">
        <v>14</v>
      </c>
      <c r="B724" s="202">
        <v>15</v>
      </c>
      <c r="C724" s="561" t="s">
        <v>1757</v>
      </c>
      <c r="D724" s="562"/>
      <c r="E724" s="562"/>
      <c r="F724" s="562"/>
      <c r="G724" s="562"/>
      <c r="H724" s="562"/>
      <c r="I724" s="562"/>
      <c r="J724" s="562"/>
      <c r="K724" s="562"/>
      <c r="L724" s="562"/>
      <c r="M724" s="563"/>
      <c r="N724" s="508" t="s">
        <v>1758</v>
      </c>
      <c r="O724" s="509"/>
      <c r="P724" s="509"/>
      <c r="Q724" s="509"/>
      <c r="R724" s="509"/>
      <c r="S724" s="509"/>
      <c r="T724" s="509"/>
      <c r="U724" s="509"/>
      <c r="V724" s="511"/>
      <c r="W724" s="561"/>
      <c r="X724" s="562"/>
      <c r="Y724" s="562"/>
      <c r="Z724" s="650"/>
      <c r="AA724" s="562"/>
      <c r="AB724" s="563"/>
      <c r="AC724" s="562"/>
      <c r="AD724" s="562"/>
      <c r="AE724" s="654"/>
      <c r="AF724" s="562"/>
      <c r="AG724" s="562"/>
      <c r="AH724" s="562"/>
      <c r="AI724" s="561"/>
      <c r="AJ724" s="562"/>
      <c r="AK724" s="562"/>
      <c r="AL724" s="650"/>
      <c r="AM724" s="562"/>
      <c r="AN724" s="563"/>
      <c r="AO724" s="191" t="s">
        <v>208</v>
      </c>
      <c r="AP724" s="557" t="s">
        <v>1727</v>
      </c>
      <c r="AQ724" s="933"/>
      <c r="AR724" s="933"/>
      <c r="AS724" s="933"/>
      <c r="AT724" s="933"/>
      <c r="AU724" s="933"/>
      <c r="AV724" s="934"/>
      <c r="AW724" s="560" t="s">
        <v>571</v>
      </c>
      <c r="AX724" s="933"/>
      <c r="AY724" s="933"/>
      <c r="AZ724" s="933"/>
      <c r="BA724" s="934"/>
      <c r="BB724" s="191" t="str">
        <f t="shared" si="22"/>
        <v>市</v>
      </c>
      <c r="BC724" s="187" t="str">
        <f t="shared" si="23"/>
        <v>市区</v>
      </c>
    </row>
    <row r="725" spans="1:55" ht="13.2">
      <c r="A725" s="187">
        <v>14</v>
      </c>
      <c r="B725" s="202">
        <v>16</v>
      </c>
      <c r="C725" s="561" t="s">
        <v>1759</v>
      </c>
      <c r="D725" s="562"/>
      <c r="E725" s="562"/>
      <c r="F725" s="562"/>
      <c r="G725" s="562"/>
      <c r="H725" s="562"/>
      <c r="I725" s="562"/>
      <c r="J725" s="562"/>
      <c r="K725" s="562"/>
      <c r="L725" s="562"/>
      <c r="M725" s="563"/>
      <c r="N725" s="508" t="s">
        <v>1760</v>
      </c>
      <c r="O725" s="509"/>
      <c r="P725" s="509"/>
      <c r="Q725" s="509"/>
      <c r="R725" s="509"/>
      <c r="S725" s="509"/>
      <c r="T725" s="509"/>
      <c r="U725" s="509"/>
      <c r="V725" s="511"/>
      <c r="W725" s="561"/>
      <c r="X725" s="562"/>
      <c r="Y725" s="562"/>
      <c r="Z725" s="650"/>
      <c r="AA725" s="562"/>
      <c r="AB725" s="563"/>
      <c r="AC725" s="562"/>
      <c r="AD725" s="562"/>
      <c r="AE725" s="654"/>
      <c r="AF725" s="562"/>
      <c r="AG725" s="562"/>
      <c r="AH725" s="562"/>
      <c r="AI725" s="561"/>
      <c r="AJ725" s="562"/>
      <c r="AK725" s="562"/>
      <c r="AL725" s="650"/>
      <c r="AM725" s="562"/>
      <c r="AN725" s="563"/>
      <c r="AO725" s="191" t="s">
        <v>197</v>
      </c>
      <c r="AP725" s="557" t="s">
        <v>1727</v>
      </c>
      <c r="AQ725" s="933"/>
      <c r="AR725" s="933"/>
      <c r="AS725" s="933"/>
      <c r="AT725" s="933"/>
      <c r="AU725" s="933"/>
      <c r="AV725" s="934"/>
      <c r="AW725" s="560" t="s">
        <v>571</v>
      </c>
      <c r="AX725" s="933"/>
      <c r="AY725" s="933"/>
      <c r="AZ725" s="933"/>
      <c r="BA725" s="934"/>
      <c r="BB725" s="191" t="str">
        <f t="shared" si="22"/>
        <v>市</v>
      </c>
      <c r="BC725" s="187" t="str">
        <f t="shared" si="23"/>
        <v>市区</v>
      </c>
    </row>
    <row r="726" spans="1:55" ht="13.2">
      <c r="A726" s="187">
        <v>14</v>
      </c>
      <c r="B726" s="202">
        <v>17</v>
      </c>
      <c r="C726" s="561" t="s">
        <v>1761</v>
      </c>
      <c r="D726" s="562"/>
      <c r="E726" s="562"/>
      <c r="F726" s="562"/>
      <c r="G726" s="562"/>
      <c r="H726" s="562"/>
      <c r="I726" s="562"/>
      <c r="J726" s="562"/>
      <c r="K726" s="562"/>
      <c r="L726" s="562"/>
      <c r="M726" s="563"/>
      <c r="N726" s="508" t="s">
        <v>1762</v>
      </c>
      <c r="O726" s="509"/>
      <c r="P726" s="509"/>
      <c r="Q726" s="509"/>
      <c r="R726" s="509"/>
      <c r="S726" s="509"/>
      <c r="T726" s="509"/>
      <c r="U726" s="509"/>
      <c r="V726" s="511"/>
      <c r="W726" s="561"/>
      <c r="X726" s="562"/>
      <c r="Y726" s="562"/>
      <c r="Z726" s="650"/>
      <c r="AA726" s="562"/>
      <c r="AB726" s="563"/>
      <c r="AC726" s="562"/>
      <c r="AD726" s="562"/>
      <c r="AE726" s="654"/>
      <c r="AF726" s="562"/>
      <c r="AG726" s="562"/>
      <c r="AH726" s="562"/>
      <c r="AI726" s="561"/>
      <c r="AJ726" s="562"/>
      <c r="AK726" s="562"/>
      <c r="AL726" s="650"/>
      <c r="AM726" s="562"/>
      <c r="AN726" s="563"/>
      <c r="AO726" s="191" t="s">
        <v>213</v>
      </c>
      <c r="AP726" s="557" t="s">
        <v>1727</v>
      </c>
      <c r="AQ726" s="933"/>
      <c r="AR726" s="933"/>
      <c r="AS726" s="933"/>
      <c r="AT726" s="933"/>
      <c r="AU726" s="933"/>
      <c r="AV726" s="934"/>
      <c r="AW726" s="560" t="s">
        <v>571</v>
      </c>
      <c r="AX726" s="933"/>
      <c r="AY726" s="933"/>
      <c r="AZ726" s="933"/>
      <c r="BA726" s="934"/>
      <c r="BB726" s="191" t="str">
        <f t="shared" si="22"/>
        <v>市</v>
      </c>
      <c r="BC726" s="187" t="str">
        <f t="shared" si="23"/>
        <v>市区</v>
      </c>
    </row>
    <row r="727" spans="1:55" ht="13.2">
      <c r="A727" s="187">
        <v>14</v>
      </c>
      <c r="B727" s="202">
        <v>18</v>
      </c>
      <c r="C727" s="561" t="s">
        <v>1763</v>
      </c>
      <c r="D727" s="562"/>
      <c r="E727" s="562"/>
      <c r="F727" s="562"/>
      <c r="G727" s="562"/>
      <c r="H727" s="562"/>
      <c r="I727" s="562"/>
      <c r="J727" s="562"/>
      <c r="K727" s="562"/>
      <c r="L727" s="562"/>
      <c r="M727" s="563"/>
      <c r="N727" s="508" t="s">
        <v>1764</v>
      </c>
      <c r="O727" s="509"/>
      <c r="P727" s="509"/>
      <c r="Q727" s="509"/>
      <c r="R727" s="509"/>
      <c r="S727" s="509"/>
      <c r="T727" s="509"/>
      <c r="U727" s="509"/>
      <c r="V727" s="511"/>
      <c r="W727" s="561"/>
      <c r="X727" s="562"/>
      <c r="Y727" s="562"/>
      <c r="Z727" s="650"/>
      <c r="AA727" s="562"/>
      <c r="AB727" s="563"/>
      <c r="AC727" s="562"/>
      <c r="AD727" s="562"/>
      <c r="AE727" s="654"/>
      <c r="AF727" s="562"/>
      <c r="AG727" s="562"/>
      <c r="AH727" s="562"/>
      <c r="AI727" s="561"/>
      <c r="AJ727" s="562"/>
      <c r="AK727" s="562"/>
      <c r="AL727" s="650"/>
      <c r="AM727" s="562"/>
      <c r="AN727" s="563"/>
      <c r="AO727" s="191" t="s">
        <v>208</v>
      </c>
      <c r="AP727" s="557" t="s">
        <v>1727</v>
      </c>
      <c r="AQ727" s="933"/>
      <c r="AR727" s="933"/>
      <c r="AS727" s="933"/>
      <c r="AT727" s="933"/>
      <c r="AU727" s="933"/>
      <c r="AV727" s="934"/>
      <c r="AW727" s="560" t="s">
        <v>571</v>
      </c>
      <c r="AX727" s="933"/>
      <c r="AY727" s="933"/>
      <c r="AZ727" s="933"/>
      <c r="BA727" s="934"/>
      <c r="BB727" s="191" t="str">
        <f t="shared" si="22"/>
        <v>市</v>
      </c>
      <c r="BC727" s="187" t="str">
        <f t="shared" si="23"/>
        <v>市区</v>
      </c>
    </row>
    <row r="728" spans="1:55" ht="13.2">
      <c r="A728" s="187">
        <v>14</v>
      </c>
      <c r="B728" s="202">
        <v>19</v>
      </c>
      <c r="C728" s="561" t="s">
        <v>1765</v>
      </c>
      <c r="D728" s="562"/>
      <c r="E728" s="562"/>
      <c r="F728" s="562"/>
      <c r="G728" s="562"/>
      <c r="H728" s="562"/>
      <c r="I728" s="562"/>
      <c r="J728" s="562"/>
      <c r="K728" s="562"/>
      <c r="L728" s="562"/>
      <c r="M728" s="563"/>
      <c r="N728" s="508" t="s">
        <v>1766</v>
      </c>
      <c r="O728" s="509"/>
      <c r="P728" s="509"/>
      <c r="Q728" s="509"/>
      <c r="R728" s="509"/>
      <c r="S728" s="509"/>
      <c r="T728" s="509"/>
      <c r="U728" s="509"/>
      <c r="V728" s="511"/>
      <c r="W728" s="561"/>
      <c r="X728" s="562"/>
      <c r="Y728" s="562"/>
      <c r="Z728" s="650"/>
      <c r="AA728" s="562"/>
      <c r="AB728" s="563"/>
      <c r="AC728" s="562"/>
      <c r="AD728" s="562"/>
      <c r="AE728" s="654"/>
      <c r="AF728" s="562"/>
      <c r="AG728" s="562"/>
      <c r="AH728" s="562"/>
      <c r="AI728" s="561"/>
      <c r="AJ728" s="562"/>
      <c r="AK728" s="562"/>
      <c r="AL728" s="650"/>
      <c r="AM728" s="562"/>
      <c r="AN728" s="563"/>
      <c r="AO728" s="191" t="s">
        <v>203</v>
      </c>
      <c r="AP728" s="557" t="s">
        <v>1727</v>
      </c>
      <c r="AQ728" s="933"/>
      <c r="AR728" s="933"/>
      <c r="AS728" s="933"/>
      <c r="AT728" s="933"/>
      <c r="AU728" s="933"/>
      <c r="AV728" s="934"/>
      <c r="AW728" s="560" t="s">
        <v>571</v>
      </c>
      <c r="AX728" s="933"/>
      <c r="AY728" s="933"/>
      <c r="AZ728" s="933"/>
      <c r="BA728" s="934"/>
      <c r="BB728" s="191" t="str">
        <f t="shared" si="22"/>
        <v>市</v>
      </c>
      <c r="BC728" s="187" t="str">
        <f t="shared" si="23"/>
        <v>市区</v>
      </c>
    </row>
    <row r="729" spans="1:55" ht="13.2">
      <c r="A729" s="187">
        <v>14</v>
      </c>
      <c r="B729" s="202">
        <v>20</v>
      </c>
      <c r="C729" s="561" t="s">
        <v>1767</v>
      </c>
      <c r="D729" s="562"/>
      <c r="E729" s="562"/>
      <c r="F729" s="562"/>
      <c r="G729" s="562"/>
      <c r="H729" s="562"/>
      <c r="I729" s="562"/>
      <c r="J729" s="562"/>
      <c r="K729" s="562"/>
      <c r="L729" s="562"/>
      <c r="M729" s="563"/>
      <c r="N729" s="508" t="s">
        <v>1768</v>
      </c>
      <c r="O729" s="509"/>
      <c r="P729" s="509"/>
      <c r="Q729" s="509"/>
      <c r="R729" s="509"/>
      <c r="S729" s="509"/>
      <c r="T729" s="509"/>
      <c r="U729" s="509"/>
      <c r="V729" s="511"/>
      <c r="W729" s="561"/>
      <c r="X729" s="562"/>
      <c r="Y729" s="562"/>
      <c r="Z729" s="650"/>
      <c r="AA729" s="562"/>
      <c r="AB729" s="563"/>
      <c r="AC729" s="562"/>
      <c r="AD729" s="562"/>
      <c r="AE729" s="654"/>
      <c r="AF729" s="562"/>
      <c r="AG729" s="562"/>
      <c r="AH729" s="562"/>
      <c r="AI729" s="561"/>
      <c r="AJ729" s="562"/>
      <c r="AK729" s="562"/>
      <c r="AL729" s="650"/>
      <c r="AM729" s="562"/>
      <c r="AN729" s="563"/>
      <c r="AO729" s="191" t="s">
        <v>208</v>
      </c>
      <c r="AP729" s="557" t="s">
        <v>1727</v>
      </c>
      <c r="AQ729" s="933"/>
      <c r="AR729" s="933"/>
      <c r="AS729" s="933"/>
      <c r="AT729" s="933"/>
      <c r="AU729" s="933"/>
      <c r="AV729" s="934"/>
      <c r="AW729" s="560" t="s">
        <v>571</v>
      </c>
      <c r="AX729" s="933"/>
      <c r="AY729" s="933"/>
      <c r="AZ729" s="933"/>
      <c r="BA729" s="934"/>
      <c r="BB729" s="191" t="str">
        <f t="shared" si="22"/>
        <v>町</v>
      </c>
      <c r="BC729" s="187" t="str">
        <f t="shared" si="23"/>
        <v>町村</v>
      </c>
    </row>
    <row r="730" spans="1:55" ht="13.2">
      <c r="A730" s="187">
        <v>14</v>
      </c>
      <c r="B730" s="202">
        <v>21</v>
      </c>
      <c r="C730" s="561" t="s">
        <v>1769</v>
      </c>
      <c r="D730" s="562"/>
      <c r="E730" s="562"/>
      <c r="F730" s="562"/>
      <c r="G730" s="562"/>
      <c r="H730" s="562"/>
      <c r="I730" s="562"/>
      <c r="J730" s="562"/>
      <c r="K730" s="562"/>
      <c r="L730" s="562"/>
      <c r="M730" s="563"/>
      <c r="N730" s="508" t="s">
        <v>1770</v>
      </c>
      <c r="O730" s="509"/>
      <c r="P730" s="509"/>
      <c r="Q730" s="509"/>
      <c r="R730" s="509"/>
      <c r="S730" s="509"/>
      <c r="T730" s="509"/>
      <c r="U730" s="509"/>
      <c r="V730" s="511"/>
      <c r="W730" s="561"/>
      <c r="X730" s="562"/>
      <c r="Y730" s="562"/>
      <c r="Z730" s="650"/>
      <c r="AA730" s="562"/>
      <c r="AB730" s="563"/>
      <c r="AC730" s="562"/>
      <c r="AD730" s="562"/>
      <c r="AE730" s="654"/>
      <c r="AF730" s="562"/>
      <c r="AG730" s="562"/>
      <c r="AH730" s="562"/>
      <c r="AI730" s="561"/>
      <c r="AJ730" s="562"/>
      <c r="AK730" s="562"/>
      <c r="AL730" s="650"/>
      <c r="AM730" s="562"/>
      <c r="AN730" s="563"/>
      <c r="AO730" s="191" t="s">
        <v>208</v>
      </c>
      <c r="AP730" s="557" t="s">
        <v>1727</v>
      </c>
      <c r="AQ730" s="933"/>
      <c r="AR730" s="933"/>
      <c r="AS730" s="933"/>
      <c r="AT730" s="933"/>
      <c r="AU730" s="933"/>
      <c r="AV730" s="934"/>
      <c r="AW730" s="560" t="s">
        <v>571</v>
      </c>
      <c r="AX730" s="933"/>
      <c r="AY730" s="933"/>
      <c r="AZ730" s="933"/>
      <c r="BA730" s="934"/>
      <c r="BB730" s="191" t="str">
        <f t="shared" si="22"/>
        <v>町</v>
      </c>
      <c r="BC730" s="187" t="str">
        <f t="shared" si="23"/>
        <v>町村</v>
      </c>
    </row>
    <row r="731" spans="1:55" ht="13.2">
      <c r="A731" s="187">
        <v>14</v>
      </c>
      <c r="B731" s="202">
        <v>22</v>
      </c>
      <c r="C731" s="561" t="s">
        <v>1771</v>
      </c>
      <c r="D731" s="562"/>
      <c r="E731" s="562"/>
      <c r="F731" s="562"/>
      <c r="G731" s="562"/>
      <c r="H731" s="562"/>
      <c r="I731" s="562"/>
      <c r="J731" s="562"/>
      <c r="K731" s="562"/>
      <c r="L731" s="562"/>
      <c r="M731" s="563"/>
      <c r="N731" s="508" t="s">
        <v>1772</v>
      </c>
      <c r="O731" s="509"/>
      <c r="P731" s="509"/>
      <c r="Q731" s="509"/>
      <c r="R731" s="509"/>
      <c r="S731" s="509"/>
      <c r="T731" s="509"/>
      <c r="U731" s="509"/>
      <c r="V731" s="511"/>
      <c r="W731" s="561"/>
      <c r="X731" s="562"/>
      <c r="Y731" s="562"/>
      <c r="Z731" s="650"/>
      <c r="AA731" s="562"/>
      <c r="AB731" s="563"/>
      <c r="AC731" s="562"/>
      <c r="AD731" s="562"/>
      <c r="AE731" s="654"/>
      <c r="AF731" s="562"/>
      <c r="AG731" s="562"/>
      <c r="AH731" s="562"/>
      <c r="AI731" s="561"/>
      <c r="AJ731" s="562"/>
      <c r="AK731" s="562"/>
      <c r="AL731" s="650"/>
      <c r="AM731" s="562"/>
      <c r="AN731" s="563"/>
      <c r="AO731" s="191" t="s">
        <v>208</v>
      </c>
      <c r="AP731" s="557" t="s">
        <v>1727</v>
      </c>
      <c r="AQ731" s="933"/>
      <c r="AR731" s="933"/>
      <c r="AS731" s="933"/>
      <c r="AT731" s="933"/>
      <c r="AU731" s="933"/>
      <c r="AV731" s="934"/>
      <c r="AW731" s="560" t="s">
        <v>571</v>
      </c>
      <c r="AX731" s="933"/>
      <c r="AY731" s="933"/>
      <c r="AZ731" s="933"/>
      <c r="BA731" s="934"/>
      <c r="BB731" s="191" t="str">
        <f t="shared" si="22"/>
        <v>町</v>
      </c>
      <c r="BC731" s="187" t="str">
        <f t="shared" si="23"/>
        <v>町村</v>
      </c>
    </row>
    <row r="732" spans="1:55" ht="13.2">
      <c r="A732" s="187">
        <v>14</v>
      </c>
      <c r="B732" s="202">
        <v>23</v>
      </c>
      <c r="C732" s="561" t="s">
        <v>1773</v>
      </c>
      <c r="D732" s="562"/>
      <c r="E732" s="562"/>
      <c r="F732" s="562"/>
      <c r="G732" s="562"/>
      <c r="H732" s="562"/>
      <c r="I732" s="562"/>
      <c r="J732" s="562"/>
      <c r="K732" s="562"/>
      <c r="L732" s="562"/>
      <c r="M732" s="563"/>
      <c r="N732" s="508" t="s">
        <v>1774</v>
      </c>
      <c r="O732" s="509"/>
      <c r="P732" s="509"/>
      <c r="Q732" s="509"/>
      <c r="R732" s="509"/>
      <c r="S732" s="509"/>
      <c r="T732" s="509"/>
      <c r="U732" s="509"/>
      <c r="V732" s="511"/>
      <c r="W732" s="561"/>
      <c r="X732" s="562"/>
      <c r="Y732" s="562"/>
      <c r="Z732" s="650"/>
      <c r="AA732" s="562"/>
      <c r="AB732" s="563"/>
      <c r="AC732" s="562"/>
      <c r="AD732" s="562"/>
      <c r="AE732" s="654"/>
      <c r="AF732" s="562"/>
      <c r="AG732" s="562"/>
      <c r="AH732" s="562"/>
      <c r="AI732" s="561"/>
      <c r="AJ732" s="562"/>
      <c r="AK732" s="562"/>
      <c r="AL732" s="650"/>
      <c r="AM732" s="562"/>
      <c r="AN732" s="563"/>
      <c r="AO732" s="191" t="s">
        <v>203</v>
      </c>
      <c r="AP732" s="557" t="s">
        <v>1727</v>
      </c>
      <c r="AQ732" s="933"/>
      <c r="AR732" s="933"/>
      <c r="AS732" s="933"/>
      <c r="AT732" s="933"/>
      <c r="AU732" s="933"/>
      <c r="AV732" s="934"/>
      <c r="AW732" s="560" t="s">
        <v>1730</v>
      </c>
      <c r="AX732" s="933"/>
      <c r="AY732" s="933"/>
      <c r="AZ732" s="933"/>
      <c r="BA732" s="934"/>
      <c r="BB732" s="191" t="str">
        <f t="shared" si="22"/>
        <v>町</v>
      </c>
      <c r="BC732" s="187" t="str">
        <f t="shared" si="23"/>
        <v>町村</v>
      </c>
    </row>
    <row r="733" spans="1:55" ht="13.2">
      <c r="A733" s="187">
        <v>14</v>
      </c>
      <c r="B733" s="202">
        <v>24</v>
      </c>
      <c r="C733" s="561" t="s">
        <v>1775</v>
      </c>
      <c r="D733" s="562"/>
      <c r="E733" s="562"/>
      <c r="F733" s="562"/>
      <c r="G733" s="562"/>
      <c r="H733" s="562"/>
      <c r="I733" s="562"/>
      <c r="J733" s="562"/>
      <c r="K733" s="562"/>
      <c r="L733" s="562"/>
      <c r="M733" s="563"/>
      <c r="N733" s="508" t="s">
        <v>1776</v>
      </c>
      <c r="O733" s="509"/>
      <c r="P733" s="509"/>
      <c r="Q733" s="509"/>
      <c r="R733" s="509"/>
      <c r="S733" s="509"/>
      <c r="T733" s="509"/>
      <c r="U733" s="509"/>
      <c r="V733" s="511"/>
      <c r="W733" s="561"/>
      <c r="X733" s="562"/>
      <c r="Y733" s="562"/>
      <c r="Z733" s="650"/>
      <c r="AA733" s="562"/>
      <c r="AB733" s="563"/>
      <c r="AC733" s="562"/>
      <c r="AD733" s="562"/>
      <c r="AE733" s="654"/>
      <c r="AF733" s="562"/>
      <c r="AG733" s="562"/>
      <c r="AH733" s="562"/>
      <c r="AI733" s="561"/>
      <c r="AJ733" s="562"/>
      <c r="AK733" s="562"/>
      <c r="AL733" s="650"/>
      <c r="AM733" s="562"/>
      <c r="AN733" s="563"/>
      <c r="AO733" s="191" t="s">
        <v>203</v>
      </c>
      <c r="AP733" s="557" t="s">
        <v>1727</v>
      </c>
      <c r="AQ733" s="933"/>
      <c r="AR733" s="933"/>
      <c r="AS733" s="933"/>
      <c r="AT733" s="933"/>
      <c r="AU733" s="933"/>
      <c r="AV733" s="934"/>
      <c r="AW733" s="560" t="s">
        <v>1777</v>
      </c>
      <c r="AX733" s="933"/>
      <c r="AY733" s="933"/>
      <c r="AZ733" s="933"/>
      <c r="BA733" s="934"/>
      <c r="BB733" s="191" t="str">
        <f t="shared" si="22"/>
        <v>町</v>
      </c>
      <c r="BC733" s="187" t="str">
        <f t="shared" si="23"/>
        <v>町村</v>
      </c>
    </row>
    <row r="734" spans="1:55" ht="13.2">
      <c r="A734" s="187">
        <v>14</v>
      </c>
      <c r="B734" s="202">
        <v>25</v>
      </c>
      <c r="C734" s="561" t="s">
        <v>1778</v>
      </c>
      <c r="D734" s="562"/>
      <c r="E734" s="562"/>
      <c r="F734" s="562"/>
      <c r="G734" s="562"/>
      <c r="H734" s="562"/>
      <c r="I734" s="562"/>
      <c r="J734" s="562"/>
      <c r="K734" s="562"/>
      <c r="L734" s="562"/>
      <c r="M734" s="563"/>
      <c r="N734" s="508" t="s">
        <v>1779</v>
      </c>
      <c r="O734" s="509"/>
      <c r="P734" s="509"/>
      <c r="Q734" s="509"/>
      <c r="R734" s="509"/>
      <c r="S734" s="509"/>
      <c r="T734" s="509"/>
      <c r="U734" s="509"/>
      <c r="V734" s="511"/>
      <c r="W734" s="561"/>
      <c r="X734" s="562"/>
      <c r="Y734" s="562"/>
      <c r="Z734" s="650"/>
      <c r="AA734" s="562"/>
      <c r="AB734" s="563"/>
      <c r="AC734" s="562"/>
      <c r="AD734" s="562"/>
      <c r="AE734" s="654"/>
      <c r="AF734" s="562"/>
      <c r="AG734" s="562"/>
      <c r="AH734" s="562"/>
      <c r="AI734" s="561"/>
      <c r="AJ734" s="562"/>
      <c r="AK734" s="562"/>
      <c r="AL734" s="650"/>
      <c r="AM734" s="562"/>
      <c r="AN734" s="563"/>
      <c r="AO734" s="191" t="s">
        <v>270</v>
      </c>
      <c r="AP734" s="557" t="s">
        <v>1727</v>
      </c>
      <c r="AQ734" s="933"/>
      <c r="AR734" s="933"/>
      <c r="AS734" s="933"/>
      <c r="AT734" s="933"/>
      <c r="AU734" s="933"/>
      <c r="AV734" s="934"/>
      <c r="AW734" s="560" t="s">
        <v>1777</v>
      </c>
      <c r="AX734" s="933"/>
      <c r="AY734" s="933"/>
      <c r="AZ734" s="933"/>
      <c r="BA734" s="934"/>
      <c r="BB734" s="191" t="str">
        <f t="shared" si="22"/>
        <v>町</v>
      </c>
      <c r="BC734" s="187" t="str">
        <f t="shared" si="23"/>
        <v>町村</v>
      </c>
    </row>
    <row r="735" spans="1:55" ht="13.2">
      <c r="A735" s="187">
        <v>14</v>
      </c>
      <c r="B735" s="202">
        <v>26</v>
      </c>
      <c r="C735" s="561" t="s">
        <v>1780</v>
      </c>
      <c r="D735" s="562"/>
      <c r="E735" s="562"/>
      <c r="F735" s="562"/>
      <c r="G735" s="562"/>
      <c r="H735" s="562"/>
      <c r="I735" s="562"/>
      <c r="J735" s="562"/>
      <c r="K735" s="562"/>
      <c r="L735" s="562"/>
      <c r="M735" s="563"/>
      <c r="N735" s="508" t="s">
        <v>1781</v>
      </c>
      <c r="O735" s="509"/>
      <c r="P735" s="509"/>
      <c r="Q735" s="509"/>
      <c r="R735" s="509"/>
      <c r="S735" s="509"/>
      <c r="T735" s="509"/>
      <c r="U735" s="509"/>
      <c r="V735" s="511"/>
      <c r="W735" s="237"/>
      <c r="X735" s="238"/>
      <c r="Y735" s="238"/>
      <c r="Z735" s="239"/>
      <c r="AA735" s="238"/>
      <c r="AB735" s="240"/>
      <c r="AC735" s="238"/>
      <c r="AD735" s="238"/>
      <c r="AE735" s="241"/>
      <c r="AF735" s="238"/>
      <c r="AG735" s="238"/>
      <c r="AH735" s="238"/>
      <c r="AI735" s="237"/>
      <c r="AJ735" s="238"/>
      <c r="AK735" s="238"/>
      <c r="AL735" s="239"/>
      <c r="AM735" s="238"/>
      <c r="AN735" s="240"/>
      <c r="AO735" s="191" t="s">
        <v>203</v>
      </c>
      <c r="AP735" s="557" t="s">
        <v>1727</v>
      </c>
      <c r="AQ735" s="933"/>
      <c r="AR735" s="933"/>
      <c r="AS735" s="933"/>
      <c r="AT735" s="933"/>
      <c r="AU735" s="933"/>
      <c r="AV735" s="934"/>
      <c r="AW735" s="560" t="s">
        <v>1777</v>
      </c>
      <c r="AX735" s="933"/>
      <c r="AY735" s="933"/>
      <c r="AZ735" s="933"/>
      <c r="BA735" s="934"/>
      <c r="BB735" s="191" t="str">
        <f t="shared" si="22"/>
        <v>町</v>
      </c>
      <c r="BC735" s="187" t="str">
        <f t="shared" si="23"/>
        <v>町村</v>
      </c>
    </row>
    <row r="736" spans="1:55" ht="13.2">
      <c r="A736" s="187">
        <v>14</v>
      </c>
      <c r="B736" s="202">
        <v>27</v>
      </c>
      <c r="C736" s="561" t="s">
        <v>1782</v>
      </c>
      <c r="D736" s="562"/>
      <c r="E736" s="562"/>
      <c r="F736" s="562"/>
      <c r="G736" s="562"/>
      <c r="H736" s="562"/>
      <c r="I736" s="562"/>
      <c r="J736" s="562"/>
      <c r="K736" s="562"/>
      <c r="L736" s="562"/>
      <c r="M736" s="563"/>
      <c r="N736" s="508" t="s">
        <v>1783</v>
      </c>
      <c r="O736" s="509"/>
      <c r="P736" s="509"/>
      <c r="Q736" s="509"/>
      <c r="R736" s="509"/>
      <c r="S736" s="509"/>
      <c r="T736" s="509"/>
      <c r="U736" s="509"/>
      <c r="V736" s="511"/>
      <c r="W736" s="237"/>
      <c r="X736" s="238"/>
      <c r="Y736" s="238"/>
      <c r="Z736" s="239"/>
      <c r="AA736" s="238"/>
      <c r="AB736" s="240"/>
      <c r="AC736" s="238"/>
      <c r="AD736" s="238"/>
      <c r="AE736" s="241"/>
      <c r="AF736" s="238"/>
      <c r="AG736" s="238"/>
      <c r="AH736" s="238"/>
      <c r="AI736" s="237"/>
      <c r="AJ736" s="238"/>
      <c r="AK736" s="238"/>
      <c r="AL736" s="239"/>
      <c r="AM736" s="238"/>
      <c r="AN736" s="240"/>
      <c r="AO736" s="191" t="s">
        <v>208</v>
      </c>
      <c r="AP736" s="557" t="s">
        <v>1727</v>
      </c>
      <c r="AQ736" s="933"/>
      <c r="AR736" s="933"/>
      <c r="AS736" s="933"/>
      <c r="AT736" s="933"/>
      <c r="AU736" s="933"/>
      <c r="AV736" s="934"/>
      <c r="AW736" s="560" t="s">
        <v>1777</v>
      </c>
      <c r="AX736" s="933"/>
      <c r="AY736" s="933"/>
      <c r="AZ736" s="933"/>
      <c r="BA736" s="934"/>
      <c r="BB736" s="191" t="str">
        <f t="shared" si="22"/>
        <v>町</v>
      </c>
      <c r="BC736" s="187" t="str">
        <f t="shared" si="23"/>
        <v>町村</v>
      </c>
    </row>
    <row r="737" spans="1:55" ht="13.2">
      <c r="A737" s="187">
        <v>14</v>
      </c>
      <c r="B737" s="202">
        <v>28</v>
      </c>
      <c r="C737" s="561" t="s">
        <v>1784</v>
      </c>
      <c r="D737" s="562"/>
      <c r="E737" s="562"/>
      <c r="F737" s="562"/>
      <c r="G737" s="562"/>
      <c r="H737" s="562"/>
      <c r="I737" s="562"/>
      <c r="J737" s="562"/>
      <c r="K737" s="562"/>
      <c r="L737" s="562"/>
      <c r="M737" s="563"/>
      <c r="N737" s="508" t="s">
        <v>1785</v>
      </c>
      <c r="O737" s="509"/>
      <c r="P737" s="509"/>
      <c r="Q737" s="509"/>
      <c r="R737" s="509"/>
      <c r="S737" s="509"/>
      <c r="T737" s="509"/>
      <c r="U737" s="509"/>
      <c r="V737" s="511"/>
      <c r="W737" s="237"/>
      <c r="X737" s="238"/>
      <c r="Y737" s="238"/>
      <c r="Z737" s="239"/>
      <c r="AA737" s="238"/>
      <c r="AB737" s="240"/>
      <c r="AC737" s="238"/>
      <c r="AD737" s="238"/>
      <c r="AE737" s="241"/>
      <c r="AF737" s="238"/>
      <c r="AG737" s="238"/>
      <c r="AH737" s="238"/>
      <c r="AI737" s="237"/>
      <c r="AJ737" s="238"/>
      <c r="AK737" s="238"/>
      <c r="AL737" s="239"/>
      <c r="AM737" s="238"/>
      <c r="AN737" s="240"/>
      <c r="AO737" s="191" t="s">
        <v>208</v>
      </c>
      <c r="AP737" s="557" t="s">
        <v>1727</v>
      </c>
      <c r="AQ737" s="933"/>
      <c r="AR737" s="933"/>
      <c r="AS737" s="933"/>
      <c r="AT737" s="933"/>
      <c r="AU737" s="933"/>
      <c r="AV737" s="934"/>
      <c r="AW737" s="560" t="s">
        <v>1777</v>
      </c>
      <c r="AX737" s="933"/>
      <c r="AY737" s="933"/>
      <c r="AZ737" s="933"/>
      <c r="BA737" s="934"/>
      <c r="BB737" s="191" t="str">
        <f t="shared" si="22"/>
        <v>町</v>
      </c>
      <c r="BC737" s="187" t="str">
        <f t="shared" si="23"/>
        <v>町村</v>
      </c>
    </row>
    <row r="738" spans="1:55" ht="13.2">
      <c r="A738" s="187">
        <v>14</v>
      </c>
      <c r="B738" s="202">
        <v>29</v>
      </c>
      <c r="C738" s="561" t="s">
        <v>1786</v>
      </c>
      <c r="D738" s="562"/>
      <c r="E738" s="562"/>
      <c r="F738" s="562"/>
      <c r="G738" s="562"/>
      <c r="H738" s="562"/>
      <c r="I738" s="562"/>
      <c r="J738" s="562"/>
      <c r="K738" s="562"/>
      <c r="L738" s="562"/>
      <c r="M738" s="563"/>
      <c r="N738" s="508" t="s">
        <v>1787</v>
      </c>
      <c r="O738" s="509"/>
      <c r="P738" s="509"/>
      <c r="Q738" s="509"/>
      <c r="R738" s="509"/>
      <c r="S738" s="509"/>
      <c r="T738" s="509"/>
      <c r="U738" s="509"/>
      <c r="V738" s="511"/>
      <c r="W738" s="237"/>
      <c r="X738" s="238"/>
      <c r="Y738" s="238"/>
      <c r="Z738" s="239"/>
      <c r="AA738" s="238"/>
      <c r="AB738" s="240"/>
      <c r="AC738" s="238"/>
      <c r="AD738" s="238"/>
      <c r="AE738" s="241"/>
      <c r="AF738" s="238"/>
      <c r="AG738" s="238"/>
      <c r="AH738" s="238"/>
      <c r="AI738" s="237"/>
      <c r="AJ738" s="238"/>
      <c r="AK738" s="238"/>
      <c r="AL738" s="239"/>
      <c r="AM738" s="238"/>
      <c r="AN738" s="240"/>
      <c r="AO738" s="191" t="s">
        <v>270</v>
      </c>
      <c r="AP738" s="557" t="s">
        <v>1727</v>
      </c>
      <c r="AQ738" s="933"/>
      <c r="AR738" s="933"/>
      <c r="AS738" s="933"/>
      <c r="AT738" s="933"/>
      <c r="AU738" s="933"/>
      <c r="AV738" s="934"/>
      <c r="AW738" s="560" t="s">
        <v>1777</v>
      </c>
      <c r="AX738" s="933"/>
      <c r="AY738" s="933"/>
      <c r="AZ738" s="933"/>
      <c r="BA738" s="934"/>
      <c r="BB738" s="191" t="str">
        <f t="shared" si="22"/>
        <v>町</v>
      </c>
      <c r="BC738" s="187" t="str">
        <f t="shared" si="23"/>
        <v>町村</v>
      </c>
    </row>
    <row r="739" spans="1:55" ht="13.2">
      <c r="A739" s="187">
        <v>14</v>
      </c>
      <c r="B739" s="202">
        <v>30</v>
      </c>
      <c r="C739" s="561" t="s">
        <v>1788</v>
      </c>
      <c r="D739" s="562"/>
      <c r="E739" s="562"/>
      <c r="F739" s="562"/>
      <c r="G739" s="562"/>
      <c r="H739" s="562"/>
      <c r="I739" s="562"/>
      <c r="J739" s="562"/>
      <c r="K739" s="562"/>
      <c r="L739" s="562"/>
      <c r="M739" s="563"/>
      <c r="N739" s="508" t="s">
        <v>1789</v>
      </c>
      <c r="O739" s="509"/>
      <c r="P739" s="509"/>
      <c r="Q739" s="509"/>
      <c r="R739" s="509"/>
      <c r="S739" s="509"/>
      <c r="T739" s="509"/>
      <c r="U739" s="509"/>
      <c r="V739" s="511"/>
      <c r="W739" s="237"/>
      <c r="X739" s="238"/>
      <c r="Y739" s="238"/>
      <c r="Z739" s="239"/>
      <c r="AA739" s="238"/>
      <c r="AB739" s="240"/>
      <c r="AC739" s="238"/>
      <c r="AD739" s="238"/>
      <c r="AE739" s="241"/>
      <c r="AF739" s="238"/>
      <c r="AG739" s="238"/>
      <c r="AH739" s="238"/>
      <c r="AI739" s="237"/>
      <c r="AJ739" s="238"/>
      <c r="AK739" s="238"/>
      <c r="AL739" s="239"/>
      <c r="AM739" s="238"/>
      <c r="AN739" s="240"/>
      <c r="AO739" s="191" t="s">
        <v>208</v>
      </c>
      <c r="AP739" s="557" t="s">
        <v>1727</v>
      </c>
      <c r="AQ739" s="933"/>
      <c r="AR739" s="933"/>
      <c r="AS739" s="933"/>
      <c r="AT739" s="933"/>
      <c r="AU739" s="933"/>
      <c r="AV739" s="934"/>
      <c r="AW739" s="560" t="s">
        <v>1777</v>
      </c>
      <c r="AX739" s="933"/>
      <c r="AY739" s="933"/>
      <c r="AZ739" s="933"/>
      <c r="BA739" s="934"/>
      <c r="BB739" s="191" t="str">
        <f t="shared" si="22"/>
        <v>町</v>
      </c>
      <c r="BC739" s="187" t="str">
        <f t="shared" si="23"/>
        <v>町村</v>
      </c>
    </row>
    <row r="740" spans="1:55" ht="13.2">
      <c r="A740" s="187">
        <v>14</v>
      </c>
      <c r="B740" s="202">
        <v>31</v>
      </c>
      <c r="C740" s="561" t="s">
        <v>1790</v>
      </c>
      <c r="D740" s="562"/>
      <c r="E740" s="562"/>
      <c r="F740" s="562"/>
      <c r="G740" s="562"/>
      <c r="H740" s="562"/>
      <c r="I740" s="562"/>
      <c r="J740" s="562"/>
      <c r="K740" s="562"/>
      <c r="L740" s="562"/>
      <c r="M740" s="563"/>
      <c r="N740" s="508" t="s">
        <v>1791</v>
      </c>
      <c r="O740" s="509"/>
      <c r="P740" s="509"/>
      <c r="Q740" s="509"/>
      <c r="R740" s="509"/>
      <c r="S740" s="509"/>
      <c r="T740" s="509"/>
      <c r="U740" s="509"/>
      <c r="V740" s="511"/>
      <c r="W740" s="237"/>
      <c r="X740" s="238"/>
      <c r="Y740" s="238"/>
      <c r="Z740" s="239"/>
      <c r="AA740" s="238"/>
      <c r="AB740" s="240"/>
      <c r="AC740" s="238"/>
      <c r="AD740" s="238"/>
      <c r="AE740" s="241"/>
      <c r="AF740" s="238"/>
      <c r="AG740" s="238"/>
      <c r="AH740" s="238"/>
      <c r="AI740" s="237"/>
      <c r="AJ740" s="238"/>
      <c r="AK740" s="238"/>
      <c r="AL740" s="239"/>
      <c r="AM740" s="238"/>
      <c r="AN740" s="240"/>
      <c r="AO740" s="191" t="s">
        <v>213</v>
      </c>
      <c r="AP740" s="557" t="s">
        <v>1727</v>
      </c>
      <c r="AQ740" s="933"/>
      <c r="AR740" s="933"/>
      <c r="AS740" s="933"/>
      <c r="AT740" s="933"/>
      <c r="AU740" s="933"/>
      <c r="AV740" s="934"/>
      <c r="AW740" s="560" t="s">
        <v>1777</v>
      </c>
      <c r="AX740" s="933"/>
      <c r="AY740" s="933"/>
      <c r="AZ740" s="933"/>
      <c r="BA740" s="934"/>
      <c r="BB740" s="191" t="str">
        <f t="shared" si="22"/>
        <v>町</v>
      </c>
      <c r="BC740" s="187" t="str">
        <f t="shared" si="23"/>
        <v>町村</v>
      </c>
    </row>
    <row r="741" spans="1:55" ht="13.2">
      <c r="A741" s="187">
        <v>14</v>
      </c>
      <c r="B741" s="202">
        <v>32</v>
      </c>
      <c r="C741" s="561" t="s">
        <v>1792</v>
      </c>
      <c r="D741" s="562"/>
      <c r="E741" s="562"/>
      <c r="F741" s="562"/>
      <c r="G741" s="562"/>
      <c r="H741" s="562"/>
      <c r="I741" s="562"/>
      <c r="J741" s="562"/>
      <c r="K741" s="562"/>
      <c r="L741" s="562"/>
      <c r="M741" s="563"/>
      <c r="N741" s="508" t="s">
        <v>1793</v>
      </c>
      <c r="O741" s="509"/>
      <c r="P741" s="509"/>
      <c r="Q741" s="509"/>
      <c r="R741" s="509"/>
      <c r="S741" s="509"/>
      <c r="T741" s="509"/>
      <c r="U741" s="509"/>
      <c r="V741" s="511"/>
      <c r="W741" s="561"/>
      <c r="X741" s="562"/>
      <c r="Y741" s="562"/>
      <c r="Z741" s="650"/>
      <c r="AA741" s="562"/>
      <c r="AB741" s="563"/>
      <c r="AC741" s="562"/>
      <c r="AD741" s="562"/>
      <c r="AE741" s="654"/>
      <c r="AF741" s="562"/>
      <c r="AG741" s="562"/>
      <c r="AH741" s="562"/>
      <c r="AI741" s="561"/>
      <c r="AJ741" s="562"/>
      <c r="AK741" s="562"/>
      <c r="AL741" s="650"/>
      <c r="AM741" s="562"/>
      <c r="AN741" s="563"/>
      <c r="AO741" s="191" t="s">
        <v>203</v>
      </c>
      <c r="AP741" s="557" t="s">
        <v>1727</v>
      </c>
      <c r="AQ741" s="933"/>
      <c r="AR741" s="933"/>
      <c r="AS741" s="933"/>
      <c r="AT741" s="933"/>
      <c r="AU741" s="933"/>
      <c r="AV741" s="934"/>
      <c r="AW741" s="560" t="s">
        <v>1777</v>
      </c>
      <c r="AX741" s="933"/>
      <c r="AY741" s="933"/>
      <c r="AZ741" s="933"/>
      <c r="BA741" s="934"/>
      <c r="BB741" s="191" t="str">
        <f t="shared" si="22"/>
        <v>町</v>
      </c>
      <c r="BC741" s="187" t="str">
        <f t="shared" si="23"/>
        <v>町村</v>
      </c>
    </row>
    <row r="742" spans="1:55" ht="13.2">
      <c r="A742" s="187">
        <v>14</v>
      </c>
      <c r="B742" s="202">
        <v>33</v>
      </c>
      <c r="C742" s="651" t="s">
        <v>1794</v>
      </c>
      <c r="D742" s="652"/>
      <c r="E742" s="652"/>
      <c r="F742" s="652"/>
      <c r="G742" s="652"/>
      <c r="H742" s="652"/>
      <c r="I742" s="652"/>
      <c r="J742" s="652"/>
      <c r="K742" s="652"/>
      <c r="L742" s="652"/>
      <c r="M742" s="653"/>
      <c r="N742" s="508" t="s">
        <v>1795</v>
      </c>
      <c r="O742" s="509"/>
      <c r="P742" s="509"/>
      <c r="Q742" s="509"/>
      <c r="R742" s="509"/>
      <c r="S742" s="509"/>
      <c r="T742" s="509"/>
      <c r="U742" s="509"/>
      <c r="V742" s="511"/>
      <c r="W742" s="651"/>
      <c r="X742" s="652"/>
      <c r="Y742" s="652"/>
      <c r="Z742" s="675"/>
      <c r="AA742" s="652"/>
      <c r="AB742" s="653"/>
      <c r="AC742" s="652"/>
      <c r="AD742" s="652"/>
      <c r="AE742" s="684"/>
      <c r="AF742" s="652"/>
      <c r="AG742" s="652"/>
      <c r="AH742" s="652"/>
      <c r="AI742" s="651"/>
      <c r="AJ742" s="652"/>
      <c r="AK742" s="652"/>
      <c r="AL742" s="675"/>
      <c r="AM742" s="652"/>
      <c r="AN742" s="653"/>
      <c r="AO742" s="191" t="s">
        <v>213</v>
      </c>
      <c r="AP742" s="676" t="s">
        <v>1727</v>
      </c>
      <c r="AQ742" s="928"/>
      <c r="AR742" s="928"/>
      <c r="AS742" s="928"/>
      <c r="AT742" s="928"/>
      <c r="AU742" s="928"/>
      <c r="AV742" s="929"/>
      <c r="AW742" s="691" t="s">
        <v>1777</v>
      </c>
      <c r="AX742" s="928"/>
      <c r="AY742" s="928"/>
      <c r="AZ742" s="928"/>
      <c r="BA742" s="929"/>
      <c r="BB742" s="191" t="str">
        <f t="shared" si="22"/>
        <v>村</v>
      </c>
      <c r="BC742" s="187" t="str">
        <f t="shared" si="23"/>
        <v>町村</v>
      </c>
    </row>
    <row r="743" spans="1:55" ht="13.8" thickBot="1">
      <c r="A743" s="187">
        <v>15</v>
      </c>
      <c r="B743" s="242" t="s">
        <v>194</v>
      </c>
      <c r="C743" s="921" t="s">
        <v>1796</v>
      </c>
      <c r="D743" s="930"/>
      <c r="E743" s="930"/>
      <c r="F743" s="930"/>
      <c r="G743" s="930"/>
      <c r="H743" s="930"/>
      <c r="I743" s="930"/>
      <c r="J743" s="930"/>
      <c r="K743" s="930"/>
      <c r="L743" s="930"/>
      <c r="M743" s="931"/>
      <c r="N743" s="921" t="s">
        <v>1797</v>
      </c>
      <c r="O743" s="930"/>
      <c r="P743" s="930"/>
      <c r="Q743" s="930"/>
      <c r="R743" s="930"/>
      <c r="S743" s="930"/>
      <c r="T743" s="930"/>
      <c r="U743" s="930"/>
      <c r="V743" s="930"/>
      <c r="W743" s="917"/>
      <c r="X743" s="918"/>
      <c r="Y743" s="918"/>
      <c r="Z743" s="919"/>
      <c r="AA743" s="918"/>
      <c r="AB743" s="920"/>
      <c r="AC743" s="918"/>
      <c r="AD743" s="918"/>
      <c r="AE743" s="932"/>
      <c r="AF743" s="918"/>
      <c r="AG743" s="918"/>
      <c r="AH743" s="918"/>
      <c r="AI743" s="917"/>
      <c r="AJ743" s="918"/>
      <c r="AK743" s="918"/>
      <c r="AL743" s="919"/>
      <c r="AM743" s="918"/>
      <c r="AN743" s="920"/>
      <c r="AO743" s="191" t="s">
        <v>203</v>
      </c>
      <c r="AP743" s="921" t="s">
        <v>658</v>
      </c>
      <c r="AQ743" s="922"/>
      <c r="AR743" s="922"/>
      <c r="AS743" s="922"/>
      <c r="AT743" s="922"/>
      <c r="AU743" s="922"/>
      <c r="AV743" s="923"/>
      <c r="AW743" s="924" t="s">
        <v>571</v>
      </c>
      <c r="AX743" s="922"/>
      <c r="AY743" s="922"/>
      <c r="AZ743" s="922"/>
      <c r="BA743" s="923"/>
      <c r="BB743" s="191" t="str">
        <f t="shared" si="22"/>
        <v>県</v>
      </c>
      <c r="BC743" s="187" t="str">
        <f t="shared" si="23"/>
        <v>都道府県</v>
      </c>
    </row>
    <row r="744" spans="1:55" ht="13.8" thickTop="1">
      <c r="A744" s="187">
        <v>15</v>
      </c>
      <c r="B744" s="243">
        <v>1</v>
      </c>
      <c r="C744" s="913" t="s">
        <v>1798</v>
      </c>
      <c r="D744" s="925"/>
      <c r="E744" s="925"/>
      <c r="F744" s="925"/>
      <c r="G744" s="925"/>
      <c r="H744" s="925"/>
      <c r="I744" s="925"/>
      <c r="J744" s="925"/>
      <c r="K744" s="925"/>
      <c r="L744" s="925"/>
      <c r="M744" s="926"/>
      <c r="N744" s="925" t="s">
        <v>1799</v>
      </c>
      <c r="O744" s="925"/>
      <c r="P744" s="925"/>
      <c r="Q744" s="925"/>
      <c r="R744" s="925"/>
      <c r="S744" s="925"/>
      <c r="T744" s="925"/>
      <c r="U744" s="925"/>
      <c r="V744" s="925"/>
      <c r="W744" s="910"/>
      <c r="X744" s="797"/>
      <c r="Y744" s="797"/>
      <c r="Z744" s="911"/>
      <c r="AA744" s="797"/>
      <c r="AB744" s="912"/>
      <c r="AC744" s="797"/>
      <c r="AD744" s="797"/>
      <c r="AE744" s="927"/>
      <c r="AF744" s="797"/>
      <c r="AG744" s="797"/>
      <c r="AH744" s="797"/>
      <c r="AI744" s="910"/>
      <c r="AJ744" s="797"/>
      <c r="AK744" s="797"/>
      <c r="AL744" s="911"/>
      <c r="AM744" s="797"/>
      <c r="AN744" s="912"/>
      <c r="AO744" s="191" t="s">
        <v>213</v>
      </c>
      <c r="AP744" s="913" t="s">
        <v>658</v>
      </c>
      <c r="AQ744" s="914"/>
      <c r="AR744" s="914"/>
      <c r="AS744" s="914"/>
      <c r="AT744" s="914"/>
      <c r="AU744" s="914"/>
      <c r="AV744" s="915"/>
      <c r="AW744" s="916" t="s">
        <v>571</v>
      </c>
      <c r="AX744" s="914"/>
      <c r="AY744" s="914"/>
      <c r="AZ744" s="914"/>
      <c r="BA744" s="915"/>
      <c r="BB744" s="191" t="str">
        <f t="shared" si="22"/>
        <v>市</v>
      </c>
      <c r="BC744" s="187" t="str">
        <f t="shared" si="23"/>
        <v>市区</v>
      </c>
    </row>
    <row r="745" spans="1:55" ht="13.2">
      <c r="A745" s="187">
        <v>15</v>
      </c>
      <c r="B745" s="244">
        <v>2</v>
      </c>
      <c r="C745" s="899" t="s">
        <v>1800</v>
      </c>
      <c r="D745" s="906"/>
      <c r="E745" s="906"/>
      <c r="F745" s="906"/>
      <c r="G745" s="906"/>
      <c r="H745" s="906"/>
      <c r="I745" s="906"/>
      <c r="J745" s="906"/>
      <c r="K745" s="906"/>
      <c r="L745" s="906"/>
      <c r="M745" s="907"/>
      <c r="N745" s="906" t="s">
        <v>1801</v>
      </c>
      <c r="O745" s="906"/>
      <c r="P745" s="906"/>
      <c r="Q745" s="906"/>
      <c r="R745" s="906"/>
      <c r="S745" s="906"/>
      <c r="T745" s="906"/>
      <c r="U745" s="906"/>
      <c r="V745" s="906"/>
      <c r="W745" s="499"/>
      <c r="X745" s="506"/>
      <c r="Y745" s="506"/>
      <c r="Z745" s="898"/>
      <c r="AA745" s="506"/>
      <c r="AB745" s="507"/>
      <c r="AC745" s="506"/>
      <c r="AD745" s="506"/>
      <c r="AE745" s="908"/>
      <c r="AF745" s="506"/>
      <c r="AG745" s="506"/>
      <c r="AH745" s="506"/>
      <c r="AI745" s="499"/>
      <c r="AJ745" s="506"/>
      <c r="AK745" s="506"/>
      <c r="AL745" s="898"/>
      <c r="AM745" s="506"/>
      <c r="AN745" s="507"/>
      <c r="AO745" s="191" t="s">
        <v>203</v>
      </c>
      <c r="AP745" s="899" t="s">
        <v>658</v>
      </c>
      <c r="AQ745" s="900"/>
      <c r="AR745" s="900"/>
      <c r="AS745" s="900"/>
      <c r="AT745" s="900"/>
      <c r="AU745" s="900"/>
      <c r="AV745" s="901"/>
      <c r="AW745" s="902" t="s">
        <v>571</v>
      </c>
      <c r="AX745" s="900"/>
      <c r="AY745" s="900"/>
      <c r="AZ745" s="900"/>
      <c r="BA745" s="901"/>
      <c r="BB745" s="191" t="str">
        <f t="shared" si="22"/>
        <v>市</v>
      </c>
      <c r="BC745" s="187" t="str">
        <f t="shared" si="23"/>
        <v>市区</v>
      </c>
    </row>
    <row r="746" spans="1:55" ht="13.2">
      <c r="A746" s="187">
        <v>15</v>
      </c>
      <c r="B746" s="244">
        <v>3</v>
      </c>
      <c r="C746" s="899" t="s">
        <v>1802</v>
      </c>
      <c r="D746" s="906"/>
      <c r="E746" s="906"/>
      <c r="F746" s="906"/>
      <c r="G746" s="906"/>
      <c r="H746" s="906"/>
      <c r="I746" s="906"/>
      <c r="J746" s="906"/>
      <c r="K746" s="906"/>
      <c r="L746" s="906"/>
      <c r="M746" s="907"/>
      <c r="N746" s="906" t="s">
        <v>1803</v>
      </c>
      <c r="O746" s="906"/>
      <c r="P746" s="906"/>
      <c r="Q746" s="906"/>
      <c r="R746" s="906"/>
      <c r="S746" s="906"/>
      <c r="T746" s="906"/>
      <c r="U746" s="906"/>
      <c r="V746" s="906"/>
      <c r="W746" s="499"/>
      <c r="X746" s="506"/>
      <c r="Y746" s="506"/>
      <c r="Z746" s="898"/>
      <c r="AA746" s="506"/>
      <c r="AB746" s="507"/>
      <c r="AC746" s="506"/>
      <c r="AD746" s="506"/>
      <c r="AE746" s="908"/>
      <c r="AF746" s="506"/>
      <c r="AG746" s="506"/>
      <c r="AH746" s="506"/>
      <c r="AI746" s="499"/>
      <c r="AJ746" s="506"/>
      <c r="AK746" s="506"/>
      <c r="AL746" s="898"/>
      <c r="AM746" s="506"/>
      <c r="AN746" s="507"/>
      <c r="AO746" s="191" t="s">
        <v>213</v>
      </c>
      <c r="AP746" s="899" t="s">
        <v>658</v>
      </c>
      <c r="AQ746" s="900"/>
      <c r="AR746" s="900"/>
      <c r="AS746" s="900"/>
      <c r="AT746" s="900"/>
      <c r="AU746" s="900"/>
      <c r="AV746" s="901"/>
      <c r="AW746" s="902" t="s">
        <v>571</v>
      </c>
      <c r="AX746" s="900"/>
      <c r="AY746" s="900"/>
      <c r="AZ746" s="900"/>
      <c r="BA746" s="901"/>
      <c r="BB746" s="191" t="str">
        <f t="shared" si="22"/>
        <v>市</v>
      </c>
      <c r="BC746" s="187" t="str">
        <f t="shared" si="23"/>
        <v>市区</v>
      </c>
    </row>
    <row r="747" spans="1:55" ht="13.2">
      <c r="A747" s="187">
        <v>15</v>
      </c>
      <c r="B747" s="244">
        <v>4</v>
      </c>
      <c r="C747" s="899" t="s">
        <v>1804</v>
      </c>
      <c r="D747" s="906"/>
      <c r="E747" s="906"/>
      <c r="F747" s="906"/>
      <c r="G747" s="906"/>
      <c r="H747" s="906"/>
      <c r="I747" s="906"/>
      <c r="J747" s="906"/>
      <c r="K747" s="906"/>
      <c r="L747" s="906"/>
      <c r="M747" s="907"/>
      <c r="N747" s="906" t="s">
        <v>1805</v>
      </c>
      <c r="O747" s="906"/>
      <c r="P747" s="906"/>
      <c r="Q747" s="906"/>
      <c r="R747" s="906"/>
      <c r="S747" s="906"/>
      <c r="T747" s="906"/>
      <c r="U747" s="906"/>
      <c r="V747" s="906"/>
      <c r="W747" s="499"/>
      <c r="X747" s="506"/>
      <c r="Y747" s="506"/>
      <c r="Z747" s="898"/>
      <c r="AA747" s="506"/>
      <c r="AB747" s="507"/>
      <c r="AC747" s="506"/>
      <c r="AD747" s="506"/>
      <c r="AE747" s="908"/>
      <c r="AF747" s="506"/>
      <c r="AG747" s="506"/>
      <c r="AH747" s="506"/>
      <c r="AI747" s="499"/>
      <c r="AJ747" s="506"/>
      <c r="AK747" s="506"/>
      <c r="AL747" s="898"/>
      <c r="AM747" s="506"/>
      <c r="AN747" s="507"/>
      <c r="AO747" s="191" t="s">
        <v>203</v>
      </c>
      <c r="AP747" s="899" t="s">
        <v>658</v>
      </c>
      <c r="AQ747" s="900"/>
      <c r="AR747" s="900"/>
      <c r="AS747" s="900"/>
      <c r="AT747" s="900"/>
      <c r="AU747" s="900"/>
      <c r="AV747" s="901"/>
      <c r="AW747" s="902" t="s">
        <v>571</v>
      </c>
      <c r="AX747" s="900"/>
      <c r="AY747" s="900"/>
      <c r="AZ747" s="900"/>
      <c r="BA747" s="901"/>
      <c r="BB747" s="191" t="str">
        <f t="shared" si="22"/>
        <v>市</v>
      </c>
      <c r="BC747" s="187" t="str">
        <f t="shared" si="23"/>
        <v>市区</v>
      </c>
    </row>
    <row r="748" spans="1:55" ht="13.2">
      <c r="A748" s="187">
        <v>15</v>
      </c>
      <c r="B748" s="244">
        <v>5</v>
      </c>
      <c r="C748" s="899" t="s">
        <v>1806</v>
      </c>
      <c r="D748" s="906"/>
      <c r="E748" s="906"/>
      <c r="F748" s="906"/>
      <c r="G748" s="906"/>
      <c r="H748" s="906"/>
      <c r="I748" s="906"/>
      <c r="J748" s="906"/>
      <c r="K748" s="906"/>
      <c r="L748" s="906"/>
      <c r="M748" s="907"/>
      <c r="N748" s="906" t="s">
        <v>1807</v>
      </c>
      <c r="O748" s="906"/>
      <c r="P748" s="906"/>
      <c r="Q748" s="906"/>
      <c r="R748" s="906"/>
      <c r="S748" s="906"/>
      <c r="T748" s="906"/>
      <c r="U748" s="906"/>
      <c r="V748" s="906"/>
      <c r="W748" s="499"/>
      <c r="X748" s="506"/>
      <c r="Y748" s="506"/>
      <c r="Z748" s="898"/>
      <c r="AA748" s="506"/>
      <c r="AB748" s="507"/>
      <c r="AC748" s="506"/>
      <c r="AD748" s="506"/>
      <c r="AE748" s="908"/>
      <c r="AF748" s="506"/>
      <c r="AG748" s="506"/>
      <c r="AH748" s="506"/>
      <c r="AI748" s="499"/>
      <c r="AJ748" s="506"/>
      <c r="AK748" s="506"/>
      <c r="AL748" s="898"/>
      <c r="AM748" s="506"/>
      <c r="AN748" s="507"/>
      <c r="AO748" s="191" t="s">
        <v>208</v>
      </c>
      <c r="AP748" s="899" t="s">
        <v>658</v>
      </c>
      <c r="AQ748" s="900"/>
      <c r="AR748" s="900"/>
      <c r="AS748" s="900"/>
      <c r="AT748" s="900"/>
      <c r="AU748" s="900"/>
      <c r="AV748" s="901"/>
      <c r="AW748" s="902" t="s">
        <v>571</v>
      </c>
      <c r="AX748" s="900"/>
      <c r="AY748" s="900"/>
      <c r="AZ748" s="900"/>
      <c r="BA748" s="901"/>
      <c r="BB748" s="191" t="str">
        <f t="shared" si="22"/>
        <v>市</v>
      </c>
      <c r="BC748" s="187" t="str">
        <f t="shared" si="23"/>
        <v>市区</v>
      </c>
    </row>
    <row r="749" spans="1:55" ht="13.2">
      <c r="A749" s="187">
        <v>15</v>
      </c>
      <c r="B749" s="244">
        <v>6</v>
      </c>
      <c r="C749" s="899" t="s">
        <v>1808</v>
      </c>
      <c r="D749" s="906"/>
      <c r="E749" s="906"/>
      <c r="F749" s="906"/>
      <c r="G749" s="906"/>
      <c r="H749" s="906"/>
      <c r="I749" s="906"/>
      <c r="J749" s="906"/>
      <c r="K749" s="906"/>
      <c r="L749" s="906"/>
      <c r="M749" s="907"/>
      <c r="N749" s="906" t="s">
        <v>1809</v>
      </c>
      <c r="O749" s="906"/>
      <c r="P749" s="906"/>
      <c r="Q749" s="906"/>
      <c r="R749" s="906"/>
      <c r="S749" s="906"/>
      <c r="T749" s="906"/>
      <c r="U749" s="906"/>
      <c r="V749" s="906"/>
      <c r="W749" s="499"/>
      <c r="X749" s="506"/>
      <c r="Y749" s="506"/>
      <c r="Z749" s="898"/>
      <c r="AA749" s="506"/>
      <c r="AB749" s="507"/>
      <c r="AC749" s="506"/>
      <c r="AD749" s="506"/>
      <c r="AE749" s="908"/>
      <c r="AF749" s="506"/>
      <c r="AG749" s="506"/>
      <c r="AH749" s="506"/>
      <c r="AI749" s="499"/>
      <c r="AJ749" s="506"/>
      <c r="AK749" s="506"/>
      <c r="AL749" s="898"/>
      <c r="AM749" s="506"/>
      <c r="AN749" s="507"/>
      <c r="AO749" s="191" t="s">
        <v>203</v>
      </c>
      <c r="AP749" s="899" t="s">
        <v>658</v>
      </c>
      <c r="AQ749" s="900"/>
      <c r="AR749" s="900"/>
      <c r="AS749" s="900"/>
      <c r="AT749" s="900"/>
      <c r="AU749" s="900"/>
      <c r="AV749" s="901"/>
      <c r="AW749" s="902" t="s">
        <v>571</v>
      </c>
      <c r="AX749" s="900"/>
      <c r="AY749" s="900"/>
      <c r="AZ749" s="900"/>
      <c r="BA749" s="901"/>
      <c r="BB749" s="191" t="str">
        <f t="shared" si="22"/>
        <v>市</v>
      </c>
      <c r="BC749" s="187" t="str">
        <f t="shared" si="23"/>
        <v>市区</v>
      </c>
    </row>
    <row r="750" spans="1:55" ht="13.2">
      <c r="A750" s="187">
        <v>15</v>
      </c>
      <c r="B750" s="244">
        <v>7</v>
      </c>
      <c r="C750" s="899" t="s">
        <v>1810</v>
      </c>
      <c r="D750" s="906"/>
      <c r="E750" s="906"/>
      <c r="F750" s="906"/>
      <c r="G750" s="906"/>
      <c r="H750" s="906"/>
      <c r="I750" s="906"/>
      <c r="J750" s="906"/>
      <c r="K750" s="906"/>
      <c r="L750" s="906"/>
      <c r="M750" s="907"/>
      <c r="N750" s="906" t="s">
        <v>1811</v>
      </c>
      <c r="O750" s="906"/>
      <c r="P750" s="906"/>
      <c r="Q750" s="906"/>
      <c r="R750" s="906"/>
      <c r="S750" s="906"/>
      <c r="T750" s="906"/>
      <c r="U750" s="906"/>
      <c r="V750" s="906"/>
      <c r="W750" s="499"/>
      <c r="X750" s="506"/>
      <c r="Y750" s="506"/>
      <c r="Z750" s="898"/>
      <c r="AA750" s="506"/>
      <c r="AB750" s="507"/>
      <c r="AC750" s="506"/>
      <c r="AD750" s="506"/>
      <c r="AE750" s="908"/>
      <c r="AF750" s="506"/>
      <c r="AG750" s="506"/>
      <c r="AH750" s="506"/>
      <c r="AI750" s="499"/>
      <c r="AJ750" s="506"/>
      <c r="AK750" s="506"/>
      <c r="AL750" s="898"/>
      <c r="AM750" s="506"/>
      <c r="AN750" s="507"/>
      <c r="AO750" s="191" t="s">
        <v>559</v>
      </c>
      <c r="AP750" s="899" t="s">
        <v>658</v>
      </c>
      <c r="AQ750" s="900"/>
      <c r="AR750" s="900"/>
      <c r="AS750" s="900"/>
      <c r="AT750" s="900"/>
      <c r="AU750" s="900"/>
      <c r="AV750" s="901"/>
      <c r="AW750" s="902" t="s">
        <v>571</v>
      </c>
      <c r="AX750" s="900"/>
      <c r="AY750" s="900"/>
      <c r="AZ750" s="900"/>
      <c r="BA750" s="901"/>
      <c r="BB750" s="191" t="str">
        <f t="shared" si="22"/>
        <v>市</v>
      </c>
      <c r="BC750" s="187" t="str">
        <f t="shared" si="23"/>
        <v>市区</v>
      </c>
    </row>
    <row r="751" spans="1:55" ht="13.2">
      <c r="A751" s="187">
        <v>15</v>
      </c>
      <c r="B751" s="244">
        <v>8</v>
      </c>
      <c r="C751" s="899" t="s">
        <v>1812</v>
      </c>
      <c r="D751" s="906"/>
      <c r="E751" s="906"/>
      <c r="F751" s="906"/>
      <c r="G751" s="906"/>
      <c r="H751" s="906"/>
      <c r="I751" s="906"/>
      <c r="J751" s="906"/>
      <c r="K751" s="906"/>
      <c r="L751" s="906"/>
      <c r="M751" s="907"/>
      <c r="N751" s="906" t="s">
        <v>1813</v>
      </c>
      <c r="O751" s="906"/>
      <c r="P751" s="906"/>
      <c r="Q751" s="906"/>
      <c r="R751" s="906"/>
      <c r="S751" s="906"/>
      <c r="T751" s="906"/>
      <c r="U751" s="906"/>
      <c r="V751" s="906"/>
      <c r="W751" s="499"/>
      <c r="X751" s="506"/>
      <c r="Y751" s="506"/>
      <c r="Z751" s="898"/>
      <c r="AA751" s="506"/>
      <c r="AB751" s="507"/>
      <c r="AC751" s="506"/>
      <c r="AD751" s="506"/>
      <c r="AE751" s="908"/>
      <c r="AF751" s="506"/>
      <c r="AG751" s="506"/>
      <c r="AH751" s="506"/>
      <c r="AI751" s="499"/>
      <c r="AJ751" s="506"/>
      <c r="AK751" s="506"/>
      <c r="AL751" s="898"/>
      <c r="AM751" s="506"/>
      <c r="AN751" s="507"/>
      <c r="AO751" s="191" t="s">
        <v>208</v>
      </c>
      <c r="AP751" s="899" t="s">
        <v>658</v>
      </c>
      <c r="AQ751" s="900"/>
      <c r="AR751" s="900"/>
      <c r="AS751" s="900"/>
      <c r="AT751" s="900"/>
      <c r="AU751" s="900"/>
      <c r="AV751" s="901"/>
      <c r="AW751" s="902" t="s">
        <v>571</v>
      </c>
      <c r="AX751" s="900"/>
      <c r="AY751" s="900"/>
      <c r="AZ751" s="900"/>
      <c r="BA751" s="901"/>
      <c r="BB751" s="191" t="str">
        <f t="shared" si="22"/>
        <v>市</v>
      </c>
      <c r="BC751" s="187" t="str">
        <f t="shared" si="23"/>
        <v>市区</v>
      </c>
    </row>
    <row r="752" spans="1:55" ht="13.2">
      <c r="A752" s="187">
        <v>15</v>
      </c>
      <c r="B752" s="244">
        <v>9</v>
      </c>
      <c r="C752" s="899" t="s">
        <v>1814</v>
      </c>
      <c r="D752" s="906"/>
      <c r="E752" s="906"/>
      <c r="F752" s="906"/>
      <c r="G752" s="906"/>
      <c r="H752" s="906"/>
      <c r="I752" s="906"/>
      <c r="J752" s="906"/>
      <c r="K752" s="906"/>
      <c r="L752" s="906"/>
      <c r="M752" s="907"/>
      <c r="N752" s="906" t="s">
        <v>1815</v>
      </c>
      <c r="O752" s="906"/>
      <c r="P752" s="906"/>
      <c r="Q752" s="906"/>
      <c r="R752" s="906"/>
      <c r="S752" s="906"/>
      <c r="T752" s="906"/>
      <c r="U752" s="906"/>
      <c r="V752" s="906"/>
      <c r="W752" s="499"/>
      <c r="X752" s="506"/>
      <c r="Y752" s="506"/>
      <c r="Z752" s="898"/>
      <c r="AA752" s="506"/>
      <c r="AB752" s="507"/>
      <c r="AC752" s="506"/>
      <c r="AD752" s="506"/>
      <c r="AE752" s="908"/>
      <c r="AF752" s="506"/>
      <c r="AG752" s="506"/>
      <c r="AH752" s="506"/>
      <c r="AI752" s="499"/>
      <c r="AJ752" s="506"/>
      <c r="AK752" s="506"/>
      <c r="AL752" s="898"/>
      <c r="AM752" s="506"/>
      <c r="AN752" s="507"/>
      <c r="AO752" s="191" t="s">
        <v>197</v>
      </c>
      <c r="AP752" s="899" t="s">
        <v>658</v>
      </c>
      <c r="AQ752" s="900"/>
      <c r="AR752" s="900"/>
      <c r="AS752" s="900"/>
      <c r="AT752" s="900"/>
      <c r="AU752" s="900"/>
      <c r="AV752" s="901"/>
      <c r="AW752" s="902" t="s">
        <v>571</v>
      </c>
      <c r="AX752" s="900"/>
      <c r="AY752" s="900"/>
      <c r="AZ752" s="900"/>
      <c r="BA752" s="901"/>
      <c r="BB752" s="191" t="str">
        <f t="shared" si="22"/>
        <v>市</v>
      </c>
      <c r="BC752" s="187" t="str">
        <f t="shared" si="23"/>
        <v>市区</v>
      </c>
    </row>
    <row r="753" spans="1:55" ht="13.2">
      <c r="A753" s="187">
        <v>15</v>
      </c>
      <c r="B753" s="244">
        <v>10</v>
      </c>
      <c r="C753" s="899" t="s">
        <v>1816</v>
      </c>
      <c r="D753" s="906"/>
      <c r="E753" s="906"/>
      <c r="F753" s="906"/>
      <c r="G753" s="906"/>
      <c r="H753" s="906"/>
      <c r="I753" s="906"/>
      <c r="J753" s="906"/>
      <c r="K753" s="906"/>
      <c r="L753" s="906"/>
      <c r="M753" s="907"/>
      <c r="N753" s="906" t="s">
        <v>1817</v>
      </c>
      <c r="O753" s="906"/>
      <c r="P753" s="906"/>
      <c r="Q753" s="906"/>
      <c r="R753" s="906"/>
      <c r="S753" s="906"/>
      <c r="T753" s="906"/>
      <c r="U753" s="906"/>
      <c r="V753" s="906"/>
      <c r="W753" s="499"/>
      <c r="X753" s="506"/>
      <c r="Y753" s="506"/>
      <c r="Z753" s="898"/>
      <c r="AA753" s="506"/>
      <c r="AB753" s="507"/>
      <c r="AC753" s="506"/>
      <c r="AD753" s="506"/>
      <c r="AE753" s="908"/>
      <c r="AF753" s="506"/>
      <c r="AG753" s="506"/>
      <c r="AH753" s="506"/>
      <c r="AI753" s="499"/>
      <c r="AJ753" s="506"/>
      <c r="AK753" s="506"/>
      <c r="AL753" s="898"/>
      <c r="AM753" s="506"/>
      <c r="AN753" s="507"/>
      <c r="AO753" s="191" t="s">
        <v>203</v>
      </c>
      <c r="AP753" s="899" t="s">
        <v>658</v>
      </c>
      <c r="AQ753" s="900"/>
      <c r="AR753" s="900"/>
      <c r="AS753" s="900"/>
      <c r="AT753" s="900"/>
      <c r="AU753" s="900"/>
      <c r="AV753" s="901"/>
      <c r="AW753" s="902" t="s">
        <v>571</v>
      </c>
      <c r="AX753" s="900"/>
      <c r="AY753" s="900"/>
      <c r="AZ753" s="900"/>
      <c r="BA753" s="901"/>
      <c r="BB753" s="191" t="str">
        <f t="shared" si="22"/>
        <v>市</v>
      </c>
      <c r="BC753" s="187" t="str">
        <f t="shared" si="23"/>
        <v>市区</v>
      </c>
    </row>
    <row r="754" spans="1:55" ht="13.2">
      <c r="A754" s="187">
        <v>15</v>
      </c>
      <c r="B754" s="244">
        <v>11</v>
      </c>
      <c r="C754" s="899" t="s">
        <v>1818</v>
      </c>
      <c r="D754" s="906"/>
      <c r="E754" s="906"/>
      <c r="F754" s="906"/>
      <c r="G754" s="906"/>
      <c r="H754" s="906"/>
      <c r="I754" s="906"/>
      <c r="J754" s="906"/>
      <c r="K754" s="906"/>
      <c r="L754" s="906"/>
      <c r="M754" s="907"/>
      <c r="N754" s="906" t="s">
        <v>1819</v>
      </c>
      <c r="O754" s="906"/>
      <c r="P754" s="906"/>
      <c r="Q754" s="906"/>
      <c r="R754" s="906"/>
      <c r="S754" s="906"/>
      <c r="T754" s="906"/>
      <c r="U754" s="906"/>
      <c r="V754" s="906"/>
      <c r="W754" s="499"/>
      <c r="X754" s="506"/>
      <c r="Y754" s="506"/>
      <c r="Z754" s="898"/>
      <c r="AA754" s="506"/>
      <c r="AB754" s="507"/>
      <c r="AC754" s="506"/>
      <c r="AD754" s="506"/>
      <c r="AE754" s="908"/>
      <c r="AF754" s="506"/>
      <c r="AG754" s="506"/>
      <c r="AH754" s="506"/>
      <c r="AI754" s="499"/>
      <c r="AJ754" s="506"/>
      <c r="AK754" s="506"/>
      <c r="AL754" s="898"/>
      <c r="AM754" s="506"/>
      <c r="AN754" s="507"/>
      <c r="AO754" s="191" t="s">
        <v>208</v>
      </c>
      <c r="AP754" s="899" t="s">
        <v>658</v>
      </c>
      <c r="AQ754" s="900"/>
      <c r="AR754" s="900"/>
      <c r="AS754" s="900"/>
      <c r="AT754" s="900"/>
      <c r="AU754" s="900"/>
      <c r="AV754" s="901"/>
      <c r="AW754" s="902" t="s">
        <v>571</v>
      </c>
      <c r="AX754" s="900"/>
      <c r="AY754" s="900"/>
      <c r="AZ754" s="900"/>
      <c r="BA754" s="901"/>
      <c r="BB754" s="191" t="str">
        <f t="shared" si="22"/>
        <v>市</v>
      </c>
      <c r="BC754" s="187" t="str">
        <f t="shared" si="23"/>
        <v>市区</v>
      </c>
    </row>
    <row r="755" spans="1:55" ht="13.2">
      <c r="A755" s="187">
        <v>15</v>
      </c>
      <c r="B755" s="244">
        <v>12</v>
      </c>
      <c r="C755" s="899" t="s">
        <v>1820</v>
      </c>
      <c r="D755" s="906"/>
      <c r="E755" s="906"/>
      <c r="F755" s="906"/>
      <c r="G755" s="906"/>
      <c r="H755" s="906"/>
      <c r="I755" s="906"/>
      <c r="J755" s="906"/>
      <c r="K755" s="906"/>
      <c r="L755" s="906"/>
      <c r="M755" s="907"/>
      <c r="N755" s="906" t="s">
        <v>1821</v>
      </c>
      <c r="O755" s="906"/>
      <c r="P755" s="906"/>
      <c r="Q755" s="906"/>
      <c r="R755" s="906"/>
      <c r="S755" s="906"/>
      <c r="T755" s="906"/>
      <c r="U755" s="906"/>
      <c r="V755" s="906"/>
      <c r="W755" s="499"/>
      <c r="X755" s="506"/>
      <c r="Y755" s="506"/>
      <c r="Z755" s="898"/>
      <c r="AA755" s="506"/>
      <c r="AB755" s="507"/>
      <c r="AC755" s="506"/>
      <c r="AD755" s="506"/>
      <c r="AE755" s="908"/>
      <c r="AF755" s="506"/>
      <c r="AG755" s="506"/>
      <c r="AH755" s="506"/>
      <c r="AI755" s="499"/>
      <c r="AJ755" s="506"/>
      <c r="AK755" s="506"/>
      <c r="AL755" s="898"/>
      <c r="AM755" s="506"/>
      <c r="AN755" s="507"/>
      <c r="AO755" s="191" t="s">
        <v>213</v>
      </c>
      <c r="AP755" s="899" t="s">
        <v>658</v>
      </c>
      <c r="AQ755" s="900"/>
      <c r="AR755" s="900"/>
      <c r="AS755" s="900"/>
      <c r="AT755" s="900"/>
      <c r="AU755" s="900"/>
      <c r="AV755" s="901"/>
      <c r="AW755" s="902" t="s">
        <v>571</v>
      </c>
      <c r="AX755" s="900"/>
      <c r="AY755" s="900"/>
      <c r="AZ755" s="900"/>
      <c r="BA755" s="901"/>
      <c r="BB755" s="191" t="str">
        <f t="shared" si="22"/>
        <v>市</v>
      </c>
      <c r="BC755" s="187" t="str">
        <f t="shared" si="23"/>
        <v>市区</v>
      </c>
    </row>
    <row r="756" spans="1:55" ht="13.2">
      <c r="A756" s="187">
        <v>15</v>
      </c>
      <c r="B756" s="244">
        <v>13</v>
      </c>
      <c r="C756" s="899" t="s">
        <v>1822</v>
      </c>
      <c r="D756" s="906"/>
      <c r="E756" s="906"/>
      <c r="F756" s="906"/>
      <c r="G756" s="906"/>
      <c r="H756" s="906"/>
      <c r="I756" s="906"/>
      <c r="J756" s="906"/>
      <c r="K756" s="906"/>
      <c r="L756" s="906"/>
      <c r="M756" s="907"/>
      <c r="N756" s="906" t="s">
        <v>1823</v>
      </c>
      <c r="O756" s="906"/>
      <c r="P756" s="906"/>
      <c r="Q756" s="906"/>
      <c r="R756" s="906"/>
      <c r="S756" s="906"/>
      <c r="T756" s="906"/>
      <c r="U756" s="906"/>
      <c r="V756" s="906"/>
      <c r="W756" s="499"/>
      <c r="X756" s="506"/>
      <c r="Y756" s="506"/>
      <c r="Z756" s="898"/>
      <c r="AA756" s="506"/>
      <c r="AB756" s="507"/>
      <c r="AC756" s="506"/>
      <c r="AD756" s="506"/>
      <c r="AE756" s="908"/>
      <c r="AF756" s="506"/>
      <c r="AG756" s="506"/>
      <c r="AH756" s="506"/>
      <c r="AI756" s="499"/>
      <c r="AJ756" s="506"/>
      <c r="AK756" s="506"/>
      <c r="AL756" s="898"/>
      <c r="AM756" s="506"/>
      <c r="AN756" s="507"/>
      <c r="AO756" s="191" t="s">
        <v>197</v>
      </c>
      <c r="AP756" s="899" t="s">
        <v>658</v>
      </c>
      <c r="AQ756" s="900"/>
      <c r="AR756" s="900"/>
      <c r="AS756" s="900"/>
      <c r="AT756" s="900"/>
      <c r="AU756" s="900"/>
      <c r="AV756" s="901"/>
      <c r="AW756" s="902" t="s">
        <v>571</v>
      </c>
      <c r="AX756" s="900"/>
      <c r="AY756" s="900"/>
      <c r="AZ756" s="900"/>
      <c r="BA756" s="901"/>
      <c r="BB756" s="191" t="str">
        <f t="shared" si="22"/>
        <v>市</v>
      </c>
      <c r="BC756" s="187" t="str">
        <f t="shared" si="23"/>
        <v>市区</v>
      </c>
    </row>
    <row r="757" spans="1:55" ht="13.2">
      <c r="A757" s="187">
        <v>15</v>
      </c>
      <c r="B757" s="244">
        <v>14</v>
      </c>
      <c r="C757" s="899" t="s">
        <v>1824</v>
      </c>
      <c r="D757" s="906"/>
      <c r="E757" s="906"/>
      <c r="F757" s="906"/>
      <c r="G757" s="906"/>
      <c r="H757" s="906"/>
      <c r="I757" s="906"/>
      <c r="J757" s="906"/>
      <c r="K757" s="906"/>
      <c r="L757" s="906"/>
      <c r="M757" s="907"/>
      <c r="N757" s="906" t="s">
        <v>1825</v>
      </c>
      <c r="O757" s="906"/>
      <c r="P757" s="906"/>
      <c r="Q757" s="906"/>
      <c r="R757" s="906"/>
      <c r="S757" s="906"/>
      <c r="T757" s="906"/>
      <c r="U757" s="906"/>
      <c r="V757" s="906"/>
      <c r="W757" s="499"/>
      <c r="X757" s="506"/>
      <c r="Y757" s="506"/>
      <c r="Z757" s="898"/>
      <c r="AA757" s="506"/>
      <c r="AB757" s="507"/>
      <c r="AC757" s="506"/>
      <c r="AD757" s="506"/>
      <c r="AE757" s="908"/>
      <c r="AF757" s="506"/>
      <c r="AG757" s="506"/>
      <c r="AH757" s="506"/>
      <c r="AI757" s="499"/>
      <c r="AJ757" s="506"/>
      <c r="AK757" s="506"/>
      <c r="AL757" s="898"/>
      <c r="AM757" s="506"/>
      <c r="AN757" s="507"/>
      <c r="AO757" s="191" t="s">
        <v>208</v>
      </c>
      <c r="AP757" s="899" t="s">
        <v>658</v>
      </c>
      <c r="AQ757" s="900"/>
      <c r="AR757" s="900"/>
      <c r="AS757" s="900"/>
      <c r="AT757" s="900"/>
      <c r="AU757" s="900"/>
      <c r="AV757" s="901"/>
      <c r="AW757" s="902" t="s">
        <v>571</v>
      </c>
      <c r="AX757" s="900"/>
      <c r="AY757" s="900"/>
      <c r="AZ757" s="900"/>
      <c r="BA757" s="901"/>
      <c r="BB757" s="191" t="str">
        <f t="shared" si="22"/>
        <v>市</v>
      </c>
      <c r="BC757" s="187" t="str">
        <f t="shared" si="23"/>
        <v>市区</v>
      </c>
    </row>
    <row r="758" spans="1:55" ht="13.2">
      <c r="A758" s="187">
        <v>15</v>
      </c>
      <c r="B758" s="244">
        <v>15</v>
      </c>
      <c r="C758" s="899" t="s">
        <v>1826</v>
      </c>
      <c r="D758" s="906"/>
      <c r="E758" s="906"/>
      <c r="F758" s="906"/>
      <c r="G758" s="906"/>
      <c r="H758" s="906"/>
      <c r="I758" s="906"/>
      <c r="J758" s="906"/>
      <c r="K758" s="906"/>
      <c r="L758" s="906"/>
      <c r="M758" s="907"/>
      <c r="N758" s="906" t="s">
        <v>1827</v>
      </c>
      <c r="O758" s="906"/>
      <c r="P758" s="906"/>
      <c r="Q758" s="906"/>
      <c r="R758" s="906"/>
      <c r="S758" s="906"/>
      <c r="T758" s="906"/>
      <c r="U758" s="906"/>
      <c r="V758" s="906"/>
      <c r="W758" s="499"/>
      <c r="X758" s="506"/>
      <c r="Y758" s="506"/>
      <c r="Z758" s="898"/>
      <c r="AA758" s="506"/>
      <c r="AB758" s="507"/>
      <c r="AC758" s="506"/>
      <c r="AD758" s="506"/>
      <c r="AE758" s="908"/>
      <c r="AF758" s="506"/>
      <c r="AG758" s="506"/>
      <c r="AH758" s="506"/>
      <c r="AI758" s="499"/>
      <c r="AJ758" s="506"/>
      <c r="AK758" s="506"/>
      <c r="AL758" s="898"/>
      <c r="AM758" s="506"/>
      <c r="AN758" s="507"/>
      <c r="AO758" s="191" t="s">
        <v>208</v>
      </c>
      <c r="AP758" s="899" t="s">
        <v>658</v>
      </c>
      <c r="AQ758" s="900"/>
      <c r="AR758" s="900"/>
      <c r="AS758" s="900"/>
      <c r="AT758" s="900"/>
      <c r="AU758" s="900"/>
      <c r="AV758" s="901"/>
      <c r="AW758" s="902" t="s">
        <v>571</v>
      </c>
      <c r="AX758" s="900"/>
      <c r="AY758" s="900"/>
      <c r="AZ758" s="900"/>
      <c r="BA758" s="901"/>
      <c r="BB758" s="191" t="str">
        <f t="shared" si="22"/>
        <v>市</v>
      </c>
      <c r="BC758" s="187" t="str">
        <f t="shared" si="23"/>
        <v>市区</v>
      </c>
    </row>
    <row r="759" spans="1:55" ht="13.2">
      <c r="A759" s="187">
        <v>15</v>
      </c>
      <c r="B759" s="244">
        <v>16</v>
      </c>
      <c r="C759" s="899" t="s">
        <v>1828</v>
      </c>
      <c r="D759" s="906"/>
      <c r="E759" s="906"/>
      <c r="F759" s="906"/>
      <c r="G759" s="906"/>
      <c r="H759" s="906"/>
      <c r="I759" s="906"/>
      <c r="J759" s="906"/>
      <c r="K759" s="906"/>
      <c r="L759" s="906"/>
      <c r="M759" s="907"/>
      <c r="N759" s="906" t="s">
        <v>1829</v>
      </c>
      <c r="O759" s="906"/>
      <c r="P759" s="906"/>
      <c r="Q759" s="906"/>
      <c r="R759" s="906"/>
      <c r="S759" s="906"/>
      <c r="T759" s="906"/>
      <c r="U759" s="906"/>
      <c r="V759" s="906"/>
      <c r="W759" s="499"/>
      <c r="X759" s="506"/>
      <c r="Y759" s="506"/>
      <c r="Z759" s="898"/>
      <c r="AA759" s="506"/>
      <c r="AB759" s="507"/>
      <c r="AC759" s="506"/>
      <c r="AD759" s="506"/>
      <c r="AE759" s="908"/>
      <c r="AF759" s="506"/>
      <c r="AG759" s="506"/>
      <c r="AH759" s="506"/>
      <c r="AI759" s="499"/>
      <c r="AJ759" s="506"/>
      <c r="AK759" s="506"/>
      <c r="AL759" s="898"/>
      <c r="AM759" s="506"/>
      <c r="AN759" s="507"/>
      <c r="AO759" s="191" t="s">
        <v>208</v>
      </c>
      <c r="AP759" s="899" t="s">
        <v>658</v>
      </c>
      <c r="AQ759" s="900"/>
      <c r="AR759" s="900"/>
      <c r="AS759" s="900"/>
      <c r="AT759" s="900"/>
      <c r="AU759" s="900"/>
      <c r="AV759" s="901"/>
      <c r="AW759" s="902" t="s">
        <v>571</v>
      </c>
      <c r="AX759" s="900"/>
      <c r="AY759" s="900"/>
      <c r="AZ759" s="900"/>
      <c r="BA759" s="901"/>
      <c r="BB759" s="191" t="str">
        <f t="shared" si="22"/>
        <v>市</v>
      </c>
      <c r="BC759" s="187" t="str">
        <f t="shared" si="23"/>
        <v>市区</v>
      </c>
    </row>
    <row r="760" spans="1:55" ht="13.2">
      <c r="A760" s="187">
        <v>15</v>
      </c>
      <c r="B760" s="244">
        <v>17</v>
      </c>
      <c r="C760" s="899" t="s">
        <v>1830</v>
      </c>
      <c r="D760" s="906"/>
      <c r="E760" s="906"/>
      <c r="F760" s="906"/>
      <c r="G760" s="906"/>
      <c r="H760" s="906"/>
      <c r="I760" s="906"/>
      <c r="J760" s="906"/>
      <c r="K760" s="906"/>
      <c r="L760" s="906"/>
      <c r="M760" s="907"/>
      <c r="N760" s="906" t="s">
        <v>1831</v>
      </c>
      <c r="O760" s="906"/>
      <c r="P760" s="906"/>
      <c r="Q760" s="906"/>
      <c r="R760" s="906"/>
      <c r="S760" s="906"/>
      <c r="T760" s="906"/>
      <c r="U760" s="906"/>
      <c r="V760" s="906"/>
      <c r="W760" s="499"/>
      <c r="X760" s="506"/>
      <c r="Y760" s="506"/>
      <c r="Z760" s="898"/>
      <c r="AA760" s="506"/>
      <c r="AB760" s="507"/>
      <c r="AC760" s="506"/>
      <c r="AD760" s="506"/>
      <c r="AE760" s="908"/>
      <c r="AF760" s="506"/>
      <c r="AG760" s="506"/>
      <c r="AH760" s="506"/>
      <c r="AI760" s="499"/>
      <c r="AJ760" s="506"/>
      <c r="AK760" s="506"/>
      <c r="AL760" s="898"/>
      <c r="AM760" s="506"/>
      <c r="AN760" s="507"/>
      <c r="AO760" s="191" t="s">
        <v>203</v>
      </c>
      <c r="AP760" s="899" t="s">
        <v>658</v>
      </c>
      <c r="AQ760" s="900"/>
      <c r="AR760" s="900"/>
      <c r="AS760" s="900"/>
      <c r="AT760" s="900"/>
      <c r="AU760" s="900"/>
      <c r="AV760" s="901"/>
      <c r="AW760" s="902" t="s">
        <v>571</v>
      </c>
      <c r="AX760" s="900"/>
      <c r="AY760" s="900"/>
      <c r="AZ760" s="900"/>
      <c r="BA760" s="901"/>
      <c r="BB760" s="191" t="str">
        <f t="shared" si="22"/>
        <v>市</v>
      </c>
      <c r="BC760" s="187" t="str">
        <f t="shared" si="23"/>
        <v>市区</v>
      </c>
    </row>
    <row r="761" spans="1:55" ht="13.2">
      <c r="A761" s="187">
        <v>15</v>
      </c>
      <c r="B761" s="244">
        <v>18</v>
      </c>
      <c r="C761" s="899" t="s">
        <v>1832</v>
      </c>
      <c r="D761" s="906"/>
      <c r="E761" s="906"/>
      <c r="F761" s="906"/>
      <c r="G761" s="906"/>
      <c r="H761" s="906"/>
      <c r="I761" s="906"/>
      <c r="J761" s="906"/>
      <c r="K761" s="906"/>
      <c r="L761" s="906"/>
      <c r="M761" s="907"/>
      <c r="N761" s="906" t="s">
        <v>1833</v>
      </c>
      <c r="O761" s="906"/>
      <c r="P761" s="906"/>
      <c r="Q761" s="906"/>
      <c r="R761" s="906"/>
      <c r="S761" s="906"/>
      <c r="T761" s="906"/>
      <c r="U761" s="906"/>
      <c r="V761" s="906"/>
      <c r="W761" s="499"/>
      <c r="X761" s="506"/>
      <c r="Y761" s="506"/>
      <c r="Z761" s="898"/>
      <c r="AA761" s="506"/>
      <c r="AB761" s="507"/>
      <c r="AC761" s="506"/>
      <c r="AD761" s="506"/>
      <c r="AE761" s="908"/>
      <c r="AF761" s="506"/>
      <c r="AG761" s="506"/>
      <c r="AH761" s="506"/>
      <c r="AI761" s="499"/>
      <c r="AJ761" s="506"/>
      <c r="AK761" s="506"/>
      <c r="AL761" s="898"/>
      <c r="AM761" s="506"/>
      <c r="AN761" s="507"/>
      <c r="AO761" s="191" t="s">
        <v>203</v>
      </c>
      <c r="AP761" s="899" t="s">
        <v>658</v>
      </c>
      <c r="AQ761" s="900"/>
      <c r="AR761" s="900"/>
      <c r="AS761" s="900"/>
      <c r="AT761" s="900"/>
      <c r="AU761" s="900"/>
      <c r="AV761" s="901"/>
      <c r="AW761" s="902" t="s">
        <v>571</v>
      </c>
      <c r="AX761" s="900"/>
      <c r="AY761" s="900"/>
      <c r="AZ761" s="900"/>
      <c r="BA761" s="901"/>
      <c r="BB761" s="191" t="str">
        <f t="shared" si="22"/>
        <v>市</v>
      </c>
      <c r="BC761" s="187" t="str">
        <f t="shared" si="23"/>
        <v>市区</v>
      </c>
    </row>
    <row r="762" spans="1:55" ht="13.2">
      <c r="A762" s="187">
        <v>15</v>
      </c>
      <c r="B762" s="244">
        <v>19</v>
      </c>
      <c r="C762" s="899" t="s">
        <v>1834</v>
      </c>
      <c r="D762" s="906"/>
      <c r="E762" s="906"/>
      <c r="F762" s="906"/>
      <c r="G762" s="906"/>
      <c r="H762" s="906"/>
      <c r="I762" s="906"/>
      <c r="J762" s="906"/>
      <c r="K762" s="906"/>
      <c r="L762" s="906"/>
      <c r="M762" s="907"/>
      <c r="N762" s="906" t="s">
        <v>1835</v>
      </c>
      <c r="O762" s="906"/>
      <c r="P762" s="906"/>
      <c r="Q762" s="906"/>
      <c r="R762" s="906"/>
      <c r="S762" s="906"/>
      <c r="T762" s="906"/>
      <c r="U762" s="906"/>
      <c r="V762" s="906"/>
      <c r="W762" s="499"/>
      <c r="X762" s="506"/>
      <c r="Y762" s="506"/>
      <c r="Z762" s="898"/>
      <c r="AA762" s="506"/>
      <c r="AB762" s="507"/>
      <c r="AC762" s="506"/>
      <c r="AD762" s="506"/>
      <c r="AE762" s="908"/>
      <c r="AF762" s="506"/>
      <c r="AG762" s="506"/>
      <c r="AH762" s="506"/>
      <c r="AI762" s="499"/>
      <c r="AJ762" s="506"/>
      <c r="AK762" s="506"/>
      <c r="AL762" s="898"/>
      <c r="AM762" s="506"/>
      <c r="AN762" s="507"/>
      <c r="AO762" s="191" t="s">
        <v>203</v>
      </c>
      <c r="AP762" s="899" t="s">
        <v>658</v>
      </c>
      <c r="AQ762" s="900"/>
      <c r="AR762" s="900"/>
      <c r="AS762" s="900"/>
      <c r="AT762" s="900"/>
      <c r="AU762" s="900"/>
      <c r="AV762" s="901"/>
      <c r="AW762" s="902" t="s">
        <v>571</v>
      </c>
      <c r="AX762" s="900"/>
      <c r="AY762" s="900"/>
      <c r="AZ762" s="900"/>
      <c r="BA762" s="901"/>
      <c r="BB762" s="191" t="str">
        <f t="shared" si="22"/>
        <v>市</v>
      </c>
      <c r="BC762" s="187" t="str">
        <f t="shared" si="23"/>
        <v>市区</v>
      </c>
    </row>
    <row r="763" spans="1:55" ht="13.2">
      <c r="A763" s="187">
        <v>15</v>
      </c>
      <c r="B763" s="244">
        <v>20</v>
      </c>
      <c r="C763" s="899" t="s">
        <v>1836</v>
      </c>
      <c r="D763" s="906"/>
      <c r="E763" s="906"/>
      <c r="F763" s="906"/>
      <c r="G763" s="906"/>
      <c r="H763" s="906"/>
      <c r="I763" s="906"/>
      <c r="J763" s="906"/>
      <c r="K763" s="906"/>
      <c r="L763" s="906"/>
      <c r="M763" s="907"/>
      <c r="N763" s="906" t="s">
        <v>1837</v>
      </c>
      <c r="O763" s="906"/>
      <c r="P763" s="906"/>
      <c r="Q763" s="906"/>
      <c r="R763" s="906"/>
      <c r="S763" s="906"/>
      <c r="T763" s="906"/>
      <c r="U763" s="906"/>
      <c r="V763" s="906"/>
      <c r="W763" s="499"/>
      <c r="X763" s="506"/>
      <c r="Y763" s="506"/>
      <c r="Z763" s="898"/>
      <c r="AA763" s="506"/>
      <c r="AB763" s="507"/>
      <c r="AC763" s="506"/>
      <c r="AD763" s="506"/>
      <c r="AE763" s="908"/>
      <c r="AF763" s="506"/>
      <c r="AG763" s="506"/>
      <c r="AH763" s="506"/>
      <c r="AI763" s="499"/>
      <c r="AJ763" s="506"/>
      <c r="AK763" s="506"/>
      <c r="AL763" s="898"/>
      <c r="AM763" s="506"/>
      <c r="AN763" s="507"/>
      <c r="AO763" s="191" t="s">
        <v>213</v>
      </c>
      <c r="AP763" s="899" t="s">
        <v>658</v>
      </c>
      <c r="AQ763" s="900"/>
      <c r="AR763" s="900"/>
      <c r="AS763" s="900"/>
      <c r="AT763" s="900"/>
      <c r="AU763" s="900"/>
      <c r="AV763" s="901"/>
      <c r="AW763" s="902" t="s">
        <v>571</v>
      </c>
      <c r="AX763" s="900"/>
      <c r="AY763" s="900"/>
      <c r="AZ763" s="900"/>
      <c r="BA763" s="901"/>
      <c r="BB763" s="191" t="str">
        <f t="shared" si="22"/>
        <v>市</v>
      </c>
      <c r="BC763" s="187" t="str">
        <f t="shared" si="23"/>
        <v>市区</v>
      </c>
    </row>
    <row r="764" spans="1:55" ht="13.2">
      <c r="A764" s="187">
        <v>15</v>
      </c>
      <c r="B764" s="244">
        <v>21</v>
      </c>
      <c r="C764" s="899" t="s">
        <v>1838</v>
      </c>
      <c r="D764" s="906"/>
      <c r="E764" s="906"/>
      <c r="F764" s="906"/>
      <c r="G764" s="906"/>
      <c r="H764" s="906"/>
      <c r="I764" s="906"/>
      <c r="J764" s="906"/>
      <c r="K764" s="906"/>
      <c r="L764" s="906"/>
      <c r="M764" s="907"/>
      <c r="N764" s="906" t="s">
        <v>1839</v>
      </c>
      <c r="O764" s="906"/>
      <c r="P764" s="906"/>
      <c r="Q764" s="906"/>
      <c r="R764" s="906"/>
      <c r="S764" s="906"/>
      <c r="T764" s="906"/>
      <c r="U764" s="906"/>
      <c r="V764" s="906"/>
      <c r="W764" s="499"/>
      <c r="X764" s="506"/>
      <c r="Y764" s="506"/>
      <c r="Z764" s="898"/>
      <c r="AA764" s="506"/>
      <c r="AB764" s="507"/>
      <c r="AC764" s="506"/>
      <c r="AD764" s="506"/>
      <c r="AE764" s="908"/>
      <c r="AF764" s="506"/>
      <c r="AG764" s="506"/>
      <c r="AH764" s="506"/>
      <c r="AI764" s="499"/>
      <c r="AJ764" s="506"/>
      <c r="AK764" s="506"/>
      <c r="AL764" s="898"/>
      <c r="AM764" s="506"/>
      <c r="AN764" s="507"/>
      <c r="AO764" s="191" t="s">
        <v>559</v>
      </c>
      <c r="AP764" s="899" t="s">
        <v>658</v>
      </c>
      <c r="AQ764" s="900"/>
      <c r="AR764" s="900"/>
      <c r="AS764" s="900"/>
      <c r="AT764" s="900"/>
      <c r="AU764" s="900"/>
      <c r="AV764" s="901"/>
      <c r="AW764" s="902" t="s">
        <v>571</v>
      </c>
      <c r="AX764" s="900"/>
      <c r="AY764" s="900"/>
      <c r="AZ764" s="900"/>
      <c r="BA764" s="901"/>
      <c r="BB764" s="191" t="str">
        <f t="shared" si="22"/>
        <v>町</v>
      </c>
      <c r="BC764" s="187" t="str">
        <f t="shared" si="23"/>
        <v>町村</v>
      </c>
    </row>
    <row r="765" spans="1:55" ht="13.2">
      <c r="A765" s="187">
        <v>15</v>
      </c>
      <c r="B765" s="244">
        <v>22</v>
      </c>
      <c r="C765" s="899" t="s">
        <v>1840</v>
      </c>
      <c r="D765" s="906"/>
      <c r="E765" s="906"/>
      <c r="F765" s="906"/>
      <c r="G765" s="906"/>
      <c r="H765" s="906"/>
      <c r="I765" s="906"/>
      <c r="J765" s="906"/>
      <c r="K765" s="906"/>
      <c r="L765" s="906"/>
      <c r="M765" s="907"/>
      <c r="N765" s="906" t="s">
        <v>1841</v>
      </c>
      <c r="O765" s="906"/>
      <c r="P765" s="906"/>
      <c r="Q765" s="906"/>
      <c r="R765" s="906"/>
      <c r="S765" s="906"/>
      <c r="T765" s="906"/>
      <c r="U765" s="906"/>
      <c r="V765" s="906"/>
      <c r="W765" s="499"/>
      <c r="X765" s="506"/>
      <c r="Y765" s="506"/>
      <c r="Z765" s="898"/>
      <c r="AA765" s="506"/>
      <c r="AB765" s="507"/>
      <c r="AC765" s="506"/>
      <c r="AD765" s="506"/>
      <c r="AE765" s="908"/>
      <c r="AF765" s="506"/>
      <c r="AG765" s="506"/>
      <c r="AH765" s="506"/>
      <c r="AI765" s="499"/>
      <c r="AJ765" s="506"/>
      <c r="AK765" s="506"/>
      <c r="AL765" s="898"/>
      <c r="AM765" s="506"/>
      <c r="AN765" s="507"/>
      <c r="AO765" s="191" t="s">
        <v>203</v>
      </c>
      <c r="AP765" s="899" t="s">
        <v>658</v>
      </c>
      <c r="AQ765" s="900"/>
      <c r="AR765" s="900"/>
      <c r="AS765" s="900"/>
      <c r="AT765" s="900"/>
      <c r="AU765" s="900"/>
      <c r="AV765" s="901"/>
      <c r="AW765" s="902" t="s">
        <v>571</v>
      </c>
      <c r="AX765" s="900"/>
      <c r="AY765" s="900"/>
      <c r="AZ765" s="900"/>
      <c r="BA765" s="901"/>
      <c r="BB765" s="191" t="str">
        <f t="shared" si="22"/>
        <v>村</v>
      </c>
      <c r="BC765" s="187" t="str">
        <f t="shared" si="23"/>
        <v>町村</v>
      </c>
    </row>
    <row r="766" spans="1:55" ht="13.2">
      <c r="A766" s="187">
        <v>15</v>
      </c>
      <c r="B766" s="244">
        <v>23</v>
      </c>
      <c r="C766" s="899" t="s">
        <v>1842</v>
      </c>
      <c r="D766" s="906"/>
      <c r="E766" s="906"/>
      <c r="F766" s="906"/>
      <c r="G766" s="906"/>
      <c r="H766" s="906"/>
      <c r="I766" s="906"/>
      <c r="J766" s="906"/>
      <c r="K766" s="906"/>
      <c r="L766" s="906"/>
      <c r="M766" s="907"/>
      <c r="N766" s="906" t="s">
        <v>1843</v>
      </c>
      <c r="O766" s="906"/>
      <c r="P766" s="906"/>
      <c r="Q766" s="906"/>
      <c r="R766" s="906"/>
      <c r="S766" s="906"/>
      <c r="T766" s="906"/>
      <c r="U766" s="906"/>
      <c r="V766" s="906"/>
      <c r="W766" s="499"/>
      <c r="X766" s="506"/>
      <c r="Y766" s="506"/>
      <c r="Z766" s="898"/>
      <c r="AA766" s="506"/>
      <c r="AB766" s="507"/>
      <c r="AC766" s="506"/>
      <c r="AD766" s="506"/>
      <c r="AE766" s="908"/>
      <c r="AF766" s="506"/>
      <c r="AG766" s="506"/>
      <c r="AH766" s="506"/>
      <c r="AI766" s="499"/>
      <c r="AJ766" s="506"/>
      <c r="AK766" s="506"/>
      <c r="AL766" s="898"/>
      <c r="AM766" s="506"/>
      <c r="AN766" s="507"/>
      <c r="AO766" s="191" t="s">
        <v>270</v>
      </c>
      <c r="AP766" s="899" t="s">
        <v>658</v>
      </c>
      <c r="AQ766" s="900"/>
      <c r="AR766" s="900"/>
      <c r="AS766" s="900"/>
      <c r="AT766" s="900"/>
      <c r="AU766" s="900"/>
      <c r="AV766" s="901"/>
      <c r="AW766" s="902" t="s">
        <v>571</v>
      </c>
      <c r="AX766" s="900"/>
      <c r="AY766" s="900"/>
      <c r="AZ766" s="900"/>
      <c r="BA766" s="901"/>
      <c r="BB766" s="191" t="str">
        <f t="shared" si="22"/>
        <v>町</v>
      </c>
      <c r="BC766" s="187" t="str">
        <f t="shared" si="23"/>
        <v>町村</v>
      </c>
    </row>
    <row r="767" spans="1:55" ht="13.2">
      <c r="A767" s="187">
        <v>15</v>
      </c>
      <c r="B767" s="244">
        <v>24</v>
      </c>
      <c r="C767" s="899" t="s">
        <v>1844</v>
      </c>
      <c r="D767" s="906"/>
      <c r="E767" s="906"/>
      <c r="F767" s="906"/>
      <c r="G767" s="906"/>
      <c r="H767" s="906"/>
      <c r="I767" s="906"/>
      <c r="J767" s="906"/>
      <c r="K767" s="906"/>
      <c r="L767" s="906"/>
      <c r="M767" s="907"/>
      <c r="N767" s="906" t="s">
        <v>1845</v>
      </c>
      <c r="O767" s="906"/>
      <c r="P767" s="906"/>
      <c r="Q767" s="906"/>
      <c r="R767" s="906"/>
      <c r="S767" s="906"/>
      <c r="T767" s="906"/>
      <c r="U767" s="906"/>
      <c r="V767" s="906"/>
      <c r="W767" s="499"/>
      <c r="X767" s="506"/>
      <c r="Y767" s="506"/>
      <c r="Z767" s="898"/>
      <c r="AA767" s="506"/>
      <c r="AB767" s="507"/>
      <c r="AC767" s="506"/>
      <c r="AD767" s="506"/>
      <c r="AE767" s="908"/>
      <c r="AF767" s="506"/>
      <c r="AG767" s="506"/>
      <c r="AH767" s="506"/>
      <c r="AI767" s="499"/>
      <c r="AJ767" s="506"/>
      <c r="AK767" s="506"/>
      <c r="AL767" s="898"/>
      <c r="AM767" s="506"/>
      <c r="AN767" s="507"/>
      <c r="AO767" s="191" t="s">
        <v>213</v>
      </c>
      <c r="AP767" s="899" t="s">
        <v>658</v>
      </c>
      <c r="AQ767" s="900"/>
      <c r="AR767" s="900"/>
      <c r="AS767" s="900"/>
      <c r="AT767" s="900"/>
      <c r="AU767" s="900"/>
      <c r="AV767" s="901"/>
      <c r="AW767" s="902" t="s">
        <v>571</v>
      </c>
      <c r="AX767" s="900"/>
      <c r="AY767" s="900"/>
      <c r="AZ767" s="900"/>
      <c r="BA767" s="901"/>
      <c r="BB767" s="191" t="str">
        <f t="shared" si="22"/>
        <v>町</v>
      </c>
      <c r="BC767" s="187" t="str">
        <f t="shared" si="23"/>
        <v>町村</v>
      </c>
    </row>
    <row r="768" spans="1:55" ht="13.2">
      <c r="A768" s="187">
        <v>15</v>
      </c>
      <c r="B768" s="244">
        <v>25</v>
      </c>
      <c r="C768" s="899" t="s">
        <v>1846</v>
      </c>
      <c r="D768" s="906"/>
      <c r="E768" s="906"/>
      <c r="F768" s="906"/>
      <c r="G768" s="906"/>
      <c r="H768" s="906"/>
      <c r="I768" s="906"/>
      <c r="J768" s="906"/>
      <c r="K768" s="906"/>
      <c r="L768" s="906"/>
      <c r="M768" s="907"/>
      <c r="N768" s="906" t="s">
        <v>1847</v>
      </c>
      <c r="O768" s="906"/>
      <c r="P768" s="906"/>
      <c r="Q768" s="906"/>
      <c r="R768" s="906"/>
      <c r="S768" s="906"/>
      <c r="T768" s="906"/>
      <c r="U768" s="906"/>
      <c r="V768" s="906"/>
      <c r="W768" s="499"/>
      <c r="X768" s="506"/>
      <c r="Y768" s="506"/>
      <c r="Z768" s="898"/>
      <c r="AA768" s="506"/>
      <c r="AB768" s="507"/>
      <c r="AC768" s="506"/>
      <c r="AD768" s="506"/>
      <c r="AE768" s="908"/>
      <c r="AF768" s="506"/>
      <c r="AG768" s="506"/>
      <c r="AH768" s="506"/>
      <c r="AI768" s="499"/>
      <c r="AJ768" s="506"/>
      <c r="AK768" s="506"/>
      <c r="AL768" s="898"/>
      <c r="AM768" s="506"/>
      <c r="AN768" s="507"/>
      <c r="AO768" s="191" t="s">
        <v>281</v>
      </c>
      <c r="AP768" s="899" t="s">
        <v>658</v>
      </c>
      <c r="AQ768" s="900"/>
      <c r="AR768" s="900"/>
      <c r="AS768" s="900"/>
      <c r="AT768" s="900"/>
      <c r="AU768" s="900"/>
      <c r="AV768" s="901"/>
      <c r="AW768" s="902" t="s">
        <v>571</v>
      </c>
      <c r="AX768" s="900"/>
      <c r="AY768" s="900"/>
      <c r="AZ768" s="900"/>
      <c r="BA768" s="901"/>
      <c r="BB768" s="191" t="str">
        <f t="shared" si="22"/>
        <v>町</v>
      </c>
      <c r="BC768" s="187" t="str">
        <f t="shared" si="23"/>
        <v>町村</v>
      </c>
    </row>
    <row r="769" spans="1:55" ht="13.2">
      <c r="A769" s="187">
        <v>15</v>
      </c>
      <c r="B769" s="244">
        <v>26</v>
      </c>
      <c r="C769" s="899" t="s">
        <v>1848</v>
      </c>
      <c r="D769" s="906"/>
      <c r="E769" s="906"/>
      <c r="F769" s="906"/>
      <c r="G769" s="906"/>
      <c r="H769" s="906"/>
      <c r="I769" s="906"/>
      <c r="J769" s="906"/>
      <c r="K769" s="906"/>
      <c r="L769" s="906"/>
      <c r="M769" s="907"/>
      <c r="N769" s="906" t="s">
        <v>1849</v>
      </c>
      <c r="O769" s="906"/>
      <c r="P769" s="906"/>
      <c r="Q769" s="906"/>
      <c r="R769" s="906"/>
      <c r="S769" s="906"/>
      <c r="T769" s="906"/>
      <c r="U769" s="906"/>
      <c r="V769" s="906"/>
      <c r="W769" s="499"/>
      <c r="X769" s="506"/>
      <c r="Y769" s="506"/>
      <c r="Z769" s="898"/>
      <c r="AA769" s="506"/>
      <c r="AB769" s="507"/>
      <c r="AC769" s="506"/>
      <c r="AD769" s="506"/>
      <c r="AE769" s="908"/>
      <c r="AF769" s="506"/>
      <c r="AG769" s="506"/>
      <c r="AH769" s="506"/>
      <c r="AI769" s="499"/>
      <c r="AJ769" s="506"/>
      <c r="AK769" s="506"/>
      <c r="AL769" s="898"/>
      <c r="AM769" s="506"/>
      <c r="AN769" s="507"/>
      <c r="AO769" s="191" t="s">
        <v>203</v>
      </c>
      <c r="AP769" s="899" t="s">
        <v>658</v>
      </c>
      <c r="AQ769" s="900"/>
      <c r="AR769" s="900"/>
      <c r="AS769" s="900"/>
      <c r="AT769" s="900"/>
      <c r="AU769" s="900"/>
      <c r="AV769" s="901"/>
      <c r="AW769" s="902" t="s">
        <v>571</v>
      </c>
      <c r="AX769" s="900"/>
      <c r="AY769" s="900"/>
      <c r="AZ769" s="900"/>
      <c r="BA769" s="901"/>
      <c r="BB769" s="191" t="str">
        <f t="shared" si="22"/>
        <v>町</v>
      </c>
      <c r="BC769" s="187" t="str">
        <f t="shared" si="23"/>
        <v>町村</v>
      </c>
    </row>
    <row r="770" spans="1:55" ht="13.2">
      <c r="A770" s="187">
        <v>15</v>
      </c>
      <c r="B770" s="244">
        <v>27</v>
      </c>
      <c r="C770" s="899" t="s">
        <v>1850</v>
      </c>
      <c r="D770" s="906"/>
      <c r="E770" s="906"/>
      <c r="F770" s="906"/>
      <c r="G770" s="906"/>
      <c r="H770" s="906"/>
      <c r="I770" s="906"/>
      <c r="J770" s="906"/>
      <c r="K770" s="906"/>
      <c r="L770" s="906"/>
      <c r="M770" s="907"/>
      <c r="N770" s="909" t="s">
        <v>1851</v>
      </c>
      <c r="O770" s="906"/>
      <c r="P770" s="906"/>
      <c r="Q770" s="906"/>
      <c r="R770" s="906"/>
      <c r="S770" s="906"/>
      <c r="T770" s="906"/>
      <c r="U770" s="906"/>
      <c r="V770" s="906"/>
      <c r="W770" s="499"/>
      <c r="X770" s="506"/>
      <c r="Y770" s="506"/>
      <c r="Z770" s="898"/>
      <c r="AA770" s="506"/>
      <c r="AB770" s="507"/>
      <c r="AC770" s="506"/>
      <c r="AD770" s="506"/>
      <c r="AE770" s="908"/>
      <c r="AF770" s="506"/>
      <c r="AG770" s="506"/>
      <c r="AH770" s="506"/>
      <c r="AI770" s="499"/>
      <c r="AJ770" s="506"/>
      <c r="AK770" s="506"/>
      <c r="AL770" s="898"/>
      <c r="AM770" s="506"/>
      <c r="AN770" s="507"/>
      <c r="AO770" s="191" t="s">
        <v>208</v>
      </c>
      <c r="AP770" s="899" t="s">
        <v>658</v>
      </c>
      <c r="AQ770" s="900"/>
      <c r="AR770" s="900"/>
      <c r="AS770" s="900"/>
      <c r="AT770" s="900"/>
      <c r="AU770" s="900"/>
      <c r="AV770" s="901"/>
      <c r="AW770" s="902" t="s">
        <v>571</v>
      </c>
      <c r="AX770" s="900"/>
      <c r="AY770" s="900"/>
      <c r="AZ770" s="900"/>
      <c r="BA770" s="901"/>
      <c r="BB770" s="191" t="str">
        <f t="shared" si="22"/>
        <v>町</v>
      </c>
      <c r="BC770" s="187" t="str">
        <f t="shared" si="23"/>
        <v>町村</v>
      </c>
    </row>
    <row r="771" spans="1:55" ht="13.2">
      <c r="A771" s="187">
        <v>15</v>
      </c>
      <c r="B771" s="244">
        <v>28</v>
      </c>
      <c r="C771" s="899" t="s">
        <v>1852</v>
      </c>
      <c r="D771" s="906"/>
      <c r="E771" s="906"/>
      <c r="F771" s="906"/>
      <c r="G771" s="906"/>
      <c r="H771" s="906"/>
      <c r="I771" s="906"/>
      <c r="J771" s="906"/>
      <c r="K771" s="906"/>
      <c r="L771" s="906"/>
      <c r="M771" s="907"/>
      <c r="N771" s="906" t="s">
        <v>1853</v>
      </c>
      <c r="O771" s="906"/>
      <c r="P771" s="906"/>
      <c r="Q771" s="906"/>
      <c r="R771" s="906"/>
      <c r="S771" s="906"/>
      <c r="T771" s="906"/>
      <c r="U771" s="906"/>
      <c r="V771" s="906"/>
      <c r="W771" s="499"/>
      <c r="X771" s="506"/>
      <c r="Y771" s="506"/>
      <c r="Z771" s="898"/>
      <c r="AA771" s="506"/>
      <c r="AB771" s="507"/>
      <c r="AC771" s="506"/>
      <c r="AD771" s="506"/>
      <c r="AE771" s="908"/>
      <c r="AF771" s="506"/>
      <c r="AG771" s="506"/>
      <c r="AH771" s="506"/>
      <c r="AI771" s="499"/>
      <c r="AJ771" s="506"/>
      <c r="AK771" s="506"/>
      <c r="AL771" s="898"/>
      <c r="AM771" s="506"/>
      <c r="AN771" s="507"/>
      <c r="AO771" s="191" t="s">
        <v>270</v>
      </c>
      <c r="AP771" s="899" t="s">
        <v>658</v>
      </c>
      <c r="AQ771" s="900"/>
      <c r="AR771" s="900"/>
      <c r="AS771" s="900"/>
      <c r="AT771" s="900"/>
      <c r="AU771" s="900"/>
      <c r="AV771" s="901"/>
      <c r="AW771" s="902" t="s">
        <v>571</v>
      </c>
      <c r="AX771" s="900"/>
      <c r="AY771" s="900"/>
      <c r="AZ771" s="900"/>
      <c r="BA771" s="901"/>
      <c r="BB771" s="191" t="str">
        <f t="shared" si="22"/>
        <v>村</v>
      </c>
      <c r="BC771" s="187" t="str">
        <f t="shared" si="23"/>
        <v>町村</v>
      </c>
    </row>
    <row r="772" spans="1:55" ht="13.2">
      <c r="A772" s="187">
        <v>15</v>
      </c>
      <c r="B772" s="244">
        <v>29</v>
      </c>
      <c r="C772" s="899" t="s">
        <v>1854</v>
      </c>
      <c r="D772" s="906"/>
      <c r="E772" s="906"/>
      <c r="F772" s="906"/>
      <c r="G772" s="906"/>
      <c r="H772" s="906"/>
      <c r="I772" s="906"/>
      <c r="J772" s="906"/>
      <c r="K772" s="906"/>
      <c r="L772" s="906"/>
      <c r="M772" s="907"/>
      <c r="N772" s="906" t="s">
        <v>1855</v>
      </c>
      <c r="O772" s="906"/>
      <c r="P772" s="906"/>
      <c r="Q772" s="906"/>
      <c r="R772" s="906"/>
      <c r="S772" s="906"/>
      <c r="T772" s="906"/>
      <c r="U772" s="906"/>
      <c r="V772" s="906"/>
      <c r="W772" s="499"/>
      <c r="X772" s="506"/>
      <c r="Y772" s="506"/>
      <c r="Z772" s="898"/>
      <c r="AA772" s="506"/>
      <c r="AB772" s="507"/>
      <c r="AC772" s="506"/>
      <c r="AD772" s="506"/>
      <c r="AE772" s="908"/>
      <c r="AF772" s="506"/>
      <c r="AG772" s="506"/>
      <c r="AH772" s="506"/>
      <c r="AI772" s="499"/>
      <c r="AJ772" s="506"/>
      <c r="AK772" s="506"/>
      <c r="AL772" s="898"/>
      <c r="AM772" s="506"/>
      <c r="AN772" s="507"/>
      <c r="AO772" s="191" t="s">
        <v>197</v>
      </c>
      <c r="AP772" s="899" t="s">
        <v>658</v>
      </c>
      <c r="AQ772" s="900"/>
      <c r="AR772" s="900"/>
      <c r="AS772" s="900"/>
      <c r="AT772" s="900"/>
      <c r="AU772" s="900"/>
      <c r="AV772" s="901"/>
      <c r="AW772" s="902" t="s">
        <v>571</v>
      </c>
      <c r="AX772" s="900"/>
      <c r="AY772" s="900"/>
      <c r="AZ772" s="900"/>
      <c r="BA772" s="901"/>
      <c r="BB772" s="191" t="str">
        <f t="shared" si="22"/>
        <v>村</v>
      </c>
      <c r="BC772" s="187" t="str">
        <f t="shared" si="23"/>
        <v>町村</v>
      </c>
    </row>
    <row r="773" spans="1:55" ht="13.2">
      <c r="A773" s="187">
        <v>15</v>
      </c>
      <c r="B773" s="244">
        <v>30</v>
      </c>
      <c r="C773" s="894" t="s">
        <v>1856</v>
      </c>
      <c r="D773" s="903"/>
      <c r="E773" s="903"/>
      <c r="F773" s="903"/>
      <c r="G773" s="903"/>
      <c r="H773" s="903"/>
      <c r="I773" s="903"/>
      <c r="J773" s="903"/>
      <c r="K773" s="903"/>
      <c r="L773" s="903"/>
      <c r="M773" s="904"/>
      <c r="N773" s="903" t="s">
        <v>1857</v>
      </c>
      <c r="O773" s="903"/>
      <c r="P773" s="903"/>
      <c r="Q773" s="903"/>
      <c r="R773" s="903"/>
      <c r="S773" s="903"/>
      <c r="T773" s="903"/>
      <c r="U773" s="903"/>
      <c r="V773" s="903"/>
      <c r="W773" s="495"/>
      <c r="X773" s="503"/>
      <c r="Y773" s="503"/>
      <c r="Z773" s="893"/>
      <c r="AA773" s="503"/>
      <c r="AB773" s="504"/>
      <c r="AC773" s="503"/>
      <c r="AD773" s="503"/>
      <c r="AE773" s="905"/>
      <c r="AF773" s="503"/>
      <c r="AG773" s="503"/>
      <c r="AH773" s="503"/>
      <c r="AI773" s="495"/>
      <c r="AJ773" s="503"/>
      <c r="AK773" s="503"/>
      <c r="AL773" s="893"/>
      <c r="AM773" s="503"/>
      <c r="AN773" s="504"/>
      <c r="AO773" s="191" t="s">
        <v>213</v>
      </c>
      <c r="AP773" s="894" t="s">
        <v>658</v>
      </c>
      <c r="AQ773" s="895"/>
      <c r="AR773" s="895"/>
      <c r="AS773" s="895"/>
      <c r="AT773" s="895"/>
      <c r="AU773" s="895"/>
      <c r="AV773" s="896"/>
      <c r="AW773" s="897" t="s">
        <v>571</v>
      </c>
      <c r="AX773" s="895"/>
      <c r="AY773" s="895"/>
      <c r="AZ773" s="895"/>
      <c r="BA773" s="896"/>
      <c r="BB773" s="191" t="str">
        <f t="shared" si="22"/>
        <v>村</v>
      </c>
      <c r="BC773" s="187" t="str">
        <f t="shared" si="23"/>
        <v>町村</v>
      </c>
    </row>
    <row r="774" spans="1:55" ht="13.8" thickBot="1">
      <c r="A774" s="187">
        <v>16</v>
      </c>
      <c r="B774" s="209" t="s">
        <v>194</v>
      </c>
      <c r="C774" s="663" t="s">
        <v>1858</v>
      </c>
      <c r="D774" s="664"/>
      <c r="E774" s="664"/>
      <c r="F774" s="664"/>
      <c r="G774" s="664"/>
      <c r="H774" s="664"/>
      <c r="I774" s="664"/>
      <c r="J774" s="664"/>
      <c r="K774" s="664"/>
      <c r="L774" s="664"/>
      <c r="M774" s="666"/>
      <c r="N774" s="663" t="s">
        <v>1859</v>
      </c>
      <c r="O774" s="664"/>
      <c r="P774" s="664"/>
      <c r="Q774" s="664"/>
      <c r="R774" s="664"/>
      <c r="S774" s="664"/>
      <c r="T774" s="664"/>
      <c r="U774" s="664"/>
      <c r="V774" s="664"/>
      <c r="W774" s="663"/>
      <c r="X774" s="664"/>
      <c r="Y774" s="664"/>
      <c r="Z774" s="665"/>
      <c r="AA774" s="664"/>
      <c r="AB774" s="666"/>
      <c r="AC774" s="664"/>
      <c r="AD774" s="664"/>
      <c r="AE774" s="680"/>
      <c r="AF774" s="664"/>
      <c r="AG774" s="664"/>
      <c r="AH774" s="664"/>
      <c r="AI774" s="663"/>
      <c r="AJ774" s="664"/>
      <c r="AK774" s="664"/>
      <c r="AL774" s="665"/>
      <c r="AM774" s="664"/>
      <c r="AN774" s="666"/>
      <c r="AO774" s="191" t="s">
        <v>197</v>
      </c>
      <c r="AP774" s="663" t="s">
        <v>658</v>
      </c>
      <c r="AQ774" s="778"/>
      <c r="AR774" s="778"/>
      <c r="AS774" s="778"/>
      <c r="AT774" s="778"/>
      <c r="AU774" s="778"/>
      <c r="AV774" s="779"/>
      <c r="AW774" s="636" t="s">
        <v>571</v>
      </c>
      <c r="AX774" s="778"/>
      <c r="AY774" s="778"/>
      <c r="AZ774" s="778"/>
      <c r="BA774" s="779"/>
      <c r="BB774" s="191" t="str">
        <f t="shared" si="22"/>
        <v>県</v>
      </c>
      <c r="BC774" s="187" t="str">
        <f t="shared" si="23"/>
        <v>都道府県</v>
      </c>
    </row>
    <row r="775" spans="1:55" ht="13.8" thickTop="1">
      <c r="A775" s="187">
        <v>16</v>
      </c>
      <c r="B775" s="223">
        <v>1</v>
      </c>
      <c r="C775" s="655" t="s">
        <v>1860</v>
      </c>
      <c r="D775" s="656"/>
      <c r="E775" s="656"/>
      <c r="F775" s="656"/>
      <c r="G775" s="656"/>
      <c r="H775" s="656"/>
      <c r="I775" s="656"/>
      <c r="J775" s="656"/>
      <c r="K775" s="656"/>
      <c r="L775" s="656"/>
      <c r="M775" s="658"/>
      <c r="N775" s="656" t="s">
        <v>1861</v>
      </c>
      <c r="O775" s="656"/>
      <c r="P775" s="656"/>
      <c r="Q775" s="656"/>
      <c r="R775" s="656"/>
      <c r="S775" s="656"/>
      <c r="T775" s="656"/>
      <c r="U775" s="656"/>
      <c r="V775" s="656"/>
      <c r="W775" s="655"/>
      <c r="X775" s="656"/>
      <c r="Y775" s="656"/>
      <c r="Z775" s="657"/>
      <c r="AA775" s="656"/>
      <c r="AB775" s="658"/>
      <c r="AC775" s="656"/>
      <c r="AD775" s="656"/>
      <c r="AE775" s="674"/>
      <c r="AF775" s="656"/>
      <c r="AG775" s="656"/>
      <c r="AH775" s="656"/>
      <c r="AI775" s="655"/>
      <c r="AJ775" s="656"/>
      <c r="AK775" s="656"/>
      <c r="AL775" s="657"/>
      <c r="AM775" s="656"/>
      <c r="AN775" s="658"/>
      <c r="AO775" s="191" t="s">
        <v>213</v>
      </c>
      <c r="AP775" s="655" t="s">
        <v>658</v>
      </c>
      <c r="AQ775" s="776"/>
      <c r="AR775" s="776"/>
      <c r="AS775" s="776"/>
      <c r="AT775" s="776"/>
      <c r="AU775" s="776"/>
      <c r="AV775" s="777"/>
      <c r="AW775" s="632" t="s">
        <v>571</v>
      </c>
      <c r="AX775" s="776"/>
      <c r="AY775" s="776"/>
      <c r="AZ775" s="776"/>
      <c r="BA775" s="777"/>
      <c r="BB775" s="191" t="str">
        <f t="shared" si="22"/>
        <v>市</v>
      </c>
      <c r="BC775" s="187" t="str">
        <f t="shared" si="23"/>
        <v>市区</v>
      </c>
    </row>
    <row r="776" spans="1:55" ht="13.2">
      <c r="A776" s="187">
        <v>16</v>
      </c>
      <c r="B776" s="202">
        <v>2</v>
      </c>
      <c r="C776" s="561" t="s">
        <v>1862</v>
      </c>
      <c r="D776" s="562"/>
      <c r="E776" s="562"/>
      <c r="F776" s="562"/>
      <c r="G776" s="562"/>
      <c r="H776" s="562"/>
      <c r="I776" s="562"/>
      <c r="J776" s="562"/>
      <c r="K776" s="562"/>
      <c r="L776" s="562"/>
      <c r="M776" s="563"/>
      <c r="N776" s="562" t="s">
        <v>1863</v>
      </c>
      <c r="O776" s="562"/>
      <c r="P776" s="562"/>
      <c r="Q776" s="562"/>
      <c r="R776" s="562"/>
      <c r="S776" s="562"/>
      <c r="T776" s="562"/>
      <c r="U776" s="562"/>
      <c r="V776" s="562"/>
      <c r="W776" s="561"/>
      <c r="X776" s="562"/>
      <c r="Y776" s="562"/>
      <c r="Z776" s="650"/>
      <c r="AA776" s="562"/>
      <c r="AB776" s="563"/>
      <c r="AC776" s="562"/>
      <c r="AD776" s="562"/>
      <c r="AE776" s="654"/>
      <c r="AF776" s="562"/>
      <c r="AG776" s="562"/>
      <c r="AH776" s="562"/>
      <c r="AI776" s="561"/>
      <c r="AJ776" s="562"/>
      <c r="AK776" s="562"/>
      <c r="AL776" s="650"/>
      <c r="AM776" s="562"/>
      <c r="AN776" s="563"/>
      <c r="AO776" s="191" t="s">
        <v>208</v>
      </c>
      <c r="AP776" s="561" t="s">
        <v>658</v>
      </c>
      <c r="AQ776" s="774"/>
      <c r="AR776" s="774"/>
      <c r="AS776" s="774"/>
      <c r="AT776" s="774"/>
      <c r="AU776" s="774"/>
      <c r="AV776" s="775"/>
      <c r="AW776" s="622" t="s">
        <v>571</v>
      </c>
      <c r="AX776" s="774"/>
      <c r="AY776" s="774"/>
      <c r="AZ776" s="774"/>
      <c r="BA776" s="775"/>
      <c r="BB776" s="191" t="str">
        <f t="shared" ref="BB776:BB839" si="24">RIGHT(C776,1)</f>
        <v>市</v>
      </c>
      <c r="BC776" s="187" t="str">
        <f t="shared" si="23"/>
        <v>市区</v>
      </c>
    </row>
    <row r="777" spans="1:55" ht="13.2">
      <c r="A777" s="187">
        <v>16</v>
      </c>
      <c r="B777" s="202">
        <v>3</v>
      </c>
      <c r="C777" s="561" t="s">
        <v>1864</v>
      </c>
      <c r="D777" s="562"/>
      <c r="E777" s="562"/>
      <c r="F777" s="562"/>
      <c r="G777" s="562"/>
      <c r="H777" s="562"/>
      <c r="I777" s="562"/>
      <c r="J777" s="562"/>
      <c r="K777" s="562"/>
      <c r="L777" s="562"/>
      <c r="M777" s="563"/>
      <c r="N777" s="562" t="s">
        <v>1865</v>
      </c>
      <c r="O777" s="562"/>
      <c r="P777" s="562"/>
      <c r="Q777" s="562"/>
      <c r="R777" s="562"/>
      <c r="S777" s="562"/>
      <c r="T777" s="562"/>
      <c r="U777" s="562"/>
      <c r="V777" s="562"/>
      <c r="W777" s="561"/>
      <c r="X777" s="562"/>
      <c r="Y777" s="562"/>
      <c r="Z777" s="650"/>
      <c r="AA777" s="562"/>
      <c r="AB777" s="563"/>
      <c r="AC777" s="562"/>
      <c r="AD777" s="562"/>
      <c r="AE777" s="654"/>
      <c r="AF777" s="562"/>
      <c r="AG777" s="562"/>
      <c r="AH777" s="562"/>
      <c r="AI777" s="561"/>
      <c r="AJ777" s="562"/>
      <c r="AK777" s="562"/>
      <c r="AL777" s="650"/>
      <c r="AM777" s="562"/>
      <c r="AN777" s="563"/>
      <c r="AO777" s="191" t="s">
        <v>203</v>
      </c>
      <c r="AP777" s="561" t="s">
        <v>658</v>
      </c>
      <c r="AQ777" s="774"/>
      <c r="AR777" s="774"/>
      <c r="AS777" s="774"/>
      <c r="AT777" s="774"/>
      <c r="AU777" s="774"/>
      <c r="AV777" s="775"/>
      <c r="AW777" s="622" t="s">
        <v>571</v>
      </c>
      <c r="AX777" s="774"/>
      <c r="AY777" s="774"/>
      <c r="AZ777" s="774"/>
      <c r="BA777" s="775"/>
      <c r="BB777" s="191" t="str">
        <f t="shared" si="24"/>
        <v>市</v>
      </c>
      <c r="BC777" s="187" t="str">
        <f t="shared" ref="BC777:BC840" si="25">IF(OR(BB777="市",BB777="区"),"市区",IF(OR(BB777="町",BB777="村"),"町村","都道府県"))</f>
        <v>市区</v>
      </c>
    </row>
    <row r="778" spans="1:55" ht="13.2">
      <c r="A778" s="187">
        <v>16</v>
      </c>
      <c r="B778" s="202">
        <v>4</v>
      </c>
      <c r="C778" s="561" t="s">
        <v>1866</v>
      </c>
      <c r="D778" s="562"/>
      <c r="E778" s="562"/>
      <c r="F778" s="562"/>
      <c r="G778" s="562"/>
      <c r="H778" s="562"/>
      <c r="I778" s="562"/>
      <c r="J778" s="562"/>
      <c r="K778" s="562"/>
      <c r="L778" s="562"/>
      <c r="M778" s="563"/>
      <c r="N778" s="562" t="s">
        <v>1867</v>
      </c>
      <c r="O778" s="562"/>
      <c r="P778" s="562"/>
      <c r="Q778" s="562"/>
      <c r="R778" s="562"/>
      <c r="S778" s="562"/>
      <c r="T778" s="562"/>
      <c r="U778" s="562"/>
      <c r="V778" s="562"/>
      <c r="W778" s="561"/>
      <c r="X778" s="562"/>
      <c r="Y778" s="562"/>
      <c r="Z778" s="650"/>
      <c r="AA778" s="562"/>
      <c r="AB778" s="563"/>
      <c r="AC778" s="562"/>
      <c r="AD778" s="562"/>
      <c r="AE778" s="654"/>
      <c r="AF778" s="562"/>
      <c r="AG778" s="562"/>
      <c r="AH778" s="562"/>
      <c r="AI778" s="561"/>
      <c r="AJ778" s="562"/>
      <c r="AK778" s="562"/>
      <c r="AL778" s="650"/>
      <c r="AM778" s="562"/>
      <c r="AN778" s="563"/>
      <c r="AO778" s="191" t="s">
        <v>203</v>
      </c>
      <c r="AP778" s="561" t="s">
        <v>658</v>
      </c>
      <c r="AQ778" s="774"/>
      <c r="AR778" s="774"/>
      <c r="AS778" s="774"/>
      <c r="AT778" s="774"/>
      <c r="AU778" s="774"/>
      <c r="AV778" s="775"/>
      <c r="AW778" s="622" t="s">
        <v>571</v>
      </c>
      <c r="AX778" s="774"/>
      <c r="AY778" s="774"/>
      <c r="AZ778" s="774"/>
      <c r="BA778" s="775"/>
      <c r="BB778" s="191" t="str">
        <f t="shared" si="24"/>
        <v>市</v>
      </c>
      <c r="BC778" s="187" t="str">
        <f t="shared" si="25"/>
        <v>市区</v>
      </c>
    </row>
    <row r="779" spans="1:55" ht="13.2">
      <c r="A779" s="187">
        <v>16</v>
      </c>
      <c r="B779" s="202">
        <v>5</v>
      </c>
      <c r="C779" s="561" t="s">
        <v>1868</v>
      </c>
      <c r="D779" s="562"/>
      <c r="E779" s="562"/>
      <c r="F779" s="562"/>
      <c r="G779" s="562"/>
      <c r="H779" s="562"/>
      <c r="I779" s="562"/>
      <c r="J779" s="562"/>
      <c r="K779" s="562"/>
      <c r="L779" s="562"/>
      <c r="M779" s="563"/>
      <c r="N779" s="562" t="s">
        <v>1869</v>
      </c>
      <c r="O779" s="562"/>
      <c r="P779" s="562"/>
      <c r="Q779" s="562"/>
      <c r="R779" s="562"/>
      <c r="S779" s="562"/>
      <c r="T779" s="562"/>
      <c r="U779" s="562"/>
      <c r="V779" s="562"/>
      <c r="W779" s="561"/>
      <c r="X779" s="562"/>
      <c r="Y779" s="562"/>
      <c r="Z779" s="650"/>
      <c r="AA779" s="562"/>
      <c r="AB779" s="563"/>
      <c r="AC779" s="562"/>
      <c r="AD779" s="562"/>
      <c r="AE779" s="654"/>
      <c r="AF779" s="562"/>
      <c r="AG779" s="562"/>
      <c r="AH779" s="562"/>
      <c r="AI779" s="561"/>
      <c r="AJ779" s="562"/>
      <c r="AK779" s="562"/>
      <c r="AL779" s="650"/>
      <c r="AM779" s="562"/>
      <c r="AN779" s="563"/>
      <c r="AO779" s="191" t="s">
        <v>208</v>
      </c>
      <c r="AP779" s="561" t="s">
        <v>658</v>
      </c>
      <c r="AQ779" s="774"/>
      <c r="AR779" s="774"/>
      <c r="AS779" s="774"/>
      <c r="AT779" s="774"/>
      <c r="AU779" s="774"/>
      <c r="AV779" s="775"/>
      <c r="AW779" s="622" t="s">
        <v>571</v>
      </c>
      <c r="AX779" s="774"/>
      <c r="AY779" s="774"/>
      <c r="AZ779" s="774"/>
      <c r="BA779" s="775"/>
      <c r="BB779" s="191" t="str">
        <f t="shared" si="24"/>
        <v>市</v>
      </c>
      <c r="BC779" s="187" t="str">
        <f t="shared" si="25"/>
        <v>市区</v>
      </c>
    </row>
    <row r="780" spans="1:55" ht="13.2">
      <c r="A780" s="187">
        <v>16</v>
      </c>
      <c r="B780" s="202">
        <v>6</v>
      </c>
      <c r="C780" s="561" t="s">
        <v>1870</v>
      </c>
      <c r="D780" s="562"/>
      <c r="E780" s="562"/>
      <c r="F780" s="562"/>
      <c r="G780" s="562"/>
      <c r="H780" s="562"/>
      <c r="I780" s="562"/>
      <c r="J780" s="562"/>
      <c r="K780" s="562"/>
      <c r="L780" s="562"/>
      <c r="M780" s="563"/>
      <c r="N780" s="562" t="s">
        <v>1871</v>
      </c>
      <c r="O780" s="562"/>
      <c r="P780" s="562"/>
      <c r="Q780" s="562"/>
      <c r="R780" s="562"/>
      <c r="S780" s="562"/>
      <c r="T780" s="562"/>
      <c r="U780" s="562"/>
      <c r="V780" s="562"/>
      <c r="W780" s="561"/>
      <c r="X780" s="562"/>
      <c r="Y780" s="562"/>
      <c r="Z780" s="650"/>
      <c r="AA780" s="562"/>
      <c r="AB780" s="563"/>
      <c r="AC780" s="562"/>
      <c r="AD780" s="562"/>
      <c r="AE780" s="654"/>
      <c r="AF780" s="562"/>
      <c r="AG780" s="562"/>
      <c r="AH780" s="562"/>
      <c r="AI780" s="561"/>
      <c r="AJ780" s="562"/>
      <c r="AK780" s="562"/>
      <c r="AL780" s="650"/>
      <c r="AM780" s="562"/>
      <c r="AN780" s="563"/>
      <c r="AO780" s="191" t="s">
        <v>213</v>
      </c>
      <c r="AP780" s="561" t="s">
        <v>658</v>
      </c>
      <c r="AQ780" s="774"/>
      <c r="AR780" s="774"/>
      <c r="AS780" s="774"/>
      <c r="AT780" s="774"/>
      <c r="AU780" s="774"/>
      <c r="AV780" s="775"/>
      <c r="AW780" s="622" t="s">
        <v>571</v>
      </c>
      <c r="AX780" s="774"/>
      <c r="AY780" s="774"/>
      <c r="AZ780" s="774"/>
      <c r="BA780" s="775"/>
      <c r="BB780" s="191" t="str">
        <f t="shared" si="24"/>
        <v>市</v>
      </c>
      <c r="BC780" s="187" t="str">
        <f t="shared" si="25"/>
        <v>市区</v>
      </c>
    </row>
    <row r="781" spans="1:55" ht="13.2">
      <c r="A781" s="187">
        <v>16</v>
      </c>
      <c r="B781" s="202">
        <v>7</v>
      </c>
      <c r="C781" s="561" t="s">
        <v>1872</v>
      </c>
      <c r="D781" s="562"/>
      <c r="E781" s="562"/>
      <c r="F781" s="562"/>
      <c r="G781" s="562"/>
      <c r="H781" s="562"/>
      <c r="I781" s="562"/>
      <c r="J781" s="562"/>
      <c r="K781" s="562"/>
      <c r="L781" s="562"/>
      <c r="M781" s="563"/>
      <c r="N781" s="562" t="s">
        <v>1873</v>
      </c>
      <c r="O781" s="562"/>
      <c r="P781" s="562"/>
      <c r="Q781" s="562"/>
      <c r="R781" s="562"/>
      <c r="S781" s="562"/>
      <c r="T781" s="562"/>
      <c r="U781" s="562"/>
      <c r="V781" s="562"/>
      <c r="W781" s="561"/>
      <c r="X781" s="562"/>
      <c r="Y781" s="562"/>
      <c r="Z781" s="650"/>
      <c r="AA781" s="562"/>
      <c r="AB781" s="563"/>
      <c r="AC781" s="562"/>
      <c r="AD781" s="562"/>
      <c r="AE781" s="654"/>
      <c r="AF781" s="562"/>
      <c r="AG781" s="562"/>
      <c r="AH781" s="562"/>
      <c r="AI781" s="561"/>
      <c r="AJ781" s="562"/>
      <c r="AK781" s="562"/>
      <c r="AL781" s="650"/>
      <c r="AM781" s="562"/>
      <c r="AN781" s="563"/>
      <c r="AO781" s="191" t="s">
        <v>208</v>
      </c>
      <c r="AP781" s="561" t="s">
        <v>658</v>
      </c>
      <c r="AQ781" s="774"/>
      <c r="AR781" s="774"/>
      <c r="AS781" s="774"/>
      <c r="AT781" s="774"/>
      <c r="AU781" s="774"/>
      <c r="AV781" s="775"/>
      <c r="AW781" s="622" t="s">
        <v>571</v>
      </c>
      <c r="AX781" s="774"/>
      <c r="AY781" s="774"/>
      <c r="AZ781" s="774"/>
      <c r="BA781" s="775"/>
      <c r="BB781" s="191" t="str">
        <f t="shared" si="24"/>
        <v>市</v>
      </c>
      <c r="BC781" s="187" t="str">
        <f t="shared" si="25"/>
        <v>市区</v>
      </c>
    </row>
    <row r="782" spans="1:55" ht="13.2">
      <c r="A782" s="187">
        <v>16</v>
      </c>
      <c r="B782" s="202">
        <v>8</v>
      </c>
      <c r="C782" s="561" t="s">
        <v>1874</v>
      </c>
      <c r="D782" s="562"/>
      <c r="E782" s="562"/>
      <c r="F782" s="562"/>
      <c r="G782" s="562"/>
      <c r="H782" s="562"/>
      <c r="I782" s="562"/>
      <c r="J782" s="562"/>
      <c r="K782" s="562"/>
      <c r="L782" s="562"/>
      <c r="M782" s="563"/>
      <c r="N782" s="562" t="s">
        <v>1875</v>
      </c>
      <c r="O782" s="562"/>
      <c r="P782" s="562"/>
      <c r="Q782" s="562"/>
      <c r="R782" s="562"/>
      <c r="S782" s="562"/>
      <c r="T782" s="562"/>
      <c r="U782" s="562"/>
      <c r="V782" s="562"/>
      <c r="W782" s="561"/>
      <c r="X782" s="562"/>
      <c r="Y782" s="562"/>
      <c r="Z782" s="650"/>
      <c r="AA782" s="562"/>
      <c r="AB782" s="563"/>
      <c r="AC782" s="562"/>
      <c r="AD782" s="562"/>
      <c r="AE782" s="654"/>
      <c r="AF782" s="562"/>
      <c r="AG782" s="562"/>
      <c r="AH782" s="562"/>
      <c r="AI782" s="561"/>
      <c r="AJ782" s="562"/>
      <c r="AK782" s="562"/>
      <c r="AL782" s="650"/>
      <c r="AM782" s="562"/>
      <c r="AN782" s="563"/>
      <c r="AO782" s="191" t="s">
        <v>213</v>
      </c>
      <c r="AP782" s="561" t="s">
        <v>658</v>
      </c>
      <c r="AQ782" s="774"/>
      <c r="AR782" s="774"/>
      <c r="AS782" s="774"/>
      <c r="AT782" s="774"/>
      <c r="AU782" s="774"/>
      <c r="AV782" s="775"/>
      <c r="AW782" s="622" t="s">
        <v>571</v>
      </c>
      <c r="AX782" s="774"/>
      <c r="AY782" s="774"/>
      <c r="AZ782" s="774"/>
      <c r="BA782" s="775"/>
      <c r="BB782" s="191" t="str">
        <f t="shared" si="24"/>
        <v>市</v>
      </c>
      <c r="BC782" s="187" t="str">
        <f t="shared" si="25"/>
        <v>市区</v>
      </c>
    </row>
    <row r="783" spans="1:55" ht="13.2">
      <c r="A783" s="187">
        <v>16</v>
      </c>
      <c r="B783" s="202">
        <v>9</v>
      </c>
      <c r="C783" s="561" t="s">
        <v>1876</v>
      </c>
      <c r="D783" s="562"/>
      <c r="E783" s="562"/>
      <c r="F783" s="562"/>
      <c r="G783" s="562"/>
      <c r="H783" s="562"/>
      <c r="I783" s="562"/>
      <c r="J783" s="562"/>
      <c r="K783" s="562"/>
      <c r="L783" s="562"/>
      <c r="M783" s="563"/>
      <c r="N783" s="562" t="s">
        <v>1877</v>
      </c>
      <c r="O783" s="562"/>
      <c r="P783" s="562"/>
      <c r="Q783" s="562"/>
      <c r="R783" s="562"/>
      <c r="S783" s="562"/>
      <c r="T783" s="562"/>
      <c r="U783" s="562"/>
      <c r="V783" s="562"/>
      <c r="W783" s="561"/>
      <c r="X783" s="562"/>
      <c r="Y783" s="562"/>
      <c r="Z783" s="650"/>
      <c r="AA783" s="562"/>
      <c r="AB783" s="563"/>
      <c r="AC783" s="562"/>
      <c r="AD783" s="562"/>
      <c r="AE783" s="654"/>
      <c r="AF783" s="562"/>
      <c r="AG783" s="562"/>
      <c r="AH783" s="562"/>
      <c r="AI783" s="561"/>
      <c r="AJ783" s="562"/>
      <c r="AK783" s="562"/>
      <c r="AL783" s="650"/>
      <c r="AM783" s="562"/>
      <c r="AN783" s="563"/>
      <c r="AO783" s="191" t="s">
        <v>213</v>
      </c>
      <c r="AP783" s="561" t="s">
        <v>658</v>
      </c>
      <c r="AQ783" s="774"/>
      <c r="AR783" s="774"/>
      <c r="AS783" s="774"/>
      <c r="AT783" s="774"/>
      <c r="AU783" s="774"/>
      <c r="AV783" s="775"/>
      <c r="AW783" s="622" t="s">
        <v>571</v>
      </c>
      <c r="AX783" s="774"/>
      <c r="AY783" s="774"/>
      <c r="AZ783" s="774"/>
      <c r="BA783" s="775"/>
      <c r="BB783" s="191" t="str">
        <f t="shared" si="24"/>
        <v>市</v>
      </c>
      <c r="BC783" s="187" t="str">
        <f t="shared" si="25"/>
        <v>市区</v>
      </c>
    </row>
    <row r="784" spans="1:55" ht="13.2">
      <c r="A784" s="187">
        <v>16</v>
      </c>
      <c r="B784" s="202">
        <v>10</v>
      </c>
      <c r="C784" s="561" t="s">
        <v>1878</v>
      </c>
      <c r="D784" s="562"/>
      <c r="E784" s="562"/>
      <c r="F784" s="562"/>
      <c r="G784" s="562"/>
      <c r="H784" s="562"/>
      <c r="I784" s="562"/>
      <c r="J784" s="562"/>
      <c r="K784" s="562"/>
      <c r="L784" s="562"/>
      <c r="M784" s="563"/>
      <c r="N784" s="562" t="s">
        <v>1879</v>
      </c>
      <c r="O784" s="562"/>
      <c r="P784" s="562"/>
      <c r="Q784" s="562"/>
      <c r="R784" s="562"/>
      <c r="S784" s="562"/>
      <c r="T784" s="562"/>
      <c r="U784" s="562"/>
      <c r="V784" s="562"/>
      <c r="W784" s="561"/>
      <c r="X784" s="562"/>
      <c r="Y784" s="562"/>
      <c r="Z784" s="650"/>
      <c r="AA784" s="562"/>
      <c r="AB784" s="563"/>
      <c r="AC784" s="562"/>
      <c r="AD784" s="562"/>
      <c r="AE784" s="654"/>
      <c r="AF784" s="562"/>
      <c r="AG784" s="562"/>
      <c r="AH784" s="562"/>
      <c r="AI784" s="561"/>
      <c r="AJ784" s="562"/>
      <c r="AK784" s="562"/>
      <c r="AL784" s="650"/>
      <c r="AM784" s="562"/>
      <c r="AN784" s="563"/>
      <c r="AO784" s="191" t="s">
        <v>208</v>
      </c>
      <c r="AP784" s="561" t="s">
        <v>658</v>
      </c>
      <c r="AQ784" s="774"/>
      <c r="AR784" s="774"/>
      <c r="AS784" s="774"/>
      <c r="AT784" s="774"/>
      <c r="AU784" s="774"/>
      <c r="AV784" s="775"/>
      <c r="AW784" s="622" t="s">
        <v>571</v>
      </c>
      <c r="AX784" s="774"/>
      <c r="AY784" s="774"/>
      <c r="AZ784" s="774"/>
      <c r="BA784" s="775"/>
      <c r="BB784" s="191" t="str">
        <f t="shared" si="24"/>
        <v>市</v>
      </c>
      <c r="BC784" s="187" t="str">
        <f t="shared" si="25"/>
        <v>市区</v>
      </c>
    </row>
    <row r="785" spans="1:55" ht="13.2">
      <c r="A785" s="187">
        <v>16</v>
      </c>
      <c r="B785" s="202">
        <v>11</v>
      </c>
      <c r="C785" s="561" t="s">
        <v>1880</v>
      </c>
      <c r="D785" s="562"/>
      <c r="E785" s="562"/>
      <c r="F785" s="562"/>
      <c r="G785" s="562"/>
      <c r="H785" s="562"/>
      <c r="I785" s="562"/>
      <c r="J785" s="562"/>
      <c r="K785" s="562"/>
      <c r="L785" s="562"/>
      <c r="M785" s="563"/>
      <c r="N785" s="562" t="s">
        <v>1881</v>
      </c>
      <c r="O785" s="562"/>
      <c r="P785" s="562"/>
      <c r="Q785" s="562"/>
      <c r="R785" s="562"/>
      <c r="S785" s="562"/>
      <c r="T785" s="562"/>
      <c r="U785" s="562"/>
      <c r="V785" s="562"/>
      <c r="W785" s="561"/>
      <c r="X785" s="562"/>
      <c r="Y785" s="562"/>
      <c r="Z785" s="650"/>
      <c r="AA785" s="562"/>
      <c r="AB785" s="563"/>
      <c r="AC785" s="562"/>
      <c r="AD785" s="562"/>
      <c r="AE785" s="654"/>
      <c r="AF785" s="562"/>
      <c r="AG785" s="562"/>
      <c r="AH785" s="562"/>
      <c r="AI785" s="561"/>
      <c r="AJ785" s="562"/>
      <c r="AK785" s="562"/>
      <c r="AL785" s="650"/>
      <c r="AM785" s="562"/>
      <c r="AN785" s="563"/>
      <c r="AO785" s="191" t="s">
        <v>213</v>
      </c>
      <c r="AP785" s="561" t="s">
        <v>658</v>
      </c>
      <c r="AQ785" s="774"/>
      <c r="AR785" s="774"/>
      <c r="AS785" s="774"/>
      <c r="AT785" s="774"/>
      <c r="AU785" s="774"/>
      <c r="AV785" s="775"/>
      <c r="AW785" s="622" t="s">
        <v>571</v>
      </c>
      <c r="AX785" s="774"/>
      <c r="AY785" s="774"/>
      <c r="AZ785" s="774"/>
      <c r="BA785" s="775"/>
      <c r="BB785" s="191" t="str">
        <f t="shared" si="24"/>
        <v>村</v>
      </c>
      <c r="BC785" s="187" t="str">
        <f t="shared" si="25"/>
        <v>町村</v>
      </c>
    </row>
    <row r="786" spans="1:55" ht="13.2">
      <c r="A786" s="187">
        <v>16</v>
      </c>
      <c r="B786" s="202">
        <v>12</v>
      </c>
      <c r="C786" s="561" t="s">
        <v>1882</v>
      </c>
      <c r="D786" s="562"/>
      <c r="E786" s="562"/>
      <c r="F786" s="562"/>
      <c r="G786" s="562"/>
      <c r="H786" s="562"/>
      <c r="I786" s="562"/>
      <c r="J786" s="562"/>
      <c r="K786" s="562"/>
      <c r="L786" s="562"/>
      <c r="M786" s="563"/>
      <c r="N786" s="562" t="s">
        <v>1883</v>
      </c>
      <c r="O786" s="562"/>
      <c r="P786" s="562"/>
      <c r="Q786" s="562"/>
      <c r="R786" s="562"/>
      <c r="S786" s="562"/>
      <c r="T786" s="562"/>
      <c r="U786" s="562"/>
      <c r="V786" s="562"/>
      <c r="W786" s="561"/>
      <c r="X786" s="562"/>
      <c r="Y786" s="562"/>
      <c r="Z786" s="650"/>
      <c r="AA786" s="562"/>
      <c r="AB786" s="563"/>
      <c r="AC786" s="562"/>
      <c r="AD786" s="562"/>
      <c r="AE786" s="654"/>
      <c r="AF786" s="562"/>
      <c r="AG786" s="562"/>
      <c r="AH786" s="562"/>
      <c r="AI786" s="561"/>
      <c r="AJ786" s="562"/>
      <c r="AK786" s="562"/>
      <c r="AL786" s="650"/>
      <c r="AM786" s="562"/>
      <c r="AN786" s="563"/>
      <c r="AO786" s="191" t="s">
        <v>270</v>
      </c>
      <c r="AP786" s="561" t="s">
        <v>658</v>
      </c>
      <c r="AQ786" s="774"/>
      <c r="AR786" s="774"/>
      <c r="AS786" s="774"/>
      <c r="AT786" s="774"/>
      <c r="AU786" s="774"/>
      <c r="AV786" s="775"/>
      <c r="AW786" s="622" t="s">
        <v>571</v>
      </c>
      <c r="AX786" s="774"/>
      <c r="AY786" s="774"/>
      <c r="AZ786" s="774"/>
      <c r="BA786" s="775"/>
      <c r="BB786" s="191" t="str">
        <f t="shared" si="24"/>
        <v>町</v>
      </c>
      <c r="BC786" s="187" t="str">
        <f t="shared" si="25"/>
        <v>町村</v>
      </c>
    </row>
    <row r="787" spans="1:55" ht="13.2">
      <c r="A787" s="187">
        <v>16</v>
      </c>
      <c r="B787" s="202">
        <v>13</v>
      </c>
      <c r="C787" s="561" t="s">
        <v>1884</v>
      </c>
      <c r="D787" s="562"/>
      <c r="E787" s="562"/>
      <c r="F787" s="562"/>
      <c r="G787" s="562"/>
      <c r="H787" s="562"/>
      <c r="I787" s="562"/>
      <c r="J787" s="562"/>
      <c r="K787" s="562"/>
      <c r="L787" s="562"/>
      <c r="M787" s="563"/>
      <c r="N787" s="562" t="s">
        <v>1885</v>
      </c>
      <c r="O787" s="562"/>
      <c r="P787" s="562"/>
      <c r="Q787" s="562"/>
      <c r="R787" s="562"/>
      <c r="S787" s="562"/>
      <c r="T787" s="562"/>
      <c r="U787" s="562"/>
      <c r="V787" s="562"/>
      <c r="W787" s="561"/>
      <c r="X787" s="562"/>
      <c r="Y787" s="562"/>
      <c r="Z787" s="650"/>
      <c r="AA787" s="562"/>
      <c r="AB787" s="563"/>
      <c r="AC787" s="562"/>
      <c r="AD787" s="562"/>
      <c r="AE787" s="654"/>
      <c r="AF787" s="562"/>
      <c r="AG787" s="562"/>
      <c r="AH787" s="562"/>
      <c r="AI787" s="561"/>
      <c r="AJ787" s="562"/>
      <c r="AK787" s="562"/>
      <c r="AL787" s="650"/>
      <c r="AM787" s="562"/>
      <c r="AN787" s="563"/>
      <c r="AO787" s="191" t="s">
        <v>213</v>
      </c>
      <c r="AP787" s="561" t="s">
        <v>658</v>
      </c>
      <c r="AQ787" s="774"/>
      <c r="AR787" s="774"/>
      <c r="AS787" s="774"/>
      <c r="AT787" s="774"/>
      <c r="AU787" s="774"/>
      <c r="AV787" s="775"/>
      <c r="AW787" s="622" t="s">
        <v>571</v>
      </c>
      <c r="AX787" s="774"/>
      <c r="AY787" s="774"/>
      <c r="AZ787" s="774"/>
      <c r="BA787" s="775"/>
      <c r="BB787" s="191" t="str">
        <f t="shared" si="24"/>
        <v>町</v>
      </c>
      <c r="BC787" s="187" t="str">
        <f t="shared" si="25"/>
        <v>町村</v>
      </c>
    </row>
    <row r="788" spans="1:55" ht="13.2">
      <c r="A788" s="187">
        <v>16</v>
      </c>
      <c r="B788" s="202">
        <v>14</v>
      </c>
      <c r="C788" s="561" t="s">
        <v>1886</v>
      </c>
      <c r="D788" s="562"/>
      <c r="E788" s="562"/>
      <c r="F788" s="562"/>
      <c r="G788" s="562"/>
      <c r="H788" s="562"/>
      <c r="I788" s="562"/>
      <c r="J788" s="562"/>
      <c r="K788" s="562"/>
      <c r="L788" s="562"/>
      <c r="M788" s="563"/>
      <c r="N788" s="492" t="s">
        <v>1887</v>
      </c>
      <c r="O788" s="492"/>
      <c r="P788" s="492"/>
      <c r="Q788" s="492"/>
      <c r="R788" s="492"/>
      <c r="S788" s="492"/>
      <c r="T788" s="492"/>
      <c r="U788" s="492"/>
      <c r="V788" s="492"/>
      <c r="W788" s="561"/>
      <c r="X788" s="562"/>
      <c r="Y788" s="562"/>
      <c r="Z788" s="650"/>
      <c r="AA788" s="562"/>
      <c r="AB788" s="563"/>
      <c r="AC788" s="562"/>
      <c r="AD788" s="562"/>
      <c r="AE788" s="654"/>
      <c r="AF788" s="562"/>
      <c r="AG788" s="562"/>
      <c r="AH788" s="562"/>
      <c r="AI788" s="561"/>
      <c r="AJ788" s="562"/>
      <c r="AK788" s="562"/>
      <c r="AL788" s="650"/>
      <c r="AM788" s="562"/>
      <c r="AN788" s="563"/>
      <c r="AO788" s="191" t="s">
        <v>203</v>
      </c>
      <c r="AP788" s="561" t="s">
        <v>658</v>
      </c>
      <c r="AQ788" s="774"/>
      <c r="AR788" s="774"/>
      <c r="AS788" s="774"/>
      <c r="AT788" s="774"/>
      <c r="AU788" s="774"/>
      <c r="AV788" s="775"/>
      <c r="AW788" s="622" t="s">
        <v>571</v>
      </c>
      <c r="AX788" s="774"/>
      <c r="AY788" s="774"/>
      <c r="AZ788" s="774"/>
      <c r="BA788" s="775"/>
      <c r="BB788" s="191" t="str">
        <f t="shared" si="24"/>
        <v>町</v>
      </c>
      <c r="BC788" s="187" t="str">
        <f t="shared" si="25"/>
        <v>町村</v>
      </c>
    </row>
    <row r="789" spans="1:55" ht="13.2">
      <c r="A789" s="187">
        <v>16</v>
      </c>
      <c r="B789" s="202">
        <v>15</v>
      </c>
      <c r="C789" s="561" t="s">
        <v>1888</v>
      </c>
      <c r="D789" s="562"/>
      <c r="E789" s="562"/>
      <c r="F789" s="562"/>
      <c r="G789" s="562"/>
      <c r="H789" s="562"/>
      <c r="I789" s="562"/>
      <c r="J789" s="562"/>
      <c r="K789" s="562"/>
      <c r="L789" s="562"/>
      <c r="M789" s="563"/>
      <c r="N789" s="492" t="s">
        <v>1889</v>
      </c>
      <c r="O789" s="492"/>
      <c r="P789" s="492"/>
      <c r="Q789" s="492"/>
      <c r="R789" s="492"/>
      <c r="S789" s="492"/>
      <c r="T789" s="492"/>
      <c r="U789" s="492"/>
      <c r="V789" s="492"/>
      <c r="W789" s="561"/>
      <c r="X789" s="562"/>
      <c r="Y789" s="562"/>
      <c r="Z789" s="650"/>
      <c r="AA789" s="562"/>
      <c r="AB789" s="563"/>
      <c r="AC789" s="562"/>
      <c r="AD789" s="562"/>
      <c r="AE789" s="654"/>
      <c r="AF789" s="562"/>
      <c r="AG789" s="562"/>
      <c r="AH789" s="562"/>
      <c r="AI789" s="561"/>
      <c r="AJ789" s="562"/>
      <c r="AK789" s="562"/>
      <c r="AL789" s="650"/>
      <c r="AM789" s="562"/>
      <c r="AN789" s="563"/>
      <c r="AO789" s="191" t="s">
        <v>203</v>
      </c>
      <c r="AP789" s="561" t="s">
        <v>658</v>
      </c>
      <c r="AQ789" s="774"/>
      <c r="AR789" s="774"/>
      <c r="AS789" s="774"/>
      <c r="AT789" s="774"/>
      <c r="AU789" s="774"/>
      <c r="AV789" s="775"/>
      <c r="AW789" s="622" t="s">
        <v>571</v>
      </c>
      <c r="AX789" s="774"/>
      <c r="AY789" s="774"/>
      <c r="AZ789" s="774"/>
      <c r="BA789" s="775"/>
      <c r="BB789" s="191" t="str">
        <f t="shared" si="24"/>
        <v>町</v>
      </c>
      <c r="BC789" s="187" t="str">
        <f t="shared" si="25"/>
        <v>町村</v>
      </c>
    </row>
    <row r="790" spans="1:55" ht="13.8" thickBot="1">
      <c r="A790" s="187">
        <v>17</v>
      </c>
      <c r="B790" s="209" t="s">
        <v>194</v>
      </c>
      <c r="C790" s="663" t="s">
        <v>1890</v>
      </c>
      <c r="D790" s="664"/>
      <c r="E790" s="664"/>
      <c r="F790" s="664"/>
      <c r="G790" s="664"/>
      <c r="H790" s="664"/>
      <c r="I790" s="664"/>
      <c r="J790" s="664"/>
      <c r="K790" s="664"/>
      <c r="L790" s="664"/>
      <c r="M790" s="666"/>
      <c r="N790" s="663" t="s">
        <v>1891</v>
      </c>
      <c r="O790" s="664"/>
      <c r="P790" s="664"/>
      <c r="Q790" s="664"/>
      <c r="R790" s="664"/>
      <c r="S790" s="664"/>
      <c r="T790" s="664"/>
      <c r="U790" s="664"/>
      <c r="V790" s="664"/>
      <c r="W790" s="663"/>
      <c r="X790" s="664"/>
      <c r="Y790" s="664"/>
      <c r="Z790" s="665"/>
      <c r="AA790" s="664"/>
      <c r="AB790" s="666"/>
      <c r="AC790" s="664"/>
      <c r="AD790" s="664"/>
      <c r="AE790" s="680"/>
      <c r="AF790" s="664"/>
      <c r="AG790" s="664"/>
      <c r="AH790" s="664"/>
      <c r="AI790" s="663"/>
      <c r="AJ790" s="664"/>
      <c r="AK790" s="664"/>
      <c r="AL790" s="665"/>
      <c r="AM790" s="664"/>
      <c r="AN790" s="666"/>
      <c r="AO790" s="191" t="s">
        <v>559</v>
      </c>
      <c r="AP790" s="663" t="s">
        <v>658</v>
      </c>
      <c r="AQ790" s="778"/>
      <c r="AR790" s="778"/>
      <c r="AS790" s="778"/>
      <c r="AT790" s="778"/>
      <c r="AU790" s="778"/>
      <c r="AV790" s="779"/>
      <c r="AW790" s="636" t="s">
        <v>571</v>
      </c>
      <c r="AX790" s="778"/>
      <c r="AY790" s="778"/>
      <c r="AZ790" s="778"/>
      <c r="BA790" s="779"/>
      <c r="BB790" s="191" t="str">
        <f t="shared" si="24"/>
        <v>県</v>
      </c>
      <c r="BC790" s="187" t="str">
        <f t="shared" si="25"/>
        <v>都道府県</v>
      </c>
    </row>
    <row r="791" spans="1:55" ht="13.8" thickTop="1">
      <c r="A791" s="187">
        <v>17</v>
      </c>
      <c r="B791" s="223">
        <v>1</v>
      </c>
      <c r="C791" s="655" t="s">
        <v>1892</v>
      </c>
      <c r="D791" s="656"/>
      <c r="E791" s="656"/>
      <c r="F791" s="656"/>
      <c r="G791" s="656"/>
      <c r="H791" s="656"/>
      <c r="I791" s="656"/>
      <c r="J791" s="656"/>
      <c r="K791" s="656"/>
      <c r="L791" s="656"/>
      <c r="M791" s="658"/>
      <c r="N791" s="656" t="s">
        <v>1893</v>
      </c>
      <c r="O791" s="656"/>
      <c r="P791" s="656"/>
      <c r="Q791" s="656"/>
      <c r="R791" s="656"/>
      <c r="S791" s="656"/>
      <c r="T791" s="656"/>
      <c r="U791" s="656"/>
      <c r="V791" s="656"/>
      <c r="W791" s="655"/>
      <c r="X791" s="656"/>
      <c r="Y791" s="656"/>
      <c r="Z791" s="657"/>
      <c r="AA791" s="656"/>
      <c r="AB791" s="658"/>
      <c r="AC791" s="656"/>
      <c r="AD791" s="656"/>
      <c r="AE791" s="674"/>
      <c r="AF791" s="656"/>
      <c r="AG791" s="656"/>
      <c r="AH791" s="656"/>
      <c r="AI791" s="655"/>
      <c r="AJ791" s="656"/>
      <c r="AK791" s="656"/>
      <c r="AL791" s="657"/>
      <c r="AM791" s="656"/>
      <c r="AN791" s="658"/>
      <c r="AO791" s="191" t="s">
        <v>208</v>
      </c>
      <c r="AP791" s="655" t="s">
        <v>658</v>
      </c>
      <c r="AQ791" s="891"/>
      <c r="AR791" s="891"/>
      <c r="AS791" s="891"/>
      <c r="AT791" s="891"/>
      <c r="AU791" s="891"/>
      <c r="AV791" s="892"/>
      <c r="AW791" s="632" t="s">
        <v>571</v>
      </c>
      <c r="AX791" s="891"/>
      <c r="AY791" s="891"/>
      <c r="AZ791" s="891"/>
      <c r="BA791" s="892"/>
      <c r="BB791" s="191" t="str">
        <f t="shared" si="24"/>
        <v>市</v>
      </c>
      <c r="BC791" s="187" t="str">
        <f t="shared" si="25"/>
        <v>市区</v>
      </c>
    </row>
    <row r="792" spans="1:55" ht="13.2">
      <c r="A792" s="187">
        <v>17</v>
      </c>
      <c r="B792" s="202">
        <v>2</v>
      </c>
      <c r="C792" s="561" t="s">
        <v>1894</v>
      </c>
      <c r="D792" s="562"/>
      <c r="E792" s="562"/>
      <c r="F792" s="562"/>
      <c r="G792" s="562"/>
      <c r="H792" s="562"/>
      <c r="I792" s="562"/>
      <c r="J792" s="562"/>
      <c r="K792" s="562"/>
      <c r="L792" s="562"/>
      <c r="M792" s="563"/>
      <c r="N792" s="562" t="s">
        <v>1895</v>
      </c>
      <c r="O792" s="562"/>
      <c r="P792" s="562"/>
      <c r="Q792" s="562"/>
      <c r="R792" s="562"/>
      <c r="S792" s="562"/>
      <c r="T792" s="562"/>
      <c r="U792" s="562"/>
      <c r="V792" s="562"/>
      <c r="W792" s="561"/>
      <c r="X792" s="562"/>
      <c r="Y792" s="562"/>
      <c r="Z792" s="650"/>
      <c r="AA792" s="562"/>
      <c r="AB792" s="563"/>
      <c r="AC792" s="562"/>
      <c r="AD792" s="562"/>
      <c r="AE792" s="654"/>
      <c r="AF792" s="562"/>
      <c r="AG792" s="562"/>
      <c r="AH792" s="562"/>
      <c r="AI792" s="561"/>
      <c r="AJ792" s="562"/>
      <c r="AK792" s="562"/>
      <c r="AL792" s="650"/>
      <c r="AM792" s="562"/>
      <c r="AN792" s="563"/>
      <c r="AO792" s="191" t="s">
        <v>208</v>
      </c>
      <c r="AP792" s="561" t="s">
        <v>658</v>
      </c>
      <c r="AQ792" s="889"/>
      <c r="AR792" s="889"/>
      <c r="AS792" s="889"/>
      <c r="AT792" s="889"/>
      <c r="AU792" s="889"/>
      <c r="AV792" s="890"/>
      <c r="AW792" s="622" t="s">
        <v>571</v>
      </c>
      <c r="AX792" s="889"/>
      <c r="AY792" s="889"/>
      <c r="AZ792" s="889"/>
      <c r="BA792" s="890"/>
      <c r="BB792" s="191" t="str">
        <f t="shared" si="24"/>
        <v>市</v>
      </c>
      <c r="BC792" s="187" t="str">
        <f t="shared" si="25"/>
        <v>市区</v>
      </c>
    </row>
    <row r="793" spans="1:55" ht="13.2">
      <c r="A793" s="187">
        <v>17</v>
      </c>
      <c r="B793" s="202">
        <v>3</v>
      </c>
      <c r="C793" s="561" t="s">
        <v>1896</v>
      </c>
      <c r="D793" s="562"/>
      <c r="E793" s="562"/>
      <c r="F793" s="562"/>
      <c r="G793" s="562"/>
      <c r="H793" s="562"/>
      <c r="I793" s="562"/>
      <c r="J793" s="562"/>
      <c r="K793" s="562"/>
      <c r="L793" s="562"/>
      <c r="M793" s="563"/>
      <c r="N793" s="562" t="s">
        <v>1897</v>
      </c>
      <c r="O793" s="562"/>
      <c r="P793" s="562"/>
      <c r="Q793" s="562"/>
      <c r="R793" s="562"/>
      <c r="S793" s="562"/>
      <c r="T793" s="562"/>
      <c r="U793" s="562"/>
      <c r="V793" s="562"/>
      <c r="W793" s="561"/>
      <c r="X793" s="562"/>
      <c r="Y793" s="562"/>
      <c r="Z793" s="650"/>
      <c r="AA793" s="562"/>
      <c r="AB793" s="563"/>
      <c r="AC793" s="562"/>
      <c r="AD793" s="562"/>
      <c r="AE793" s="654"/>
      <c r="AF793" s="562"/>
      <c r="AG793" s="562"/>
      <c r="AH793" s="562"/>
      <c r="AI793" s="561"/>
      <c r="AJ793" s="562"/>
      <c r="AK793" s="562"/>
      <c r="AL793" s="650"/>
      <c r="AM793" s="562"/>
      <c r="AN793" s="563"/>
      <c r="AO793" s="191" t="s">
        <v>208</v>
      </c>
      <c r="AP793" s="561" t="s">
        <v>658</v>
      </c>
      <c r="AQ793" s="889"/>
      <c r="AR793" s="889"/>
      <c r="AS793" s="889"/>
      <c r="AT793" s="889"/>
      <c r="AU793" s="889"/>
      <c r="AV793" s="890"/>
      <c r="AW793" s="622" t="s">
        <v>571</v>
      </c>
      <c r="AX793" s="889"/>
      <c r="AY793" s="889"/>
      <c r="AZ793" s="889"/>
      <c r="BA793" s="890"/>
      <c r="BB793" s="191" t="str">
        <f t="shared" si="24"/>
        <v>市</v>
      </c>
      <c r="BC793" s="187" t="str">
        <f t="shared" si="25"/>
        <v>市区</v>
      </c>
    </row>
    <row r="794" spans="1:55" ht="13.2">
      <c r="A794" s="187">
        <v>17</v>
      </c>
      <c r="B794" s="202">
        <v>4</v>
      </c>
      <c r="C794" s="561" t="s">
        <v>1898</v>
      </c>
      <c r="D794" s="562"/>
      <c r="E794" s="562"/>
      <c r="F794" s="562"/>
      <c r="G794" s="562"/>
      <c r="H794" s="562"/>
      <c r="I794" s="562"/>
      <c r="J794" s="562"/>
      <c r="K794" s="562"/>
      <c r="L794" s="562"/>
      <c r="M794" s="563"/>
      <c r="N794" s="562" t="s">
        <v>1899</v>
      </c>
      <c r="O794" s="562"/>
      <c r="P794" s="562"/>
      <c r="Q794" s="562"/>
      <c r="R794" s="562"/>
      <c r="S794" s="562"/>
      <c r="T794" s="562"/>
      <c r="U794" s="562"/>
      <c r="V794" s="562"/>
      <c r="W794" s="561"/>
      <c r="X794" s="562"/>
      <c r="Y794" s="562"/>
      <c r="Z794" s="650"/>
      <c r="AA794" s="562"/>
      <c r="AB794" s="563"/>
      <c r="AC794" s="562"/>
      <c r="AD794" s="562"/>
      <c r="AE794" s="654"/>
      <c r="AF794" s="562"/>
      <c r="AG794" s="562"/>
      <c r="AH794" s="562"/>
      <c r="AI794" s="561"/>
      <c r="AJ794" s="562"/>
      <c r="AK794" s="562"/>
      <c r="AL794" s="650"/>
      <c r="AM794" s="562"/>
      <c r="AN794" s="563"/>
      <c r="AO794" s="191" t="s">
        <v>213</v>
      </c>
      <c r="AP794" s="561" t="s">
        <v>658</v>
      </c>
      <c r="AQ794" s="889"/>
      <c r="AR794" s="889"/>
      <c r="AS794" s="889"/>
      <c r="AT794" s="889"/>
      <c r="AU794" s="889"/>
      <c r="AV794" s="890"/>
      <c r="AW794" s="622" t="s">
        <v>571</v>
      </c>
      <c r="AX794" s="889"/>
      <c r="AY794" s="889"/>
      <c r="AZ794" s="889"/>
      <c r="BA794" s="890"/>
      <c r="BB794" s="191" t="str">
        <f t="shared" si="24"/>
        <v>市</v>
      </c>
      <c r="BC794" s="187" t="str">
        <f t="shared" si="25"/>
        <v>市区</v>
      </c>
    </row>
    <row r="795" spans="1:55" ht="13.2">
      <c r="A795" s="187">
        <v>17</v>
      </c>
      <c r="B795" s="202">
        <v>5</v>
      </c>
      <c r="C795" s="561" t="s">
        <v>1900</v>
      </c>
      <c r="D795" s="562"/>
      <c r="E795" s="562"/>
      <c r="F795" s="562"/>
      <c r="G795" s="562"/>
      <c r="H795" s="562"/>
      <c r="I795" s="562"/>
      <c r="J795" s="562"/>
      <c r="K795" s="562"/>
      <c r="L795" s="562"/>
      <c r="M795" s="563"/>
      <c r="N795" s="562" t="s">
        <v>1901</v>
      </c>
      <c r="O795" s="562"/>
      <c r="P795" s="562"/>
      <c r="Q795" s="562"/>
      <c r="R795" s="562"/>
      <c r="S795" s="562"/>
      <c r="T795" s="562"/>
      <c r="U795" s="562"/>
      <c r="V795" s="562"/>
      <c r="W795" s="561"/>
      <c r="X795" s="562"/>
      <c r="Y795" s="562"/>
      <c r="Z795" s="650"/>
      <c r="AA795" s="562"/>
      <c r="AB795" s="563"/>
      <c r="AC795" s="562"/>
      <c r="AD795" s="562"/>
      <c r="AE795" s="654"/>
      <c r="AF795" s="562"/>
      <c r="AG795" s="562"/>
      <c r="AH795" s="562"/>
      <c r="AI795" s="561"/>
      <c r="AJ795" s="562"/>
      <c r="AK795" s="562"/>
      <c r="AL795" s="650"/>
      <c r="AM795" s="562"/>
      <c r="AN795" s="563"/>
      <c r="AO795" s="191" t="s">
        <v>213</v>
      </c>
      <c r="AP795" s="561" t="s">
        <v>658</v>
      </c>
      <c r="AQ795" s="889"/>
      <c r="AR795" s="889"/>
      <c r="AS795" s="889"/>
      <c r="AT795" s="889"/>
      <c r="AU795" s="889"/>
      <c r="AV795" s="890"/>
      <c r="AW795" s="622" t="s">
        <v>571</v>
      </c>
      <c r="AX795" s="889"/>
      <c r="AY795" s="889"/>
      <c r="AZ795" s="889"/>
      <c r="BA795" s="890"/>
      <c r="BB795" s="191" t="str">
        <f t="shared" si="24"/>
        <v>市</v>
      </c>
      <c r="BC795" s="187" t="str">
        <f t="shared" si="25"/>
        <v>市区</v>
      </c>
    </row>
    <row r="796" spans="1:55" ht="13.2">
      <c r="A796" s="187">
        <v>17</v>
      </c>
      <c r="B796" s="202">
        <v>6</v>
      </c>
      <c r="C796" s="561" t="s">
        <v>1902</v>
      </c>
      <c r="D796" s="562"/>
      <c r="E796" s="562"/>
      <c r="F796" s="562"/>
      <c r="G796" s="562"/>
      <c r="H796" s="562"/>
      <c r="I796" s="562"/>
      <c r="J796" s="562"/>
      <c r="K796" s="562"/>
      <c r="L796" s="562"/>
      <c r="M796" s="563"/>
      <c r="N796" s="562" t="s">
        <v>1903</v>
      </c>
      <c r="O796" s="562"/>
      <c r="P796" s="562"/>
      <c r="Q796" s="562"/>
      <c r="R796" s="562"/>
      <c r="S796" s="562"/>
      <c r="T796" s="562"/>
      <c r="U796" s="562"/>
      <c r="V796" s="562"/>
      <c r="W796" s="561"/>
      <c r="X796" s="562"/>
      <c r="Y796" s="562"/>
      <c r="Z796" s="650"/>
      <c r="AA796" s="562"/>
      <c r="AB796" s="563"/>
      <c r="AC796" s="562"/>
      <c r="AD796" s="562"/>
      <c r="AE796" s="654"/>
      <c r="AF796" s="562"/>
      <c r="AG796" s="562"/>
      <c r="AH796" s="562"/>
      <c r="AI796" s="561"/>
      <c r="AJ796" s="562"/>
      <c r="AK796" s="562"/>
      <c r="AL796" s="650"/>
      <c r="AM796" s="562"/>
      <c r="AN796" s="563"/>
      <c r="AO796" s="191" t="s">
        <v>203</v>
      </c>
      <c r="AP796" s="561" t="s">
        <v>658</v>
      </c>
      <c r="AQ796" s="889"/>
      <c r="AR796" s="889"/>
      <c r="AS796" s="889"/>
      <c r="AT796" s="889"/>
      <c r="AU796" s="889"/>
      <c r="AV796" s="890"/>
      <c r="AW796" s="622" t="s">
        <v>571</v>
      </c>
      <c r="AX796" s="889"/>
      <c r="AY796" s="889"/>
      <c r="AZ796" s="889"/>
      <c r="BA796" s="890"/>
      <c r="BB796" s="191" t="str">
        <f t="shared" si="24"/>
        <v>市</v>
      </c>
      <c r="BC796" s="187" t="str">
        <f t="shared" si="25"/>
        <v>市区</v>
      </c>
    </row>
    <row r="797" spans="1:55" ht="13.2">
      <c r="A797" s="187">
        <v>17</v>
      </c>
      <c r="B797" s="202">
        <v>7</v>
      </c>
      <c r="C797" s="561" t="s">
        <v>1904</v>
      </c>
      <c r="D797" s="562"/>
      <c r="E797" s="562"/>
      <c r="F797" s="562"/>
      <c r="G797" s="562"/>
      <c r="H797" s="562"/>
      <c r="I797" s="562"/>
      <c r="J797" s="562"/>
      <c r="K797" s="562"/>
      <c r="L797" s="562"/>
      <c r="M797" s="563"/>
      <c r="N797" s="562" t="s">
        <v>1905</v>
      </c>
      <c r="O797" s="562"/>
      <c r="P797" s="562"/>
      <c r="Q797" s="562"/>
      <c r="R797" s="562"/>
      <c r="S797" s="562"/>
      <c r="T797" s="562"/>
      <c r="U797" s="562"/>
      <c r="V797" s="562"/>
      <c r="W797" s="561"/>
      <c r="X797" s="562"/>
      <c r="Y797" s="562"/>
      <c r="Z797" s="650"/>
      <c r="AA797" s="562"/>
      <c r="AB797" s="563"/>
      <c r="AC797" s="562"/>
      <c r="AD797" s="562"/>
      <c r="AE797" s="654"/>
      <c r="AF797" s="562"/>
      <c r="AG797" s="562"/>
      <c r="AH797" s="562"/>
      <c r="AI797" s="561"/>
      <c r="AJ797" s="562"/>
      <c r="AK797" s="562"/>
      <c r="AL797" s="650"/>
      <c r="AM797" s="562"/>
      <c r="AN797" s="563"/>
      <c r="AO797" s="191" t="s">
        <v>213</v>
      </c>
      <c r="AP797" s="561" t="s">
        <v>658</v>
      </c>
      <c r="AQ797" s="889"/>
      <c r="AR797" s="889"/>
      <c r="AS797" s="889"/>
      <c r="AT797" s="889"/>
      <c r="AU797" s="889"/>
      <c r="AV797" s="890"/>
      <c r="AW797" s="622" t="s">
        <v>571</v>
      </c>
      <c r="AX797" s="889"/>
      <c r="AY797" s="889"/>
      <c r="AZ797" s="889"/>
      <c r="BA797" s="890"/>
      <c r="BB797" s="191" t="str">
        <f t="shared" si="24"/>
        <v>市</v>
      </c>
      <c r="BC797" s="187" t="str">
        <f t="shared" si="25"/>
        <v>市区</v>
      </c>
    </row>
    <row r="798" spans="1:55" ht="13.2">
      <c r="A798" s="187">
        <v>17</v>
      </c>
      <c r="B798" s="202">
        <v>8</v>
      </c>
      <c r="C798" s="561" t="s">
        <v>1906</v>
      </c>
      <c r="D798" s="562"/>
      <c r="E798" s="562"/>
      <c r="F798" s="562"/>
      <c r="G798" s="562"/>
      <c r="H798" s="562"/>
      <c r="I798" s="562"/>
      <c r="J798" s="562"/>
      <c r="K798" s="562"/>
      <c r="L798" s="562"/>
      <c r="M798" s="563"/>
      <c r="N798" s="562" t="s">
        <v>1907</v>
      </c>
      <c r="O798" s="562"/>
      <c r="P798" s="562"/>
      <c r="Q798" s="562"/>
      <c r="R798" s="562"/>
      <c r="S798" s="562"/>
      <c r="T798" s="562"/>
      <c r="U798" s="562"/>
      <c r="V798" s="562"/>
      <c r="W798" s="561"/>
      <c r="X798" s="562"/>
      <c r="Y798" s="562"/>
      <c r="Z798" s="650"/>
      <c r="AA798" s="562"/>
      <c r="AB798" s="563"/>
      <c r="AC798" s="562"/>
      <c r="AD798" s="562"/>
      <c r="AE798" s="654"/>
      <c r="AF798" s="562"/>
      <c r="AG798" s="562"/>
      <c r="AH798" s="562"/>
      <c r="AI798" s="561"/>
      <c r="AJ798" s="562"/>
      <c r="AK798" s="562"/>
      <c r="AL798" s="650"/>
      <c r="AM798" s="562"/>
      <c r="AN798" s="563"/>
      <c r="AO798" s="191" t="s">
        <v>197</v>
      </c>
      <c r="AP798" s="561" t="s">
        <v>658</v>
      </c>
      <c r="AQ798" s="889"/>
      <c r="AR798" s="889"/>
      <c r="AS798" s="889"/>
      <c r="AT798" s="889"/>
      <c r="AU798" s="889"/>
      <c r="AV798" s="890"/>
      <c r="AW798" s="622" t="s">
        <v>571</v>
      </c>
      <c r="AX798" s="889"/>
      <c r="AY798" s="889"/>
      <c r="AZ798" s="889"/>
      <c r="BA798" s="890"/>
      <c r="BB798" s="191" t="str">
        <f t="shared" si="24"/>
        <v>市</v>
      </c>
      <c r="BC798" s="187" t="str">
        <f t="shared" si="25"/>
        <v>市区</v>
      </c>
    </row>
    <row r="799" spans="1:55" ht="13.2">
      <c r="A799" s="187">
        <v>17</v>
      </c>
      <c r="B799" s="202">
        <v>9</v>
      </c>
      <c r="C799" s="561" t="s">
        <v>1908</v>
      </c>
      <c r="D799" s="562"/>
      <c r="E799" s="562"/>
      <c r="F799" s="562"/>
      <c r="G799" s="562"/>
      <c r="H799" s="562"/>
      <c r="I799" s="562"/>
      <c r="J799" s="562"/>
      <c r="K799" s="562"/>
      <c r="L799" s="562"/>
      <c r="M799" s="563"/>
      <c r="N799" s="562" t="s">
        <v>1909</v>
      </c>
      <c r="O799" s="562"/>
      <c r="P799" s="562"/>
      <c r="Q799" s="562"/>
      <c r="R799" s="562"/>
      <c r="S799" s="562"/>
      <c r="T799" s="562"/>
      <c r="U799" s="562"/>
      <c r="V799" s="562"/>
      <c r="W799" s="561"/>
      <c r="X799" s="562"/>
      <c r="Y799" s="562"/>
      <c r="Z799" s="650"/>
      <c r="AA799" s="562"/>
      <c r="AB799" s="563"/>
      <c r="AC799" s="562"/>
      <c r="AD799" s="562"/>
      <c r="AE799" s="654"/>
      <c r="AF799" s="562"/>
      <c r="AG799" s="562"/>
      <c r="AH799" s="562"/>
      <c r="AI799" s="561"/>
      <c r="AJ799" s="562"/>
      <c r="AK799" s="562"/>
      <c r="AL799" s="650"/>
      <c r="AM799" s="562"/>
      <c r="AN799" s="563"/>
      <c r="AO799" s="191" t="s">
        <v>203</v>
      </c>
      <c r="AP799" s="561" t="s">
        <v>658</v>
      </c>
      <c r="AQ799" s="889"/>
      <c r="AR799" s="889"/>
      <c r="AS799" s="889"/>
      <c r="AT799" s="889"/>
      <c r="AU799" s="889"/>
      <c r="AV799" s="890"/>
      <c r="AW799" s="622" t="s">
        <v>571</v>
      </c>
      <c r="AX799" s="889"/>
      <c r="AY799" s="889"/>
      <c r="AZ799" s="889"/>
      <c r="BA799" s="890"/>
      <c r="BB799" s="191" t="str">
        <f t="shared" si="24"/>
        <v>市</v>
      </c>
      <c r="BC799" s="187" t="str">
        <f t="shared" si="25"/>
        <v>市区</v>
      </c>
    </row>
    <row r="800" spans="1:55" ht="13.2">
      <c r="A800" s="187">
        <v>17</v>
      </c>
      <c r="B800" s="202">
        <v>10</v>
      </c>
      <c r="C800" s="561" t="s">
        <v>1910</v>
      </c>
      <c r="D800" s="562"/>
      <c r="E800" s="562"/>
      <c r="F800" s="562"/>
      <c r="G800" s="562"/>
      <c r="H800" s="562"/>
      <c r="I800" s="562"/>
      <c r="J800" s="562"/>
      <c r="K800" s="562"/>
      <c r="L800" s="562"/>
      <c r="M800" s="563"/>
      <c r="N800" s="562" t="s">
        <v>1911</v>
      </c>
      <c r="O800" s="562"/>
      <c r="P800" s="562"/>
      <c r="Q800" s="562"/>
      <c r="R800" s="562"/>
      <c r="S800" s="562"/>
      <c r="T800" s="562"/>
      <c r="U800" s="562"/>
      <c r="V800" s="562"/>
      <c r="W800" s="561"/>
      <c r="X800" s="562"/>
      <c r="Y800" s="562"/>
      <c r="Z800" s="650"/>
      <c r="AA800" s="562"/>
      <c r="AB800" s="563"/>
      <c r="AC800" s="562"/>
      <c r="AD800" s="562"/>
      <c r="AE800" s="654"/>
      <c r="AF800" s="562"/>
      <c r="AG800" s="562"/>
      <c r="AH800" s="562"/>
      <c r="AI800" s="561"/>
      <c r="AJ800" s="562"/>
      <c r="AK800" s="562"/>
      <c r="AL800" s="650"/>
      <c r="AM800" s="562"/>
      <c r="AN800" s="563"/>
      <c r="AO800" s="191" t="s">
        <v>213</v>
      </c>
      <c r="AP800" s="561" t="s">
        <v>658</v>
      </c>
      <c r="AQ800" s="889"/>
      <c r="AR800" s="889"/>
      <c r="AS800" s="889"/>
      <c r="AT800" s="889"/>
      <c r="AU800" s="889"/>
      <c r="AV800" s="890"/>
      <c r="AW800" s="622" t="s">
        <v>571</v>
      </c>
      <c r="AX800" s="889"/>
      <c r="AY800" s="889"/>
      <c r="AZ800" s="889"/>
      <c r="BA800" s="890"/>
      <c r="BB800" s="191" t="str">
        <f t="shared" si="24"/>
        <v>市</v>
      </c>
      <c r="BC800" s="187" t="str">
        <f t="shared" si="25"/>
        <v>市区</v>
      </c>
    </row>
    <row r="801" spans="1:55" ht="13.2">
      <c r="A801" s="187">
        <v>17</v>
      </c>
      <c r="B801" s="202">
        <v>11</v>
      </c>
      <c r="C801" s="561" t="s">
        <v>1912</v>
      </c>
      <c r="D801" s="562"/>
      <c r="E801" s="562"/>
      <c r="F801" s="562"/>
      <c r="G801" s="562"/>
      <c r="H801" s="562"/>
      <c r="I801" s="562"/>
      <c r="J801" s="562"/>
      <c r="K801" s="562"/>
      <c r="L801" s="562"/>
      <c r="M801" s="563"/>
      <c r="N801" s="562" t="s">
        <v>1913</v>
      </c>
      <c r="O801" s="562"/>
      <c r="P801" s="562"/>
      <c r="Q801" s="562"/>
      <c r="R801" s="562"/>
      <c r="S801" s="562"/>
      <c r="T801" s="562"/>
      <c r="U801" s="562"/>
      <c r="V801" s="562"/>
      <c r="W801" s="561"/>
      <c r="X801" s="562"/>
      <c r="Y801" s="562"/>
      <c r="Z801" s="650"/>
      <c r="AA801" s="562"/>
      <c r="AB801" s="563"/>
      <c r="AC801" s="562"/>
      <c r="AD801" s="562"/>
      <c r="AE801" s="654"/>
      <c r="AF801" s="562"/>
      <c r="AG801" s="562"/>
      <c r="AH801" s="562"/>
      <c r="AI801" s="561"/>
      <c r="AJ801" s="562"/>
      <c r="AK801" s="562"/>
      <c r="AL801" s="650"/>
      <c r="AM801" s="562"/>
      <c r="AN801" s="563"/>
      <c r="AO801" s="191" t="s">
        <v>213</v>
      </c>
      <c r="AP801" s="561" t="s">
        <v>658</v>
      </c>
      <c r="AQ801" s="889"/>
      <c r="AR801" s="889"/>
      <c r="AS801" s="889"/>
      <c r="AT801" s="889"/>
      <c r="AU801" s="889"/>
      <c r="AV801" s="890"/>
      <c r="AW801" s="622" t="s">
        <v>571</v>
      </c>
      <c r="AX801" s="889"/>
      <c r="AY801" s="889"/>
      <c r="AZ801" s="889"/>
      <c r="BA801" s="890"/>
      <c r="BB801" s="191" t="str">
        <f t="shared" si="24"/>
        <v>市</v>
      </c>
      <c r="BC801" s="187" t="str">
        <f t="shared" si="25"/>
        <v>市区</v>
      </c>
    </row>
    <row r="802" spans="1:55" ht="13.2">
      <c r="A802" s="187">
        <v>17</v>
      </c>
      <c r="B802" s="202">
        <v>12</v>
      </c>
      <c r="C802" s="561" t="s">
        <v>1914</v>
      </c>
      <c r="D802" s="562"/>
      <c r="E802" s="562"/>
      <c r="F802" s="562"/>
      <c r="G802" s="562"/>
      <c r="H802" s="562"/>
      <c r="I802" s="562"/>
      <c r="J802" s="562"/>
      <c r="K802" s="562"/>
      <c r="L802" s="562"/>
      <c r="M802" s="563"/>
      <c r="N802" s="562" t="s">
        <v>1915</v>
      </c>
      <c r="O802" s="562"/>
      <c r="P802" s="562"/>
      <c r="Q802" s="562"/>
      <c r="R802" s="562"/>
      <c r="S802" s="562"/>
      <c r="T802" s="562"/>
      <c r="U802" s="562"/>
      <c r="V802" s="562"/>
      <c r="W802" s="561"/>
      <c r="X802" s="562"/>
      <c r="Y802" s="562"/>
      <c r="Z802" s="650"/>
      <c r="AA802" s="562"/>
      <c r="AB802" s="563"/>
      <c r="AC802" s="562"/>
      <c r="AD802" s="562"/>
      <c r="AE802" s="654"/>
      <c r="AF802" s="562"/>
      <c r="AG802" s="562"/>
      <c r="AH802" s="562"/>
      <c r="AI802" s="561"/>
      <c r="AJ802" s="562"/>
      <c r="AK802" s="562"/>
      <c r="AL802" s="650"/>
      <c r="AM802" s="562"/>
      <c r="AN802" s="563"/>
      <c r="AO802" s="191" t="s">
        <v>208</v>
      </c>
      <c r="AP802" s="561" t="s">
        <v>658</v>
      </c>
      <c r="AQ802" s="889"/>
      <c r="AR802" s="889"/>
      <c r="AS802" s="889"/>
      <c r="AT802" s="889"/>
      <c r="AU802" s="889"/>
      <c r="AV802" s="890"/>
      <c r="AW802" s="622" t="s">
        <v>571</v>
      </c>
      <c r="AX802" s="889"/>
      <c r="AY802" s="889"/>
      <c r="AZ802" s="889"/>
      <c r="BA802" s="890"/>
      <c r="BB802" s="191" t="str">
        <f t="shared" si="24"/>
        <v>町</v>
      </c>
      <c r="BC802" s="187" t="str">
        <f t="shared" si="25"/>
        <v>町村</v>
      </c>
    </row>
    <row r="803" spans="1:55" ht="13.2">
      <c r="A803" s="187">
        <v>17</v>
      </c>
      <c r="B803" s="202">
        <v>13</v>
      </c>
      <c r="C803" s="561" t="s">
        <v>1916</v>
      </c>
      <c r="D803" s="562"/>
      <c r="E803" s="562"/>
      <c r="F803" s="562"/>
      <c r="G803" s="562"/>
      <c r="H803" s="562"/>
      <c r="I803" s="562"/>
      <c r="J803" s="562"/>
      <c r="K803" s="562"/>
      <c r="L803" s="562"/>
      <c r="M803" s="563"/>
      <c r="N803" s="562" t="s">
        <v>1917</v>
      </c>
      <c r="O803" s="562"/>
      <c r="P803" s="562"/>
      <c r="Q803" s="562"/>
      <c r="R803" s="562"/>
      <c r="S803" s="562"/>
      <c r="T803" s="562"/>
      <c r="U803" s="562"/>
      <c r="V803" s="562"/>
      <c r="W803" s="561"/>
      <c r="X803" s="562"/>
      <c r="Y803" s="562"/>
      <c r="Z803" s="650"/>
      <c r="AA803" s="562"/>
      <c r="AB803" s="563"/>
      <c r="AC803" s="562"/>
      <c r="AD803" s="562"/>
      <c r="AE803" s="654"/>
      <c r="AF803" s="562"/>
      <c r="AG803" s="562"/>
      <c r="AH803" s="562"/>
      <c r="AI803" s="561"/>
      <c r="AJ803" s="562"/>
      <c r="AK803" s="562"/>
      <c r="AL803" s="650"/>
      <c r="AM803" s="562"/>
      <c r="AN803" s="563"/>
      <c r="AO803" s="191" t="s">
        <v>208</v>
      </c>
      <c r="AP803" s="561" t="s">
        <v>658</v>
      </c>
      <c r="AQ803" s="889"/>
      <c r="AR803" s="889"/>
      <c r="AS803" s="889"/>
      <c r="AT803" s="889"/>
      <c r="AU803" s="889"/>
      <c r="AV803" s="890"/>
      <c r="AW803" s="622" t="s">
        <v>571</v>
      </c>
      <c r="AX803" s="889"/>
      <c r="AY803" s="889"/>
      <c r="AZ803" s="889"/>
      <c r="BA803" s="890"/>
      <c r="BB803" s="191" t="str">
        <f t="shared" si="24"/>
        <v>町</v>
      </c>
      <c r="BC803" s="187" t="str">
        <f t="shared" si="25"/>
        <v>町村</v>
      </c>
    </row>
    <row r="804" spans="1:55" ht="13.2">
      <c r="A804" s="187">
        <v>17</v>
      </c>
      <c r="B804" s="202">
        <v>14</v>
      </c>
      <c r="C804" s="561" t="s">
        <v>1918</v>
      </c>
      <c r="D804" s="562"/>
      <c r="E804" s="562"/>
      <c r="F804" s="562"/>
      <c r="G804" s="562"/>
      <c r="H804" s="562"/>
      <c r="I804" s="562"/>
      <c r="J804" s="562"/>
      <c r="K804" s="562"/>
      <c r="L804" s="562"/>
      <c r="M804" s="563"/>
      <c r="N804" s="562" t="s">
        <v>1919</v>
      </c>
      <c r="O804" s="562"/>
      <c r="P804" s="562"/>
      <c r="Q804" s="562"/>
      <c r="R804" s="562"/>
      <c r="S804" s="562"/>
      <c r="T804" s="562"/>
      <c r="U804" s="562"/>
      <c r="V804" s="562"/>
      <c r="W804" s="561"/>
      <c r="X804" s="562"/>
      <c r="Y804" s="562"/>
      <c r="Z804" s="650"/>
      <c r="AA804" s="562"/>
      <c r="AB804" s="563"/>
      <c r="AC804" s="562"/>
      <c r="AD804" s="562"/>
      <c r="AE804" s="654"/>
      <c r="AF804" s="562"/>
      <c r="AG804" s="562"/>
      <c r="AH804" s="562"/>
      <c r="AI804" s="561"/>
      <c r="AJ804" s="562"/>
      <c r="AK804" s="562"/>
      <c r="AL804" s="650"/>
      <c r="AM804" s="562"/>
      <c r="AN804" s="563"/>
      <c r="AO804" s="191" t="s">
        <v>203</v>
      </c>
      <c r="AP804" s="561" t="s">
        <v>658</v>
      </c>
      <c r="AQ804" s="889"/>
      <c r="AR804" s="889"/>
      <c r="AS804" s="889"/>
      <c r="AT804" s="889"/>
      <c r="AU804" s="889"/>
      <c r="AV804" s="890"/>
      <c r="AW804" s="622" t="s">
        <v>571</v>
      </c>
      <c r="AX804" s="889"/>
      <c r="AY804" s="889"/>
      <c r="AZ804" s="889"/>
      <c r="BA804" s="890"/>
      <c r="BB804" s="191" t="str">
        <f t="shared" si="24"/>
        <v>町</v>
      </c>
      <c r="BC804" s="187" t="str">
        <f t="shared" si="25"/>
        <v>町村</v>
      </c>
    </row>
    <row r="805" spans="1:55" ht="13.2">
      <c r="A805" s="187">
        <v>17</v>
      </c>
      <c r="B805" s="202">
        <v>15</v>
      </c>
      <c r="C805" s="561" t="s">
        <v>1920</v>
      </c>
      <c r="D805" s="562"/>
      <c r="E805" s="562"/>
      <c r="F805" s="562"/>
      <c r="G805" s="562"/>
      <c r="H805" s="562"/>
      <c r="I805" s="562"/>
      <c r="J805" s="562"/>
      <c r="K805" s="562"/>
      <c r="L805" s="562"/>
      <c r="M805" s="563"/>
      <c r="N805" s="562" t="s">
        <v>1921</v>
      </c>
      <c r="O805" s="562"/>
      <c r="P805" s="562"/>
      <c r="Q805" s="562"/>
      <c r="R805" s="562"/>
      <c r="S805" s="562"/>
      <c r="T805" s="562"/>
      <c r="U805" s="562"/>
      <c r="V805" s="562"/>
      <c r="W805" s="561"/>
      <c r="X805" s="562"/>
      <c r="Y805" s="562"/>
      <c r="Z805" s="650"/>
      <c r="AA805" s="562"/>
      <c r="AB805" s="563"/>
      <c r="AC805" s="562"/>
      <c r="AD805" s="562"/>
      <c r="AE805" s="654"/>
      <c r="AF805" s="562"/>
      <c r="AG805" s="562"/>
      <c r="AH805" s="562"/>
      <c r="AI805" s="561"/>
      <c r="AJ805" s="562"/>
      <c r="AK805" s="562"/>
      <c r="AL805" s="650"/>
      <c r="AM805" s="562"/>
      <c r="AN805" s="563"/>
      <c r="AO805" s="191" t="s">
        <v>208</v>
      </c>
      <c r="AP805" s="561" t="s">
        <v>658</v>
      </c>
      <c r="AQ805" s="889"/>
      <c r="AR805" s="889"/>
      <c r="AS805" s="889"/>
      <c r="AT805" s="889"/>
      <c r="AU805" s="889"/>
      <c r="AV805" s="890"/>
      <c r="AW805" s="622" t="s">
        <v>571</v>
      </c>
      <c r="AX805" s="889"/>
      <c r="AY805" s="889"/>
      <c r="AZ805" s="889"/>
      <c r="BA805" s="890"/>
      <c r="BB805" s="191" t="str">
        <f t="shared" si="24"/>
        <v>町</v>
      </c>
      <c r="BC805" s="187" t="str">
        <f t="shared" si="25"/>
        <v>町村</v>
      </c>
    </row>
    <row r="806" spans="1:55" ht="13.2">
      <c r="A806" s="187">
        <v>17</v>
      </c>
      <c r="B806" s="202">
        <v>16</v>
      </c>
      <c r="C806" s="561" t="s">
        <v>1922</v>
      </c>
      <c r="D806" s="562"/>
      <c r="E806" s="562"/>
      <c r="F806" s="562"/>
      <c r="G806" s="562"/>
      <c r="H806" s="562"/>
      <c r="I806" s="562"/>
      <c r="J806" s="562"/>
      <c r="K806" s="562"/>
      <c r="L806" s="562"/>
      <c r="M806" s="563"/>
      <c r="N806" s="562" t="s">
        <v>1923</v>
      </c>
      <c r="O806" s="562"/>
      <c r="P806" s="562"/>
      <c r="Q806" s="562"/>
      <c r="R806" s="562"/>
      <c r="S806" s="562"/>
      <c r="T806" s="562"/>
      <c r="U806" s="562"/>
      <c r="V806" s="562"/>
      <c r="W806" s="561"/>
      <c r="X806" s="562"/>
      <c r="Y806" s="562"/>
      <c r="Z806" s="650"/>
      <c r="AA806" s="562"/>
      <c r="AB806" s="563"/>
      <c r="AC806" s="562"/>
      <c r="AD806" s="562"/>
      <c r="AE806" s="654"/>
      <c r="AF806" s="562"/>
      <c r="AG806" s="562"/>
      <c r="AH806" s="562"/>
      <c r="AI806" s="561"/>
      <c r="AJ806" s="562"/>
      <c r="AK806" s="562"/>
      <c r="AL806" s="650"/>
      <c r="AM806" s="562"/>
      <c r="AN806" s="563"/>
      <c r="AO806" s="191" t="s">
        <v>208</v>
      </c>
      <c r="AP806" s="561" t="s">
        <v>658</v>
      </c>
      <c r="AQ806" s="889"/>
      <c r="AR806" s="889"/>
      <c r="AS806" s="889"/>
      <c r="AT806" s="889"/>
      <c r="AU806" s="889"/>
      <c r="AV806" s="890"/>
      <c r="AW806" s="622" t="s">
        <v>571</v>
      </c>
      <c r="AX806" s="889"/>
      <c r="AY806" s="889"/>
      <c r="AZ806" s="889"/>
      <c r="BA806" s="890"/>
      <c r="BB806" s="191" t="str">
        <f t="shared" si="24"/>
        <v>町</v>
      </c>
      <c r="BC806" s="187" t="str">
        <f t="shared" si="25"/>
        <v>町村</v>
      </c>
    </row>
    <row r="807" spans="1:55" ht="13.2">
      <c r="A807" s="187">
        <v>17</v>
      </c>
      <c r="B807" s="202">
        <v>17</v>
      </c>
      <c r="C807" s="561" t="s">
        <v>1924</v>
      </c>
      <c r="D807" s="562"/>
      <c r="E807" s="562"/>
      <c r="F807" s="562"/>
      <c r="G807" s="562"/>
      <c r="H807" s="562"/>
      <c r="I807" s="562"/>
      <c r="J807" s="562"/>
      <c r="K807" s="562"/>
      <c r="L807" s="562"/>
      <c r="M807" s="563"/>
      <c r="N807" s="562" t="s">
        <v>1925</v>
      </c>
      <c r="O807" s="562"/>
      <c r="P807" s="562"/>
      <c r="Q807" s="562"/>
      <c r="R807" s="562"/>
      <c r="S807" s="562"/>
      <c r="T807" s="562"/>
      <c r="U807" s="562"/>
      <c r="V807" s="562"/>
      <c r="W807" s="561"/>
      <c r="X807" s="562"/>
      <c r="Y807" s="562"/>
      <c r="Z807" s="650"/>
      <c r="AA807" s="562"/>
      <c r="AB807" s="563"/>
      <c r="AC807" s="562"/>
      <c r="AD807" s="562"/>
      <c r="AE807" s="654"/>
      <c r="AF807" s="562"/>
      <c r="AG807" s="562"/>
      <c r="AH807" s="562"/>
      <c r="AI807" s="561"/>
      <c r="AJ807" s="562"/>
      <c r="AK807" s="562"/>
      <c r="AL807" s="650"/>
      <c r="AM807" s="562"/>
      <c r="AN807" s="563"/>
      <c r="AO807" s="191" t="s">
        <v>213</v>
      </c>
      <c r="AP807" s="561" t="s">
        <v>658</v>
      </c>
      <c r="AQ807" s="889"/>
      <c r="AR807" s="889"/>
      <c r="AS807" s="889"/>
      <c r="AT807" s="889"/>
      <c r="AU807" s="889"/>
      <c r="AV807" s="890"/>
      <c r="AW807" s="622" t="s">
        <v>571</v>
      </c>
      <c r="AX807" s="889"/>
      <c r="AY807" s="889"/>
      <c r="AZ807" s="889"/>
      <c r="BA807" s="890"/>
      <c r="BB807" s="191" t="str">
        <f t="shared" si="24"/>
        <v>町</v>
      </c>
      <c r="BC807" s="187" t="str">
        <f t="shared" si="25"/>
        <v>町村</v>
      </c>
    </row>
    <row r="808" spans="1:55" ht="13.2">
      <c r="A808" s="187">
        <v>17</v>
      </c>
      <c r="B808" s="202">
        <v>18</v>
      </c>
      <c r="C808" s="561" t="s">
        <v>1926</v>
      </c>
      <c r="D808" s="562"/>
      <c r="E808" s="562"/>
      <c r="F808" s="562"/>
      <c r="G808" s="562"/>
      <c r="H808" s="562"/>
      <c r="I808" s="562"/>
      <c r="J808" s="562"/>
      <c r="K808" s="562"/>
      <c r="L808" s="562"/>
      <c r="M808" s="563"/>
      <c r="N808" s="562" t="s">
        <v>1927</v>
      </c>
      <c r="O808" s="562"/>
      <c r="P808" s="562"/>
      <c r="Q808" s="562"/>
      <c r="R808" s="562"/>
      <c r="S808" s="562"/>
      <c r="T808" s="562"/>
      <c r="U808" s="562"/>
      <c r="V808" s="562"/>
      <c r="W808" s="561"/>
      <c r="X808" s="562"/>
      <c r="Y808" s="562"/>
      <c r="Z808" s="650"/>
      <c r="AA808" s="562"/>
      <c r="AB808" s="563"/>
      <c r="AC808" s="562"/>
      <c r="AD808" s="562"/>
      <c r="AE808" s="654"/>
      <c r="AF808" s="562"/>
      <c r="AG808" s="562"/>
      <c r="AH808" s="562"/>
      <c r="AI808" s="561"/>
      <c r="AJ808" s="562"/>
      <c r="AK808" s="562"/>
      <c r="AL808" s="650"/>
      <c r="AM808" s="562"/>
      <c r="AN808" s="563"/>
      <c r="AO808" s="191" t="s">
        <v>213</v>
      </c>
      <c r="AP808" s="561" t="s">
        <v>658</v>
      </c>
      <c r="AQ808" s="889"/>
      <c r="AR808" s="889"/>
      <c r="AS808" s="889"/>
      <c r="AT808" s="889"/>
      <c r="AU808" s="889"/>
      <c r="AV808" s="890"/>
      <c r="AW808" s="622" t="s">
        <v>571</v>
      </c>
      <c r="AX808" s="889"/>
      <c r="AY808" s="889"/>
      <c r="AZ808" s="889"/>
      <c r="BA808" s="890"/>
      <c r="BB808" s="191" t="str">
        <f t="shared" si="24"/>
        <v>町</v>
      </c>
      <c r="BC808" s="187" t="str">
        <f t="shared" si="25"/>
        <v>町村</v>
      </c>
    </row>
    <row r="809" spans="1:55" ht="13.2">
      <c r="A809" s="187">
        <v>17</v>
      </c>
      <c r="B809" s="202">
        <v>19</v>
      </c>
      <c r="C809" s="651" t="s">
        <v>1928</v>
      </c>
      <c r="D809" s="652"/>
      <c r="E809" s="652"/>
      <c r="F809" s="652"/>
      <c r="G809" s="652"/>
      <c r="H809" s="652"/>
      <c r="I809" s="652"/>
      <c r="J809" s="652"/>
      <c r="K809" s="652"/>
      <c r="L809" s="652"/>
      <c r="M809" s="653"/>
      <c r="N809" s="652" t="s">
        <v>1929</v>
      </c>
      <c r="O809" s="652"/>
      <c r="P809" s="652"/>
      <c r="Q809" s="652"/>
      <c r="R809" s="652"/>
      <c r="S809" s="652"/>
      <c r="T809" s="652"/>
      <c r="U809" s="652"/>
      <c r="V809" s="652"/>
      <c r="W809" s="651"/>
      <c r="X809" s="652"/>
      <c r="Y809" s="652"/>
      <c r="Z809" s="675"/>
      <c r="AA809" s="652"/>
      <c r="AB809" s="653"/>
      <c r="AC809" s="652"/>
      <c r="AD809" s="652"/>
      <c r="AE809" s="684"/>
      <c r="AF809" s="652"/>
      <c r="AG809" s="652"/>
      <c r="AH809" s="652"/>
      <c r="AI809" s="651"/>
      <c r="AJ809" s="652"/>
      <c r="AK809" s="652"/>
      <c r="AL809" s="675"/>
      <c r="AM809" s="652"/>
      <c r="AN809" s="653"/>
      <c r="AO809" s="191" t="s">
        <v>213</v>
      </c>
      <c r="AP809" s="651" t="s">
        <v>658</v>
      </c>
      <c r="AQ809" s="886"/>
      <c r="AR809" s="886"/>
      <c r="AS809" s="886"/>
      <c r="AT809" s="886"/>
      <c r="AU809" s="886"/>
      <c r="AV809" s="887"/>
      <c r="AW809" s="625" t="s">
        <v>571</v>
      </c>
      <c r="AX809" s="886"/>
      <c r="AY809" s="886"/>
      <c r="AZ809" s="886"/>
      <c r="BA809" s="887"/>
      <c r="BB809" s="191" t="str">
        <f t="shared" si="24"/>
        <v>町</v>
      </c>
      <c r="BC809" s="187" t="str">
        <f t="shared" si="25"/>
        <v>町村</v>
      </c>
    </row>
    <row r="810" spans="1:55" ht="12.6" thickBot="1">
      <c r="A810" s="187">
        <v>18</v>
      </c>
      <c r="B810" s="209" t="s">
        <v>194</v>
      </c>
      <c r="C810" s="880" t="s">
        <v>1930</v>
      </c>
      <c r="D810" s="878"/>
      <c r="E810" s="878"/>
      <c r="F810" s="878"/>
      <c r="G810" s="878"/>
      <c r="H810" s="878"/>
      <c r="I810" s="878"/>
      <c r="J810" s="878"/>
      <c r="K810" s="878"/>
      <c r="L810" s="878"/>
      <c r="M810" s="879"/>
      <c r="N810" s="245" t="s">
        <v>1931</v>
      </c>
      <c r="O810" s="246"/>
      <c r="P810" s="246"/>
      <c r="Q810" s="246"/>
      <c r="R810" s="246"/>
      <c r="S810" s="246"/>
      <c r="T810" s="246"/>
      <c r="U810" s="246"/>
      <c r="V810" s="246"/>
      <c r="W810" s="880"/>
      <c r="X810" s="878"/>
      <c r="Y810" s="878"/>
      <c r="Z810" s="877"/>
      <c r="AA810" s="878"/>
      <c r="AB810" s="879"/>
      <c r="AC810" s="878"/>
      <c r="AD810" s="878"/>
      <c r="AE810" s="888"/>
      <c r="AF810" s="878"/>
      <c r="AG810" s="878"/>
      <c r="AH810" s="878"/>
      <c r="AI810" s="880"/>
      <c r="AJ810" s="878"/>
      <c r="AK810" s="878"/>
      <c r="AL810" s="877"/>
      <c r="AM810" s="878"/>
      <c r="AN810" s="879"/>
      <c r="AO810" s="191" t="s">
        <v>197</v>
      </c>
      <c r="AP810" s="880" t="s">
        <v>658</v>
      </c>
      <c r="AQ810" s="878"/>
      <c r="AR810" s="878"/>
      <c r="AS810" s="878"/>
      <c r="AT810" s="878"/>
      <c r="AU810" s="878"/>
      <c r="AV810" s="879"/>
      <c r="AW810" s="878" t="s">
        <v>571</v>
      </c>
      <c r="AX810" s="878"/>
      <c r="AY810" s="878"/>
      <c r="AZ810" s="878"/>
      <c r="BA810" s="879"/>
      <c r="BB810" s="191" t="str">
        <f t="shared" si="24"/>
        <v>県</v>
      </c>
      <c r="BC810" s="187" t="str">
        <f t="shared" si="25"/>
        <v>都道府県</v>
      </c>
    </row>
    <row r="811" spans="1:55" ht="12.6" thickTop="1">
      <c r="A811" s="187">
        <v>18</v>
      </c>
      <c r="B811" s="223">
        <v>1</v>
      </c>
      <c r="C811" s="881" t="s">
        <v>1932</v>
      </c>
      <c r="D811" s="882"/>
      <c r="E811" s="882"/>
      <c r="F811" s="882"/>
      <c r="G811" s="882"/>
      <c r="H811" s="882"/>
      <c r="I811" s="882"/>
      <c r="J811" s="882"/>
      <c r="K811" s="882"/>
      <c r="L811" s="882"/>
      <c r="M811" s="883"/>
      <c r="N811" s="247" t="s">
        <v>1933</v>
      </c>
      <c r="O811" s="248"/>
      <c r="P811" s="248"/>
      <c r="Q811" s="248"/>
      <c r="R811" s="248"/>
      <c r="S811" s="248"/>
      <c r="T811" s="248"/>
      <c r="U811" s="248"/>
      <c r="V811" s="248"/>
      <c r="W811" s="874"/>
      <c r="X811" s="875"/>
      <c r="Y811" s="875"/>
      <c r="Z811" s="884"/>
      <c r="AA811" s="875"/>
      <c r="AB811" s="876"/>
      <c r="AC811" s="875"/>
      <c r="AD811" s="875"/>
      <c r="AE811" s="885"/>
      <c r="AF811" s="875"/>
      <c r="AG811" s="875"/>
      <c r="AH811" s="875"/>
      <c r="AI811" s="874"/>
      <c r="AJ811" s="875"/>
      <c r="AK811" s="875"/>
      <c r="AL811" s="884"/>
      <c r="AM811" s="875"/>
      <c r="AN811" s="876"/>
      <c r="AO811" s="191" t="s">
        <v>213</v>
      </c>
      <c r="AP811" s="874" t="s">
        <v>658</v>
      </c>
      <c r="AQ811" s="875"/>
      <c r="AR811" s="875"/>
      <c r="AS811" s="875"/>
      <c r="AT811" s="875"/>
      <c r="AU811" s="875"/>
      <c r="AV811" s="876"/>
      <c r="AW811" s="875" t="s">
        <v>571</v>
      </c>
      <c r="AX811" s="875"/>
      <c r="AY811" s="875"/>
      <c r="AZ811" s="875"/>
      <c r="BA811" s="876"/>
      <c r="BB811" s="191" t="str">
        <f t="shared" si="24"/>
        <v>市</v>
      </c>
      <c r="BC811" s="187" t="str">
        <f t="shared" si="25"/>
        <v>市区</v>
      </c>
    </row>
    <row r="812" spans="1:55">
      <c r="A812" s="187">
        <v>18</v>
      </c>
      <c r="B812" s="202">
        <v>2</v>
      </c>
      <c r="C812" s="865" t="s">
        <v>1934</v>
      </c>
      <c r="D812" s="866"/>
      <c r="E812" s="866"/>
      <c r="F812" s="866"/>
      <c r="G812" s="866"/>
      <c r="H812" s="866"/>
      <c r="I812" s="866"/>
      <c r="J812" s="866"/>
      <c r="K812" s="866"/>
      <c r="L812" s="866"/>
      <c r="M812" s="867"/>
      <c r="N812" s="247" t="s">
        <v>1935</v>
      </c>
      <c r="O812" s="249"/>
      <c r="P812" s="249"/>
      <c r="Q812" s="249"/>
      <c r="R812" s="249"/>
      <c r="S812" s="249"/>
      <c r="T812" s="249"/>
      <c r="U812" s="249"/>
      <c r="V812" s="249"/>
      <c r="W812" s="864"/>
      <c r="X812" s="862"/>
      <c r="Y812" s="862"/>
      <c r="Z812" s="861"/>
      <c r="AA812" s="862"/>
      <c r="AB812" s="863"/>
      <c r="AC812" s="862"/>
      <c r="AD812" s="862"/>
      <c r="AE812" s="870"/>
      <c r="AF812" s="862"/>
      <c r="AG812" s="862"/>
      <c r="AH812" s="862"/>
      <c r="AI812" s="864"/>
      <c r="AJ812" s="862"/>
      <c r="AK812" s="862"/>
      <c r="AL812" s="861"/>
      <c r="AM812" s="862"/>
      <c r="AN812" s="863"/>
      <c r="AO812" s="191" t="s">
        <v>203</v>
      </c>
      <c r="AP812" s="864" t="s">
        <v>658</v>
      </c>
      <c r="AQ812" s="862"/>
      <c r="AR812" s="862"/>
      <c r="AS812" s="862"/>
      <c r="AT812" s="862"/>
      <c r="AU812" s="862"/>
      <c r="AV812" s="863"/>
      <c r="AW812" s="862" t="s">
        <v>571</v>
      </c>
      <c r="AX812" s="862"/>
      <c r="AY812" s="862"/>
      <c r="AZ812" s="862"/>
      <c r="BA812" s="863"/>
      <c r="BB812" s="191" t="str">
        <f t="shared" si="24"/>
        <v>市</v>
      </c>
      <c r="BC812" s="187" t="str">
        <f t="shared" si="25"/>
        <v>市区</v>
      </c>
    </row>
    <row r="813" spans="1:55">
      <c r="A813" s="187">
        <v>18</v>
      </c>
      <c r="B813" s="202">
        <v>3</v>
      </c>
      <c r="C813" s="865" t="s">
        <v>1936</v>
      </c>
      <c r="D813" s="866"/>
      <c r="E813" s="866"/>
      <c r="F813" s="866"/>
      <c r="G813" s="866"/>
      <c r="H813" s="866"/>
      <c r="I813" s="866"/>
      <c r="J813" s="866"/>
      <c r="K813" s="866"/>
      <c r="L813" s="866"/>
      <c r="M813" s="867"/>
      <c r="N813" s="247" t="s">
        <v>1937</v>
      </c>
      <c r="O813" s="249"/>
      <c r="P813" s="249"/>
      <c r="Q813" s="249"/>
      <c r="R813" s="249"/>
      <c r="S813" s="249"/>
      <c r="T813" s="249"/>
      <c r="U813" s="249"/>
      <c r="V813" s="249"/>
      <c r="W813" s="864"/>
      <c r="X813" s="862"/>
      <c r="Y813" s="862"/>
      <c r="Z813" s="861"/>
      <c r="AA813" s="862"/>
      <c r="AB813" s="863"/>
      <c r="AC813" s="862"/>
      <c r="AD813" s="862"/>
      <c r="AE813" s="870"/>
      <c r="AF813" s="862"/>
      <c r="AG813" s="862"/>
      <c r="AH813" s="862"/>
      <c r="AI813" s="864"/>
      <c r="AJ813" s="862"/>
      <c r="AK813" s="862"/>
      <c r="AL813" s="861"/>
      <c r="AM813" s="862"/>
      <c r="AN813" s="863"/>
      <c r="AO813" s="191" t="s">
        <v>213</v>
      </c>
      <c r="AP813" s="864" t="s">
        <v>658</v>
      </c>
      <c r="AQ813" s="862"/>
      <c r="AR813" s="862"/>
      <c r="AS813" s="862"/>
      <c r="AT813" s="862"/>
      <c r="AU813" s="862"/>
      <c r="AV813" s="863"/>
      <c r="AW813" s="862" t="s">
        <v>571</v>
      </c>
      <c r="AX813" s="862"/>
      <c r="AY813" s="862"/>
      <c r="AZ813" s="862"/>
      <c r="BA813" s="863"/>
      <c r="BB813" s="191" t="str">
        <f t="shared" si="24"/>
        <v>市</v>
      </c>
      <c r="BC813" s="187" t="str">
        <f t="shared" si="25"/>
        <v>市区</v>
      </c>
    </row>
    <row r="814" spans="1:55">
      <c r="A814" s="187">
        <v>18</v>
      </c>
      <c r="B814" s="202">
        <v>4</v>
      </c>
      <c r="C814" s="865" t="s">
        <v>1938</v>
      </c>
      <c r="D814" s="866"/>
      <c r="E814" s="866"/>
      <c r="F814" s="866"/>
      <c r="G814" s="866"/>
      <c r="H814" s="866"/>
      <c r="I814" s="866"/>
      <c r="J814" s="866"/>
      <c r="K814" s="866"/>
      <c r="L814" s="866"/>
      <c r="M814" s="867"/>
      <c r="N814" s="247" t="s">
        <v>1939</v>
      </c>
      <c r="O814" s="249"/>
      <c r="P814" s="249"/>
      <c r="Q814" s="249"/>
      <c r="R814" s="249"/>
      <c r="S814" s="249"/>
      <c r="T814" s="249"/>
      <c r="U814" s="249"/>
      <c r="V814" s="249"/>
      <c r="W814" s="864"/>
      <c r="X814" s="862"/>
      <c r="Y814" s="862"/>
      <c r="Z814" s="861"/>
      <c r="AA814" s="862"/>
      <c r="AB814" s="863"/>
      <c r="AC814" s="862"/>
      <c r="AD814" s="862"/>
      <c r="AE814" s="870"/>
      <c r="AF814" s="862"/>
      <c r="AG814" s="862"/>
      <c r="AH814" s="862"/>
      <c r="AI814" s="864"/>
      <c r="AJ814" s="862"/>
      <c r="AK814" s="862"/>
      <c r="AL814" s="861"/>
      <c r="AM814" s="862"/>
      <c r="AN814" s="863"/>
      <c r="AO814" s="191" t="s">
        <v>213</v>
      </c>
      <c r="AP814" s="864" t="s">
        <v>658</v>
      </c>
      <c r="AQ814" s="862"/>
      <c r="AR814" s="862"/>
      <c r="AS814" s="862"/>
      <c r="AT814" s="862"/>
      <c r="AU814" s="862"/>
      <c r="AV814" s="863"/>
      <c r="AW814" s="862" t="s">
        <v>571</v>
      </c>
      <c r="AX814" s="862"/>
      <c r="AY814" s="862"/>
      <c r="AZ814" s="862"/>
      <c r="BA814" s="863"/>
      <c r="BB814" s="191" t="str">
        <f t="shared" si="24"/>
        <v>市</v>
      </c>
      <c r="BC814" s="187" t="str">
        <f t="shared" si="25"/>
        <v>市区</v>
      </c>
    </row>
    <row r="815" spans="1:55">
      <c r="A815" s="187">
        <v>18</v>
      </c>
      <c r="B815" s="202">
        <v>5</v>
      </c>
      <c r="C815" s="865" t="s">
        <v>1940</v>
      </c>
      <c r="D815" s="866"/>
      <c r="E815" s="866"/>
      <c r="F815" s="866"/>
      <c r="G815" s="866"/>
      <c r="H815" s="866"/>
      <c r="I815" s="866"/>
      <c r="J815" s="866"/>
      <c r="K815" s="866"/>
      <c r="L815" s="866"/>
      <c r="M815" s="867"/>
      <c r="N815" s="247" t="s">
        <v>1941</v>
      </c>
      <c r="O815" s="249"/>
      <c r="P815" s="249"/>
      <c r="Q815" s="249"/>
      <c r="R815" s="249"/>
      <c r="S815" s="249"/>
      <c r="T815" s="249"/>
      <c r="U815" s="249"/>
      <c r="V815" s="249"/>
      <c r="W815" s="864"/>
      <c r="X815" s="862"/>
      <c r="Y815" s="862"/>
      <c r="Z815" s="861"/>
      <c r="AA815" s="862"/>
      <c r="AB815" s="863"/>
      <c r="AC815" s="862"/>
      <c r="AD815" s="862"/>
      <c r="AE815" s="870"/>
      <c r="AF815" s="862"/>
      <c r="AG815" s="862"/>
      <c r="AH815" s="862"/>
      <c r="AI815" s="864"/>
      <c r="AJ815" s="862"/>
      <c r="AK815" s="862"/>
      <c r="AL815" s="861"/>
      <c r="AM815" s="862"/>
      <c r="AN815" s="863"/>
      <c r="AO815" s="191" t="s">
        <v>270</v>
      </c>
      <c r="AP815" s="864" t="s">
        <v>658</v>
      </c>
      <c r="AQ815" s="862"/>
      <c r="AR815" s="862"/>
      <c r="AS815" s="862"/>
      <c r="AT815" s="862"/>
      <c r="AU815" s="862"/>
      <c r="AV815" s="863"/>
      <c r="AW815" s="862" t="s">
        <v>571</v>
      </c>
      <c r="AX815" s="862"/>
      <c r="AY815" s="862"/>
      <c r="AZ815" s="862"/>
      <c r="BA815" s="863"/>
      <c r="BB815" s="191" t="str">
        <f t="shared" si="24"/>
        <v>市</v>
      </c>
      <c r="BC815" s="187" t="str">
        <f t="shared" si="25"/>
        <v>市区</v>
      </c>
    </row>
    <row r="816" spans="1:55">
      <c r="A816" s="187">
        <v>18</v>
      </c>
      <c r="B816" s="202">
        <v>6</v>
      </c>
      <c r="C816" s="871" t="s">
        <v>1942</v>
      </c>
      <c r="D816" s="872"/>
      <c r="E816" s="872"/>
      <c r="F816" s="872"/>
      <c r="G816" s="872"/>
      <c r="H816" s="872"/>
      <c r="I816" s="872"/>
      <c r="J816" s="872"/>
      <c r="K816" s="872"/>
      <c r="L816" s="872"/>
      <c r="M816" s="873"/>
      <c r="N816" s="247" t="s">
        <v>1943</v>
      </c>
      <c r="O816" s="249"/>
      <c r="P816" s="249"/>
      <c r="Q816" s="249"/>
      <c r="R816" s="249"/>
      <c r="S816" s="249"/>
      <c r="T816" s="249"/>
      <c r="U816" s="249"/>
      <c r="V816" s="249"/>
      <c r="W816" s="864"/>
      <c r="X816" s="862"/>
      <c r="Y816" s="862"/>
      <c r="Z816" s="861"/>
      <c r="AA816" s="862"/>
      <c r="AB816" s="863"/>
      <c r="AC816" s="862"/>
      <c r="AD816" s="862"/>
      <c r="AE816" s="870"/>
      <c r="AF816" s="862"/>
      <c r="AG816" s="862"/>
      <c r="AH816" s="862"/>
      <c r="AI816" s="864"/>
      <c r="AJ816" s="862"/>
      <c r="AK816" s="862"/>
      <c r="AL816" s="861"/>
      <c r="AM816" s="862"/>
      <c r="AN816" s="863"/>
      <c r="AO816" s="191" t="s">
        <v>197</v>
      </c>
      <c r="AP816" s="864" t="s">
        <v>658</v>
      </c>
      <c r="AQ816" s="862"/>
      <c r="AR816" s="862"/>
      <c r="AS816" s="862"/>
      <c r="AT816" s="862"/>
      <c r="AU816" s="862"/>
      <c r="AV816" s="863"/>
      <c r="AW816" s="862" t="s">
        <v>571</v>
      </c>
      <c r="AX816" s="862"/>
      <c r="AY816" s="862"/>
      <c r="AZ816" s="862"/>
      <c r="BA816" s="863"/>
      <c r="BB816" s="191" t="str">
        <f t="shared" si="24"/>
        <v>市</v>
      </c>
      <c r="BC816" s="187" t="str">
        <f t="shared" si="25"/>
        <v>市区</v>
      </c>
    </row>
    <row r="817" spans="1:55">
      <c r="A817" s="187">
        <v>18</v>
      </c>
      <c r="B817" s="202">
        <v>7</v>
      </c>
      <c r="C817" s="865" t="s">
        <v>1944</v>
      </c>
      <c r="D817" s="866"/>
      <c r="E817" s="866"/>
      <c r="F817" s="866"/>
      <c r="G817" s="866"/>
      <c r="H817" s="866"/>
      <c r="I817" s="866"/>
      <c r="J817" s="866"/>
      <c r="K817" s="866"/>
      <c r="L817" s="866"/>
      <c r="M817" s="867"/>
      <c r="N817" s="247" t="s">
        <v>1945</v>
      </c>
      <c r="O817" s="249"/>
      <c r="P817" s="249"/>
      <c r="Q817" s="249"/>
      <c r="R817" s="249"/>
      <c r="S817" s="249"/>
      <c r="T817" s="249"/>
      <c r="U817" s="249"/>
      <c r="V817" s="249"/>
      <c r="W817" s="864"/>
      <c r="X817" s="862"/>
      <c r="Y817" s="862"/>
      <c r="Z817" s="861"/>
      <c r="AA817" s="862"/>
      <c r="AB817" s="863"/>
      <c r="AC817" s="862"/>
      <c r="AD817" s="862"/>
      <c r="AE817" s="870"/>
      <c r="AF817" s="862"/>
      <c r="AG817" s="862"/>
      <c r="AH817" s="862"/>
      <c r="AI817" s="864"/>
      <c r="AJ817" s="862"/>
      <c r="AK817" s="862"/>
      <c r="AL817" s="861"/>
      <c r="AM817" s="862"/>
      <c r="AN817" s="863"/>
      <c r="AO817" s="191" t="s">
        <v>213</v>
      </c>
      <c r="AP817" s="864" t="s">
        <v>658</v>
      </c>
      <c r="AQ817" s="862"/>
      <c r="AR817" s="862"/>
      <c r="AS817" s="862"/>
      <c r="AT817" s="862"/>
      <c r="AU817" s="862"/>
      <c r="AV817" s="863"/>
      <c r="AW817" s="862" t="s">
        <v>571</v>
      </c>
      <c r="AX817" s="862"/>
      <c r="AY817" s="862"/>
      <c r="AZ817" s="862"/>
      <c r="BA817" s="863"/>
      <c r="BB817" s="191" t="str">
        <f t="shared" si="24"/>
        <v>市</v>
      </c>
      <c r="BC817" s="187" t="str">
        <f t="shared" si="25"/>
        <v>市区</v>
      </c>
    </row>
    <row r="818" spans="1:55">
      <c r="A818" s="187">
        <v>18</v>
      </c>
      <c r="B818" s="202">
        <v>8</v>
      </c>
      <c r="C818" s="865" t="s">
        <v>1946</v>
      </c>
      <c r="D818" s="866"/>
      <c r="E818" s="866"/>
      <c r="F818" s="866"/>
      <c r="G818" s="866"/>
      <c r="H818" s="866"/>
      <c r="I818" s="866"/>
      <c r="J818" s="866"/>
      <c r="K818" s="866"/>
      <c r="L818" s="866"/>
      <c r="M818" s="867"/>
      <c r="N818" s="247" t="s">
        <v>1947</v>
      </c>
      <c r="O818" s="249"/>
      <c r="P818" s="249"/>
      <c r="Q818" s="249"/>
      <c r="R818" s="249"/>
      <c r="S818" s="249"/>
      <c r="T818" s="249"/>
      <c r="U818" s="249"/>
      <c r="V818" s="249"/>
      <c r="W818" s="864"/>
      <c r="X818" s="862"/>
      <c r="Y818" s="862"/>
      <c r="Z818" s="861"/>
      <c r="AA818" s="862"/>
      <c r="AB818" s="863"/>
      <c r="AC818" s="862"/>
      <c r="AD818" s="862"/>
      <c r="AE818" s="870"/>
      <c r="AF818" s="862"/>
      <c r="AG818" s="862"/>
      <c r="AH818" s="862"/>
      <c r="AI818" s="864"/>
      <c r="AJ818" s="862"/>
      <c r="AK818" s="862"/>
      <c r="AL818" s="861"/>
      <c r="AM818" s="862"/>
      <c r="AN818" s="863"/>
      <c r="AO818" s="191" t="s">
        <v>213</v>
      </c>
      <c r="AP818" s="864" t="s">
        <v>658</v>
      </c>
      <c r="AQ818" s="862"/>
      <c r="AR818" s="862"/>
      <c r="AS818" s="862"/>
      <c r="AT818" s="862"/>
      <c r="AU818" s="862"/>
      <c r="AV818" s="863"/>
      <c r="AW818" s="862" t="s">
        <v>571</v>
      </c>
      <c r="AX818" s="862"/>
      <c r="AY818" s="862"/>
      <c r="AZ818" s="862"/>
      <c r="BA818" s="863"/>
      <c r="BB818" s="191" t="str">
        <f t="shared" si="24"/>
        <v>市</v>
      </c>
      <c r="BC818" s="187" t="str">
        <f t="shared" si="25"/>
        <v>市区</v>
      </c>
    </row>
    <row r="819" spans="1:55">
      <c r="A819" s="187">
        <v>18</v>
      </c>
      <c r="B819" s="202">
        <v>9</v>
      </c>
      <c r="C819" s="865" t="s">
        <v>1948</v>
      </c>
      <c r="D819" s="866"/>
      <c r="E819" s="866"/>
      <c r="F819" s="866"/>
      <c r="G819" s="866"/>
      <c r="H819" s="866"/>
      <c r="I819" s="866"/>
      <c r="J819" s="866"/>
      <c r="K819" s="866"/>
      <c r="L819" s="866"/>
      <c r="M819" s="867"/>
      <c r="N819" s="247" t="s">
        <v>1949</v>
      </c>
      <c r="O819" s="249"/>
      <c r="P819" s="249"/>
      <c r="Q819" s="249"/>
      <c r="R819" s="249"/>
      <c r="S819" s="249"/>
      <c r="T819" s="249"/>
      <c r="U819" s="249"/>
      <c r="V819" s="249"/>
      <c r="W819" s="864"/>
      <c r="X819" s="862"/>
      <c r="Y819" s="862"/>
      <c r="Z819" s="861"/>
      <c r="AA819" s="862"/>
      <c r="AB819" s="863"/>
      <c r="AC819" s="862"/>
      <c r="AD819" s="862"/>
      <c r="AE819" s="870"/>
      <c r="AF819" s="862"/>
      <c r="AG819" s="862"/>
      <c r="AH819" s="862"/>
      <c r="AI819" s="864"/>
      <c r="AJ819" s="862"/>
      <c r="AK819" s="862"/>
      <c r="AL819" s="861"/>
      <c r="AM819" s="862"/>
      <c r="AN819" s="863"/>
      <c r="AO819" s="191" t="s">
        <v>213</v>
      </c>
      <c r="AP819" s="864" t="s">
        <v>658</v>
      </c>
      <c r="AQ819" s="862"/>
      <c r="AR819" s="862"/>
      <c r="AS819" s="862"/>
      <c r="AT819" s="862"/>
      <c r="AU819" s="862"/>
      <c r="AV819" s="863"/>
      <c r="AW819" s="862" t="s">
        <v>571</v>
      </c>
      <c r="AX819" s="862"/>
      <c r="AY819" s="862"/>
      <c r="AZ819" s="862"/>
      <c r="BA819" s="863"/>
      <c r="BB819" s="191" t="str">
        <f t="shared" si="24"/>
        <v>市</v>
      </c>
      <c r="BC819" s="187" t="str">
        <f t="shared" si="25"/>
        <v>市区</v>
      </c>
    </row>
    <row r="820" spans="1:55">
      <c r="A820" s="187">
        <v>18</v>
      </c>
      <c r="B820" s="202">
        <v>10</v>
      </c>
      <c r="C820" s="865" t="s">
        <v>1950</v>
      </c>
      <c r="D820" s="866"/>
      <c r="E820" s="866"/>
      <c r="F820" s="866"/>
      <c r="G820" s="866"/>
      <c r="H820" s="866"/>
      <c r="I820" s="866"/>
      <c r="J820" s="866"/>
      <c r="K820" s="866"/>
      <c r="L820" s="866"/>
      <c r="M820" s="867"/>
      <c r="N820" s="247" t="s">
        <v>1951</v>
      </c>
      <c r="O820" s="249"/>
      <c r="P820" s="249"/>
      <c r="Q820" s="249"/>
      <c r="R820" s="249"/>
      <c r="S820" s="249"/>
      <c r="T820" s="249"/>
      <c r="U820" s="249"/>
      <c r="V820" s="249"/>
      <c r="W820" s="864"/>
      <c r="X820" s="862"/>
      <c r="Y820" s="862"/>
      <c r="Z820" s="861"/>
      <c r="AA820" s="862"/>
      <c r="AB820" s="863"/>
      <c r="AC820" s="862"/>
      <c r="AD820" s="862"/>
      <c r="AE820" s="870"/>
      <c r="AF820" s="862"/>
      <c r="AG820" s="862"/>
      <c r="AH820" s="862"/>
      <c r="AI820" s="864"/>
      <c r="AJ820" s="862"/>
      <c r="AK820" s="862"/>
      <c r="AL820" s="861"/>
      <c r="AM820" s="862"/>
      <c r="AN820" s="863"/>
      <c r="AO820" s="191" t="s">
        <v>203</v>
      </c>
      <c r="AP820" s="864" t="s">
        <v>658</v>
      </c>
      <c r="AQ820" s="862"/>
      <c r="AR820" s="862"/>
      <c r="AS820" s="862"/>
      <c r="AT820" s="862"/>
      <c r="AU820" s="862"/>
      <c r="AV820" s="863"/>
      <c r="AW820" s="862" t="s">
        <v>571</v>
      </c>
      <c r="AX820" s="862"/>
      <c r="AY820" s="862"/>
      <c r="AZ820" s="862"/>
      <c r="BA820" s="863"/>
      <c r="BB820" s="191" t="str">
        <f t="shared" si="24"/>
        <v>町</v>
      </c>
      <c r="BC820" s="187" t="str">
        <f t="shared" si="25"/>
        <v>町村</v>
      </c>
    </row>
    <row r="821" spans="1:55">
      <c r="A821" s="187">
        <v>18</v>
      </c>
      <c r="B821" s="202">
        <v>11</v>
      </c>
      <c r="C821" s="865" t="s">
        <v>1952</v>
      </c>
      <c r="D821" s="866"/>
      <c r="E821" s="866"/>
      <c r="F821" s="866"/>
      <c r="G821" s="866"/>
      <c r="H821" s="866"/>
      <c r="I821" s="866"/>
      <c r="J821" s="866"/>
      <c r="K821" s="866"/>
      <c r="L821" s="866"/>
      <c r="M821" s="867"/>
      <c r="N821" s="247" t="s">
        <v>1953</v>
      </c>
      <c r="O821" s="249"/>
      <c r="P821" s="249"/>
      <c r="Q821" s="249"/>
      <c r="R821" s="249"/>
      <c r="S821" s="249"/>
      <c r="T821" s="249"/>
      <c r="U821" s="249"/>
      <c r="V821" s="249"/>
      <c r="W821" s="864"/>
      <c r="X821" s="862"/>
      <c r="Y821" s="862"/>
      <c r="Z821" s="861"/>
      <c r="AA821" s="862"/>
      <c r="AB821" s="863"/>
      <c r="AC821" s="862"/>
      <c r="AD821" s="862"/>
      <c r="AE821" s="870"/>
      <c r="AF821" s="862"/>
      <c r="AG821" s="862"/>
      <c r="AH821" s="862"/>
      <c r="AI821" s="864"/>
      <c r="AJ821" s="862"/>
      <c r="AK821" s="862"/>
      <c r="AL821" s="861"/>
      <c r="AM821" s="862"/>
      <c r="AN821" s="863"/>
      <c r="AO821" s="191" t="s">
        <v>270</v>
      </c>
      <c r="AP821" s="864" t="s">
        <v>658</v>
      </c>
      <c r="AQ821" s="862"/>
      <c r="AR821" s="862"/>
      <c r="AS821" s="862"/>
      <c r="AT821" s="862"/>
      <c r="AU821" s="862"/>
      <c r="AV821" s="863"/>
      <c r="AW821" s="862" t="s">
        <v>571</v>
      </c>
      <c r="AX821" s="862"/>
      <c r="AY821" s="862"/>
      <c r="AZ821" s="862"/>
      <c r="BA821" s="863"/>
      <c r="BB821" s="191" t="str">
        <f t="shared" si="24"/>
        <v>町</v>
      </c>
      <c r="BC821" s="187" t="str">
        <f t="shared" si="25"/>
        <v>町村</v>
      </c>
    </row>
    <row r="822" spans="1:55">
      <c r="A822" s="187">
        <v>18</v>
      </c>
      <c r="B822" s="202">
        <v>12</v>
      </c>
      <c r="C822" s="865" t="s">
        <v>1954</v>
      </c>
      <c r="D822" s="866"/>
      <c r="E822" s="866"/>
      <c r="F822" s="866"/>
      <c r="G822" s="866"/>
      <c r="H822" s="866"/>
      <c r="I822" s="866"/>
      <c r="J822" s="866"/>
      <c r="K822" s="866"/>
      <c r="L822" s="866"/>
      <c r="M822" s="867"/>
      <c r="N822" s="247" t="s">
        <v>1955</v>
      </c>
      <c r="O822" s="249"/>
      <c r="P822" s="249"/>
      <c r="Q822" s="249"/>
      <c r="R822" s="249"/>
      <c r="S822" s="249"/>
      <c r="T822" s="249"/>
      <c r="U822" s="249"/>
      <c r="V822" s="249"/>
      <c r="W822" s="864"/>
      <c r="X822" s="862"/>
      <c r="Y822" s="862"/>
      <c r="Z822" s="861"/>
      <c r="AA822" s="862"/>
      <c r="AB822" s="863"/>
      <c r="AC822" s="862"/>
      <c r="AD822" s="862"/>
      <c r="AE822" s="870"/>
      <c r="AF822" s="862"/>
      <c r="AG822" s="862"/>
      <c r="AH822" s="862"/>
      <c r="AI822" s="864"/>
      <c r="AJ822" s="862"/>
      <c r="AK822" s="862"/>
      <c r="AL822" s="861"/>
      <c r="AM822" s="862"/>
      <c r="AN822" s="863"/>
      <c r="AO822" s="191" t="s">
        <v>208</v>
      </c>
      <c r="AP822" s="864" t="s">
        <v>658</v>
      </c>
      <c r="AQ822" s="862"/>
      <c r="AR822" s="862"/>
      <c r="AS822" s="862"/>
      <c r="AT822" s="862"/>
      <c r="AU822" s="862"/>
      <c r="AV822" s="863"/>
      <c r="AW822" s="862" t="s">
        <v>571</v>
      </c>
      <c r="AX822" s="862"/>
      <c r="AY822" s="862"/>
      <c r="AZ822" s="862"/>
      <c r="BA822" s="863"/>
      <c r="BB822" s="191" t="str">
        <f t="shared" si="24"/>
        <v>町</v>
      </c>
      <c r="BC822" s="187" t="str">
        <f t="shared" si="25"/>
        <v>町村</v>
      </c>
    </row>
    <row r="823" spans="1:55">
      <c r="A823" s="187">
        <v>18</v>
      </c>
      <c r="B823" s="202">
        <v>13</v>
      </c>
      <c r="C823" s="865" t="s">
        <v>1956</v>
      </c>
      <c r="D823" s="866"/>
      <c r="E823" s="866"/>
      <c r="F823" s="866"/>
      <c r="G823" s="866"/>
      <c r="H823" s="866"/>
      <c r="I823" s="866"/>
      <c r="J823" s="866"/>
      <c r="K823" s="866"/>
      <c r="L823" s="866"/>
      <c r="M823" s="867"/>
      <c r="N823" s="247" t="s">
        <v>1957</v>
      </c>
      <c r="O823" s="249"/>
      <c r="P823" s="249"/>
      <c r="Q823" s="249"/>
      <c r="R823" s="249"/>
      <c r="S823" s="249"/>
      <c r="T823" s="249"/>
      <c r="U823" s="249"/>
      <c r="V823" s="249"/>
      <c r="W823" s="864"/>
      <c r="X823" s="862"/>
      <c r="Y823" s="862"/>
      <c r="Z823" s="861"/>
      <c r="AA823" s="862"/>
      <c r="AB823" s="863"/>
      <c r="AC823" s="862"/>
      <c r="AD823" s="862"/>
      <c r="AE823" s="870"/>
      <c r="AF823" s="862"/>
      <c r="AG823" s="862"/>
      <c r="AH823" s="862"/>
      <c r="AI823" s="864"/>
      <c r="AJ823" s="862"/>
      <c r="AK823" s="862"/>
      <c r="AL823" s="861"/>
      <c r="AM823" s="862"/>
      <c r="AN823" s="863"/>
      <c r="AO823" s="191" t="s">
        <v>203</v>
      </c>
      <c r="AP823" s="864" t="s">
        <v>658</v>
      </c>
      <c r="AQ823" s="862"/>
      <c r="AR823" s="862"/>
      <c r="AS823" s="862"/>
      <c r="AT823" s="862"/>
      <c r="AU823" s="862"/>
      <c r="AV823" s="863"/>
      <c r="AW823" s="862" t="s">
        <v>571</v>
      </c>
      <c r="AX823" s="862"/>
      <c r="AY823" s="862"/>
      <c r="AZ823" s="862"/>
      <c r="BA823" s="863"/>
      <c r="BB823" s="191" t="str">
        <f t="shared" si="24"/>
        <v>町</v>
      </c>
      <c r="BC823" s="187" t="str">
        <f t="shared" si="25"/>
        <v>町村</v>
      </c>
    </row>
    <row r="824" spans="1:55">
      <c r="A824" s="187">
        <v>18</v>
      </c>
      <c r="B824" s="202">
        <v>14</v>
      </c>
      <c r="C824" s="865" t="s">
        <v>1958</v>
      </c>
      <c r="D824" s="866"/>
      <c r="E824" s="866"/>
      <c r="F824" s="866"/>
      <c r="G824" s="866"/>
      <c r="H824" s="866"/>
      <c r="I824" s="866"/>
      <c r="J824" s="866"/>
      <c r="K824" s="866"/>
      <c r="L824" s="866"/>
      <c r="M824" s="867"/>
      <c r="N824" s="247" t="s">
        <v>1959</v>
      </c>
      <c r="O824" s="249"/>
      <c r="P824" s="249"/>
      <c r="Q824" s="249"/>
      <c r="R824" s="249"/>
      <c r="S824" s="249"/>
      <c r="T824" s="249"/>
      <c r="U824" s="249"/>
      <c r="V824" s="249"/>
      <c r="W824" s="864"/>
      <c r="X824" s="862"/>
      <c r="Y824" s="862"/>
      <c r="Z824" s="861"/>
      <c r="AA824" s="862"/>
      <c r="AB824" s="863"/>
      <c r="AC824" s="862"/>
      <c r="AD824" s="862"/>
      <c r="AE824" s="870"/>
      <c r="AF824" s="862"/>
      <c r="AG824" s="862"/>
      <c r="AH824" s="862"/>
      <c r="AI824" s="864"/>
      <c r="AJ824" s="862"/>
      <c r="AK824" s="862"/>
      <c r="AL824" s="861"/>
      <c r="AM824" s="862"/>
      <c r="AN824" s="863"/>
      <c r="AO824" s="191" t="s">
        <v>270</v>
      </c>
      <c r="AP824" s="864" t="s">
        <v>658</v>
      </c>
      <c r="AQ824" s="862"/>
      <c r="AR824" s="862"/>
      <c r="AS824" s="862"/>
      <c r="AT824" s="862"/>
      <c r="AU824" s="862"/>
      <c r="AV824" s="863"/>
      <c r="AW824" s="862" t="s">
        <v>571</v>
      </c>
      <c r="AX824" s="862"/>
      <c r="AY824" s="862"/>
      <c r="AZ824" s="862"/>
      <c r="BA824" s="863"/>
      <c r="BB824" s="191" t="str">
        <f t="shared" si="24"/>
        <v>町</v>
      </c>
      <c r="BC824" s="187" t="str">
        <f t="shared" si="25"/>
        <v>町村</v>
      </c>
    </row>
    <row r="825" spans="1:55">
      <c r="A825" s="187">
        <v>18</v>
      </c>
      <c r="B825" s="202">
        <v>15</v>
      </c>
      <c r="C825" s="865" t="s">
        <v>1960</v>
      </c>
      <c r="D825" s="866"/>
      <c r="E825" s="866"/>
      <c r="F825" s="866"/>
      <c r="G825" s="866"/>
      <c r="H825" s="866"/>
      <c r="I825" s="866"/>
      <c r="J825" s="866"/>
      <c r="K825" s="866"/>
      <c r="L825" s="866"/>
      <c r="M825" s="867"/>
      <c r="N825" s="247" t="s">
        <v>1961</v>
      </c>
      <c r="O825" s="249"/>
      <c r="P825" s="249"/>
      <c r="Q825" s="249"/>
      <c r="R825" s="249"/>
      <c r="S825" s="249"/>
      <c r="T825" s="249"/>
      <c r="U825" s="249"/>
      <c r="V825" s="249"/>
      <c r="W825" s="864"/>
      <c r="X825" s="862"/>
      <c r="Y825" s="862"/>
      <c r="Z825" s="861"/>
      <c r="AA825" s="862"/>
      <c r="AB825" s="863"/>
      <c r="AC825" s="862"/>
      <c r="AD825" s="862"/>
      <c r="AE825" s="870"/>
      <c r="AF825" s="862"/>
      <c r="AG825" s="862"/>
      <c r="AH825" s="862"/>
      <c r="AI825" s="864"/>
      <c r="AJ825" s="862"/>
      <c r="AK825" s="862"/>
      <c r="AL825" s="861"/>
      <c r="AM825" s="862"/>
      <c r="AN825" s="863"/>
      <c r="AO825" s="191" t="s">
        <v>213</v>
      </c>
      <c r="AP825" s="864" t="s">
        <v>658</v>
      </c>
      <c r="AQ825" s="862"/>
      <c r="AR825" s="862"/>
      <c r="AS825" s="862"/>
      <c r="AT825" s="862"/>
      <c r="AU825" s="862"/>
      <c r="AV825" s="863"/>
      <c r="AW825" s="862" t="s">
        <v>571</v>
      </c>
      <c r="AX825" s="862"/>
      <c r="AY825" s="862"/>
      <c r="AZ825" s="862"/>
      <c r="BA825" s="863"/>
      <c r="BB825" s="191" t="str">
        <f t="shared" si="24"/>
        <v>町</v>
      </c>
      <c r="BC825" s="187" t="str">
        <f t="shared" si="25"/>
        <v>町村</v>
      </c>
    </row>
    <row r="826" spans="1:55">
      <c r="A826" s="187">
        <v>18</v>
      </c>
      <c r="B826" s="202">
        <v>16</v>
      </c>
      <c r="C826" s="865" t="s">
        <v>1962</v>
      </c>
      <c r="D826" s="866"/>
      <c r="E826" s="866"/>
      <c r="F826" s="866"/>
      <c r="G826" s="866"/>
      <c r="H826" s="866"/>
      <c r="I826" s="866"/>
      <c r="J826" s="866"/>
      <c r="K826" s="866"/>
      <c r="L826" s="866"/>
      <c r="M826" s="867"/>
      <c r="N826" s="247" t="s">
        <v>1963</v>
      </c>
      <c r="O826" s="249"/>
      <c r="P826" s="249"/>
      <c r="Q826" s="249"/>
      <c r="R826" s="249"/>
      <c r="S826" s="249"/>
      <c r="T826" s="249"/>
      <c r="U826" s="249"/>
      <c r="V826" s="249"/>
      <c r="W826" s="864"/>
      <c r="X826" s="862"/>
      <c r="Y826" s="862"/>
      <c r="Z826" s="861"/>
      <c r="AA826" s="862"/>
      <c r="AB826" s="863"/>
      <c r="AC826" s="862"/>
      <c r="AD826" s="862"/>
      <c r="AE826" s="870"/>
      <c r="AF826" s="862"/>
      <c r="AG826" s="862"/>
      <c r="AH826" s="862"/>
      <c r="AI826" s="864"/>
      <c r="AJ826" s="862"/>
      <c r="AK826" s="862"/>
      <c r="AL826" s="861"/>
      <c r="AM826" s="862"/>
      <c r="AN826" s="863"/>
      <c r="AO826" s="191" t="s">
        <v>203</v>
      </c>
      <c r="AP826" s="864" t="s">
        <v>658</v>
      </c>
      <c r="AQ826" s="862"/>
      <c r="AR826" s="862"/>
      <c r="AS826" s="862"/>
      <c r="AT826" s="862"/>
      <c r="AU826" s="862"/>
      <c r="AV826" s="863"/>
      <c r="AW826" s="862" t="s">
        <v>571</v>
      </c>
      <c r="AX826" s="862"/>
      <c r="AY826" s="862"/>
      <c r="AZ826" s="862"/>
      <c r="BA826" s="863"/>
      <c r="BB826" s="191" t="str">
        <f t="shared" si="24"/>
        <v>町</v>
      </c>
      <c r="BC826" s="187" t="str">
        <f t="shared" si="25"/>
        <v>町村</v>
      </c>
    </row>
    <row r="827" spans="1:55">
      <c r="A827" s="187">
        <v>18</v>
      </c>
      <c r="B827" s="202">
        <v>17</v>
      </c>
      <c r="C827" s="865" t="s">
        <v>1964</v>
      </c>
      <c r="D827" s="866"/>
      <c r="E827" s="866"/>
      <c r="F827" s="866"/>
      <c r="G827" s="866"/>
      <c r="H827" s="866"/>
      <c r="I827" s="866"/>
      <c r="J827" s="866"/>
      <c r="K827" s="866"/>
      <c r="L827" s="866"/>
      <c r="M827" s="867"/>
      <c r="N827" s="250" t="s">
        <v>1965</v>
      </c>
      <c r="O827" s="251"/>
      <c r="P827" s="251"/>
      <c r="Q827" s="251"/>
      <c r="R827" s="251"/>
      <c r="S827" s="251"/>
      <c r="T827" s="251"/>
      <c r="U827" s="251"/>
      <c r="V827" s="251"/>
      <c r="W827" s="618"/>
      <c r="X827" s="629"/>
      <c r="Y827" s="629"/>
      <c r="Z827" s="868"/>
      <c r="AA827" s="629"/>
      <c r="AB827" s="630"/>
      <c r="AC827" s="629"/>
      <c r="AD827" s="629"/>
      <c r="AE827" s="869"/>
      <c r="AF827" s="629"/>
      <c r="AG827" s="629"/>
      <c r="AH827" s="629"/>
      <c r="AI827" s="618"/>
      <c r="AJ827" s="629"/>
      <c r="AK827" s="629"/>
      <c r="AL827" s="868"/>
      <c r="AM827" s="629"/>
      <c r="AN827" s="630"/>
      <c r="AO827" s="191" t="s">
        <v>208</v>
      </c>
      <c r="AP827" s="618" t="s">
        <v>658</v>
      </c>
      <c r="AQ827" s="629"/>
      <c r="AR827" s="629"/>
      <c r="AS827" s="629"/>
      <c r="AT827" s="629"/>
      <c r="AU827" s="629"/>
      <c r="AV827" s="630"/>
      <c r="AW827" s="629" t="s">
        <v>571</v>
      </c>
      <c r="AX827" s="629"/>
      <c r="AY827" s="629"/>
      <c r="AZ827" s="629"/>
      <c r="BA827" s="630"/>
      <c r="BB827" s="191" t="str">
        <f t="shared" si="24"/>
        <v>町</v>
      </c>
      <c r="BC827" s="187" t="str">
        <f t="shared" si="25"/>
        <v>町村</v>
      </c>
    </row>
    <row r="828" spans="1:55" ht="13.8" thickBot="1">
      <c r="A828" s="187">
        <v>19</v>
      </c>
      <c r="B828" s="200" t="s">
        <v>194</v>
      </c>
      <c r="C828" s="533" t="s">
        <v>1966</v>
      </c>
      <c r="D828" s="534"/>
      <c r="E828" s="534"/>
      <c r="F828" s="534"/>
      <c r="G828" s="534"/>
      <c r="H828" s="534"/>
      <c r="I828" s="534"/>
      <c r="J828" s="534"/>
      <c r="K828" s="534"/>
      <c r="L828" s="534"/>
      <c r="M828" s="536"/>
      <c r="N828" s="533" t="s">
        <v>180</v>
      </c>
      <c r="O828" s="534"/>
      <c r="P828" s="534"/>
      <c r="Q828" s="534"/>
      <c r="R828" s="534"/>
      <c r="S828" s="534"/>
      <c r="T828" s="534"/>
      <c r="U828" s="534"/>
      <c r="V828" s="534"/>
      <c r="W828" s="533"/>
      <c r="X828" s="534"/>
      <c r="Y828" s="534"/>
      <c r="Z828" s="535"/>
      <c r="AA828" s="534"/>
      <c r="AB828" s="536"/>
      <c r="AC828" s="534"/>
      <c r="AD828" s="534"/>
      <c r="AE828" s="550"/>
      <c r="AF828" s="534"/>
      <c r="AG828" s="534"/>
      <c r="AH828" s="534"/>
      <c r="AI828" s="533"/>
      <c r="AJ828" s="534"/>
      <c r="AK828" s="534"/>
      <c r="AL828" s="535"/>
      <c r="AM828" s="534"/>
      <c r="AN828" s="536"/>
      <c r="AO828" s="191" t="s">
        <v>203</v>
      </c>
      <c r="AP828" s="533" t="s">
        <v>570</v>
      </c>
      <c r="AQ828" s="768"/>
      <c r="AR828" s="768"/>
      <c r="AS828" s="768"/>
      <c r="AT828" s="768"/>
      <c r="AU828" s="768"/>
      <c r="AV828" s="769"/>
      <c r="AW828" s="582" t="s">
        <v>571</v>
      </c>
      <c r="AX828" s="768"/>
      <c r="AY828" s="768"/>
      <c r="AZ828" s="768"/>
      <c r="BA828" s="769"/>
      <c r="BB828" s="191" t="str">
        <f t="shared" si="24"/>
        <v>県</v>
      </c>
      <c r="BC828" s="187" t="str">
        <f t="shared" si="25"/>
        <v>都道府県</v>
      </c>
    </row>
    <row r="829" spans="1:55" ht="13.8" thickTop="1">
      <c r="A829" s="187">
        <v>19</v>
      </c>
      <c r="B829" s="210">
        <v>1</v>
      </c>
      <c r="C829" s="525" t="s">
        <v>1967</v>
      </c>
      <c r="D829" s="526"/>
      <c r="E829" s="526"/>
      <c r="F829" s="526"/>
      <c r="G829" s="526"/>
      <c r="H829" s="526"/>
      <c r="I829" s="526"/>
      <c r="J829" s="526"/>
      <c r="K829" s="526"/>
      <c r="L829" s="526"/>
      <c r="M829" s="528"/>
      <c r="N829" s="526" t="s">
        <v>1968</v>
      </c>
      <c r="O829" s="526"/>
      <c r="P829" s="526"/>
      <c r="Q829" s="526"/>
      <c r="R829" s="526"/>
      <c r="S829" s="526"/>
      <c r="T829" s="526"/>
      <c r="U829" s="526"/>
      <c r="V829" s="526"/>
      <c r="W829" s="525"/>
      <c r="X829" s="526"/>
      <c r="Y829" s="526"/>
      <c r="Z829" s="527"/>
      <c r="AA829" s="526"/>
      <c r="AB829" s="528"/>
      <c r="AC829" s="526"/>
      <c r="AD829" s="526"/>
      <c r="AE829" s="543"/>
      <c r="AF829" s="526"/>
      <c r="AG829" s="526"/>
      <c r="AH829" s="526"/>
      <c r="AI829" s="525"/>
      <c r="AJ829" s="526"/>
      <c r="AK829" s="526"/>
      <c r="AL829" s="527"/>
      <c r="AM829" s="526"/>
      <c r="AN829" s="528"/>
      <c r="AO829" s="191" t="s">
        <v>203</v>
      </c>
      <c r="AP829" s="525" t="s">
        <v>570</v>
      </c>
      <c r="AQ829" s="754"/>
      <c r="AR829" s="754"/>
      <c r="AS829" s="754"/>
      <c r="AT829" s="754"/>
      <c r="AU829" s="754"/>
      <c r="AV829" s="755"/>
      <c r="AW829" s="756" t="s">
        <v>571</v>
      </c>
      <c r="AX829" s="754"/>
      <c r="AY829" s="754"/>
      <c r="AZ829" s="754"/>
      <c r="BA829" s="755"/>
      <c r="BB829" s="191" t="str">
        <f t="shared" si="24"/>
        <v>市</v>
      </c>
      <c r="BC829" s="187" t="str">
        <f t="shared" si="25"/>
        <v>市区</v>
      </c>
    </row>
    <row r="830" spans="1:55" ht="13.2">
      <c r="A830" s="187">
        <v>19</v>
      </c>
      <c r="B830" s="211">
        <v>2</v>
      </c>
      <c r="C830" s="491" t="s">
        <v>1969</v>
      </c>
      <c r="D830" s="492"/>
      <c r="E830" s="492"/>
      <c r="F830" s="492"/>
      <c r="G830" s="492"/>
      <c r="H830" s="492"/>
      <c r="I830" s="492"/>
      <c r="J830" s="492"/>
      <c r="K830" s="492"/>
      <c r="L830" s="492"/>
      <c r="M830" s="494"/>
      <c r="N830" s="492" t="s">
        <v>1970</v>
      </c>
      <c r="O830" s="492"/>
      <c r="P830" s="492"/>
      <c r="Q830" s="492"/>
      <c r="R830" s="492"/>
      <c r="S830" s="492"/>
      <c r="T830" s="492"/>
      <c r="U830" s="492"/>
      <c r="V830" s="492"/>
      <c r="W830" s="491"/>
      <c r="X830" s="492"/>
      <c r="Y830" s="492"/>
      <c r="Z830" s="493"/>
      <c r="AA830" s="492"/>
      <c r="AB830" s="494"/>
      <c r="AC830" s="492"/>
      <c r="AD830" s="492"/>
      <c r="AE830" s="505"/>
      <c r="AF830" s="492"/>
      <c r="AG830" s="492"/>
      <c r="AH830" s="492"/>
      <c r="AI830" s="491"/>
      <c r="AJ830" s="492"/>
      <c r="AK830" s="492"/>
      <c r="AL830" s="493"/>
      <c r="AM830" s="492"/>
      <c r="AN830" s="494"/>
      <c r="AO830" s="191" t="s">
        <v>213</v>
      </c>
      <c r="AP830" s="491" t="s">
        <v>570</v>
      </c>
      <c r="AQ830" s="751"/>
      <c r="AR830" s="751"/>
      <c r="AS830" s="751"/>
      <c r="AT830" s="751"/>
      <c r="AU830" s="751"/>
      <c r="AV830" s="752"/>
      <c r="AW830" s="753" t="s">
        <v>574</v>
      </c>
      <c r="AX830" s="751"/>
      <c r="AY830" s="751"/>
      <c r="AZ830" s="751"/>
      <c r="BA830" s="752"/>
      <c r="BB830" s="191" t="str">
        <f t="shared" si="24"/>
        <v>市</v>
      </c>
      <c r="BC830" s="187" t="str">
        <f t="shared" si="25"/>
        <v>市区</v>
      </c>
    </row>
    <row r="831" spans="1:55" ht="13.2">
      <c r="A831" s="187">
        <v>19</v>
      </c>
      <c r="B831" s="211">
        <v>3</v>
      </c>
      <c r="C831" s="491" t="s">
        <v>1971</v>
      </c>
      <c r="D831" s="492"/>
      <c r="E831" s="492"/>
      <c r="F831" s="492"/>
      <c r="G831" s="492"/>
      <c r="H831" s="492"/>
      <c r="I831" s="492"/>
      <c r="J831" s="492"/>
      <c r="K831" s="492"/>
      <c r="L831" s="492"/>
      <c r="M831" s="494"/>
      <c r="N831" s="492" t="s">
        <v>1972</v>
      </c>
      <c r="O831" s="492"/>
      <c r="P831" s="492"/>
      <c r="Q831" s="492"/>
      <c r="R831" s="492"/>
      <c r="S831" s="492"/>
      <c r="T831" s="492"/>
      <c r="U831" s="492"/>
      <c r="V831" s="492"/>
      <c r="W831" s="491"/>
      <c r="X831" s="492"/>
      <c r="Y831" s="492"/>
      <c r="Z831" s="493"/>
      <c r="AA831" s="492"/>
      <c r="AB831" s="494"/>
      <c r="AC831" s="492"/>
      <c r="AD831" s="492"/>
      <c r="AE831" s="505"/>
      <c r="AF831" s="492"/>
      <c r="AG831" s="492"/>
      <c r="AH831" s="492"/>
      <c r="AI831" s="491"/>
      <c r="AJ831" s="492"/>
      <c r="AK831" s="492"/>
      <c r="AL831" s="493"/>
      <c r="AM831" s="492"/>
      <c r="AN831" s="494"/>
      <c r="AO831" s="191" t="s">
        <v>203</v>
      </c>
      <c r="AP831" s="491" t="s">
        <v>570</v>
      </c>
      <c r="AQ831" s="751"/>
      <c r="AR831" s="751"/>
      <c r="AS831" s="751"/>
      <c r="AT831" s="751"/>
      <c r="AU831" s="751"/>
      <c r="AV831" s="752"/>
      <c r="AW831" s="753" t="s">
        <v>574</v>
      </c>
      <c r="AX831" s="751"/>
      <c r="AY831" s="751"/>
      <c r="AZ831" s="751"/>
      <c r="BA831" s="752"/>
      <c r="BB831" s="191" t="str">
        <f t="shared" si="24"/>
        <v>市</v>
      </c>
      <c r="BC831" s="187" t="str">
        <f t="shared" si="25"/>
        <v>市区</v>
      </c>
    </row>
    <row r="832" spans="1:55" ht="13.2">
      <c r="A832" s="187">
        <v>19</v>
      </c>
      <c r="B832" s="211">
        <v>4</v>
      </c>
      <c r="C832" s="491" t="s">
        <v>1973</v>
      </c>
      <c r="D832" s="492"/>
      <c r="E832" s="492"/>
      <c r="F832" s="492"/>
      <c r="G832" s="492"/>
      <c r="H832" s="492"/>
      <c r="I832" s="492"/>
      <c r="J832" s="492"/>
      <c r="K832" s="492"/>
      <c r="L832" s="492"/>
      <c r="M832" s="494"/>
      <c r="N832" s="492" t="s">
        <v>1974</v>
      </c>
      <c r="O832" s="492"/>
      <c r="P832" s="492"/>
      <c r="Q832" s="492"/>
      <c r="R832" s="492"/>
      <c r="S832" s="492"/>
      <c r="T832" s="492"/>
      <c r="U832" s="492"/>
      <c r="V832" s="492"/>
      <c r="W832" s="491"/>
      <c r="X832" s="492"/>
      <c r="Y832" s="492"/>
      <c r="Z832" s="493"/>
      <c r="AA832" s="492"/>
      <c r="AB832" s="494"/>
      <c r="AC832" s="492"/>
      <c r="AD832" s="492"/>
      <c r="AE832" s="505"/>
      <c r="AF832" s="492"/>
      <c r="AG832" s="492"/>
      <c r="AH832" s="492"/>
      <c r="AI832" s="491"/>
      <c r="AJ832" s="492"/>
      <c r="AK832" s="492"/>
      <c r="AL832" s="493"/>
      <c r="AM832" s="492"/>
      <c r="AN832" s="494"/>
      <c r="AO832" s="191" t="s">
        <v>203</v>
      </c>
      <c r="AP832" s="491" t="s">
        <v>570</v>
      </c>
      <c r="AQ832" s="751"/>
      <c r="AR832" s="751"/>
      <c r="AS832" s="751"/>
      <c r="AT832" s="751"/>
      <c r="AU832" s="751"/>
      <c r="AV832" s="752"/>
      <c r="AW832" s="753" t="s">
        <v>574</v>
      </c>
      <c r="AX832" s="751"/>
      <c r="AY832" s="751"/>
      <c r="AZ832" s="751"/>
      <c r="BA832" s="752"/>
      <c r="BB832" s="191" t="str">
        <f t="shared" si="24"/>
        <v>市</v>
      </c>
      <c r="BC832" s="187" t="str">
        <f t="shared" si="25"/>
        <v>市区</v>
      </c>
    </row>
    <row r="833" spans="1:55" ht="13.2">
      <c r="A833" s="187">
        <v>19</v>
      </c>
      <c r="B833" s="211">
        <v>5</v>
      </c>
      <c r="C833" s="491" t="s">
        <v>1975</v>
      </c>
      <c r="D833" s="492"/>
      <c r="E833" s="492"/>
      <c r="F833" s="492"/>
      <c r="G833" s="492"/>
      <c r="H833" s="492"/>
      <c r="I833" s="492"/>
      <c r="J833" s="492"/>
      <c r="K833" s="492"/>
      <c r="L833" s="492"/>
      <c r="M833" s="494"/>
      <c r="N833" s="492" t="s">
        <v>1976</v>
      </c>
      <c r="O833" s="492"/>
      <c r="P833" s="492"/>
      <c r="Q833" s="492"/>
      <c r="R833" s="492"/>
      <c r="S833" s="492"/>
      <c r="T833" s="492"/>
      <c r="U833" s="492"/>
      <c r="V833" s="492"/>
      <c r="W833" s="491"/>
      <c r="X833" s="492"/>
      <c r="Y833" s="492"/>
      <c r="Z833" s="493"/>
      <c r="AA833" s="492"/>
      <c r="AB833" s="494"/>
      <c r="AC833" s="492"/>
      <c r="AD833" s="492"/>
      <c r="AE833" s="505"/>
      <c r="AF833" s="492"/>
      <c r="AG833" s="492"/>
      <c r="AH833" s="492"/>
      <c r="AI833" s="491"/>
      <c r="AJ833" s="492"/>
      <c r="AK833" s="492"/>
      <c r="AL833" s="493"/>
      <c r="AM833" s="492"/>
      <c r="AN833" s="494"/>
      <c r="AO833" s="191" t="s">
        <v>213</v>
      </c>
      <c r="AP833" s="491" t="s">
        <v>570</v>
      </c>
      <c r="AQ833" s="751"/>
      <c r="AR833" s="751"/>
      <c r="AS833" s="751"/>
      <c r="AT833" s="751"/>
      <c r="AU833" s="751"/>
      <c r="AV833" s="752"/>
      <c r="AW833" s="753" t="s">
        <v>574</v>
      </c>
      <c r="AX833" s="751"/>
      <c r="AY833" s="751"/>
      <c r="AZ833" s="751"/>
      <c r="BA833" s="752"/>
      <c r="BB833" s="191" t="str">
        <f t="shared" si="24"/>
        <v>市</v>
      </c>
      <c r="BC833" s="187" t="str">
        <f t="shared" si="25"/>
        <v>市区</v>
      </c>
    </row>
    <row r="834" spans="1:55" ht="13.2">
      <c r="A834" s="187">
        <v>19</v>
      </c>
      <c r="B834" s="211">
        <v>6</v>
      </c>
      <c r="C834" s="491" t="s">
        <v>1977</v>
      </c>
      <c r="D834" s="492"/>
      <c r="E834" s="492"/>
      <c r="F834" s="492"/>
      <c r="G834" s="492"/>
      <c r="H834" s="492"/>
      <c r="I834" s="492"/>
      <c r="J834" s="492"/>
      <c r="K834" s="492"/>
      <c r="L834" s="492"/>
      <c r="M834" s="494"/>
      <c r="N834" s="492" t="s">
        <v>1978</v>
      </c>
      <c r="O834" s="492"/>
      <c r="P834" s="492"/>
      <c r="Q834" s="492"/>
      <c r="R834" s="492"/>
      <c r="S834" s="492"/>
      <c r="T834" s="492"/>
      <c r="U834" s="492"/>
      <c r="V834" s="492"/>
      <c r="W834" s="491"/>
      <c r="X834" s="492"/>
      <c r="Y834" s="492"/>
      <c r="Z834" s="493"/>
      <c r="AA834" s="492"/>
      <c r="AB834" s="494"/>
      <c r="AC834" s="492"/>
      <c r="AD834" s="492"/>
      <c r="AE834" s="505"/>
      <c r="AF834" s="492"/>
      <c r="AG834" s="492"/>
      <c r="AH834" s="492"/>
      <c r="AI834" s="491"/>
      <c r="AJ834" s="492"/>
      <c r="AK834" s="492"/>
      <c r="AL834" s="493"/>
      <c r="AM834" s="492"/>
      <c r="AN834" s="494"/>
      <c r="AO834" s="191" t="s">
        <v>203</v>
      </c>
      <c r="AP834" s="491" t="s">
        <v>570</v>
      </c>
      <c r="AQ834" s="751"/>
      <c r="AR834" s="751"/>
      <c r="AS834" s="751"/>
      <c r="AT834" s="751"/>
      <c r="AU834" s="751"/>
      <c r="AV834" s="752"/>
      <c r="AW834" s="753" t="s">
        <v>574</v>
      </c>
      <c r="AX834" s="751"/>
      <c r="AY834" s="751"/>
      <c r="AZ834" s="751"/>
      <c r="BA834" s="752"/>
      <c r="BB834" s="191" t="str">
        <f t="shared" si="24"/>
        <v>市</v>
      </c>
      <c r="BC834" s="187" t="str">
        <f t="shared" si="25"/>
        <v>市区</v>
      </c>
    </row>
    <row r="835" spans="1:55" ht="13.2">
      <c r="A835" s="187">
        <v>19</v>
      </c>
      <c r="B835" s="211">
        <v>7</v>
      </c>
      <c r="C835" s="491" t="s">
        <v>1979</v>
      </c>
      <c r="D835" s="492"/>
      <c r="E835" s="492"/>
      <c r="F835" s="492"/>
      <c r="G835" s="492"/>
      <c r="H835" s="492"/>
      <c r="I835" s="492"/>
      <c r="J835" s="492"/>
      <c r="K835" s="492"/>
      <c r="L835" s="492"/>
      <c r="M835" s="494"/>
      <c r="N835" s="492" t="s">
        <v>1980</v>
      </c>
      <c r="O835" s="492"/>
      <c r="P835" s="492"/>
      <c r="Q835" s="492"/>
      <c r="R835" s="492"/>
      <c r="S835" s="492"/>
      <c r="T835" s="492"/>
      <c r="U835" s="492"/>
      <c r="V835" s="492"/>
      <c r="W835" s="491"/>
      <c r="X835" s="492"/>
      <c r="Y835" s="492"/>
      <c r="Z835" s="493"/>
      <c r="AA835" s="492"/>
      <c r="AB835" s="494"/>
      <c r="AC835" s="492"/>
      <c r="AD835" s="492"/>
      <c r="AE835" s="505"/>
      <c r="AF835" s="492"/>
      <c r="AG835" s="492"/>
      <c r="AH835" s="492"/>
      <c r="AI835" s="491"/>
      <c r="AJ835" s="492"/>
      <c r="AK835" s="492"/>
      <c r="AL835" s="493"/>
      <c r="AM835" s="492"/>
      <c r="AN835" s="494"/>
      <c r="AO835" s="191" t="s">
        <v>203</v>
      </c>
      <c r="AP835" s="491" t="s">
        <v>570</v>
      </c>
      <c r="AQ835" s="751"/>
      <c r="AR835" s="751"/>
      <c r="AS835" s="751"/>
      <c r="AT835" s="751"/>
      <c r="AU835" s="751"/>
      <c r="AV835" s="752"/>
      <c r="AW835" s="753" t="s">
        <v>574</v>
      </c>
      <c r="AX835" s="751"/>
      <c r="AY835" s="751"/>
      <c r="AZ835" s="751"/>
      <c r="BA835" s="752"/>
      <c r="BB835" s="191" t="str">
        <f t="shared" si="24"/>
        <v>市</v>
      </c>
      <c r="BC835" s="187" t="str">
        <f t="shared" si="25"/>
        <v>市区</v>
      </c>
    </row>
    <row r="836" spans="1:55" ht="13.2">
      <c r="A836" s="187">
        <v>19</v>
      </c>
      <c r="B836" s="211">
        <v>8</v>
      </c>
      <c r="C836" s="491" t="s">
        <v>1981</v>
      </c>
      <c r="D836" s="492"/>
      <c r="E836" s="492"/>
      <c r="F836" s="492"/>
      <c r="G836" s="492"/>
      <c r="H836" s="492"/>
      <c r="I836" s="492"/>
      <c r="J836" s="492"/>
      <c r="K836" s="492"/>
      <c r="L836" s="492"/>
      <c r="M836" s="494"/>
      <c r="N836" s="492" t="s">
        <v>1982</v>
      </c>
      <c r="O836" s="492"/>
      <c r="P836" s="492"/>
      <c r="Q836" s="492"/>
      <c r="R836" s="492"/>
      <c r="S836" s="492"/>
      <c r="T836" s="492"/>
      <c r="U836" s="492"/>
      <c r="V836" s="492"/>
      <c r="W836" s="491"/>
      <c r="X836" s="492"/>
      <c r="Y836" s="492"/>
      <c r="Z836" s="493"/>
      <c r="AA836" s="492"/>
      <c r="AB836" s="494"/>
      <c r="AC836" s="492"/>
      <c r="AD836" s="492"/>
      <c r="AE836" s="505"/>
      <c r="AF836" s="492"/>
      <c r="AG836" s="492"/>
      <c r="AH836" s="492"/>
      <c r="AI836" s="491"/>
      <c r="AJ836" s="492"/>
      <c r="AK836" s="492"/>
      <c r="AL836" s="493"/>
      <c r="AM836" s="492"/>
      <c r="AN836" s="494"/>
      <c r="AO836" s="191" t="s">
        <v>203</v>
      </c>
      <c r="AP836" s="491" t="s">
        <v>570</v>
      </c>
      <c r="AQ836" s="751"/>
      <c r="AR836" s="751"/>
      <c r="AS836" s="751"/>
      <c r="AT836" s="751"/>
      <c r="AU836" s="751"/>
      <c r="AV836" s="752"/>
      <c r="AW836" s="753" t="s">
        <v>199</v>
      </c>
      <c r="AX836" s="751"/>
      <c r="AY836" s="751"/>
      <c r="AZ836" s="751"/>
      <c r="BA836" s="752"/>
      <c r="BB836" s="191" t="str">
        <f t="shared" si="24"/>
        <v>市</v>
      </c>
      <c r="BC836" s="187" t="str">
        <f t="shared" si="25"/>
        <v>市区</v>
      </c>
    </row>
    <row r="837" spans="1:55" ht="13.2">
      <c r="A837" s="187">
        <v>19</v>
      </c>
      <c r="B837" s="211">
        <v>9</v>
      </c>
      <c r="C837" s="491" t="s">
        <v>1983</v>
      </c>
      <c r="D837" s="492"/>
      <c r="E837" s="492"/>
      <c r="F837" s="492"/>
      <c r="G837" s="492"/>
      <c r="H837" s="492"/>
      <c r="I837" s="492"/>
      <c r="J837" s="492"/>
      <c r="K837" s="492"/>
      <c r="L837" s="492"/>
      <c r="M837" s="494"/>
      <c r="N837" s="492" t="s">
        <v>1984</v>
      </c>
      <c r="O837" s="492"/>
      <c r="P837" s="492"/>
      <c r="Q837" s="492"/>
      <c r="R837" s="492"/>
      <c r="S837" s="492"/>
      <c r="T837" s="492"/>
      <c r="U837" s="492"/>
      <c r="V837" s="492"/>
      <c r="W837" s="491"/>
      <c r="X837" s="492"/>
      <c r="Y837" s="492"/>
      <c r="Z837" s="493"/>
      <c r="AA837" s="492"/>
      <c r="AB837" s="494"/>
      <c r="AC837" s="492"/>
      <c r="AD837" s="492"/>
      <c r="AE837" s="505"/>
      <c r="AF837" s="492"/>
      <c r="AG837" s="492"/>
      <c r="AH837" s="492"/>
      <c r="AI837" s="491"/>
      <c r="AJ837" s="492"/>
      <c r="AK837" s="492"/>
      <c r="AL837" s="493"/>
      <c r="AM837" s="492"/>
      <c r="AN837" s="494"/>
      <c r="AO837" s="191" t="s">
        <v>213</v>
      </c>
      <c r="AP837" s="491" t="s">
        <v>570</v>
      </c>
      <c r="AQ837" s="751"/>
      <c r="AR837" s="751"/>
      <c r="AS837" s="751"/>
      <c r="AT837" s="751"/>
      <c r="AU837" s="751"/>
      <c r="AV837" s="752"/>
      <c r="AW837" s="753" t="s">
        <v>574</v>
      </c>
      <c r="AX837" s="751"/>
      <c r="AY837" s="751"/>
      <c r="AZ837" s="751"/>
      <c r="BA837" s="752"/>
      <c r="BB837" s="191" t="str">
        <f t="shared" si="24"/>
        <v>市</v>
      </c>
      <c r="BC837" s="187" t="str">
        <f t="shared" si="25"/>
        <v>市区</v>
      </c>
    </row>
    <row r="838" spans="1:55" ht="13.2">
      <c r="A838" s="187">
        <v>19</v>
      </c>
      <c r="B838" s="211">
        <v>10</v>
      </c>
      <c r="C838" s="491" t="s">
        <v>1985</v>
      </c>
      <c r="D838" s="492"/>
      <c r="E838" s="492"/>
      <c r="F838" s="492"/>
      <c r="G838" s="492"/>
      <c r="H838" s="492"/>
      <c r="I838" s="492"/>
      <c r="J838" s="492"/>
      <c r="K838" s="492"/>
      <c r="L838" s="492"/>
      <c r="M838" s="494"/>
      <c r="N838" s="492" t="s">
        <v>1986</v>
      </c>
      <c r="O838" s="492"/>
      <c r="P838" s="492"/>
      <c r="Q838" s="492"/>
      <c r="R838" s="492"/>
      <c r="S838" s="492"/>
      <c r="T838" s="492"/>
      <c r="U838" s="492"/>
      <c r="V838" s="492"/>
      <c r="W838" s="491"/>
      <c r="X838" s="492"/>
      <c r="Y838" s="492"/>
      <c r="Z838" s="493"/>
      <c r="AA838" s="492"/>
      <c r="AB838" s="494"/>
      <c r="AC838" s="492"/>
      <c r="AD838" s="492"/>
      <c r="AE838" s="505"/>
      <c r="AF838" s="492"/>
      <c r="AG838" s="492"/>
      <c r="AH838" s="492"/>
      <c r="AI838" s="491"/>
      <c r="AJ838" s="492"/>
      <c r="AK838" s="492"/>
      <c r="AL838" s="493"/>
      <c r="AM838" s="492"/>
      <c r="AN838" s="494"/>
      <c r="AO838" s="191" t="s">
        <v>203</v>
      </c>
      <c r="AP838" s="491" t="s">
        <v>570</v>
      </c>
      <c r="AQ838" s="751"/>
      <c r="AR838" s="751"/>
      <c r="AS838" s="751"/>
      <c r="AT838" s="751"/>
      <c r="AU838" s="751"/>
      <c r="AV838" s="752"/>
      <c r="AW838" s="753" t="s">
        <v>571</v>
      </c>
      <c r="AX838" s="751"/>
      <c r="AY838" s="751"/>
      <c r="AZ838" s="751"/>
      <c r="BA838" s="752"/>
      <c r="BB838" s="191" t="str">
        <f t="shared" si="24"/>
        <v>市</v>
      </c>
      <c r="BC838" s="187" t="str">
        <f t="shared" si="25"/>
        <v>市区</v>
      </c>
    </row>
    <row r="839" spans="1:55" ht="13.2">
      <c r="A839" s="187">
        <v>19</v>
      </c>
      <c r="B839" s="211">
        <v>11</v>
      </c>
      <c r="C839" s="491" t="s">
        <v>1987</v>
      </c>
      <c r="D839" s="492"/>
      <c r="E839" s="492"/>
      <c r="F839" s="492"/>
      <c r="G839" s="492"/>
      <c r="H839" s="492"/>
      <c r="I839" s="492"/>
      <c r="J839" s="492"/>
      <c r="K839" s="492"/>
      <c r="L839" s="492"/>
      <c r="M839" s="494"/>
      <c r="N839" s="492" t="s">
        <v>1988</v>
      </c>
      <c r="O839" s="492"/>
      <c r="P839" s="492"/>
      <c r="Q839" s="492"/>
      <c r="R839" s="492"/>
      <c r="S839" s="492"/>
      <c r="T839" s="492"/>
      <c r="U839" s="492"/>
      <c r="V839" s="492"/>
      <c r="W839" s="491"/>
      <c r="X839" s="492"/>
      <c r="Y839" s="492"/>
      <c r="Z839" s="493"/>
      <c r="AA839" s="492"/>
      <c r="AB839" s="494"/>
      <c r="AC839" s="492"/>
      <c r="AD839" s="492"/>
      <c r="AE839" s="505"/>
      <c r="AF839" s="492"/>
      <c r="AG839" s="492"/>
      <c r="AH839" s="492"/>
      <c r="AI839" s="491"/>
      <c r="AJ839" s="492"/>
      <c r="AK839" s="492"/>
      <c r="AL839" s="493"/>
      <c r="AM839" s="492"/>
      <c r="AN839" s="494"/>
      <c r="AO839" s="191" t="s">
        <v>208</v>
      </c>
      <c r="AP839" s="491" t="s">
        <v>570</v>
      </c>
      <c r="AQ839" s="859"/>
      <c r="AR839" s="859"/>
      <c r="AS839" s="859"/>
      <c r="AT839" s="859"/>
      <c r="AU839" s="859"/>
      <c r="AV839" s="860"/>
      <c r="AW839" s="753" t="s">
        <v>574</v>
      </c>
      <c r="AX839" s="859"/>
      <c r="AY839" s="859"/>
      <c r="AZ839" s="859"/>
      <c r="BA839" s="860"/>
      <c r="BB839" s="191" t="str">
        <f t="shared" si="24"/>
        <v>市</v>
      </c>
      <c r="BC839" s="187" t="str">
        <f t="shared" si="25"/>
        <v>市区</v>
      </c>
    </row>
    <row r="840" spans="1:55" ht="13.2">
      <c r="A840" s="187">
        <v>19</v>
      </c>
      <c r="B840" s="211">
        <v>12</v>
      </c>
      <c r="C840" s="491" t="s">
        <v>1989</v>
      </c>
      <c r="D840" s="492"/>
      <c r="E840" s="492"/>
      <c r="F840" s="492"/>
      <c r="G840" s="492"/>
      <c r="H840" s="492"/>
      <c r="I840" s="492"/>
      <c r="J840" s="492"/>
      <c r="K840" s="492"/>
      <c r="L840" s="492"/>
      <c r="M840" s="494"/>
      <c r="N840" s="492" t="s">
        <v>1990</v>
      </c>
      <c r="O840" s="492"/>
      <c r="P840" s="492"/>
      <c r="Q840" s="492"/>
      <c r="R840" s="492"/>
      <c r="S840" s="492"/>
      <c r="T840" s="492"/>
      <c r="U840" s="492"/>
      <c r="V840" s="492"/>
      <c r="W840" s="491"/>
      <c r="X840" s="492"/>
      <c r="Y840" s="492"/>
      <c r="Z840" s="493"/>
      <c r="AA840" s="492"/>
      <c r="AB840" s="494"/>
      <c r="AC840" s="492"/>
      <c r="AD840" s="492"/>
      <c r="AE840" s="505"/>
      <c r="AF840" s="492"/>
      <c r="AG840" s="492"/>
      <c r="AH840" s="492"/>
      <c r="AI840" s="491"/>
      <c r="AJ840" s="492"/>
      <c r="AK840" s="492"/>
      <c r="AL840" s="493"/>
      <c r="AM840" s="492"/>
      <c r="AN840" s="494"/>
      <c r="AO840" s="191" t="s">
        <v>213</v>
      </c>
      <c r="AP840" s="491" t="s">
        <v>570</v>
      </c>
      <c r="AQ840" s="751"/>
      <c r="AR840" s="751"/>
      <c r="AS840" s="751"/>
      <c r="AT840" s="751"/>
      <c r="AU840" s="751"/>
      <c r="AV840" s="752"/>
      <c r="AW840" s="753" t="s">
        <v>574</v>
      </c>
      <c r="AX840" s="751"/>
      <c r="AY840" s="751"/>
      <c r="AZ840" s="751"/>
      <c r="BA840" s="752"/>
      <c r="BB840" s="191" t="str">
        <f t="shared" ref="BB840:BB903" si="26">RIGHT(C840,1)</f>
        <v>市</v>
      </c>
      <c r="BC840" s="187" t="str">
        <f t="shared" si="25"/>
        <v>市区</v>
      </c>
    </row>
    <row r="841" spans="1:55" ht="13.2">
      <c r="A841" s="187">
        <v>19</v>
      </c>
      <c r="B841" s="211">
        <v>13</v>
      </c>
      <c r="C841" s="491" t="s">
        <v>1991</v>
      </c>
      <c r="D841" s="492"/>
      <c r="E841" s="492"/>
      <c r="F841" s="492"/>
      <c r="G841" s="492"/>
      <c r="H841" s="492"/>
      <c r="I841" s="492"/>
      <c r="J841" s="492"/>
      <c r="K841" s="492"/>
      <c r="L841" s="492"/>
      <c r="M841" s="494"/>
      <c r="N841" s="492" t="s">
        <v>1992</v>
      </c>
      <c r="O841" s="492"/>
      <c r="P841" s="492"/>
      <c r="Q841" s="492"/>
      <c r="R841" s="492"/>
      <c r="S841" s="492"/>
      <c r="T841" s="492"/>
      <c r="U841" s="492"/>
      <c r="V841" s="492"/>
      <c r="W841" s="491"/>
      <c r="X841" s="492"/>
      <c r="Y841" s="492"/>
      <c r="Z841" s="493"/>
      <c r="AA841" s="492"/>
      <c r="AB841" s="494"/>
      <c r="AC841" s="492"/>
      <c r="AD841" s="492"/>
      <c r="AE841" s="505"/>
      <c r="AF841" s="492"/>
      <c r="AG841" s="492"/>
      <c r="AH841" s="492"/>
      <c r="AI841" s="491"/>
      <c r="AJ841" s="492"/>
      <c r="AK841" s="492"/>
      <c r="AL841" s="493"/>
      <c r="AM841" s="492"/>
      <c r="AN841" s="494"/>
      <c r="AO841" s="191" t="s">
        <v>213</v>
      </c>
      <c r="AP841" s="491" t="s">
        <v>570</v>
      </c>
      <c r="AQ841" s="751"/>
      <c r="AR841" s="751"/>
      <c r="AS841" s="751"/>
      <c r="AT841" s="751"/>
      <c r="AU841" s="751"/>
      <c r="AV841" s="752"/>
      <c r="AW841" s="753" t="s">
        <v>574</v>
      </c>
      <c r="AX841" s="751"/>
      <c r="AY841" s="751"/>
      <c r="AZ841" s="751"/>
      <c r="BA841" s="752"/>
      <c r="BB841" s="191" t="str">
        <f t="shared" si="26"/>
        <v>市</v>
      </c>
      <c r="BC841" s="187" t="str">
        <f t="shared" ref="BC841:BC904" si="27">IF(OR(BB841="市",BB841="区"),"市区",IF(OR(BB841="町",BB841="村"),"町村","都道府県"))</f>
        <v>市区</v>
      </c>
    </row>
    <row r="842" spans="1:55" ht="13.2">
      <c r="A842" s="187">
        <v>19</v>
      </c>
      <c r="B842" s="211">
        <v>14</v>
      </c>
      <c r="C842" s="491" t="s">
        <v>1993</v>
      </c>
      <c r="D842" s="492"/>
      <c r="E842" s="492"/>
      <c r="F842" s="492"/>
      <c r="G842" s="492"/>
      <c r="H842" s="492"/>
      <c r="I842" s="492"/>
      <c r="J842" s="492"/>
      <c r="K842" s="492"/>
      <c r="L842" s="492"/>
      <c r="M842" s="494"/>
      <c r="N842" s="492" t="s">
        <v>1994</v>
      </c>
      <c r="O842" s="492"/>
      <c r="P842" s="492"/>
      <c r="Q842" s="492"/>
      <c r="R842" s="492"/>
      <c r="S842" s="492"/>
      <c r="T842" s="492"/>
      <c r="U842" s="492"/>
      <c r="V842" s="492"/>
      <c r="W842" s="491"/>
      <c r="X842" s="492"/>
      <c r="Y842" s="492"/>
      <c r="Z842" s="493"/>
      <c r="AA842" s="492"/>
      <c r="AB842" s="494"/>
      <c r="AC842" s="492"/>
      <c r="AD842" s="492"/>
      <c r="AE842" s="505"/>
      <c r="AF842" s="492"/>
      <c r="AG842" s="492"/>
      <c r="AH842" s="492"/>
      <c r="AI842" s="491"/>
      <c r="AJ842" s="492"/>
      <c r="AK842" s="492"/>
      <c r="AL842" s="493"/>
      <c r="AM842" s="492"/>
      <c r="AN842" s="494"/>
      <c r="AO842" s="191" t="s">
        <v>197</v>
      </c>
      <c r="AP842" s="491" t="s">
        <v>1995</v>
      </c>
      <c r="AQ842" s="751"/>
      <c r="AR842" s="751"/>
      <c r="AS842" s="751"/>
      <c r="AT842" s="751"/>
      <c r="AU842" s="751"/>
      <c r="AV842" s="752"/>
      <c r="AW842" s="753" t="s">
        <v>574</v>
      </c>
      <c r="AX842" s="751"/>
      <c r="AY842" s="751"/>
      <c r="AZ842" s="751"/>
      <c r="BA842" s="752"/>
      <c r="BB842" s="191" t="str">
        <f t="shared" si="26"/>
        <v>町</v>
      </c>
      <c r="BC842" s="187" t="str">
        <f t="shared" si="27"/>
        <v>町村</v>
      </c>
    </row>
    <row r="843" spans="1:55" ht="13.2">
      <c r="A843" s="187">
        <v>19</v>
      </c>
      <c r="B843" s="211">
        <v>15</v>
      </c>
      <c r="C843" s="491" t="s">
        <v>1996</v>
      </c>
      <c r="D843" s="492"/>
      <c r="E843" s="492"/>
      <c r="F843" s="492"/>
      <c r="G843" s="492"/>
      <c r="H843" s="492"/>
      <c r="I843" s="492"/>
      <c r="J843" s="492"/>
      <c r="K843" s="492"/>
      <c r="L843" s="492"/>
      <c r="M843" s="494"/>
      <c r="N843" s="492" t="s">
        <v>1997</v>
      </c>
      <c r="O843" s="492"/>
      <c r="P843" s="492"/>
      <c r="Q843" s="492"/>
      <c r="R843" s="492"/>
      <c r="S843" s="492"/>
      <c r="T843" s="492"/>
      <c r="U843" s="492"/>
      <c r="V843" s="492"/>
      <c r="W843" s="491"/>
      <c r="X843" s="492"/>
      <c r="Y843" s="492"/>
      <c r="Z843" s="493"/>
      <c r="AA843" s="492"/>
      <c r="AB843" s="494"/>
      <c r="AC843" s="492"/>
      <c r="AD843" s="492"/>
      <c r="AE843" s="505"/>
      <c r="AF843" s="492"/>
      <c r="AG843" s="492"/>
      <c r="AH843" s="492"/>
      <c r="AI843" s="491"/>
      <c r="AJ843" s="492"/>
      <c r="AK843" s="492"/>
      <c r="AL843" s="493"/>
      <c r="AM843" s="492"/>
      <c r="AN843" s="494"/>
      <c r="AO843" s="191" t="s">
        <v>1998</v>
      </c>
      <c r="AP843" s="491" t="s">
        <v>570</v>
      </c>
      <c r="AQ843" s="751"/>
      <c r="AR843" s="751"/>
      <c r="AS843" s="751"/>
      <c r="AT843" s="751"/>
      <c r="AU843" s="751"/>
      <c r="AV843" s="752"/>
      <c r="AW843" s="753" t="s">
        <v>574</v>
      </c>
      <c r="AX843" s="751"/>
      <c r="AY843" s="751"/>
      <c r="AZ843" s="751"/>
      <c r="BA843" s="752"/>
      <c r="BB843" s="191" t="str">
        <f t="shared" si="26"/>
        <v>町</v>
      </c>
      <c r="BC843" s="187" t="str">
        <f t="shared" si="27"/>
        <v>町村</v>
      </c>
    </row>
    <row r="844" spans="1:55" ht="13.2">
      <c r="A844" s="187">
        <v>19</v>
      </c>
      <c r="B844" s="211">
        <v>16</v>
      </c>
      <c r="C844" s="491" t="s">
        <v>1999</v>
      </c>
      <c r="D844" s="492"/>
      <c r="E844" s="492"/>
      <c r="F844" s="492"/>
      <c r="G844" s="492"/>
      <c r="H844" s="492"/>
      <c r="I844" s="492"/>
      <c r="J844" s="492"/>
      <c r="K844" s="492"/>
      <c r="L844" s="492"/>
      <c r="M844" s="494"/>
      <c r="N844" s="492" t="s">
        <v>2000</v>
      </c>
      <c r="O844" s="492"/>
      <c r="P844" s="492"/>
      <c r="Q844" s="492"/>
      <c r="R844" s="492"/>
      <c r="S844" s="492"/>
      <c r="T844" s="492"/>
      <c r="U844" s="492"/>
      <c r="V844" s="492"/>
      <c r="W844" s="491"/>
      <c r="X844" s="492"/>
      <c r="Y844" s="492"/>
      <c r="Z844" s="493"/>
      <c r="AA844" s="492"/>
      <c r="AB844" s="494"/>
      <c r="AC844" s="492"/>
      <c r="AD844" s="492"/>
      <c r="AE844" s="505"/>
      <c r="AF844" s="492"/>
      <c r="AG844" s="492"/>
      <c r="AH844" s="492"/>
      <c r="AI844" s="491"/>
      <c r="AJ844" s="492"/>
      <c r="AK844" s="492"/>
      <c r="AL844" s="493"/>
      <c r="AM844" s="492"/>
      <c r="AN844" s="494"/>
      <c r="AO844" s="191" t="s">
        <v>203</v>
      </c>
      <c r="AP844" s="491" t="s">
        <v>570</v>
      </c>
      <c r="AQ844" s="751"/>
      <c r="AR844" s="751"/>
      <c r="AS844" s="751"/>
      <c r="AT844" s="751"/>
      <c r="AU844" s="751"/>
      <c r="AV844" s="752"/>
      <c r="AW844" s="753" t="s">
        <v>574</v>
      </c>
      <c r="AX844" s="751"/>
      <c r="AY844" s="751"/>
      <c r="AZ844" s="751"/>
      <c r="BA844" s="752"/>
      <c r="BB844" s="191" t="str">
        <f t="shared" si="26"/>
        <v>町</v>
      </c>
      <c r="BC844" s="187" t="str">
        <f t="shared" si="27"/>
        <v>町村</v>
      </c>
    </row>
    <row r="845" spans="1:55" ht="13.2">
      <c r="A845" s="187">
        <v>19</v>
      </c>
      <c r="B845" s="211">
        <v>17</v>
      </c>
      <c r="C845" s="491" t="s">
        <v>2001</v>
      </c>
      <c r="D845" s="492"/>
      <c r="E845" s="492"/>
      <c r="F845" s="492"/>
      <c r="G845" s="492"/>
      <c r="H845" s="492"/>
      <c r="I845" s="492"/>
      <c r="J845" s="492"/>
      <c r="K845" s="492"/>
      <c r="L845" s="492"/>
      <c r="M845" s="494"/>
      <c r="N845" s="492" t="s">
        <v>2002</v>
      </c>
      <c r="O845" s="492"/>
      <c r="P845" s="492"/>
      <c r="Q845" s="492"/>
      <c r="R845" s="492"/>
      <c r="S845" s="492"/>
      <c r="T845" s="492"/>
      <c r="U845" s="492"/>
      <c r="V845" s="492"/>
      <c r="W845" s="491"/>
      <c r="X845" s="492"/>
      <c r="Y845" s="492"/>
      <c r="Z845" s="493"/>
      <c r="AA845" s="492"/>
      <c r="AB845" s="494"/>
      <c r="AC845" s="492"/>
      <c r="AD845" s="492"/>
      <c r="AE845" s="505"/>
      <c r="AF845" s="492"/>
      <c r="AG845" s="492"/>
      <c r="AH845" s="492"/>
      <c r="AI845" s="491"/>
      <c r="AJ845" s="492"/>
      <c r="AK845" s="492"/>
      <c r="AL845" s="493"/>
      <c r="AM845" s="492"/>
      <c r="AN845" s="494"/>
      <c r="AO845" s="191" t="s">
        <v>208</v>
      </c>
      <c r="AP845" s="491" t="s">
        <v>570</v>
      </c>
      <c r="AQ845" s="751"/>
      <c r="AR845" s="751"/>
      <c r="AS845" s="751"/>
      <c r="AT845" s="751"/>
      <c r="AU845" s="751"/>
      <c r="AV845" s="752"/>
      <c r="AW845" s="753" t="s">
        <v>574</v>
      </c>
      <c r="AX845" s="751"/>
      <c r="AY845" s="751"/>
      <c r="AZ845" s="751"/>
      <c r="BA845" s="752"/>
      <c r="BB845" s="191" t="str">
        <f t="shared" si="26"/>
        <v>町</v>
      </c>
      <c r="BC845" s="187" t="str">
        <f t="shared" si="27"/>
        <v>町村</v>
      </c>
    </row>
    <row r="846" spans="1:55" ht="13.2">
      <c r="A846" s="187">
        <v>19</v>
      </c>
      <c r="B846" s="211">
        <v>18</v>
      </c>
      <c r="C846" s="491" t="s">
        <v>2003</v>
      </c>
      <c r="D846" s="492"/>
      <c r="E846" s="492"/>
      <c r="F846" s="492"/>
      <c r="G846" s="492"/>
      <c r="H846" s="492"/>
      <c r="I846" s="492"/>
      <c r="J846" s="492"/>
      <c r="K846" s="492"/>
      <c r="L846" s="492"/>
      <c r="M846" s="494"/>
      <c r="N846" s="492" t="s">
        <v>2004</v>
      </c>
      <c r="O846" s="492"/>
      <c r="P846" s="492"/>
      <c r="Q846" s="492"/>
      <c r="R846" s="492"/>
      <c r="S846" s="492"/>
      <c r="T846" s="492"/>
      <c r="U846" s="492"/>
      <c r="V846" s="492"/>
      <c r="W846" s="491"/>
      <c r="X846" s="492"/>
      <c r="Y846" s="492"/>
      <c r="Z846" s="493"/>
      <c r="AA846" s="492"/>
      <c r="AB846" s="494"/>
      <c r="AC846" s="492"/>
      <c r="AD846" s="492"/>
      <c r="AE846" s="505"/>
      <c r="AF846" s="492"/>
      <c r="AG846" s="492"/>
      <c r="AH846" s="492"/>
      <c r="AI846" s="491"/>
      <c r="AJ846" s="492"/>
      <c r="AK846" s="492"/>
      <c r="AL846" s="493"/>
      <c r="AM846" s="492"/>
      <c r="AN846" s="494"/>
      <c r="AO846" s="191" t="s">
        <v>208</v>
      </c>
      <c r="AP846" s="491" t="s">
        <v>570</v>
      </c>
      <c r="AQ846" s="751"/>
      <c r="AR846" s="751"/>
      <c r="AS846" s="751"/>
      <c r="AT846" s="751"/>
      <c r="AU846" s="751"/>
      <c r="AV846" s="752"/>
      <c r="AW846" s="753" t="s">
        <v>574</v>
      </c>
      <c r="AX846" s="751"/>
      <c r="AY846" s="751"/>
      <c r="AZ846" s="751"/>
      <c r="BA846" s="752"/>
      <c r="BB846" s="191" t="str">
        <f t="shared" si="26"/>
        <v>町</v>
      </c>
      <c r="BC846" s="187" t="str">
        <f t="shared" si="27"/>
        <v>町村</v>
      </c>
    </row>
    <row r="847" spans="1:55" ht="14.4">
      <c r="A847" s="187">
        <v>19</v>
      </c>
      <c r="B847" s="211">
        <v>19</v>
      </c>
      <c r="C847" s="491" t="s">
        <v>2005</v>
      </c>
      <c r="D847" s="492"/>
      <c r="E847" s="492"/>
      <c r="F847" s="492"/>
      <c r="G847" s="492"/>
      <c r="H847" s="492"/>
      <c r="I847" s="492"/>
      <c r="J847" s="492"/>
      <c r="K847" s="492"/>
      <c r="L847" s="492"/>
      <c r="M847" s="494"/>
      <c r="N847" s="858" t="s">
        <v>2006</v>
      </c>
      <c r="O847" s="858"/>
      <c r="P847" s="858"/>
      <c r="Q847" s="858"/>
      <c r="R847" s="858"/>
      <c r="S847" s="858"/>
      <c r="T847" s="858"/>
      <c r="U847" s="858"/>
      <c r="V847" s="858"/>
      <c r="W847" s="491"/>
      <c r="X847" s="492"/>
      <c r="Y847" s="492"/>
      <c r="Z847" s="493"/>
      <c r="AA847" s="492"/>
      <c r="AB847" s="494"/>
      <c r="AC847" s="492"/>
      <c r="AD847" s="492"/>
      <c r="AE847" s="505"/>
      <c r="AF847" s="492"/>
      <c r="AG847" s="492"/>
      <c r="AH847" s="492"/>
      <c r="AI847" s="491"/>
      <c r="AJ847" s="492"/>
      <c r="AK847" s="492"/>
      <c r="AL847" s="493"/>
      <c r="AM847" s="492"/>
      <c r="AN847" s="494"/>
      <c r="AO847" s="191" t="s">
        <v>213</v>
      </c>
      <c r="AP847" s="491" t="s">
        <v>570</v>
      </c>
      <c r="AQ847" s="751"/>
      <c r="AR847" s="751"/>
      <c r="AS847" s="751"/>
      <c r="AT847" s="751"/>
      <c r="AU847" s="751"/>
      <c r="AV847" s="752"/>
      <c r="AW847" s="753" t="s">
        <v>574</v>
      </c>
      <c r="AX847" s="751"/>
      <c r="AY847" s="751"/>
      <c r="AZ847" s="751"/>
      <c r="BA847" s="752"/>
      <c r="BB847" s="191" t="str">
        <f t="shared" si="26"/>
        <v>町</v>
      </c>
      <c r="BC847" s="187" t="str">
        <f t="shared" si="27"/>
        <v>町村</v>
      </c>
    </row>
    <row r="848" spans="1:55" ht="13.2">
      <c r="A848" s="187">
        <v>19</v>
      </c>
      <c r="B848" s="211">
        <v>20</v>
      </c>
      <c r="C848" s="491" t="s">
        <v>2007</v>
      </c>
      <c r="D848" s="492"/>
      <c r="E848" s="492"/>
      <c r="F848" s="492"/>
      <c r="G848" s="492"/>
      <c r="H848" s="492"/>
      <c r="I848" s="492"/>
      <c r="J848" s="492"/>
      <c r="K848" s="492"/>
      <c r="L848" s="492"/>
      <c r="M848" s="494"/>
      <c r="N848" s="492" t="s">
        <v>2008</v>
      </c>
      <c r="O848" s="492"/>
      <c r="P848" s="492"/>
      <c r="Q848" s="492"/>
      <c r="R848" s="492"/>
      <c r="S848" s="492"/>
      <c r="T848" s="492"/>
      <c r="U848" s="492"/>
      <c r="V848" s="492"/>
      <c r="W848" s="491"/>
      <c r="X848" s="492"/>
      <c r="Y848" s="492"/>
      <c r="Z848" s="493"/>
      <c r="AA848" s="492"/>
      <c r="AB848" s="494"/>
      <c r="AC848" s="492"/>
      <c r="AD848" s="492"/>
      <c r="AE848" s="505"/>
      <c r="AF848" s="492"/>
      <c r="AG848" s="492"/>
      <c r="AH848" s="492"/>
      <c r="AI848" s="491"/>
      <c r="AJ848" s="492"/>
      <c r="AK848" s="492"/>
      <c r="AL848" s="493"/>
      <c r="AM848" s="492"/>
      <c r="AN848" s="494"/>
      <c r="AO848" s="191" t="s">
        <v>203</v>
      </c>
      <c r="AP848" s="491" t="s">
        <v>570</v>
      </c>
      <c r="AQ848" s="751"/>
      <c r="AR848" s="751"/>
      <c r="AS848" s="751"/>
      <c r="AT848" s="751"/>
      <c r="AU848" s="751"/>
      <c r="AV848" s="752"/>
      <c r="AW848" s="753" t="s">
        <v>574</v>
      </c>
      <c r="AX848" s="751"/>
      <c r="AY848" s="751"/>
      <c r="AZ848" s="751"/>
      <c r="BA848" s="752"/>
      <c r="BB848" s="191" t="str">
        <f t="shared" si="26"/>
        <v>村</v>
      </c>
      <c r="BC848" s="187" t="str">
        <f t="shared" si="27"/>
        <v>町村</v>
      </c>
    </row>
    <row r="849" spans="1:55" ht="13.2">
      <c r="A849" s="187">
        <v>19</v>
      </c>
      <c r="B849" s="211">
        <v>21</v>
      </c>
      <c r="C849" s="491" t="s">
        <v>2009</v>
      </c>
      <c r="D849" s="492"/>
      <c r="E849" s="492"/>
      <c r="F849" s="492"/>
      <c r="G849" s="492"/>
      <c r="H849" s="492"/>
      <c r="I849" s="492"/>
      <c r="J849" s="492"/>
      <c r="K849" s="492"/>
      <c r="L849" s="492"/>
      <c r="M849" s="494"/>
      <c r="N849" s="492" t="s">
        <v>2010</v>
      </c>
      <c r="O849" s="492"/>
      <c r="P849" s="492"/>
      <c r="Q849" s="492"/>
      <c r="R849" s="492"/>
      <c r="S849" s="492"/>
      <c r="T849" s="492"/>
      <c r="U849" s="492"/>
      <c r="V849" s="492"/>
      <c r="W849" s="491"/>
      <c r="X849" s="492"/>
      <c r="Y849" s="492"/>
      <c r="Z849" s="493"/>
      <c r="AA849" s="492"/>
      <c r="AB849" s="494"/>
      <c r="AC849" s="492"/>
      <c r="AD849" s="492"/>
      <c r="AE849" s="505"/>
      <c r="AF849" s="492"/>
      <c r="AG849" s="492"/>
      <c r="AH849" s="492"/>
      <c r="AI849" s="491"/>
      <c r="AJ849" s="492"/>
      <c r="AK849" s="492"/>
      <c r="AL849" s="493"/>
      <c r="AM849" s="492"/>
      <c r="AN849" s="494"/>
      <c r="AO849" s="191" t="s">
        <v>208</v>
      </c>
      <c r="AP849" s="491" t="s">
        <v>570</v>
      </c>
      <c r="AQ849" s="751"/>
      <c r="AR849" s="751"/>
      <c r="AS849" s="751"/>
      <c r="AT849" s="751"/>
      <c r="AU849" s="751"/>
      <c r="AV849" s="752"/>
      <c r="AW849" s="753" t="s">
        <v>574</v>
      </c>
      <c r="AX849" s="751"/>
      <c r="AY849" s="751"/>
      <c r="AZ849" s="751"/>
      <c r="BA849" s="752"/>
      <c r="BB849" s="191" t="str">
        <f t="shared" si="26"/>
        <v>町</v>
      </c>
      <c r="BC849" s="187" t="str">
        <f t="shared" si="27"/>
        <v>町村</v>
      </c>
    </row>
    <row r="850" spans="1:55" ht="13.2">
      <c r="A850" s="187">
        <v>19</v>
      </c>
      <c r="B850" s="211">
        <v>22</v>
      </c>
      <c r="C850" s="491" t="s">
        <v>2011</v>
      </c>
      <c r="D850" s="492"/>
      <c r="E850" s="492"/>
      <c r="F850" s="492"/>
      <c r="G850" s="492"/>
      <c r="H850" s="492"/>
      <c r="I850" s="492"/>
      <c r="J850" s="492"/>
      <c r="K850" s="492"/>
      <c r="L850" s="492"/>
      <c r="M850" s="494"/>
      <c r="N850" s="492" t="s">
        <v>2012</v>
      </c>
      <c r="O850" s="492"/>
      <c r="P850" s="492"/>
      <c r="Q850" s="492"/>
      <c r="R850" s="492"/>
      <c r="S850" s="492"/>
      <c r="T850" s="492"/>
      <c r="U850" s="492"/>
      <c r="V850" s="492"/>
      <c r="W850" s="491"/>
      <c r="X850" s="492"/>
      <c r="Y850" s="492"/>
      <c r="Z850" s="493"/>
      <c r="AA850" s="492"/>
      <c r="AB850" s="494"/>
      <c r="AC850" s="492"/>
      <c r="AD850" s="492"/>
      <c r="AE850" s="505"/>
      <c r="AF850" s="492"/>
      <c r="AG850" s="492"/>
      <c r="AH850" s="492"/>
      <c r="AI850" s="491"/>
      <c r="AJ850" s="492"/>
      <c r="AK850" s="492"/>
      <c r="AL850" s="493"/>
      <c r="AM850" s="492"/>
      <c r="AN850" s="494"/>
      <c r="AO850" s="191" t="s">
        <v>203</v>
      </c>
      <c r="AP850" s="491" t="s">
        <v>570</v>
      </c>
      <c r="AQ850" s="492"/>
      <c r="AR850" s="492"/>
      <c r="AS850" s="492"/>
      <c r="AT850" s="492"/>
      <c r="AU850" s="492"/>
      <c r="AV850" s="494"/>
      <c r="AW850" s="753" t="s">
        <v>574</v>
      </c>
      <c r="AX850" s="753"/>
      <c r="AY850" s="753"/>
      <c r="AZ850" s="753"/>
      <c r="BA850" s="857"/>
      <c r="BB850" s="191" t="str">
        <f t="shared" si="26"/>
        <v>村</v>
      </c>
      <c r="BC850" s="187" t="str">
        <f t="shared" si="27"/>
        <v>町村</v>
      </c>
    </row>
    <row r="851" spans="1:55" ht="13.2">
      <c r="A851" s="187">
        <v>19</v>
      </c>
      <c r="B851" s="211">
        <v>23</v>
      </c>
      <c r="C851" s="491" t="s">
        <v>2013</v>
      </c>
      <c r="D851" s="492"/>
      <c r="E851" s="492"/>
      <c r="F851" s="492"/>
      <c r="G851" s="492"/>
      <c r="H851" s="492"/>
      <c r="I851" s="492"/>
      <c r="J851" s="492"/>
      <c r="K851" s="492"/>
      <c r="L851" s="492"/>
      <c r="M851" s="494"/>
      <c r="N851" s="492" t="s">
        <v>2014</v>
      </c>
      <c r="O851" s="492"/>
      <c r="P851" s="492"/>
      <c r="Q851" s="492"/>
      <c r="R851" s="492"/>
      <c r="S851" s="492"/>
      <c r="T851" s="492"/>
      <c r="U851" s="492"/>
      <c r="V851" s="492"/>
      <c r="W851" s="491"/>
      <c r="X851" s="492"/>
      <c r="Y851" s="492"/>
      <c r="Z851" s="493"/>
      <c r="AA851" s="492"/>
      <c r="AB851" s="494"/>
      <c r="AC851" s="492"/>
      <c r="AD851" s="492"/>
      <c r="AE851" s="505"/>
      <c r="AF851" s="492"/>
      <c r="AG851" s="492"/>
      <c r="AH851" s="492"/>
      <c r="AI851" s="491"/>
      <c r="AJ851" s="492"/>
      <c r="AK851" s="492"/>
      <c r="AL851" s="493"/>
      <c r="AM851" s="492"/>
      <c r="AN851" s="494"/>
      <c r="AO851" s="191" t="s">
        <v>208</v>
      </c>
      <c r="AP851" s="491" t="s">
        <v>570</v>
      </c>
      <c r="AQ851" s="751"/>
      <c r="AR851" s="751"/>
      <c r="AS851" s="751"/>
      <c r="AT851" s="751"/>
      <c r="AU851" s="751"/>
      <c r="AV851" s="752"/>
      <c r="AW851" s="753" t="s">
        <v>574</v>
      </c>
      <c r="AX851" s="751"/>
      <c r="AY851" s="751"/>
      <c r="AZ851" s="751"/>
      <c r="BA851" s="752"/>
      <c r="BB851" s="191" t="str">
        <f t="shared" si="26"/>
        <v>村</v>
      </c>
      <c r="BC851" s="187" t="str">
        <f t="shared" si="27"/>
        <v>町村</v>
      </c>
    </row>
    <row r="852" spans="1:55" ht="13.2">
      <c r="A852" s="187">
        <v>19</v>
      </c>
      <c r="B852" s="211">
        <v>24</v>
      </c>
      <c r="C852" s="491" t="s">
        <v>2015</v>
      </c>
      <c r="D852" s="492"/>
      <c r="E852" s="492"/>
      <c r="F852" s="492"/>
      <c r="G852" s="492"/>
      <c r="H852" s="492"/>
      <c r="I852" s="492"/>
      <c r="J852" s="492"/>
      <c r="K852" s="492"/>
      <c r="L852" s="492"/>
      <c r="M852" s="494"/>
      <c r="N852" s="492" t="s">
        <v>2016</v>
      </c>
      <c r="O852" s="492"/>
      <c r="P852" s="492"/>
      <c r="Q852" s="492"/>
      <c r="R852" s="492"/>
      <c r="S852" s="492"/>
      <c r="T852" s="492"/>
      <c r="U852" s="492"/>
      <c r="V852" s="492"/>
      <c r="W852" s="491"/>
      <c r="X852" s="492"/>
      <c r="Y852" s="492"/>
      <c r="Z852" s="493"/>
      <c r="AA852" s="492"/>
      <c r="AB852" s="494"/>
      <c r="AC852" s="492"/>
      <c r="AD852" s="492"/>
      <c r="AE852" s="505"/>
      <c r="AF852" s="492"/>
      <c r="AG852" s="492"/>
      <c r="AH852" s="492"/>
      <c r="AI852" s="491"/>
      <c r="AJ852" s="492"/>
      <c r="AK852" s="492"/>
      <c r="AL852" s="493"/>
      <c r="AM852" s="492"/>
      <c r="AN852" s="494"/>
      <c r="AO852" s="191" t="s">
        <v>213</v>
      </c>
      <c r="AP852" s="491" t="s">
        <v>570</v>
      </c>
      <c r="AQ852" s="751"/>
      <c r="AR852" s="751"/>
      <c r="AS852" s="751"/>
      <c r="AT852" s="751"/>
      <c r="AU852" s="751"/>
      <c r="AV852" s="752"/>
      <c r="AW852" s="753" t="s">
        <v>574</v>
      </c>
      <c r="AX852" s="751"/>
      <c r="AY852" s="751"/>
      <c r="AZ852" s="751"/>
      <c r="BA852" s="752"/>
      <c r="BB852" s="191" t="str">
        <f t="shared" si="26"/>
        <v>村</v>
      </c>
      <c r="BC852" s="187" t="str">
        <f t="shared" si="27"/>
        <v>町村</v>
      </c>
    </row>
    <row r="853" spans="1:55" ht="13.2">
      <c r="A853" s="187">
        <v>19</v>
      </c>
      <c r="B853" s="211">
        <v>25</v>
      </c>
      <c r="C853" s="491" t="s">
        <v>2017</v>
      </c>
      <c r="D853" s="492"/>
      <c r="E853" s="492"/>
      <c r="F853" s="492"/>
      <c r="G853" s="492"/>
      <c r="H853" s="492"/>
      <c r="I853" s="492"/>
      <c r="J853" s="492"/>
      <c r="K853" s="492"/>
      <c r="L853" s="492"/>
      <c r="M853" s="494"/>
      <c r="N853" s="492" t="s">
        <v>2018</v>
      </c>
      <c r="O853" s="492"/>
      <c r="P853" s="492"/>
      <c r="Q853" s="492"/>
      <c r="R853" s="492"/>
      <c r="S853" s="492"/>
      <c r="T853" s="492"/>
      <c r="U853" s="492"/>
      <c r="V853" s="492"/>
      <c r="W853" s="491"/>
      <c r="X853" s="492"/>
      <c r="Y853" s="492"/>
      <c r="Z853" s="493"/>
      <c r="AA853" s="492"/>
      <c r="AB853" s="494"/>
      <c r="AC853" s="492"/>
      <c r="AD853" s="492"/>
      <c r="AE853" s="505"/>
      <c r="AF853" s="492"/>
      <c r="AG853" s="492"/>
      <c r="AH853" s="492"/>
      <c r="AI853" s="491"/>
      <c r="AJ853" s="492"/>
      <c r="AK853" s="492"/>
      <c r="AL853" s="493"/>
      <c r="AM853" s="492"/>
      <c r="AN853" s="494"/>
      <c r="AO853" s="191" t="s">
        <v>203</v>
      </c>
      <c r="AP853" s="491" t="s">
        <v>570</v>
      </c>
      <c r="AQ853" s="751"/>
      <c r="AR853" s="751"/>
      <c r="AS853" s="751"/>
      <c r="AT853" s="751"/>
      <c r="AU853" s="751"/>
      <c r="AV853" s="752"/>
      <c r="AW853" s="753" t="s">
        <v>571</v>
      </c>
      <c r="AX853" s="751"/>
      <c r="AY853" s="751"/>
      <c r="AZ853" s="751"/>
      <c r="BA853" s="752"/>
      <c r="BB853" s="191" t="str">
        <f t="shared" si="26"/>
        <v>町</v>
      </c>
      <c r="BC853" s="187" t="str">
        <f t="shared" si="27"/>
        <v>町村</v>
      </c>
    </row>
    <row r="854" spans="1:55" ht="13.2">
      <c r="A854" s="187">
        <v>19</v>
      </c>
      <c r="B854" s="211">
        <v>26</v>
      </c>
      <c r="C854" s="491" t="s">
        <v>2019</v>
      </c>
      <c r="D854" s="492"/>
      <c r="E854" s="492"/>
      <c r="F854" s="492"/>
      <c r="G854" s="492"/>
      <c r="H854" s="492"/>
      <c r="I854" s="492"/>
      <c r="J854" s="492"/>
      <c r="K854" s="492"/>
      <c r="L854" s="492"/>
      <c r="M854" s="494"/>
      <c r="N854" s="492" t="s">
        <v>2020</v>
      </c>
      <c r="O854" s="492"/>
      <c r="P854" s="492"/>
      <c r="Q854" s="492"/>
      <c r="R854" s="492"/>
      <c r="S854" s="492"/>
      <c r="T854" s="492"/>
      <c r="U854" s="492"/>
      <c r="V854" s="492"/>
      <c r="W854" s="491"/>
      <c r="X854" s="492"/>
      <c r="Y854" s="492"/>
      <c r="Z854" s="493"/>
      <c r="AA854" s="492"/>
      <c r="AB854" s="494"/>
      <c r="AC854" s="492"/>
      <c r="AD854" s="492"/>
      <c r="AE854" s="505"/>
      <c r="AF854" s="492"/>
      <c r="AG854" s="492"/>
      <c r="AH854" s="492"/>
      <c r="AI854" s="491"/>
      <c r="AJ854" s="492"/>
      <c r="AK854" s="492"/>
      <c r="AL854" s="493"/>
      <c r="AM854" s="492"/>
      <c r="AN854" s="494"/>
      <c r="AO854" s="191" t="s">
        <v>208</v>
      </c>
      <c r="AP854" s="491" t="s">
        <v>570</v>
      </c>
      <c r="AQ854" s="751"/>
      <c r="AR854" s="751"/>
      <c r="AS854" s="751"/>
      <c r="AT854" s="751"/>
      <c r="AU854" s="751"/>
      <c r="AV854" s="752"/>
      <c r="AW854" s="753" t="s">
        <v>574</v>
      </c>
      <c r="AX854" s="751"/>
      <c r="AY854" s="751"/>
      <c r="AZ854" s="751"/>
      <c r="BA854" s="752"/>
      <c r="BB854" s="191" t="str">
        <f t="shared" si="26"/>
        <v>村</v>
      </c>
      <c r="BC854" s="187" t="str">
        <f t="shared" si="27"/>
        <v>町村</v>
      </c>
    </row>
    <row r="855" spans="1:55" ht="13.2">
      <c r="A855" s="187">
        <v>19</v>
      </c>
      <c r="B855" s="211">
        <v>27</v>
      </c>
      <c r="C855" s="651" t="s">
        <v>2021</v>
      </c>
      <c r="D855" s="652"/>
      <c r="E855" s="652"/>
      <c r="F855" s="652"/>
      <c r="G855" s="652"/>
      <c r="H855" s="652"/>
      <c r="I855" s="652"/>
      <c r="J855" s="652"/>
      <c r="K855" s="652"/>
      <c r="L855" s="652"/>
      <c r="M855" s="653"/>
      <c r="N855" s="651" t="s">
        <v>2022</v>
      </c>
      <c r="O855" s="652"/>
      <c r="P855" s="652"/>
      <c r="Q855" s="652"/>
      <c r="R855" s="652"/>
      <c r="S855" s="652"/>
      <c r="T855" s="652"/>
      <c r="U855" s="652"/>
      <c r="V855" s="653"/>
      <c r="W855" s="508"/>
      <c r="X855" s="509"/>
      <c r="Y855" s="509"/>
      <c r="Z855" s="510"/>
      <c r="AA855" s="509"/>
      <c r="AB855" s="511"/>
      <c r="AC855" s="509"/>
      <c r="AD855" s="509"/>
      <c r="AE855" s="512"/>
      <c r="AF855" s="509"/>
      <c r="AG855" s="509"/>
      <c r="AH855" s="509"/>
      <c r="AI855" s="508"/>
      <c r="AJ855" s="509"/>
      <c r="AK855" s="509"/>
      <c r="AL855" s="510"/>
      <c r="AM855" s="509"/>
      <c r="AN855" s="511"/>
      <c r="AO855" s="191" t="s">
        <v>213</v>
      </c>
      <c r="AP855" s="651" t="s">
        <v>570</v>
      </c>
      <c r="AQ855" s="813"/>
      <c r="AR855" s="813"/>
      <c r="AS855" s="813"/>
      <c r="AT855" s="813"/>
      <c r="AU855" s="813"/>
      <c r="AV855" s="814"/>
      <c r="AW855" s="625" t="s">
        <v>574</v>
      </c>
      <c r="AX855" s="813"/>
      <c r="AY855" s="813"/>
      <c r="AZ855" s="813"/>
      <c r="BA855" s="814"/>
      <c r="BB855" s="191" t="str">
        <f t="shared" si="26"/>
        <v>村</v>
      </c>
      <c r="BC855" s="187" t="str">
        <f t="shared" si="27"/>
        <v>町村</v>
      </c>
    </row>
    <row r="856" spans="1:55" ht="13.8" thickBot="1">
      <c r="A856" s="187">
        <v>20</v>
      </c>
      <c r="B856" s="200" t="s">
        <v>194</v>
      </c>
      <c r="C856" s="533" t="s">
        <v>2023</v>
      </c>
      <c r="D856" s="534"/>
      <c r="E856" s="534"/>
      <c r="F856" s="534"/>
      <c r="G856" s="534"/>
      <c r="H856" s="534"/>
      <c r="I856" s="534"/>
      <c r="J856" s="534"/>
      <c r="K856" s="534"/>
      <c r="L856" s="534"/>
      <c r="M856" s="536"/>
      <c r="N856" s="533" t="s">
        <v>2024</v>
      </c>
      <c r="O856" s="534"/>
      <c r="P856" s="534"/>
      <c r="Q856" s="534"/>
      <c r="R856" s="534"/>
      <c r="S856" s="534"/>
      <c r="T856" s="534"/>
      <c r="U856" s="534"/>
      <c r="V856" s="534"/>
      <c r="W856" s="533"/>
      <c r="X856" s="534"/>
      <c r="Y856" s="534"/>
      <c r="Z856" s="535"/>
      <c r="AA856" s="534"/>
      <c r="AB856" s="536"/>
      <c r="AC856" s="534"/>
      <c r="AD856" s="534"/>
      <c r="AE856" s="550"/>
      <c r="AF856" s="534"/>
      <c r="AG856" s="534"/>
      <c r="AH856" s="534"/>
      <c r="AI856" s="533"/>
      <c r="AJ856" s="534"/>
      <c r="AK856" s="534"/>
      <c r="AL856" s="535"/>
      <c r="AM856" s="534"/>
      <c r="AN856" s="536"/>
      <c r="AO856" s="191" t="s">
        <v>208</v>
      </c>
      <c r="AP856" s="533" t="s">
        <v>570</v>
      </c>
      <c r="AQ856" s="768"/>
      <c r="AR856" s="768"/>
      <c r="AS856" s="768"/>
      <c r="AT856" s="768"/>
      <c r="AU856" s="768"/>
      <c r="AV856" s="769"/>
      <c r="AW856" s="581" t="s">
        <v>571</v>
      </c>
      <c r="AX856" s="768"/>
      <c r="AY856" s="768"/>
      <c r="AZ856" s="768"/>
      <c r="BA856" s="769"/>
      <c r="BB856" s="191" t="str">
        <f t="shared" si="26"/>
        <v>県</v>
      </c>
      <c r="BC856" s="187" t="str">
        <f t="shared" si="27"/>
        <v>都道府県</v>
      </c>
    </row>
    <row r="857" spans="1:55" ht="13.8" thickTop="1">
      <c r="A857" s="187">
        <v>20</v>
      </c>
      <c r="B857" s="210">
        <v>1</v>
      </c>
      <c r="C857" s="854" t="s">
        <v>2025</v>
      </c>
      <c r="D857" s="855"/>
      <c r="E857" s="855"/>
      <c r="F857" s="855"/>
      <c r="G857" s="855"/>
      <c r="H857" s="855"/>
      <c r="I857" s="855"/>
      <c r="J857" s="855"/>
      <c r="K857" s="855"/>
      <c r="L857" s="855"/>
      <c r="M857" s="856"/>
      <c r="N857" s="575" t="s">
        <v>2026</v>
      </c>
      <c r="O857" s="576"/>
      <c r="P857" s="576"/>
      <c r="Q857" s="576"/>
      <c r="R857" s="576"/>
      <c r="S857" s="576"/>
      <c r="T857" s="576"/>
      <c r="U857" s="576"/>
      <c r="V857" s="577"/>
      <c r="W857" s="525"/>
      <c r="X857" s="526"/>
      <c r="Y857" s="526"/>
      <c r="Z857" s="527"/>
      <c r="AA857" s="526"/>
      <c r="AB857" s="528"/>
      <c r="AC857" s="526"/>
      <c r="AD857" s="526"/>
      <c r="AE857" s="543"/>
      <c r="AF857" s="526"/>
      <c r="AG857" s="526"/>
      <c r="AH857" s="526"/>
      <c r="AI857" s="525"/>
      <c r="AJ857" s="526"/>
      <c r="AK857" s="526"/>
      <c r="AL857" s="527"/>
      <c r="AM857" s="526"/>
      <c r="AN857" s="528"/>
      <c r="AO857" s="191" t="s">
        <v>203</v>
      </c>
      <c r="AP857" s="575" t="s">
        <v>570</v>
      </c>
      <c r="AQ857" s="852"/>
      <c r="AR857" s="852"/>
      <c r="AS857" s="852"/>
      <c r="AT857" s="852"/>
      <c r="AU857" s="852"/>
      <c r="AV857" s="853"/>
      <c r="AW857" s="578" t="s">
        <v>574</v>
      </c>
      <c r="AX857" s="852"/>
      <c r="AY857" s="852"/>
      <c r="AZ857" s="852"/>
      <c r="BA857" s="853"/>
      <c r="BB857" s="191" t="str">
        <f t="shared" si="26"/>
        <v>市</v>
      </c>
      <c r="BC857" s="187" t="str">
        <f t="shared" si="27"/>
        <v>市区</v>
      </c>
    </row>
    <row r="858" spans="1:55" ht="13.2">
      <c r="A858" s="187">
        <v>20</v>
      </c>
      <c r="B858" s="211">
        <v>2</v>
      </c>
      <c r="C858" s="849" t="s">
        <v>2027</v>
      </c>
      <c r="D858" s="850"/>
      <c r="E858" s="850"/>
      <c r="F858" s="850"/>
      <c r="G858" s="850"/>
      <c r="H858" s="850"/>
      <c r="I858" s="850"/>
      <c r="J858" s="850"/>
      <c r="K858" s="850"/>
      <c r="L858" s="850"/>
      <c r="M858" s="851"/>
      <c r="N858" s="508" t="s">
        <v>2028</v>
      </c>
      <c r="O858" s="509"/>
      <c r="P858" s="509"/>
      <c r="Q858" s="509"/>
      <c r="R858" s="509"/>
      <c r="S858" s="509"/>
      <c r="T858" s="509"/>
      <c r="U858" s="509"/>
      <c r="V858" s="511"/>
      <c r="W858" s="491"/>
      <c r="X858" s="492"/>
      <c r="Y858" s="492"/>
      <c r="Z858" s="493"/>
      <c r="AA858" s="492"/>
      <c r="AB858" s="494"/>
      <c r="AC858" s="492"/>
      <c r="AD858" s="492"/>
      <c r="AE858" s="505"/>
      <c r="AF858" s="492"/>
      <c r="AG858" s="492"/>
      <c r="AH858" s="492"/>
      <c r="AI858" s="491"/>
      <c r="AJ858" s="492"/>
      <c r="AK858" s="492"/>
      <c r="AL858" s="493"/>
      <c r="AM858" s="492"/>
      <c r="AN858" s="494"/>
      <c r="AO858" s="191" t="s">
        <v>197</v>
      </c>
      <c r="AP858" s="508" t="s">
        <v>570</v>
      </c>
      <c r="AQ858" s="749"/>
      <c r="AR858" s="749"/>
      <c r="AS858" s="749"/>
      <c r="AT858" s="749"/>
      <c r="AU858" s="749"/>
      <c r="AV858" s="750"/>
      <c r="AW858" s="572" t="s">
        <v>571</v>
      </c>
      <c r="AX858" s="749"/>
      <c r="AY858" s="749"/>
      <c r="AZ858" s="749"/>
      <c r="BA858" s="750"/>
      <c r="BB858" s="191" t="str">
        <f t="shared" si="26"/>
        <v>市</v>
      </c>
      <c r="BC858" s="187" t="str">
        <f t="shared" si="27"/>
        <v>市区</v>
      </c>
    </row>
    <row r="859" spans="1:55" ht="13.2">
      <c r="A859" s="187">
        <v>20</v>
      </c>
      <c r="B859" s="211">
        <v>3</v>
      </c>
      <c r="C859" s="849" t="s">
        <v>2029</v>
      </c>
      <c r="D859" s="850"/>
      <c r="E859" s="850"/>
      <c r="F859" s="850"/>
      <c r="G859" s="850"/>
      <c r="H859" s="850"/>
      <c r="I859" s="850"/>
      <c r="J859" s="850"/>
      <c r="K859" s="850"/>
      <c r="L859" s="850"/>
      <c r="M859" s="851"/>
      <c r="N859" s="508" t="s">
        <v>2030</v>
      </c>
      <c r="O859" s="509"/>
      <c r="P859" s="509"/>
      <c r="Q859" s="509"/>
      <c r="R859" s="509"/>
      <c r="S859" s="509"/>
      <c r="T859" s="509"/>
      <c r="U859" s="509"/>
      <c r="V859" s="511"/>
      <c r="W859" s="491"/>
      <c r="X859" s="492"/>
      <c r="Y859" s="492"/>
      <c r="Z859" s="493"/>
      <c r="AA859" s="492"/>
      <c r="AB859" s="494"/>
      <c r="AC859" s="492"/>
      <c r="AD859" s="492"/>
      <c r="AE859" s="505"/>
      <c r="AF859" s="492"/>
      <c r="AG859" s="492"/>
      <c r="AH859" s="492"/>
      <c r="AI859" s="491"/>
      <c r="AJ859" s="492"/>
      <c r="AK859" s="492"/>
      <c r="AL859" s="493"/>
      <c r="AM859" s="492"/>
      <c r="AN859" s="494"/>
      <c r="AO859" s="191" t="s">
        <v>213</v>
      </c>
      <c r="AP859" s="508" t="s">
        <v>570</v>
      </c>
      <c r="AQ859" s="749"/>
      <c r="AR859" s="749"/>
      <c r="AS859" s="749"/>
      <c r="AT859" s="749"/>
      <c r="AU859" s="749"/>
      <c r="AV859" s="750"/>
      <c r="AW859" s="572" t="s">
        <v>571</v>
      </c>
      <c r="AX859" s="749"/>
      <c r="AY859" s="749"/>
      <c r="AZ859" s="749"/>
      <c r="BA859" s="750"/>
      <c r="BB859" s="191" t="str">
        <f t="shared" si="26"/>
        <v>市</v>
      </c>
      <c r="BC859" s="187" t="str">
        <f t="shared" si="27"/>
        <v>市区</v>
      </c>
    </row>
    <row r="860" spans="1:55" ht="13.2">
      <c r="A860" s="187">
        <v>20</v>
      </c>
      <c r="B860" s="211">
        <v>4</v>
      </c>
      <c r="C860" s="849" t="s">
        <v>2031</v>
      </c>
      <c r="D860" s="850"/>
      <c r="E860" s="850"/>
      <c r="F860" s="850"/>
      <c r="G860" s="850"/>
      <c r="H860" s="850"/>
      <c r="I860" s="850"/>
      <c r="J860" s="850"/>
      <c r="K860" s="850"/>
      <c r="L860" s="850"/>
      <c r="M860" s="851"/>
      <c r="N860" s="508" t="s">
        <v>2032</v>
      </c>
      <c r="O860" s="509"/>
      <c r="P860" s="509"/>
      <c r="Q860" s="509"/>
      <c r="R860" s="509"/>
      <c r="S860" s="509"/>
      <c r="T860" s="509"/>
      <c r="U860" s="509"/>
      <c r="V860" s="511"/>
      <c r="W860" s="491"/>
      <c r="X860" s="492"/>
      <c r="Y860" s="492"/>
      <c r="Z860" s="493"/>
      <c r="AA860" s="492"/>
      <c r="AB860" s="494"/>
      <c r="AC860" s="492"/>
      <c r="AD860" s="492"/>
      <c r="AE860" s="505"/>
      <c r="AF860" s="492"/>
      <c r="AG860" s="492"/>
      <c r="AH860" s="492"/>
      <c r="AI860" s="491"/>
      <c r="AJ860" s="492"/>
      <c r="AK860" s="492"/>
      <c r="AL860" s="493"/>
      <c r="AM860" s="492"/>
      <c r="AN860" s="494"/>
      <c r="AO860" s="191" t="s">
        <v>213</v>
      </c>
      <c r="AP860" s="508" t="s">
        <v>570</v>
      </c>
      <c r="AQ860" s="749"/>
      <c r="AR860" s="749"/>
      <c r="AS860" s="749"/>
      <c r="AT860" s="749"/>
      <c r="AU860" s="749"/>
      <c r="AV860" s="750"/>
      <c r="AW860" s="572" t="s">
        <v>571</v>
      </c>
      <c r="AX860" s="749"/>
      <c r="AY860" s="749"/>
      <c r="AZ860" s="749"/>
      <c r="BA860" s="750"/>
      <c r="BB860" s="191" t="str">
        <f t="shared" si="26"/>
        <v>市</v>
      </c>
      <c r="BC860" s="187" t="str">
        <f t="shared" si="27"/>
        <v>市区</v>
      </c>
    </row>
    <row r="861" spans="1:55" ht="13.2">
      <c r="A861" s="187">
        <v>20</v>
      </c>
      <c r="B861" s="211">
        <v>5</v>
      </c>
      <c r="C861" s="849" t="s">
        <v>2033</v>
      </c>
      <c r="D861" s="850"/>
      <c r="E861" s="850"/>
      <c r="F861" s="850"/>
      <c r="G861" s="850"/>
      <c r="H861" s="850"/>
      <c r="I861" s="850"/>
      <c r="J861" s="850"/>
      <c r="K861" s="850"/>
      <c r="L861" s="850"/>
      <c r="M861" s="851"/>
      <c r="N861" s="508" t="s">
        <v>2034</v>
      </c>
      <c r="O861" s="509"/>
      <c r="P861" s="509"/>
      <c r="Q861" s="509"/>
      <c r="R861" s="509"/>
      <c r="S861" s="509"/>
      <c r="T861" s="509"/>
      <c r="U861" s="509"/>
      <c r="V861" s="511"/>
      <c r="W861" s="491"/>
      <c r="X861" s="492"/>
      <c r="Y861" s="492"/>
      <c r="Z861" s="493"/>
      <c r="AA861" s="492"/>
      <c r="AB861" s="494"/>
      <c r="AC861" s="492"/>
      <c r="AD861" s="492"/>
      <c r="AE861" s="505"/>
      <c r="AF861" s="492"/>
      <c r="AG861" s="492"/>
      <c r="AH861" s="492"/>
      <c r="AI861" s="491"/>
      <c r="AJ861" s="492"/>
      <c r="AK861" s="492"/>
      <c r="AL861" s="493"/>
      <c r="AM861" s="492"/>
      <c r="AN861" s="494"/>
      <c r="AO861" s="191" t="s">
        <v>197</v>
      </c>
      <c r="AP861" s="508" t="s">
        <v>570</v>
      </c>
      <c r="AQ861" s="749"/>
      <c r="AR861" s="749"/>
      <c r="AS861" s="749"/>
      <c r="AT861" s="749"/>
      <c r="AU861" s="749"/>
      <c r="AV861" s="750"/>
      <c r="AW861" s="572" t="s">
        <v>571</v>
      </c>
      <c r="AX861" s="749"/>
      <c r="AY861" s="749"/>
      <c r="AZ861" s="749"/>
      <c r="BA861" s="750"/>
      <c r="BB861" s="191" t="str">
        <f t="shared" si="26"/>
        <v>市</v>
      </c>
      <c r="BC861" s="187" t="str">
        <f t="shared" si="27"/>
        <v>市区</v>
      </c>
    </row>
    <row r="862" spans="1:55" ht="13.2">
      <c r="A862" s="187">
        <v>20</v>
      </c>
      <c r="B862" s="211">
        <v>6</v>
      </c>
      <c r="C862" s="849" t="s">
        <v>2035</v>
      </c>
      <c r="D862" s="850"/>
      <c r="E862" s="850"/>
      <c r="F862" s="850"/>
      <c r="G862" s="850"/>
      <c r="H862" s="850"/>
      <c r="I862" s="850"/>
      <c r="J862" s="850"/>
      <c r="K862" s="850"/>
      <c r="L862" s="850"/>
      <c r="M862" s="851"/>
      <c r="N862" s="508" t="s">
        <v>2036</v>
      </c>
      <c r="O862" s="509"/>
      <c r="P862" s="509"/>
      <c r="Q862" s="509"/>
      <c r="R862" s="509"/>
      <c r="S862" s="509"/>
      <c r="T862" s="509"/>
      <c r="U862" s="509"/>
      <c r="V862" s="511"/>
      <c r="W862" s="491"/>
      <c r="X862" s="492"/>
      <c r="Y862" s="492"/>
      <c r="Z862" s="493"/>
      <c r="AA862" s="492"/>
      <c r="AB862" s="494"/>
      <c r="AC862" s="492"/>
      <c r="AD862" s="492"/>
      <c r="AE862" s="505"/>
      <c r="AF862" s="492"/>
      <c r="AG862" s="492"/>
      <c r="AH862" s="492"/>
      <c r="AI862" s="491"/>
      <c r="AJ862" s="492"/>
      <c r="AK862" s="492"/>
      <c r="AL862" s="493"/>
      <c r="AM862" s="492"/>
      <c r="AN862" s="494"/>
      <c r="AO862" s="191" t="s">
        <v>203</v>
      </c>
      <c r="AP862" s="508" t="s">
        <v>570</v>
      </c>
      <c r="AQ862" s="749"/>
      <c r="AR862" s="749"/>
      <c r="AS862" s="749"/>
      <c r="AT862" s="749"/>
      <c r="AU862" s="749"/>
      <c r="AV862" s="750"/>
      <c r="AW862" s="572" t="s">
        <v>199</v>
      </c>
      <c r="AX862" s="749"/>
      <c r="AY862" s="749"/>
      <c r="AZ862" s="749"/>
      <c r="BA862" s="750"/>
      <c r="BB862" s="191" t="str">
        <f t="shared" si="26"/>
        <v>市</v>
      </c>
      <c r="BC862" s="187" t="str">
        <f t="shared" si="27"/>
        <v>市区</v>
      </c>
    </row>
    <row r="863" spans="1:55" ht="13.2">
      <c r="A863" s="187">
        <v>20</v>
      </c>
      <c r="B863" s="211">
        <v>7</v>
      </c>
      <c r="C863" s="849" t="s">
        <v>2037</v>
      </c>
      <c r="D863" s="850"/>
      <c r="E863" s="850"/>
      <c r="F863" s="850"/>
      <c r="G863" s="850"/>
      <c r="H863" s="850"/>
      <c r="I863" s="850"/>
      <c r="J863" s="850"/>
      <c r="K863" s="850"/>
      <c r="L863" s="850"/>
      <c r="M863" s="851"/>
      <c r="N863" s="508" t="s">
        <v>2038</v>
      </c>
      <c r="O863" s="509"/>
      <c r="P863" s="509"/>
      <c r="Q863" s="509"/>
      <c r="R863" s="509"/>
      <c r="S863" s="509"/>
      <c r="T863" s="509"/>
      <c r="U863" s="509"/>
      <c r="V863" s="511"/>
      <c r="W863" s="491"/>
      <c r="X863" s="492"/>
      <c r="Y863" s="492"/>
      <c r="Z863" s="493"/>
      <c r="AA863" s="492"/>
      <c r="AB863" s="494"/>
      <c r="AC863" s="492"/>
      <c r="AD863" s="492"/>
      <c r="AE863" s="505"/>
      <c r="AF863" s="492"/>
      <c r="AG863" s="492"/>
      <c r="AH863" s="492"/>
      <c r="AI863" s="491"/>
      <c r="AJ863" s="492"/>
      <c r="AK863" s="492"/>
      <c r="AL863" s="493"/>
      <c r="AM863" s="492"/>
      <c r="AN863" s="494"/>
      <c r="AO863" s="191" t="s">
        <v>197</v>
      </c>
      <c r="AP863" s="508" t="s">
        <v>570</v>
      </c>
      <c r="AQ863" s="749"/>
      <c r="AR863" s="749"/>
      <c r="AS863" s="749"/>
      <c r="AT863" s="749"/>
      <c r="AU863" s="749"/>
      <c r="AV863" s="750"/>
      <c r="AW863" s="572" t="s">
        <v>571</v>
      </c>
      <c r="AX863" s="749"/>
      <c r="AY863" s="749"/>
      <c r="AZ863" s="749"/>
      <c r="BA863" s="750"/>
      <c r="BB863" s="191" t="str">
        <f t="shared" si="26"/>
        <v>市</v>
      </c>
      <c r="BC863" s="187" t="str">
        <f t="shared" si="27"/>
        <v>市区</v>
      </c>
    </row>
    <row r="864" spans="1:55" ht="13.2">
      <c r="A864" s="187">
        <v>20</v>
      </c>
      <c r="B864" s="211">
        <v>8</v>
      </c>
      <c r="C864" s="849" t="s">
        <v>2039</v>
      </c>
      <c r="D864" s="850"/>
      <c r="E864" s="850"/>
      <c r="F864" s="850"/>
      <c r="G864" s="850"/>
      <c r="H864" s="850"/>
      <c r="I864" s="850"/>
      <c r="J864" s="850"/>
      <c r="K864" s="850"/>
      <c r="L864" s="850"/>
      <c r="M864" s="851"/>
      <c r="N864" s="508" t="s">
        <v>2040</v>
      </c>
      <c r="O864" s="509"/>
      <c r="P864" s="509"/>
      <c r="Q864" s="509"/>
      <c r="R864" s="509"/>
      <c r="S864" s="509"/>
      <c r="T864" s="509"/>
      <c r="U864" s="509"/>
      <c r="V864" s="511"/>
      <c r="W864" s="491"/>
      <c r="X864" s="492"/>
      <c r="Y864" s="492"/>
      <c r="Z864" s="493"/>
      <c r="AA864" s="492"/>
      <c r="AB864" s="494"/>
      <c r="AC864" s="492"/>
      <c r="AD864" s="492"/>
      <c r="AE864" s="505"/>
      <c r="AF864" s="492"/>
      <c r="AG864" s="492"/>
      <c r="AH864" s="492"/>
      <c r="AI864" s="491"/>
      <c r="AJ864" s="492"/>
      <c r="AK864" s="492"/>
      <c r="AL864" s="493"/>
      <c r="AM864" s="492"/>
      <c r="AN864" s="494"/>
      <c r="AO864" s="191" t="s">
        <v>203</v>
      </c>
      <c r="AP864" s="508" t="s">
        <v>570</v>
      </c>
      <c r="AQ864" s="749"/>
      <c r="AR864" s="749"/>
      <c r="AS864" s="749"/>
      <c r="AT864" s="749"/>
      <c r="AU864" s="749"/>
      <c r="AV864" s="750"/>
      <c r="AW864" s="572" t="s">
        <v>571</v>
      </c>
      <c r="AX864" s="749"/>
      <c r="AY864" s="749"/>
      <c r="AZ864" s="749"/>
      <c r="BA864" s="750"/>
      <c r="BB864" s="191" t="str">
        <f t="shared" si="26"/>
        <v>市</v>
      </c>
      <c r="BC864" s="187" t="str">
        <f t="shared" si="27"/>
        <v>市区</v>
      </c>
    </row>
    <row r="865" spans="1:55" ht="13.2">
      <c r="A865" s="187">
        <v>20</v>
      </c>
      <c r="B865" s="211">
        <v>9</v>
      </c>
      <c r="C865" s="849" t="s">
        <v>2041</v>
      </c>
      <c r="D865" s="850"/>
      <c r="E865" s="850"/>
      <c r="F865" s="850"/>
      <c r="G865" s="850"/>
      <c r="H865" s="850"/>
      <c r="I865" s="850"/>
      <c r="J865" s="850"/>
      <c r="K865" s="850"/>
      <c r="L865" s="850"/>
      <c r="M865" s="851"/>
      <c r="N865" s="508" t="s">
        <v>2042</v>
      </c>
      <c r="O865" s="509"/>
      <c r="P865" s="509"/>
      <c r="Q865" s="509"/>
      <c r="R865" s="509"/>
      <c r="S865" s="509"/>
      <c r="T865" s="509"/>
      <c r="U865" s="509"/>
      <c r="V865" s="511"/>
      <c r="W865" s="491"/>
      <c r="X865" s="492"/>
      <c r="Y865" s="492"/>
      <c r="Z865" s="493"/>
      <c r="AA865" s="492"/>
      <c r="AB865" s="494"/>
      <c r="AC865" s="492"/>
      <c r="AD865" s="492"/>
      <c r="AE865" s="505"/>
      <c r="AF865" s="492"/>
      <c r="AG865" s="492"/>
      <c r="AH865" s="492"/>
      <c r="AI865" s="491"/>
      <c r="AJ865" s="492"/>
      <c r="AK865" s="492"/>
      <c r="AL865" s="493"/>
      <c r="AM865" s="492"/>
      <c r="AN865" s="494"/>
      <c r="AO865" s="191" t="s">
        <v>208</v>
      </c>
      <c r="AP865" s="508" t="s">
        <v>570</v>
      </c>
      <c r="AQ865" s="749"/>
      <c r="AR865" s="749"/>
      <c r="AS865" s="749"/>
      <c r="AT865" s="749"/>
      <c r="AU865" s="749"/>
      <c r="AV865" s="750"/>
      <c r="AW865" s="572" t="s">
        <v>571</v>
      </c>
      <c r="AX865" s="749"/>
      <c r="AY865" s="749"/>
      <c r="AZ865" s="749"/>
      <c r="BA865" s="750"/>
      <c r="BB865" s="191" t="str">
        <f t="shared" si="26"/>
        <v>市</v>
      </c>
      <c r="BC865" s="187" t="str">
        <f t="shared" si="27"/>
        <v>市区</v>
      </c>
    </row>
    <row r="866" spans="1:55" ht="13.2">
      <c r="A866" s="187">
        <v>20</v>
      </c>
      <c r="B866" s="211">
        <v>10</v>
      </c>
      <c r="C866" s="849" t="s">
        <v>2043</v>
      </c>
      <c r="D866" s="850"/>
      <c r="E866" s="850"/>
      <c r="F866" s="850"/>
      <c r="G866" s="850"/>
      <c r="H866" s="850"/>
      <c r="I866" s="850"/>
      <c r="J866" s="850"/>
      <c r="K866" s="850"/>
      <c r="L866" s="850"/>
      <c r="M866" s="851"/>
      <c r="N866" s="508" t="s">
        <v>2044</v>
      </c>
      <c r="O866" s="509"/>
      <c r="P866" s="509"/>
      <c r="Q866" s="509"/>
      <c r="R866" s="509"/>
      <c r="S866" s="509"/>
      <c r="T866" s="509"/>
      <c r="U866" s="509"/>
      <c r="V866" s="511"/>
      <c r="W866" s="491"/>
      <c r="X866" s="492"/>
      <c r="Y866" s="492"/>
      <c r="Z866" s="493"/>
      <c r="AA866" s="492"/>
      <c r="AB866" s="494"/>
      <c r="AC866" s="492"/>
      <c r="AD866" s="492"/>
      <c r="AE866" s="505"/>
      <c r="AF866" s="492"/>
      <c r="AG866" s="492"/>
      <c r="AH866" s="492"/>
      <c r="AI866" s="491"/>
      <c r="AJ866" s="492"/>
      <c r="AK866" s="492"/>
      <c r="AL866" s="493"/>
      <c r="AM866" s="492"/>
      <c r="AN866" s="494"/>
      <c r="AO866" s="191" t="s">
        <v>213</v>
      </c>
      <c r="AP866" s="508" t="s">
        <v>570</v>
      </c>
      <c r="AQ866" s="749"/>
      <c r="AR866" s="749"/>
      <c r="AS866" s="749"/>
      <c r="AT866" s="749"/>
      <c r="AU866" s="749"/>
      <c r="AV866" s="750"/>
      <c r="AW866" s="572" t="s">
        <v>571</v>
      </c>
      <c r="AX866" s="749"/>
      <c r="AY866" s="749"/>
      <c r="AZ866" s="749"/>
      <c r="BA866" s="750"/>
      <c r="BB866" s="191" t="str">
        <f t="shared" si="26"/>
        <v>市</v>
      </c>
      <c r="BC866" s="187" t="str">
        <f t="shared" si="27"/>
        <v>市区</v>
      </c>
    </row>
    <row r="867" spans="1:55" ht="13.2">
      <c r="A867" s="187">
        <v>20</v>
      </c>
      <c r="B867" s="211">
        <v>11</v>
      </c>
      <c r="C867" s="849" t="s">
        <v>2045</v>
      </c>
      <c r="D867" s="850"/>
      <c r="E867" s="850"/>
      <c r="F867" s="850"/>
      <c r="G867" s="850"/>
      <c r="H867" s="850"/>
      <c r="I867" s="850"/>
      <c r="J867" s="850"/>
      <c r="K867" s="850"/>
      <c r="L867" s="850"/>
      <c r="M867" s="851"/>
      <c r="N867" s="508" t="s">
        <v>2046</v>
      </c>
      <c r="O867" s="509"/>
      <c r="P867" s="509"/>
      <c r="Q867" s="509"/>
      <c r="R867" s="509"/>
      <c r="S867" s="509"/>
      <c r="T867" s="509"/>
      <c r="U867" s="509"/>
      <c r="V867" s="511"/>
      <c r="W867" s="491"/>
      <c r="X867" s="492"/>
      <c r="Y867" s="492"/>
      <c r="Z867" s="493"/>
      <c r="AA867" s="492"/>
      <c r="AB867" s="494"/>
      <c r="AC867" s="492"/>
      <c r="AD867" s="492"/>
      <c r="AE867" s="505"/>
      <c r="AF867" s="492"/>
      <c r="AG867" s="492"/>
      <c r="AH867" s="492"/>
      <c r="AI867" s="491"/>
      <c r="AJ867" s="492"/>
      <c r="AK867" s="492"/>
      <c r="AL867" s="493"/>
      <c r="AM867" s="492"/>
      <c r="AN867" s="494"/>
      <c r="AO867" s="191" t="s">
        <v>208</v>
      </c>
      <c r="AP867" s="508" t="s">
        <v>570</v>
      </c>
      <c r="AQ867" s="749"/>
      <c r="AR867" s="749"/>
      <c r="AS867" s="749"/>
      <c r="AT867" s="749"/>
      <c r="AU867" s="749"/>
      <c r="AV867" s="750"/>
      <c r="AW867" s="572" t="s">
        <v>571</v>
      </c>
      <c r="AX867" s="749"/>
      <c r="AY867" s="749"/>
      <c r="AZ867" s="749"/>
      <c r="BA867" s="750"/>
      <c r="BB867" s="191" t="str">
        <f t="shared" si="26"/>
        <v>市</v>
      </c>
      <c r="BC867" s="187" t="str">
        <f t="shared" si="27"/>
        <v>市区</v>
      </c>
    </row>
    <row r="868" spans="1:55" ht="13.2">
      <c r="A868" s="187">
        <v>20</v>
      </c>
      <c r="B868" s="211">
        <v>12</v>
      </c>
      <c r="C868" s="849" t="s">
        <v>2047</v>
      </c>
      <c r="D868" s="850"/>
      <c r="E868" s="850"/>
      <c r="F868" s="850"/>
      <c r="G868" s="850"/>
      <c r="H868" s="850"/>
      <c r="I868" s="850"/>
      <c r="J868" s="850"/>
      <c r="K868" s="850"/>
      <c r="L868" s="850"/>
      <c r="M868" s="851"/>
      <c r="N868" s="508" t="s">
        <v>2048</v>
      </c>
      <c r="O868" s="509"/>
      <c r="P868" s="509"/>
      <c r="Q868" s="509"/>
      <c r="R868" s="509"/>
      <c r="S868" s="509"/>
      <c r="T868" s="509"/>
      <c r="U868" s="509"/>
      <c r="V868" s="511"/>
      <c r="W868" s="491"/>
      <c r="X868" s="492"/>
      <c r="Y868" s="492"/>
      <c r="Z868" s="493"/>
      <c r="AA868" s="492"/>
      <c r="AB868" s="494"/>
      <c r="AC868" s="492"/>
      <c r="AD868" s="492"/>
      <c r="AE868" s="505"/>
      <c r="AF868" s="492"/>
      <c r="AG868" s="492"/>
      <c r="AH868" s="492"/>
      <c r="AI868" s="491"/>
      <c r="AJ868" s="492"/>
      <c r="AK868" s="492"/>
      <c r="AL868" s="493"/>
      <c r="AM868" s="492"/>
      <c r="AN868" s="494"/>
      <c r="AO868" s="191" t="s">
        <v>213</v>
      </c>
      <c r="AP868" s="508" t="s">
        <v>570</v>
      </c>
      <c r="AQ868" s="749"/>
      <c r="AR868" s="749"/>
      <c r="AS868" s="749"/>
      <c r="AT868" s="749"/>
      <c r="AU868" s="749"/>
      <c r="AV868" s="750"/>
      <c r="AW868" s="572" t="s">
        <v>571</v>
      </c>
      <c r="AX868" s="749"/>
      <c r="AY868" s="749"/>
      <c r="AZ868" s="749"/>
      <c r="BA868" s="750"/>
      <c r="BB868" s="191" t="str">
        <f t="shared" si="26"/>
        <v>市</v>
      </c>
      <c r="BC868" s="187" t="str">
        <f t="shared" si="27"/>
        <v>市区</v>
      </c>
    </row>
    <row r="869" spans="1:55" ht="13.2">
      <c r="A869" s="187">
        <v>20</v>
      </c>
      <c r="B869" s="211">
        <v>13</v>
      </c>
      <c r="C869" s="849" t="s">
        <v>2049</v>
      </c>
      <c r="D869" s="850"/>
      <c r="E869" s="850"/>
      <c r="F869" s="850"/>
      <c r="G869" s="850"/>
      <c r="H869" s="850"/>
      <c r="I869" s="850"/>
      <c r="J869" s="850"/>
      <c r="K869" s="850"/>
      <c r="L869" s="850"/>
      <c r="M869" s="851"/>
      <c r="N869" s="508" t="s">
        <v>2050</v>
      </c>
      <c r="O869" s="509"/>
      <c r="P869" s="509"/>
      <c r="Q869" s="509"/>
      <c r="R869" s="509"/>
      <c r="S869" s="509"/>
      <c r="T869" s="509"/>
      <c r="U869" s="509"/>
      <c r="V869" s="511"/>
      <c r="W869" s="491"/>
      <c r="X869" s="492"/>
      <c r="Y869" s="492"/>
      <c r="Z869" s="493"/>
      <c r="AA869" s="492"/>
      <c r="AB869" s="494"/>
      <c r="AC869" s="492"/>
      <c r="AD869" s="492"/>
      <c r="AE869" s="505"/>
      <c r="AF869" s="492"/>
      <c r="AG869" s="492"/>
      <c r="AH869" s="492"/>
      <c r="AI869" s="491"/>
      <c r="AJ869" s="492"/>
      <c r="AK869" s="492"/>
      <c r="AL869" s="493"/>
      <c r="AM869" s="492"/>
      <c r="AN869" s="494"/>
      <c r="AO869" s="191" t="s">
        <v>208</v>
      </c>
      <c r="AP869" s="508" t="s">
        <v>570</v>
      </c>
      <c r="AQ869" s="749"/>
      <c r="AR869" s="749"/>
      <c r="AS869" s="749"/>
      <c r="AT869" s="749"/>
      <c r="AU869" s="749"/>
      <c r="AV869" s="750"/>
      <c r="AW869" s="572" t="s">
        <v>571</v>
      </c>
      <c r="AX869" s="749"/>
      <c r="AY869" s="749"/>
      <c r="AZ869" s="749"/>
      <c r="BA869" s="750"/>
      <c r="BB869" s="191" t="str">
        <f t="shared" si="26"/>
        <v>市</v>
      </c>
      <c r="BC869" s="187" t="str">
        <f t="shared" si="27"/>
        <v>市区</v>
      </c>
    </row>
    <row r="870" spans="1:55" ht="13.2">
      <c r="A870" s="187">
        <v>20</v>
      </c>
      <c r="B870" s="211">
        <v>14</v>
      </c>
      <c r="C870" s="849" t="s">
        <v>2051</v>
      </c>
      <c r="D870" s="850"/>
      <c r="E870" s="850"/>
      <c r="F870" s="850"/>
      <c r="G870" s="850"/>
      <c r="H870" s="850"/>
      <c r="I870" s="850"/>
      <c r="J870" s="850"/>
      <c r="K870" s="850"/>
      <c r="L870" s="850"/>
      <c r="M870" s="851"/>
      <c r="N870" s="508" t="s">
        <v>2052</v>
      </c>
      <c r="O870" s="509"/>
      <c r="P870" s="509"/>
      <c r="Q870" s="509"/>
      <c r="R870" s="509"/>
      <c r="S870" s="509"/>
      <c r="T870" s="509"/>
      <c r="U870" s="509"/>
      <c r="V870" s="511"/>
      <c r="W870" s="491"/>
      <c r="X870" s="492"/>
      <c r="Y870" s="492"/>
      <c r="Z870" s="493"/>
      <c r="AA870" s="492"/>
      <c r="AB870" s="494"/>
      <c r="AC870" s="492"/>
      <c r="AD870" s="492"/>
      <c r="AE870" s="505"/>
      <c r="AF870" s="492"/>
      <c r="AG870" s="492"/>
      <c r="AH870" s="492"/>
      <c r="AI870" s="491"/>
      <c r="AJ870" s="492"/>
      <c r="AK870" s="492"/>
      <c r="AL870" s="493"/>
      <c r="AM870" s="492"/>
      <c r="AN870" s="494"/>
      <c r="AO870" s="191" t="s">
        <v>213</v>
      </c>
      <c r="AP870" s="508" t="s">
        <v>570</v>
      </c>
      <c r="AQ870" s="749"/>
      <c r="AR870" s="749"/>
      <c r="AS870" s="749"/>
      <c r="AT870" s="749"/>
      <c r="AU870" s="749"/>
      <c r="AV870" s="750"/>
      <c r="AW870" s="572" t="s">
        <v>571</v>
      </c>
      <c r="AX870" s="749"/>
      <c r="AY870" s="749"/>
      <c r="AZ870" s="749"/>
      <c r="BA870" s="750"/>
      <c r="BB870" s="191" t="str">
        <f t="shared" si="26"/>
        <v>市</v>
      </c>
      <c r="BC870" s="187" t="str">
        <f t="shared" si="27"/>
        <v>市区</v>
      </c>
    </row>
    <row r="871" spans="1:55" ht="13.2">
      <c r="A871" s="187">
        <v>20</v>
      </c>
      <c r="B871" s="211">
        <v>15</v>
      </c>
      <c r="C871" s="849" t="s">
        <v>2053</v>
      </c>
      <c r="D871" s="850"/>
      <c r="E871" s="850"/>
      <c r="F871" s="850"/>
      <c r="G871" s="850"/>
      <c r="H871" s="850"/>
      <c r="I871" s="850"/>
      <c r="J871" s="850"/>
      <c r="K871" s="850"/>
      <c r="L871" s="850"/>
      <c r="M871" s="851"/>
      <c r="N871" s="508" t="s">
        <v>2054</v>
      </c>
      <c r="O871" s="509"/>
      <c r="P871" s="509"/>
      <c r="Q871" s="509"/>
      <c r="R871" s="509"/>
      <c r="S871" s="509"/>
      <c r="T871" s="509"/>
      <c r="U871" s="509"/>
      <c r="V871" s="511"/>
      <c r="W871" s="491"/>
      <c r="X871" s="492"/>
      <c r="Y871" s="492"/>
      <c r="Z871" s="493"/>
      <c r="AA871" s="492"/>
      <c r="AB871" s="494"/>
      <c r="AC871" s="492"/>
      <c r="AD871" s="492"/>
      <c r="AE871" s="505"/>
      <c r="AF871" s="492"/>
      <c r="AG871" s="492"/>
      <c r="AH871" s="492"/>
      <c r="AI871" s="491"/>
      <c r="AJ871" s="492"/>
      <c r="AK871" s="492"/>
      <c r="AL871" s="493"/>
      <c r="AM871" s="492"/>
      <c r="AN871" s="494"/>
      <c r="AO871" s="191" t="s">
        <v>197</v>
      </c>
      <c r="AP871" s="508" t="s">
        <v>570</v>
      </c>
      <c r="AQ871" s="749"/>
      <c r="AR871" s="749"/>
      <c r="AS871" s="749"/>
      <c r="AT871" s="749"/>
      <c r="AU871" s="749"/>
      <c r="AV871" s="750"/>
      <c r="AW871" s="572" t="s">
        <v>571</v>
      </c>
      <c r="AX871" s="749"/>
      <c r="AY871" s="749"/>
      <c r="AZ871" s="749"/>
      <c r="BA871" s="750"/>
      <c r="BB871" s="191" t="str">
        <f t="shared" si="26"/>
        <v>市</v>
      </c>
      <c r="BC871" s="187" t="str">
        <f t="shared" si="27"/>
        <v>市区</v>
      </c>
    </row>
    <row r="872" spans="1:55" ht="13.2">
      <c r="A872" s="187">
        <v>20</v>
      </c>
      <c r="B872" s="211">
        <v>16</v>
      </c>
      <c r="C872" s="849" t="s">
        <v>2055</v>
      </c>
      <c r="D872" s="850"/>
      <c r="E872" s="850"/>
      <c r="F872" s="850"/>
      <c r="G872" s="850"/>
      <c r="H872" s="850"/>
      <c r="I872" s="850"/>
      <c r="J872" s="850"/>
      <c r="K872" s="850"/>
      <c r="L872" s="850"/>
      <c r="M872" s="851"/>
      <c r="N872" s="508" t="s">
        <v>2056</v>
      </c>
      <c r="O872" s="509"/>
      <c r="P872" s="509"/>
      <c r="Q872" s="509"/>
      <c r="R872" s="509"/>
      <c r="S872" s="509"/>
      <c r="T872" s="509"/>
      <c r="U872" s="509"/>
      <c r="V872" s="511"/>
      <c r="W872" s="491"/>
      <c r="X872" s="492"/>
      <c r="Y872" s="492"/>
      <c r="Z872" s="493"/>
      <c r="AA872" s="492"/>
      <c r="AB872" s="494"/>
      <c r="AC872" s="492"/>
      <c r="AD872" s="492"/>
      <c r="AE872" s="505"/>
      <c r="AF872" s="492"/>
      <c r="AG872" s="492"/>
      <c r="AH872" s="492"/>
      <c r="AI872" s="491"/>
      <c r="AJ872" s="492"/>
      <c r="AK872" s="492"/>
      <c r="AL872" s="493"/>
      <c r="AM872" s="492"/>
      <c r="AN872" s="494"/>
      <c r="AO872" s="191" t="s">
        <v>208</v>
      </c>
      <c r="AP872" s="508" t="s">
        <v>570</v>
      </c>
      <c r="AQ872" s="749"/>
      <c r="AR872" s="749"/>
      <c r="AS872" s="749"/>
      <c r="AT872" s="749"/>
      <c r="AU872" s="749"/>
      <c r="AV872" s="750"/>
      <c r="AW872" s="572" t="s">
        <v>571</v>
      </c>
      <c r="AX872" s="749"/>
      <c r="AY872" s="749"/>
      <c r="AZ872" s="749"/>
      <c r="BA872" s="750"/>
      <c r="BB872" s="191" t="str">
        <f t="shared" si="26"/>
        <v>市</v>
      </c>
      <c r="BC872" s="187" t="str">
        <f t="shared" si="27"/>
        <v>市区</v>
      </c>
    </row>
    <row r="873" spans="1:55" ht="13.2">
      <c r="A873" s="187">
        <v>20</v>
      </c>
      <c r="B873" s="211">
        <v>17</v>
      </c>
      <c r="C873" s="849" t="s">
        <v>2057</v>
      </c>
      <c r="D873" s="850"/>
      <c r="E873" s="850"/>
      <c r="F873" s="850"/>
      <c r="G873" s="850"/>
      <c r="H873" s="850"/>
      <c r="I873" s="850"/>
      <c r="J873" s="850"/>
      <c r="K873" s="850"/>
      <c r="L873" s="850"/>
      <c r="M873" s="851"/>
      <c r="N873" s="508" t="s">
        <v>2058</v>
      </c>
      <c r="O873" s="509"/>
      <c r="P873" s="509"/>
      <c r="Q873" s="509"/>
      <c r="R873" s="509"/>
      <c r="S873" s="509"/>
      <c r="T873" s="509"/>
      <c r="U873" s="509"/>
      <c r="V873" s="511"/>
      <c r="W873" s="491"/>
      <c r="X873" s="492"/>
      <c r="Y873" s="492"/>
      <c r="Z873" s="493"/>
      <c r="AA873" s="492"/>
      <c r="AB873" s="494"/>
      <c r="AC873" s="492"/>
      <c r="AD873" s="492"/>
      <c r="AE873" s="505"/>
      <c r="AF873" s="492"/>
      <c r="AG873" s="492"/>
      <c r="AH873" s="492"/>
      <c r="AI873" s="491"/>
      <c r="AJ873" s="492"/>
      <c r="AK873" s="492"/>
      <c r="AL873" s="493"/>
      <c r="AM873" s="492"/>
      <c r="AN873" s="494"/>
      <c r="AO873" s="191" t="s">
        <v>208</v>
      </c>
      <c r="AP873" s="508" t="s">
        <v>570</v>
      </c>
      <c r="AQ873" s="749"/>
      <c r="AR873" s="749"/>
      <c r="AS873" s="749"/>
      <c r="AT873" s="749"/>
      <c r="AU873" s="749"/>
      <c r="AV873" s="750"/>
      <c r="AW873" s="572" t="s">
        <v>571</v>
      </c>
      <c r="AX873" s="749"/>
      <c r="AY873" s="749"/>
      <c r="AZ873" s="749"/>
      <c r="BA873" s="750"/>
      <c r="BB873" s="191" t="str">
        <f t="shared" si="26"/>
        <v>市</v>
      </c>
      <c r="BC873" s="187" t="str">
        <f t="shared" si="27"/>
        <v>市区</v>
      </c>
    </row>
    <row r="874" spans="1:55" ht="13.2">
      <c r="A874" s="187">
        <v>20</v>
      </c>
      <c r="B874" s="211">
        <v>18</v>
      </c>
      <c r="C874" s="849" t="s">
        <v>2059</v>
      </c>
      <c r="D874" s="850"/>
      <c r="E874" s="850"/>
      <c r="F874" s="850"/>
      <c r="G874" s="850"/>
      <c r="H874" s="850"/>
      <c r="I874" s="850"/>
      <c r="J874" s="850"/>
      <c r="K874" s="850"/>
      <c r="L874" s="850"/>
      <c r="M874" s="851"/>
      <c r="N874" s="508" t="s">
        <v>2060</v>
      </c>
      <c r="O874" s="509"/>
      <c r="P874" s="509"/>
      <c r="Q874" s="509"/>
      <c r="R874" s="509"/>
      <c r="S874" s="509"/>
      <c r="T874" s="509"/>
      <c r="U874" s="509"/>
      <c r="V874" s="511"/>
      <c r="W874" s="491"/>
      <c r="X874" s="492"/>
      <c r="Y874" s="492"/>
      <c r="Z874" s="493"/>
      <c r="AA874" s="492"/>
      <c r="AB874" s="494"/>
      <c r="AC874" s="492"/>
      <c r="AD874" s="492"/>
      <c r="AE874" s="505"/>
      <c r="AF874" s="492"/>
      <c r="AG874" s="492"/>
      <c r="AH874" s="492"/>
      <c r="AI874" s="491"/>
      <c r="AJ874" s="492"/>
      <c r="AK874" s="492"/>
      <c r="AL874" s="493"/>
      <c r="AM874" s="492"/>
      <c r="AN874" s="494"/>
      <c r="AO874" s="191" t="s">
        <v>213</v>
      </c>
      <c r="AP874" s="508" t="s">
        <v>570</v>
      </c>
      <c r="AQ874" s="749"/>
      <c r="AR874" s="749"/>
      <c r="AS874" s="749"/>
      <c r="AT874" s="749"/>
      <c r="AU874" s="749"/>
      <c r="AV874" s="750"/>
      <c r="AW874" s="572" t="s">
        <v>571</v>
      </c>
      <c r="AX874" s="749"/>
      <c r="AY874" s="749"/>
      <c r="AZ874" s="749"/>
      <c r="BA874" s="750"/>
      <c r="BB874" s="191" t="str">
        <f t="shared" si="26"/>
        <v>市</v>
      </c>
      <c r="BC874" s="187" t="str">
        <f t="shared" si="27"/>
        <v>市区</v>
      </c>
    </row>
    <row r="875" spans="1:55" ht="13.2">
      <c r="A875" s="187">
        <v>20</v>
      </c>
      <c r="B875" s="211">
        <v>19</v>
      </c>
      <c r="C875" s="849" t="s">
        <v>2061</v>
      </c>
      <c r="D875" s="850"/>
      <c r="E875" s="850"/>
      <c r="F875" s="850"/>
      <c r="G875" s="850"/>
      <c r="H875" s="850"/>
      <c r="I875" s="850"/>
      <c r="J875" s="850"/>
      <c r="K875" s="850"/>
      <c r="L875" s="850"/>
      <c r="M875" s="851"/>
      <c r="N875" s="508" t="s">
        <v>2062</v>
      </c>
      <c r="O875" s="509"/>
      <c r="P875" s="509"/>
      <c r="Q875" s="509"/>
      <c r="R875" s="509"/>
      <c r="S875" s="509"/>
      <c r="T875" s="509"/>
      <c r="U875" s="509"/>
      <c r="V875" s="511"/>
      <c r="W875" s="491"/>
      <c r="X875" s="492"/>
      <c r="Y875" s="492"/>
      <c r="Z875" s="493"/>
      <c r="AA875" s="492"/>
      <c r="AB875" s="494"/>
      <c r="AC875" s="492"/>
      <c r="AD875" s="492"/>
      <c r="AE875" s="505"/>
      <c r="AF875" s="492"/>
      <c r="AG875" s="492"/>
      <c r="AH875" s="492"/>
      <c r="AI875" s="491"/>
      <c r="AJ875" s="492"/>
      <c r="AK875" s="492"/>
      <c r="AL875" s="493"/>
      <c r="AM875" s="492"/>
      <c r="AN875" s="494"/>
      <c r="AO875" s="191" t="s">
        <v>208</v>
      </c>
      <c r="AP875" s="508" t="s">
        <v>570</v>
      </c>
      <c r="AQ875" s="749"/>
      <c r="AR875" s="749"/>
      <c r="AS875" s="749"/>
      <c r="AT875" s="749"/>
      <c r="AU875" s="749"/>
      <c r="AV875" s="750"/>
      <c r="AW875" s="572" t="s">
        <v>571</v>
      </c>
      <c r="AX875" s="749"/>
      <c r="AY875" s="749"/>
      <c r="AZ875" s="749"/>
      <c r="BA875" s="750"/>
      <c r="BB875" s="191" t="str">
        <f t="shared" si="26"/>
        <v>市</v>
      </c>
      <c r="BC875" s="187" t="str">
        <f t="shared" si="27"/>
        <v>市区</v>
      </c>
    </row>
    <row r="876" spans="1:55" ht="13.2">
      <c r="A876" s="187">
        <v>20</v>
      </c>
      <c r="B876" s="252">
        <v>20</v>
      </c>
      <c r="C876" s="849" t="s">
        <v>2063</v>
      </c>
      <c r="D876" s="850"/>
      <c r="E876" s="850"/>
      <c r="F876" s="850"/>
      <c r="G876" s="850"/>
      <c r="H876" s="850"/>
      <c r="I876" s="850"/>
      <c r="J876" s="850"/>
      <c r="K876" s="850"/>
      <c r="L876" s="850"/>
      <c r="M876" s="851"/>
      <c r="N876" s="492" t="s">
        <v>2064</v>
      </c>
      <c r="O876" s="492"/>
      <c r="P876" s="492"/>
      <c r="Q876" s="492"/>
      <c r="R876" s="492"/>
      <c r="S876" s="492"/>
      <c r="T876" s="492"/>
      <c r="U876" s="492"/>
      <c r="V876" s="492"/>
      <c r="W876" s="491"/>
      <c r="X876" s="492"/>
      <c r="Y876" s="492"/>
      <c r="Z876" s="493"/>
      <c r="AA876" s="492"/>
      <c r="AB876" s="494"/>
      <c r="AC876" s="492"/>
      <c r="AD876" s="492"/>
      <c r="AE876" s="505"/>
      <c r="AF876" s="492"/>
      <c r="AG876" s="492"/>
      <c r="AH876" s="492"/>
      <c r="AI876" s="491"/>
      <c r="AJ876" s="492"/>
      <c r="AK876" s="492"/>
      <c r="AL876" s="493"/>
      <c r="AM876" s="492"/>
      <c r="AN876" s="494"/>
      <c r="AO876" s="191" t="s">
        <v>208</v>
      </c>
      <c r="AP876" s="508" t="s">
        <v>570</v>
      </c>
      <c r="AQ876" s="749"/>
      <c r="AR876" s="749"/>
      <c r="AS876" s="749"/>
      <c r="AT876" s="749"/>
      <c r="AU876" s="749"/>
      <c r="AV876" s="750"/>
      <c r="AW876" s="572" t="s">
        <v>571</v>
      </c>
      <c r="AX876" s="749"/>
      <c r="AY876" s="749"/>
      <c r="AZ876" s="749"/>
      <c r="BA876" s="750"/>
      <c r="BB876" s="191" t="str">
        <f t="shared" si="26"/>
        <v>町</v>
      </c>
      <c r="BC876" s="187" t="str">
        <f t="shared" si="27"/>
        <v>町村</v>
      </c>
    </row>
    <row r="877" spans="1:55" ht="13.2">
      <c r="A877" s="187">
        <v>20</v>
      </c>
      <c r="B877" s="252">
        <v>21</v>
      </c>
      <c r="C877" s="849" t="s">
        <v>2065</v>
      </c>
      <c r="D877" s="850"/>
      <c r="E877" s="850"/>
      <c r="F877" s="850"/>
      <c r="G877" s="850"/>
      <c r="H877" s="850"/>
      <c r="I877" s="850"/>
      <c r="J877" s="850"/>
      <c r="K877" s="850"/>
      <c r="L877" s="850"/>
      <c r="M877" s="851"/>
      <c r="N877" s="492" t="s">
        <v>2066</v>
      </c>
      <c r="O877" s="492"/>
      <c r="P877" s="492"/>
      <c r="Q877" s="492"/>
      <c r="R877" s="492"/>
      <c r="S877" s="492"/>
      <c r="T877" s="492"/>
      <c r="U877" s="492"/>
      <c r="V877" s="492"/>
      <c r="W877" s="491"/>
      <c r="X877" s="492"/>
      <c r="Y877" s="492"/>
      <c r="Z877" s="493"/>
      <c r="AA877" s="492"/>
      <c r="AB877" s="494"/>
      <c r="AC877" s="492"/>
      <c r="AD877" s="492"/>
      <c r="AE877" s="505"/>
      <c r="AF877" s="492"/>
      <c r="AG877" s="492"/>
      <c r="AH877" s="492"/>
      <c r="AI877" s="491"/>
      <c r="AJ877" s="492"/>
      <c r="AK877" s="492"/>
      <c r="AL877" s="493"/>
      <c r="AM877" s="492"/>
      <c r="AN877" s="494"/>
      <c r="AO877" s="191" t="s">
        <v>213</v>
      </c>
      <c r="AP877" s="508" t="s">
        <v>570</v>
      </c>
      <c r="AQ877" s="749"/>
      <c r="AR877" s="749"/>
      <c r="AS877" s="749"/>
      <c r="AT877" s="749"/>
      <c r="AU877" s="749"/>
      <c r="AV877" s="750"/>
      <c r="AW877" s="572" t="s">
        <v>571</v>
      </c>
      <c r="AX877" s="749"/>
      <c r="AY877" s="749"/>
      <c r="AZ877" s="749"/>
      <c r="BA877" s="750"/>
      <c r="BB877" s="191" t="str">
        <f t="shared" si="26"/>
        <v>町</v>
      </c>
      <c r="BC877" s="187" t="str">
        <f t="shared" si="27"/>
        <v>町村</v>
      </c>
    </row>
    <row r="878" spans="1:55" ht="13.2">
      <c r="A878" s="187">
        <v>20</v>
      </c>
      <c r="B878" s="252">
        <v>22</v>
      </c>
      <c r="C878" s="849" t="s">
        <v>2067</v>
      </c>
      <c r="D878" s="850"/>
      <c r="E878" s="850"/>
      <c r="F878" s="850"/>
      <c r="G878" s="850"/>
      <c r="H878" s="850"/>
      <c r="I878" s="850"/>
      <c r="J878" s="850"/>
      <c r="K878" s="850"/>
      <c r="L878" s="850"/>
      <c r="M878" s="851"/>
      <c r="N878" s="492" t="s">
        <v>2068</v>
      </c>
      <c r="O878" s="492"/>
      <c r="P878" s="492"/>
      <c r="Q878" s="492"/>
      <c r="R878" s="492"/>
      <c r="S878" s="492"/>
      <c r="T878" s="492"/>
      <c r="U878" s="492"/>
      <c r="V878" s="492"/>
      <c r="W878" s="491"/>
      <c r="X878" s="492"/>
      <c r="Y878" s="492"/>
      <c r="Z878" s="493"/>
      <c r="AA878" s="492"/>
      <c r="AB878" s="494"/>
      <c r="AC878" s="492"/>
      <c r="AD878" s="492"/>
      <c r="AE878" s="505"/>
      <c r="AF878" s="492"/>
      <c r="AG878" s="492"/>
      <c r="AH878" s="492"/>
      <c r="AI878" s="491"/>
      <c r="AJ878" s="492"/>
      <c r="AK878" s="492"/>
      <c r="AL878" s="493"/>
      <c r="AM878" s="492"/>
      <c r="AN878" s="494"/>
      <c r="AO878" s="191" t="s">
        <v>281</v>
      </c>
      <c r="AP878" s="508" t="s">
        <v>570</v>
      </c>
      <c r="AQ878" s="749"/>
      <c r="AR878" s="749"/>
      <c r="AS878" s="749"/>
      <c r="AT878" s="749"/>
      <c r="AU878" s="749"/>
      <c r="AV878" s="750"/>
      <c r="AW878" s="572" t="s">
        <v>571</v>
      </c>
      <c r="AX878" s="749"/>
      <c r="AY878" s="749"/>
      <c r="AZ878" s="749"/>
      <c r="BA878" s="750"/>
      <c r="BB878" s="191" t="str">
        <f t="shared" si="26"/>
        <v>村</v>
      </c>
      <c r="BC878" s="187" t="str">
        <f t="shared" si="27"/>
        <v>町村</v>
      </c>
    </row>
    <row r="879" spans="1:55" ht="13.2">
      <c r="A879" s="187">
        <v>20</v>
      </c>
      <c r="B879" s="252">
        <v>23</v>
      </c>
      <c r="C879" s="849" t="s">
        <v>2069</v>
      </c>
      <c r="D879" s="850"/>
      <c r="E879" s="850"/>
      <c r="F879" s="850"/>
      <c r="G879" s="850"/>
      <c r="H879" s="850"/>
      <c r="I879" s="850"/>
      <c r="J879" s="850"/>
      <c r="K879" s="850"/>
      <c r="L879" s="850"/>
      <c r="M879" s="851"/>
      <c r="N879" s="492" t="s">
        <v>2070</v>
      </c>
      <c r="O879" s="492"/>
      <c r="P879" s="492"/>
      <c r="Q879" s="492"/>
      <c r="R879" s="492"/>
      <c r="S879" s="492"/>
      <c r="T879" s="492"/>
      <c r="U879" s="492"/>
      <c r="V879" s="492"/>
      <c r="W879" s="491"/>
      <c r="X879" s="492"/>
      <c r="Y879" s="492"/>
      <c r="Z879" s="493"/>
      <c r="AA879" s="492"/>
      <c r="AB879" s="494"/>
      <c r="AC879" s="492"/>
      <c r="AD879" s="492"/>
      <c r="AE879" s="505"/>
      <c r="AF879" s="492"/>
      <c r="AG879" s="492"/>
      <c r="AH879" s="492"/>
      <c r="AI879" s="491"/>
      <c r="AJ879" s="492"/>
      <c r="AK879" s="492"/>
      <c r="AL879" s="493"/>
      <c r="AM879" s="492"/>
      <c r="AN879" s="494"/>
      <c r="AO879" s="191" t="s">
        <v>203</v>
      </c>
      <c r="AP879" s="508" t="s">
        <v>570</v>
      </c>
      <c r="AQ879" s="749"/>
      <c r="AR879" s="749"/>
      <c r="AS879" s="749"/>
      <c r="AT879" s="749"/>
      <c r="AU879" s="749"/>
      <c r="AV879" s="750"/>
      <c r="AW879" s="572" t="s">
        <v>571</v>
      </c>
      <c r="AX879" s="749"/>
      <c r="AY879" s="749"/>
      <c r="AZ879" s="749"/>
      <c r="BA879" s="750"/>
      <c r="BB879" s="191" t="str">
        <f t="shared" si="26"/>
        <v>村</v>
      </c>
      <c r="BC879" s="187" t="str">
        <f t="shared" si="27"/>
        <v>町村</v>
      </c>
    </row>
    <row r="880" spans="1:55" ht="13.2">
      <c r="A880" s="187">
        <v>20</v>
      </c>
      <c r="B880" s="252">
        <v>24</v>
      </c>
      <c r="C880" s="849" t="s">
        <v>2071</v>
      </c>
      <c r="D880" s="850"/>
      <c r="E880" s="850"/>
      <c r="F880" s="850"/>
      <c r="G880" s="850"/>
      <c r="H880" s="850"/>
      <c r="I880" s="850"/>
      <c r="J880" s="850"/>
      <c r="K880" s="850"/>
      <c r="L880" s="850"/>
      <c r="M880" s="851"/>
      <c r="N880" s="492" t="s">
        <v>2072</v>
      </c>
      <c r="O880" s="492"/>
      <c r="P880" s="492"/>
      <c r="Q880" s="492"/>
      <c r="R880" s="492"/>
      <c r="S880" s="492"/>
      <c r="T880" s="492"/>
      <c r="U880" s="492"/>
      <c r="V880" s="492"/>
      <c r="W880" s="491"/>
      <c r="X880" s="492"/>
      <c r="Y880" s="492"/>
      <c r="Z880" s="493"/>
      <c r="AA880" s="492"/>
      <c r="AB880" s="494"/>
      <c r="AC880" s="492"/>
      <c r="AD880" s="492"/>
      <c r="AE880" s="505"/>
      <c r="AF880" s="492"/>
      <c r="AG880" s="492"/>
      <c r="AH880" s="492"/>
      <c r="AI880" s="491"/>
      <c r="AJ880" s="492"/>
      <c r="AK880" s="492"/>
      <c r="AL880" s="493"/>
      <c r="AM880" s="492"/>
      <c r="AN880" s="494"/>
      <c r="AO880" s="191" t="s">
        <v>203</v>
      </c>
      <c r="AP880" s="508" t="s">
        <v>570</v>
      </c>
      <c r="AQ880" s="749"/>
      <c r="AR880" s="749"/>
      <c r="AS880" s="749"/>
      <c r="AT880" s="749"/>
      <c r="AU880" s="749"/>
      <c r="AV880" s="750"/>
      <c r="AW880" s="572" t="s">
        <v>571</v>
      </c>
      <c r="AX880" s="749"/>
      <c r="AY880" s="749"/>
      <c r="AZ880" s="749"/>
      <c r="BA880" s="750"/>
      <c r="BB880" s="191" t="str">
        <f t="shared" si="26"/>
        <v>村</v>
      </c>
      <c r="BC880" s="187" t="str">
        <f t="shared" si="27"/>
        <v>町村</v>
      </c>
    </row>
    <row r="881" spans="1:55" ht="13.2">
      <c r="A881" s="187">
        <v>20</v>
      </c>
      <c r="B881" s="252">
        <v>25</v>
      </c>
      <c r="C881" s="849" t="s">
        <v>2073</v>
      </c>
      <c r="D881" s="850"/>
      <c r="E881" s="850"/>
      <c r="F881" s="850"/>
      <c r="G881" s="850"/>
      <c r="H881" s="850"/>
      <c r="I881" s="850"/>
      <c r="J881" s="850"/>
      <c r="K881" s="850"/>
      <c r="L881" s="850"/>
      <c r="M881" s="851"/>
      <c r="N881" s="492" t="s">
        <v>2074</v>
      </c>
      <c r="O881" s="492"/>
      <c r="P881" s="492"/>
      <c r="Q881" s="492"/>
      <c r="R881" s="492"/>
      <c r="S881" s="492"/>
      <c r="T881" s="492"/>
      <c r="U881" s="492"/>
      <c r="V881" s="492"/>
      <c r="W881" s="491"/>
      <c r="X881" s="492"/>
      <c r="Y881" s="492"/>
      <c r="Z881" s="493"/>
      <c r="AA881" s="492"/>
      <c r="AB881" s="494"/>
      <c r="AC881" s="492"/>
      <c r="AD881" s="492"/>
      <c r="AE881" s="505"/>
      <c r="AF881" s="492"/>
      <c r="AG881" s="492"/>
      <c r="AH881" s="492"/>
      <c r="AI881" s="491"/>
      <c r="AJ881" s="492"/>
      <c r="AK881" s="492"/>
      <c r="AL881" s="493"/>
      <c r="AM881" s="492"/>
      <c r="AN881" s="494"/>
      <c r="AO881" s="191" t="s">
        <v>203</v>
      </c>
      <c r="AP881" s="508" t="s">
        <v>570</v>
      </c>
      <c r="AQ881" s="749"/>
      <c r="AR881" s="749"/>
      <c r="AS881" s="749"/>
      <c r="AT881" s="749"/>
      <c r="AU881" s="749"/>
      <c r="AV881" s="750"/>
      <c r="AW881" s="572" t="s">
        <v>571</v>
      </c>
      <c r="AX881" s="749"/>
      <c r="AY881" s="749"/>
      <c r="AZ881" s="749"/>
      <c r="BA881" s="750"/>
      <c r="BB881" s="191" t="str">
        <f t="shared" si="26"/>
        <v>村</v>
      </c>
      <c r="BC881" s="187" t="str">
        <f t="shared" si="27"/>
        <v>町村</v>
      </c>
    </row>
    <row r="882" spans="1:55" ht="13.2">
      <c r="A882" s="187">
        <v>20</v>
      </c>
      <c r="B882" s="252">
        <v>26</v>
      </c>
      <c r="C882" s="849" t="s">
        <v>2075</v>
      </c>
      <c r="D882" s="850"/>
      <c r="E882" s="850"/>
      <c r="F882" s="850"/>
      <c r="G882" s="850"/>
      <c r="H882" s="850"/>
      <c r="I882" s="850"/>
      <c r="J882" s="850"/>
      <c r="K882" s="850"/>
      <c r="L882" s="850"/>
      <c r="M882" s="851"/>
      <c r="N882" s="492" t="s">
        <v>2076</v>
      </c>
      <c r="O882" s="492"/>
      <c r="P882" s="492"/>
      <c r="Q882" s="492"/>
      <c r="R882" s="492"/>
      <c r="S882" s="492"/>
      <c r="T882" s="492"/>
      <c r="U882" s="492"/>
      <c r="V882" s="492"/>
      <c r="W882" s="491"/>
      <c r="X882" s="492"/>
      <c r="Y882" s="492"/>
      <c r="Z882" s="493"/>
      <c r="AA882" s="492"/>
      <c r="AB882" s="494"/>
      <c r="AC882" s="492"/>
      <c r="AD882" s="492"/>
      <c r="AE882" s="505"/>
      <c r="AF882" s="492"/>
      <c r="AG882" s="492"/>
      <c r="AH882" s="492"/>
      <c r="AI882" s="491"/>
      <c r="AJ882" s="492"/>
      <c r="AK882" s="492"/>
      <c r="AL882" s="493"/>
      <c r="AM882" s="492"/>
      <c r="AN882" s="494"/>
      <c r="AO882" s="191" t="s">
        <v>208</v>
      </c>
      <c r="AP882" s="508" t="s">
        <v>570</v>
      </c>
      <c r="AQ882" s="749"/>
      <c r="AR882" s="749"/>
      <c r="AS882" s="749"/>
      <c r="AT882" s="749"/>
      <c r="AU882" s="749"/>
      <c r="AV882" s="750"/>
      <c r="AW882" s="572" t="s">
        <v>571</v>
      </c>
      <c r="AX882" s="749"/>
      <c r="AY882" s="749"/>
      <c r="AZ882" s="749"/>
      <c r="BA882" s="750"/>
      <c r="BB882" s="191" t="str">
        <f t="shared" si="26"/>
        <v>町</v>
      </c>
      <c r="BC882" s="187" t="str">
        <f t="shared" si="27"/>
        <v>町村</v>
      </c>
    </row>
    <row r="883" spans="1:55" ht="13.2">
      <c r="A883" s="187">
        <v>20</v>
      </c>
      <c r="B883" s="252">
        <v>27</v>
      </c>
      <c r="C883" s="849" t="s">
        <v>2077</v>
      </c>
      <c r="D883" s="850"/>
      <c r="E883" s="850"/>
      <c r="F883" s="850"/>
      <c r="G883" s="850"/>
      <c r="H883" s="850"/>
      <c r="I883" s="850"/>
      <c r="J883" s="850"/>
      <c r="K883" s="850"/>
      <c r="L883" s="850"/>
      <c r="M883" s="851"/>
      <c r="N883" s="509" t="s">
        <v>2078</v>
      </c>
      <c r="O883" s="509"/>
      <c r="P883" s="509"/>
      <c r="Q883" s="509"/>
      <c r="R883" s="509"/>
      <c r="S883" s="509"/>
      <c r="T883" s="509"/>
      <c r="U883" s="509"/>
      <c r="V883" s="509"/>
      <c r="W883" s="508"/>
      <c r="X883" s="509"/>
      <c r="Y883" s="509"/>
      <c r="Z883" s="510"/>
      <c r="AA883" s="509"/>
      <c r="AB883" s="511"/>
      <c r="AC883" s="509"/>
      <c r="AD883" s="509"/>
      <c r="AE883" s="512"/>
      <c r="AF883" s="509"/>
      <c r="AG883" s="509"/>
      <c r="AH883" s="509"/>
      <c r="AI883" s="508"/>
      <c r="AJ883" s="509"/>
      <c r="AK883" s="509"/>
      <c r="AL883" s="510"/>
      <c r="AM883" s="509"/>
      <c r="AN883" s="511"/>
      <c r="AO883" s="191" t="s">
        <v>213</v>
      </c>
      <c r="AP883" s="508" t="s">
        <v>570</v>
      </c>
      <c r="AQ883" s="749"/>
      <c r="AR883" s="749"/>
      <c r="AS883" s="749"/>
      <c r="AT883" s="749"/>
      <c r="AU883" s="749"/>
      <c r="AV883" s="750"/>
      <c r="AW883" s="572" t="s">
        <v>571</v>
      </c>
      <c r="AX883" s="749"/>
      <c r="AY883" s="749"/>
      <c r="AZ883" s="749"/>
      <c r="BA883" s="750"/>
      <c r="BB883" s="191" t="str">
        <f t="shared" si="26"/>
        <v>町</v>
      </c>
      <c r="BC883" s="187" t="str">
        <f t="shared" si="27"/>
        <v>町村</v>
      </c>
    </row>
    <row r="884" spans="1:55" ht="13.2">
      <c r="A884" s="187">
        <v>20</v>
      </c>
      <c r="B884" s="210">
        <v>28</v>
      </c>
      <c r="C884" s="849" t="s">
        <v>2079</v>
      </c>
      <c r="D884" s="850"/>
      <c r="E884" s="850"/>
      <c r="F884" s="850"/>
      <c r="G884" s="850"/>
      <c r="H884" s="850"/>
      <c r="I884" s="850"/>
      <c r="J884" s="850"/>
      <c r="K884" s="850"/>
      <c r="L884" s="850"/>
      <c r="M884" s="851"/>
      <c r="N884" s="526" t="s">
        <v>2080</v>
      </c>
      <c r="O884" s="526"/>
      <c r="P884" s="526"/>
      <c r="Q884" s="526"/>
      <c r="R884" s="526"/>
      <c r="S884" s="526"/>
      <c r="T884" s="526"/>
      <c r="U884" s="526"/>
      <c r="V884" s="526"/>
      <c r="W884" s="525"/>
      <c r="X884" s="526"/>
      <c r="Y884" s="526"/>
      <c r="Z884" s="527"/>
      <c r="AA884" s="526"/>
      <c r="AB884" s="528"/>
      <c r="AC884" s="526"/>
      <c r="AD884" s="526"/>
      <c r="AE884" s="543"/>
      <c r="AF884" s="526"/>
      <c r="AG884" s="526"/>
      <c r="AH884" s="526"/>
      <c r="AI884" s="525"/>
      <c r="AJ884" s="526"/>
      <c r="AK884" s="526"/>
      <c r="AL884" s="527"/>
      <c r="AM884" s="526"/>
      <c r="AN884" s="528"/>
      <c r="AO884" s="191" t="s">
        <v>203</v>
      </c>
      <c r="AP884" s="508" t="s">
        <v>570</v>
      </c>
      <c r="AQ884" s="749"/>
      <c r="AR884" s="749"/>
      <c r="AS884" s="749"/>
      <c r="AT884" s="749"/>
      <c r="AU884" s="749"/>
      <c r="AV884" s="750"/>
      <c r="AW884" s="572" t="s">
        <v>571</v>
      </c>
      <c r="AX884" s="749"/>
      <c r="AY884" s="749"/>
      <c r="AZ884" s="749"/>
      <c r="BA884" s="750"/>
      <c r="BB884" s="191" t="str">
        <f t="shared" si="26"/>
        <v>町</v>
      </c>
      <c r="BC884" s="187" t="str">
        <f t="shared" si="27"/>
        <v>町村</v>
      </c>
    </row>
    <row r="885" spans="1:55" ht="13.2">
      <c r="A885" s="187">
        <v>20</v>
      </c>
      <c r="B885" s="211">
        <v>29</v>
      </c>
      <c r="C885" s="849" t="s">
        <v>2081</v>
      </c>
      <c r="D885" s="850"/>
      <c r="E885" s="850"/>
      <c r="F885" s="850"/>
      <c r="G885" s="850"/>
      <c r="H885" s="850"/>
      <c r="I885" s="850"/>
      <c r="J885" s="850"/>
      <c r="K885" s="850"/>
      <c r="L885" s="850"/>
      <c r="M885" s="851"/>
      <c r="N885" s="492" t="s">
        <v>2082</v>
      </c>
      <c r="O885" s="492"/>
      <c r="P885" s="492"/>
      <c r="Q885" s="492"/>
      <c r="R885" s="492"/>
      <c r="S885" s="492"/>
      <c r="T885" s="492"/>
      <c r="U885" s="492"/>
      <c r="V885" s="492"/>
      <c r="W885" s="491"/>
      <c r="X885" s="492"/>
      <c r="Y885" s="492"/>
      <c r="Z885" s="493"/>
      <c r="AA885" s="492"/>
      <c r="AB885" s="494"/>
      <c r="AC885" s="492"/>
      <c r="AD885" s="492"/>
      <c r="AE885" s="505"/>
      <c r="AF885" s="492"/>
      <c r="AG885" s="492"/>
      <c r="AH885" s="492"/>
      <c r="AI885" s="491"/>
      <c r="AJ885" s="492"/>
      <c r="AK885" s="492"/>
      <c r="AL885" s="493"/>
      <c r="AM885" s="492"/>
      <c r="AN885" s="494"/>
      <c r="AO885" s="191" t="s">
        <v>213</v>
      </c>
      <c r="AP885" s="508" t="s">
        <v>570</v>
      </c>
      <c r="AQ885" s="749"/>
      <c r="AR885" s="749"/>
      <c r="AS885" s="749"/>
      <c r="AT885" s="749"/>
      <c r="AU885" s="749"/>
      <c r="AV885" s="750"/>
      <c r="AW885" s="572" t="s">
        <v>571</v>
      </c>
      <c r="AX885" s="749"/>
      <c r="AY885" s="749"/>
      <c r="AZ885" s="749"/>
      <c r="BA885" s="750"/>
      <c r="BB885" s="191" t="str">
        <f t="shared" si="26"/>
        <v>町</v>
      </c>
      <c r="BC885" s="187" t="str">
        <f t="shared" si="27"/>
        <v>町村</v>
      </c>
    </row>
    <row r="886" spans="1:55" ht="13.2">
      <c r="A886" s="187">
        <v>20</v>
      </c>
      <c r="B886" s="211">
        <v>30</v>
      </c>
      <c r="C886" s="849" t="s">
        <v>2083</v>
      </c>
      <c r="D886" s="850"/>
      <c r="E886" s="850"/>
      <c r="F886" s="850"/>
      <c r="G886" s="850"/>
      <c r="H886" s="850"/>
      <c r="I886" s="850"/>
      <c r="J886" s="850"/>
      <c r="K886" s="850"/>
      <c r="L886" s="850"/>
      <c r="M886" s="851"/>
      <c r="N886" s="492" t="s">
        <v>2084</v>
      </c>
      <c r="O886" s="492"/>
      <c r="P886" s="492"/>
      <c r="Q886" s="492"/>
      <c r="R886" s="492"/>
      <c r="S886" s="492"/>
      <c r="T886" s="492"/>
      <c r="U886" s="492"/>
      <c r="V886" s="492"/>
      <c r="W886" s="491"/>
      <c r="X886" s="492"/>
      <c r="Y886" s="492"/>
      <c r="Z886" s="493"/>
      <c r="AA886" s="492"/>
      <c r="AB886" s="494"/>
      <c r="AC886" s="492"/>
      <c r="AD886" s="492"/>
      <c r="AE886" s="505"/>
      <c r="AF886" s="492"/>
      <c r="AG886" s="492"/>
      <c r="AH886" s="492"/>
      <c r="AI886" s="491"/>
      <c r="AJ886" s="492"/>
      <c r="AK886" s="492"/>
      <c r="AL886" s="493"/>
      <c r="AM886" s="492"/>
      <c r="AN886" s="494"/>
      <c r="AO886" s="191" t="s">
        <v>203</v>
      </c>
      <c r="AP886" s="508" t="s">
        <v>570</v>
      </c>
      <c r="AQ886" s="749"/>
      <c r="AR886" s="749"/>
      <c r="AS886" s="749"/>
      <c r="AT886" s="749"/>
      <c r="AU886" s="749"/>
      <c r="AV886" s="750"/>
      <c r="AW886" s="572" t="s">
        <v>571</v>
      </c>
      <c r="AX886" s="749"/>
      <c r="AY886" s="749"/>
      <c r="AZ886" s="749"/>
      <c r="BA886" s="750"/>
      <c r="BB886" s="191" t="str">
        <f t="shared" si="26"/>
        <v>村</v>
      </c>
      <c r="BC886" s="187" t="str">
        <f t="shared" si="27"/>
        <v>町村</v>
      </c>
    </row>
    <row r="887" spans="1:55" ht="13.2">
      <c r="A887" s="187">
        <v>20</v>
      </c>
      <c r="B887" s="211">
        <v>31</v>
      </c>
      <c r="C887" s="849" t="s">
        <v>2085</v>
      </c>
      <c r="D887" s="850"/>
      <c r="E887" s="850"/>
      <c r="F887" s="850"/>
      <c r="G887" s="850"/>
      <c r="H887" s="850"/>
      <c r="I887" s="850"/>
      <c r="J887" s="850"/>
      <c r="K887" s="850"/>
      <c r="L887" s="850"/>
      <c r="M887" s="851"/>
      <c r="N887" s="492" t="s">
        <v>2086</v>
      </c>
      <c r="O887" s="492"/>
      <c r="P887" s="492"/>
      <c r="Q887" s="492"/>
      <c r="R887" s="492"/>
      <c r="S887" s="492"/>
      <c r="T887" s="492"/>
      <c r="U887" s="492"/>
      <c r="V887" s="492"/>
      <c r="W887" s="491"/>
      <c r="X887" s="492"/>
      <c r="Y887" s="492"/>
      <c r="Z887" s="493"/>
      <c r="AA887" s="492"/>
      <c r="AB887" s="494"/>
      <c r="AC887" s="492"/>
      <c r="AD887" s="492"/>
      <c r="AE887" s="505"/>
      <c r="AF887" s="492"/>
      <c r="AG887" s="492"/>
      <c r="AH887" s="492"/>
      <c r="AI887" s="491"/>
      <c r="AJ887" s="492"/>
      <c r="AK887" s="492"/>
      <c r="AL887" s="493"/>
      <c r="AM887" s="492"/>
      <c r="AN887" s="494"/>
      <c r="AO887" s="191" t="s">
        <v>197</v>
      </c>
      <c r="AP887" s="508" t="s">
        <v>570</v>
      </c>
      <c r="AQ887" s="749"/>
      <c r="AR887" s="749"/>
      <c r="AS887" s="749"/>
      <c r="AT887" s="749"/>
      <c r="AU887" s="749"/>
      <c r="AV887" s="750"/>
      <c r="AW887" s="572" t="s">
        <v>571</v>
      </c>
      <c r="AX887" s="749"/>
      <c r="AY887" s="749"/>
      <c r="AZ887" s="749"/>
      <c r="BA887" s="750"/>
      <c r="BB887" s="191" t="str">
        <f t="shared" si="26"/>
        <v>町</v>
      </c>
      <c r="BC887" s="187" t="str">
        <f t="shared" si="27"/>
        <v>町村</v>
      </c>
    </row>
    <row r="888" spans="1:55" ht="13.2">
      <c r="A888" s="187">
        <v>20</v>
      </c>
      <c r="B888" s="211">
        <v>32</v>
      </c>
      <c r="C888" s="849" t="s">
        <v>2087</v>
      </c>
      <c r="D888" s="850"/>
      <c r="E888" s="850"/>
      <c r="F888" s="850"/>
      <c r="G888" s="850"/>
      <c r="H888" s="850"/>
      <c r="I888" s="850"/>
      <c r="J888" s="850"/>
      <c r="K888" s="850"/>
      <c r="L888" s="850"/>
      <c r="M888" s="851"/>
      <c r="N888" s="492" t="s">
        <v>2088</v>
      </c>
      <c r="O888" s="492"/>
      <c r="P888" s="492"/>
      <c r="Q888" s="492"/>
      <c r="R888" s="492"/>
      <c r="S888" s="492"/>
      <c r="T888" s="492"/>
      <c r="U888" s="492"/>
      <c r="V888" s="492"/>
      <c r="W888" s="491"/>
      <c r="X888" s="492"/>
      <c r="Y888" s="492"/>
      <c r="Z888" s="493"/>
      <c r="AA888" s="492"/>
      <c r="AB888" s="494"/>
      <c r="AC888" s="492"/>
      <c r="AD888" s="492"/>
      <c r="AE888" s="505"/>
      <c r="AF888" s="492"/>
      <c r="AG888" s="492"/>
      <c r="AH888" s="492"/>
      <c r="AI888" s="491"/>
      <c r="AJ888" s="492"/>
      <c r="AK888" s="492"/>
      <c r="AL888" s="493"/>
      <c r="AM888" s="492"/>
      <c r="AN888" s="494"/>
      <c r="AO888" s="191" t="s">
        <v>208</v>
      </c>
      <c r="AP888" s="508" t="s">
        <v>570</v>
      </c>
      <c r="AQ888" s="749"/>
      <c r="AR888" s="749"/>
      <c r="AS888" s="749"/>
      <c r="AT888" s="749"/>
      <c r="AU888" s="749"/>
      <c r="AV888" s="750"/>
      <c r="AW888" s="572" t="s">
        <v>571</v>
      </c>
      <c r="AX888" s="749"/>
      <c r="AY888" s="749"/>
      <c r="AZ888" s="749"/>
      <c r="BA888" s="750"/>
      <c r="BB888" s="191" t="str">
        <f t="shared" si="26"/>
        <v>町</v>
      </c>
      <c r="BC888" s="187" t="str">
        <f t="shared" si="27"/>
        <v>町村</v>
      </c>
    </row>
    <row r="889" spans="1:55" ht="13.2">
      <c r="A889" s="187">
        <v>20</v>
      </c>
      <c r="B889" s="211">
        <v>33</v>
      </c>
      <c r="C889" s="849" t="s">
        <v>2089</v>
      </c>
      <c r="D889" s="850"/>
      <c r="E889" s="850"/>
      <c r="F889" s="850"/>
      <c r="G889" s="850"/>
      <c r="H889" s="850"/>
      <c r="I889" s="850"/>
      <c r="J889" s="850"/>
      <c r="K889" s="850"/>
      <c r="L889" s="850"/>
      <c r="M889" s="851"/>
      <c r="N889" s="492" t="s">
        <v>2090</v>
      </c>
      <c r="O889" s="492"/>
      <c r="P889" s="492"/>
      <c r="Q889" s="492"/>
      <c r="R889" s="492"/>
      <c r="S889" s="492"/>
      <c r="T889" s="492"/>
      <c r="U889" s="492"/>
      <c r="V889" s="492"/>
      <c r="W889" s="491"/>
      <c r="X889" s="492"/>
      <c r="Y889" s="492"/>
      <c r="Z889" s="493"/>
      <c r="AA889" s="492"/>
      <c r="AB889" s="494"/>
      <c r="AC889" s="492"/>
      <c r="AD889" s="492"/>
      <c r="AE889" s="505"/>
      <c r="AF889" s="492"/>
      <c r="AG889" s="492"/>
      <c r="AH889" s="492"/>
      <c r="AI889" s="491"/>
      <c r="AJ889" s="492"/>
      <c r="AK889" s="492"/>
      <c r="AL889" s="493"/>
      <c r="AM889" s="492"/>
      <c r="AN889" s="494"/>
      <c r="AO889" s="191" t="s">
        <v>203</v>
      </c>
      <c r="AP889" s="508" t="s">
        <v>570</v>
      </c>
      <c r="AQ889" s="749"/>
      <c r="AR889" s="749"/>
      <c r="AS889" s="749"/>
      <c r="AT889" s="749"/>
      <c r="AU889" s="749"/>
      <c r="AV889" s="750"/>
      <c r="AW889" s="572" t="s">
        <v>571</v>
      </c>
      <c r="AX889" s="749"/>
      <c r="AY889" s="749"/>
      <c r="AZ889" s="749"/>
      <c r="BA889" s="750"/>
      <c r="BB889" s="191" t="str">
        <f t="shared" si="26"/>
        <v>村</v>
      </c>
      <c r="BC889" s="187" t="str">
        <f t="shared" si="27"/>
        <v>町村</v>
      </c>
    </row>
    <row r="890" spans="1:55" ht="13.2">
      <c r="A890" s="187">
        <v>20</v>
      </c>
      <c r="B890" s="211">
        <v>34</v>
      </c>
      <c r="C890" s="849" t="s">
        <v>2091</v>
      </c>
      <c r="D890" s="850"/>
      <c r="E890" s="850"/>
      <c r="F890" s="850"/>
      <c r="G890" s="850"/>
      <c r="H890" s="850"/>
      <c r="I890" s="850"/>
      <c r="J890" s="850"/>
      <c r="K890" s="850"/>
      <c r="L890" s="850"/>
      <c r="M890" s="851"/>
      <c r="N890" s="492" t="s">
        <v>2092</v>
      </c>
      <c r="O890" s="492"/>
      <c r="P890" s="492"/>
      <c r="Q890" s="492"/>
      <c r="R890" s="492"/>
      <c r="S890" s="492"/>
      <c r="T890" s="492"/>
      <c r="U890" s="492"/>
      <c r="V890" s="492"/>
      <c r="W890" s="491"/>
      <c r="X890" s="492"/>
      <c r="Y890" s="492"/>
      <c r="Z890" s="493"/>
      <c r="AA890" s="492"/>
      <c r="AB890" s="494"/>
      <c r="AC890" s="492"/>
      <c r="AD890" s="492"/>
      <c r="AE890" s="505"/>
      <c r="AF890" s="492"/>
      <c r="AG890" s="492"/>
      <c r="AH890" s="492"/>
      <c r="AI890" s="491"/>
      <c r="AJ890" s="492"/>
      <c r="AK890" s="492"/>
      <c r="AL890" s="493"/>
      <c r="AM890" s="492"/>
      <c r="AN890" s="494"/>
      <c r="AO890" s="191" t="s">
        <v>203</v>
      </c>
      <c r="AP890" s="508" t="s">
        <v>570</v>
      </c>
      <c r="AQ890" s="749"/>
      <c r="AR890" s="749"/>
      <c r="AS890" s="749"/>
      <c r="AT890" s="749"/>
      <c r="AU890" s="749"/>
      <c r="AV890" s="750"/>
      <c r="AW890" s="572" t="s">
        <v>571</v>
      </c>
      <c r="AX890" s="749"/>
      <c r="AY890" s="749"/>
      <c r="AZ890" s="749"/>
      <c r="BA890" s="750"/>
      <c r="BB890" s="191" t="str">
        <f t="shared" si="26"/>
        <v>町</v>
      </c>
      <c r="BC890" s="187" t="str">
        <f t="shared" si="27"/>
        <v>町村</v>
      </c>
    </row>
    <row r="891" spans="1:55" ht="13.2">
      <c r="A891" s="187">
        <v>20</v>
      </c>
      <c r="B891" s="211">
        <v>35</v>
      </c>
      <c r="C891" s="849" t="s">
        <v>2093</v>
      </c>
      <c r="D891" s="850"/>
      <c r="E891" s="850"/>
      <c r="F891" s="850"/>
      <c r="G891" s="850"/>
      <c r="H891" s="850"/>
      <c r="I891" s="850"/>
      <c r="J891" s="850"/>
      <c r="K891" s="850"/>
      <c r="L891" s="850"/>
      <c r="M891" s="851"/>
      <c r="N891" s="492" t="s">
        <v>2094</v>
      </c>
      <c r="O891" s="492"/>
      <c r="P891" s="492"/>
      <c r="Q891" s="492"/>
      <c r="R891" s="492"/>
      <c r="S891" s="492"/>
      <c r="T891" s="492"/>
      <c r="U891" s="492"/>
      <c r="V891" s="492"/>
      <c r="W891" s="491"/>
      <c r="X891" s="492"/>
      <c r="Y891" s="492"/>
      <c r="Z891" s="493"/>
      <c r="AA891" s="492"/>
      <c r="AB891" s="494"/>
      <c r="AC891" s="492"/>
      <c r="AD891" s="492"/>
      <c r="AE891" s="505"/>
      <c r="AF891" s="492"/>
      <c r="AG891" s="492"/>
      <c r="AH891" s="492"/>
      <c r="AI891" s="491"/>
      <c r="AJ891" s="492"/>
      <c r="AK891" s="492"/>
      <c r="AL891" s="493"/>
      <c r="AM891" s="492"/>
      <c r="AN891" s="494"/>
      <c r="AO891" s="191" t="s">
        <v>203</v>
      </c>
      <c r="AP891" s="508" t="s">
        <v>570</v>
      </c>
      <c r="AQ891" s="749"/>
      <c r="AR891" s="749"/>
      <c r="AS891" s="749"/>
      <c r="AT891" s="749"/>
      <c r="AU891" s="749"/>
      <c r="AV891" s="750"/>
      <c r="AW891" s="572" t="s">
        <v>571</v>
      </c>
      <c r="AX891" s="749"/>
      <c r="AY891" s="749"/>
      <c r="AZ891" s="749"/>
      <c r="BA891" s="750"/>
      <c r="BB891" s="191" t="str">
        <f t="shared" si="26"/>
        <v>町</v>
      </c>
      <c r="BC891" s="187" t="str">
        <f t="shared" si="27"/>
        <v>町村</v>
      </c>
    </row>
    <row r="892" spans="1:55" ht="13.2">
      <c r="A892" s="187">
        <v>20</v>
      </c>
      <c r="B892" s="211">
        <v>36</v>
      </c>
      <c r="C892" s="849" t="s">
        <v>2095</v>
      </c>
      <c r="D892" s="850"/>
      <c r="E892" s="850"/>
      <c r="F892" s="850"/>
      <c r="G892" s="850"/>
      <c r="H892" s="850"/>
      <c r="I892" s="850"/>
      <c r="J892" s="850"/>
      <c r="K892" s="850"/>
      <c r="L892" s="850"/>
      <c r="M892" s="851"/>
      <c r="N892" s="492" t="s">
        <v>2096</v>
      </c>
      <c r="O892" s="492"/>
      <c r="P892" s="492"/>
      <c r="Q892" s="492"/>
      <c r="R892" s="492"/>
      <c r="S892" s="492"/>
      <c r="T892" s="492"/>
      <c r="U892" s="492"/>
      <c r="V892" s="492"/>
      <c r="W892" s="491"/>
      <c r="X892" s="492"/>
      <c r="Y892" s="492"/>
      <c r="Z892" s="493"/>
      <c r="AA892" s="492"/>
      <c r="AB892" s="494"/>
      <c r="AC892" s="492"/>
      <c r="AD892" s="492"/>
      <c r="AE892" s="505"/>
      <c r="AF892" s="492"/>
      <c r="AG892" s="492"/>
      <c r="AH892" s="492"/>
      <c r="AI892" s="491"/>
      <c r="AJ892" s="492"/>
      <c r="AK892" s="492"/>
      <c r="AL892" s="493"/>
      <c r="AM892" s="492"/>
      <c r="AN892" s="494"/>
      <c r="AO892" s="191" t="s">
        <v>203</v>
      </c>
      <c r="AP892" s="508" t="s">
        <v>570</v>
      </c>
      <c r="AQ892" s="749"/>
      <c r="AR892" s="749"/>
      <c r="AS892" s="749"/>
      <c r="AT892" s="749"/>
      <c r="AU892" s="749"/>
      <c r="AV892" s="750"/>
      <c r="AW892" s="572" t="s">
        <v>571</v>
      </c>
      <c r="AX892" s="749"/>
      <c r="AY892" s="749"/>
      <c r="AZ892" s="749"/>
      <c r="BA892" s="750"/>
      <c r="BB892" s="191" t="str">
        <f t="shared" si="26"/>
        <v>町</v>
      </c>
      <c r="BC892" s="187" t="str">
        <f t="shared" si="27"/>
        <v>町村</v>
      </c>
    </row>
    <row r="893" spans="1:55" ht="13.2">
      <c r="A893" s="187">
        <v>20</v>
      </c>
      <c r="B893" s="211">
        <v>37</v>
      </c>
      <c r="C893" s="849" t="s">
        <v>2097</v>
      </c>
      <c r="D893" s="850"/>
      <c r="E893" s="850"/>
      <c r="F893" s="850"/>
      <c r="G893" s="850"/>
      <c r="H893" s="850"/>
      <c r="I893" s="850"/>
      <c r="J893" s="850"/>
      <c r="K893" s="850"/>
      <c r="L893" s="850"/>
      <c r="M893" s="851"/>
      <c r="N893" s="492" t="s">
        <v>2098</v>
      </c>
      <c r="O893" s="492"/>
      <c r="P893" s="492"/>
      <c r="Q893" s="492"/>
      <c r="R893" s="492"/>
      <c r="S893" s="492"/>
      <c r="T893" s="492"/>
      <c r="U893" s="492"/>
      <c r="V893" s="492"/>
      <c r="W893" s="491"/>
      <c r="X893" s="492"/>
      <c r="Y893" s="492"/>
      <c r="Z893" s="493"/>
      <c r="AA893" s="492"/>
      <c r="AB893" s="494"/>
      <c r="AC893" s="492"/>
      <c r="AD893" s="492"/>
      <c r="AE893" s="505"/>
      <c r="AF893" s="492"/>
      <c r="AG893" s="492"/>
      <c r="AH893" s="492"/>
      <c r="AI893" s="491"/>
      <c r="AJ893" s="492"/>
      <c r="AK893" s="492"/>
      <c r="AL893" s="493"/>
      <c r="AM893" s="492"/>
      <c r="AN893" s="494"/>
      <c r="AO893" s="191" t="s">
        <v>213</v>
      </c>
      <c r="AP893" s="508" t="s">
        <v>570</v>
      </c>
      <c r="AQ893" s="749"/>
      <c r="AR893" s="749"/>
      <c r="AS893" s="749"/>
      <c r="AT893" s="749"/>
      <c r="AU893" s="749"/>
      <c r="AV893" s="750"/>
      <c r="AW893" s="572" t="s">
        <v>571</v>
      </c>
      <c r="AX893" s="749"/>
      <c r="AY893" s="749"/>
      <c r="AZ893" s="749"/>
      <c r="BA893" s="750"/>
      <c r="BB893" s="191" t="str">
        <f t="shared" si="26"/>
        <v>村</v>
      </c>
      <c r="BC893" s="187" t="str">
        <f t="shared" si="27"/>
        <v>町村</v>
      </c>
    </row>
    <row r="894" spans="1:55" ht="13.2">
      <c r="A894" s="187">
        <v>20</v>
      </c>
      <c r="B894" s="211">
        <v>38</v>
      </c>
      <c r="C894" s="849" t="s">
        <v>2099</v>
      </c>
      <c r="D894" s="850"/>
      <c r="E894" s="850"/>
      <c r="F894" s="850"/>
      <c r="G894" s="850"/>
      <c r="H894" s="850"/>
      <c r="I894" s="850"/>
      <c r="J894" s="850"/>
      <c r="K894" s="850"/>
      <c r="L894" s="850"/>
      <c r="M894" s="851"/>
      <c r="N894" s="492" t="s">
        <v>2100</v>
      </c>
      <c r="O894" s="492"/>
      <c r="P894" s="492"/>
      <c r="Q894" s="492"/>
      <c r="R894" s="492"/>
      <c r="S894" s="492"/>
      <c r="T894" s="492"/>
      <c r="U894" s="492"/>
      <c r="V894" s="492"/>
      <c r="W894" s="491"/>
      <c r="X894" s="492"/>
      <c r="Y894" s="492"/>
      <c r="Z894" s="493"/>
      <c r="AA894" s="492"/>
      <c r="AB894" s="494"/>
      <c r="AC894" s="492"/>
      <c r="AD894" s="492"/>
      <c r="AE894" s="505"/>
      <c r="AF894" s="492"/>
      <c r="AG894" s="492"/>
      <c r="AH894" s="492"/>
      <c r="AI894" s="491"/>
      <c r="AJ894" s="492"/>
      <c r="AK894" s="492"/>
      <c r="AL894" s="493"/>
      <c r="AM894" s="492"/>
      <c r="AN894" s="494"/>
      <c r="AO894" s="191" t="s">
        <v>213</v>
      </c>
      <c r="AP894" s="508" t="s">
        <v>570</v>
      </c>
      <c r="AQ894" s="749"/>
      <c r="AR894" s="749"/>
      <c r="AS894" s="749"/>
      <c r="AT894" s="749"/>
      <c r="AU894" s="749"/>
      <c r="AV894" s="750"/>
      <c r="AW894" s="572" t="s">
        <v>571</v>
      </c>
      <c r="AX894" s="749"/>
      <c r="AY894" s="749"/>
      <c r="AZ894" s="749"/>
      <c r="BA894" s="750"/>
      <c r="BB894" s="191" t="str">
        <f t="shared" si="26"/>
        <v>村</v>
      </c>
      <c r="BC894" s="187" t="str">
        <f t="shared" si="27"/>
        <v>町村</v>
      </c>
    </row>
    <row r="895" spans="1:55" ht="13.2">
      <c r="A895" s="187">
        <v>20</v>
      </c>
      <c r="B895" s="211">
        <v>39</v>
      </c>
      <c r="C895" s="849" t="s">
        <v>2101</v>
      </c>
      <c r="D895" s="850"/>
      <c r="E895" s="850"/>
      <c r="F895" s="850"/>
      <c r="G895" s="850"/>
      <c r="H895" s="850"/>
      <c r="I895" s="850"/>
      <c r="J895" s="850"/>
      <c r="K895" s="850"/>
      <c r="L895" s="850"/>
      <c r="M895" s="851"/>
      <c r="N895" s="492" t="s">
        <v>2102</v>
      </c>
      <c r="O895" s="492"/>
      <c r="P895" s="492"/>
      <c r="Q895" s="492"/>
      <c r="R895" s="492"/>
      <c r="S895" s="492"/>
      <c r="T895" s="492"/>
      <c r="U895" s="492"/>
      <c r="V895" s="492"/>
      <c r="W895" s="491"/>
      <c r="X895" s="492"/>
      <c r="Y895" s="492"/>
      <c r="Z895" s="493"/>
      <c r="AA895" s="492"/>
      <c r="AB895" s="494"/>
      <c r="AC895" s="492"/>
      <c r="AD895" s="492"/>
      <c r="AE895" s="505"/>
      <c r="AF895" s="492"/>
      <c r="AG895" s="492"/>
      <c r="AH895" s="492"/>
      <c r="AI895" s="491"/>
      <c r="AJ895" s="492"/>
      <c r="AK895" s="492"/>
      <c r="AL895" s="493"/>
      <c r="AM895" s="492"/>
      <c r="AN895" s="494"/>
      <c r="AO895" s="191" t="s">
        <v>203</v>
      </c>
      <c r="AP895" s="508" t="s">
        <v>570</v>
      </c>
      <c r="AQ895" s="749"/>
      <c r="AR895" s="749"/>
      <c r="AS895" s="749"/>
      <c r="AT895" s="749"/>
      <c r="AU895" s="749"/>
      <c r="AV895" s="750"/>
      <c r="AW895" s="572" t="s">
        <v>571</v>
      </c>
      <c r="AX895" s="749"/>
      <c r="AY895" s="749"/>
      <c r="AZ895" s="749"/>
      <c r="BA895" s="750"/>
      <c r="BB895" s="191" t="str">
        <f t="shared" si="26"/>
        <v>村</v>
      </c>
      <c r="BC895" s="187" t="str">
        <f t="shared" si="27"/>
        <v>町村</v>
      </c>
    </row>
    <row r="896" spans="1:55" ht="13.2">
      <c r="A896" s="187">
        <v>20</v>
      </c>
      <c r="B896" s="211">
        <v>40</v>
      </c>
      <c r="C896" s="849" t="s">
        <v>2103</v>
      </c>
      <c r="D896" s="850"/>
      <c r="E896" s="850"/>
      <c r="F896" s="850"/>
      <c r="G896" s="850"/>
      <c r="H896" s="850"/>
      <c r="I896" s="850"/>
      <c r="J896" s="850"/>
      <c r="K896" s="850"/>
      <c r="L896" s="850"/>
      <c r="M896" s="851"/>
      <c r="N896" s="492" t="s">
        <v>2104</v>
      </c>
      <c r="O896" s="492"/>
      <c r="P896" s="492"/>
      <c r="Q896" s="492"/>
      <c r="R896" s="492"/>
      <c r="S896" s="492"/>
      <c r="T896" s="492"/>
      <c r="U896" s="492"/>
      <c r="V896" s="492"/>
      <c r="W896" s="491"/>
      <c r="X896" s="492"/>
      <c r="Y896" s="492"/>
      <c r="Z896" s="493"/>
      <c r="AA896" s="492"/>
      <c r="AB896" s="494"/>
      <c r="AC896" s="492"/>
      <c r="AD896" s="492"/>
      <c r="AE896" s="505"/>
      <c r="AF896" s="492"/>
      <c r="AG896" s="492"/>
      <c r="AH896" s="492"/>
      <c r="AI896" s="491"/>
      <c r="AJ896" s="492"/>
      <c r="AK896" s="492"/>
      <c r="AL896" s="493"/>
      <c r="AM896" s="492"/>
      <c r="AN896" s="494"/>
      <c r="AO896" s="191" t="s">
        <v>208</v>
      </c>
      <c r="AP896" s="508" t="s">
        <v>570</v>
      </c>
      <c r="AQ896" s="749"/>
      <c r="AR896" s="749"/>
      <c r="AS896" s="749"/>
      <c r="AT896" s="749"/>
      <c r="AU896" s="749"/>
      <c r="AV896" s="750"/>
      <c r="AW896" s="572" t="s">
        <v>571</v>
      </c>
      <c r="AX896" s="749"/>
      <c r="AY896" s="749"/>
      <c r="AZ896" s="749"/>
      <c r="BA896" s="750"/>
      <c r="BB896" s="191" t="str">
        <f t="shared" si="26"/>
        <v>町</v>
      </c>
      <c r="BC896" s="187" t="str">
        <f t="shared" si="27"/>
        <v>町村</v>
      </c>
    </row>
    <row r="897" spans="1:55" ht="13.2">
      <c r="A897" s="187">
        <v>20</v>
      </c>
      <c r="B897" s="211">
        <v>41</v>
      </c>
      <c r="C897" s="849" t="s">
        <v>2105</v>
      </c>
      <c r="D897" s="850"/>
      <c r="E897" s="850"/>
      <c r="F897" s="850"/>
      <c r="G897" s="850"/>
      <c r="H897" s="850"/>
      <c r="I897" s="850"/>
      <c r="J897" s="850"/>
      <c r="K897" s="850"/>
      <c r="L897" s="850"/>
      <c r="M897" s="851"/>
      <c r="N897" s="492" t="s">
        <v>2106</v>
      </c>
      <c r="O897" s="492"/>
      <c r="P897" s="492"/>
      <c r="Q897" s="492"/>
      <c r="R897" s="492"/>
      <c r="S897" s="492"/>
      <c r="T897" s="492"/>
      <c r="U897" s="492"/>
      <c r="V897" s="492"/>
      <c r="W897" s="491"/>
      <c r="X897" s="492"/>
      <c r="Y897" s="492"/>
      <c r="Z897" s="493"/>
      <c r="AA897" s="492"/>
      <c r="AB897" s="494"/>
      <c r="AC897" s="492"/>
      <c r="AD897" s="492"/>
      <c r="AE897" s="505"/>
      <c r="AF897" s="492"/>
      <c r="AG897" s="492"/>
      <c r="AH897" s="492"/>
      <c r="AI897" s="491"/>
      <c r="AJ897" s="492"/>
      <c r="AK897" s="492"/>
      <c r="AL897" s="493"/>
      <c r="AM897" s="492"/>
      <c r="AN897" s="494"/>
      <c r="AO897" s="191" t="s">
        <v>213</v>
      </c>
      <c r="AP897" s="508" t="s">
        <v>570</v>
      </c>
      <c r="AQ897" s="749"/>
      <c r="AR897" s="749"/>
      <c r="AS897" s="749"/>
      <c r="AT897" s="749"/>
      <c r="AU897" s="749"/>
      <c r="AV897" s="750"/>
      <c r="AW897" s="572" t="s">
        <v>571</v>
      </c>
      <c r="AX897" s="749"/>
      <c r="AY897" s="749"/>
      <c r="AZ897" s="749"/>
      <c r="BA897" s="750"/>
      <c r="BB897" s="191" t="str">
        <f t="shared" si="26"/>
        <v>町</v>
      </c>
      <c r="BC897" s="187" t="str">
        <f t="shared" si="27"/>
        <v>町村</v>
      </c>
    </row>
    <row r="898" spans="1:55" ht="13.2">
      <c r="A898" s="187">
        <v>20</v>
      </c>
      <c r="B898" s="211">
        <v>42</v>
      </c>
      <c r="C898" s="849" t="s">
        <v>2107</v>
      </c>
      <c r="D898" s="850"/>
      <c r="E898" s="850"/>
      <c r="F898" s="850"/>
      <c r="G898" s="850"/>
      <c r="H898" s="850"/>
      <c r="I898" s="850"/>
      <c r="J898" s="850"/>
      <c r="K898" s="850"/>
      <c r="L898" s="850"/>
      <c r="M898" s="851"/>
      <c r="N898" s="492" t="s">
        <v>2108</v>
      </c>
      <c r="O898" s="492"/>
      <c r="P898" s="492"/>
      <c r="Q898" s="492"/>
      <c r="R898" s="492"/>
      <c r="S898" s="492"/>
      <c r="T898" s="492"/>
      <c r="U898" s="492"/>
      <c r="V898" s="492"/>
      <c r="W898" s="491"/>
      <c r="X898" s="492"/>
      <c r="Y898" s="492"/>
      <c r="Z898" s="493"/>
      <c r="AA898" s="492"/>
      <c r="AB898" s="494"/>
      <c r="AC898" s="492"/>
      <c r="AD898" s="492"/>
      <c r="AE898" s="505"/>
      <c r="AF898" s="492"/>
      <c r="AG898" s="492"/>
      <c r="AH898" s="492"/>
      <c r="AI898" s="491"/>
      <c r="AJ898" s="492"/>
      <c r="AK898" s="492"/>
      <c r="AL898" s="493"/>
      <c r="AM898" s="492"/>
      <c r="AN898" s="494"/>
      <c r="AO898" s="191" t="s">
        <v>203</v>
      </c>
      <c r="AP898" s="508" t="s">
        <v>570</v>
      </c>
      <c r="AQ898" s="749"/>
      <c r="AR898" s="749"/>
      <c r="AS898" s="749"/>
      <c r="AT898" s="749"/>
      <c r="AU898" s="749"/>
      <c r="AV898" s="750"/>
      <c r="AW898" s="572" t="s">
        <v>571</v>
      </c>
      <c r="AX898" s="749"/>
      <c r="AY898" s="749"/>
      <c r="AZ898" s="749"/>
      <c r="BA898" s="750"/>
      <c r="BB898" s="191" t="str">
        <f t="shared" si="26"/>
        <v>町</v>
      </c>
      <c r="BC898" s="187" t="str">
        <f t="shared" si="27"/>
        <v>町村</v>
      </c>
    </row>
    <row r="899" spans="1:55" ht="13.2">
      <c r="A899" s="187">
        <v>20</v>
      </c>
      <c r="B899" s="211">
        <v>43</v>
      </c>
      <c r="C899" s="849" t="s">
        <v>2109</v>
      </c>
      <c r="D899" s="850"/>
      <c r="E899" s="850"/>
      <c r="F899" s="850"/>
      <c r="G899" s="850"/>
      <c r="H899" s="850"/>
      <c r="I899" s="850"/>
      <c r="J899" s="850"/>
      <c r="K899" s="850"/>
      <c r="L899" s="850"/>
      <c r="M899" s="851"/>
      <c r="N899" s="492" t="s">
        <v>2110</v>
      </c>
      <c r="O899" s="492"/>
      <c r="P899" s="492"/>
      <c r="Q899" s="492"/>
      <c r="R899" s="492"/>
      <c r="S899" s="492"/>
      <c r="T899" s="492"/>
      <c r="U899" s="492"/>
      <c r="V899" s="492"/>
      <c r="W899" s="491"/>
      <c r="X899" s="492"/>
      <c r="Y899" s="492"/>
      <c r="Z899" s="493"/>
      <c r="AA899" s="492"/>
      <c r="AB899" s="494"/>
      <c r="AC899" s="492"/>
      <c r="AD899" s="492"/>
      <c r="AE899" s="505"/>
      <c r="AF899" s="492"/>
      <c r="AG899" s="492"/>
      <c r="AH899" s="492"/>
      <c r="AI899" s="491"/>
      <c r="AJ899" s="492"/>
      <c r="AK899" s="492"/>
      <c r="AL899" s="493"/>
      <c r="AM899" s="492"/>
      <c r="AN899" s="494"/>
      <c r="AO899" s="191" t="s">
        <v>203</v>
      </c>
      <c r="AP899" s="508" t="s">
        <v>570</v>
      </c>
      <c r="AQ899" s="749"/>
      <c r="AR899" s="749"/>
      <c r="AS899" s="749"/>
      <c r="AT899" s="749"/>
      <c r="AU899" s="749"/>
      <c r="AV899" s="750"/>
      <c r="AW899" s="572" t="s">
        <v>571</v>
      </c>
      <c r="AX899" s="749"/>
      <c r="AY899" s="749"/>
      <c r="AZ899" s="749"/>
      <c r="BA899" s="750"/>
      <c r="BB899" s="191" t="str">
        <f t="shared" si="26"/>
        <v>村</v>
      </c>
      <c r="BC899" s="187" t="str">
        <f t="shared" si="27"/>
        <v>町村</v>
      </c>
    </row>
    <row r="900" spans="1:55" ht="13.2">
      <c r="A900" s="187">
        <v>20</v>
      </c>
      <c r="B900" s="211">
        <v>44</v>
      </c>
      <c r="C900" s="849" t="s">
        <v>2111</v>
      </c>
      <c r="D900" s="850"/>
      <c r="E900" s="850"/>
      <c r="F900" s="850"/>
      <c r="G900" s="850"/>
      <c r="H900" s="850"/>
      <c r="I900" s="850"/>
      <c r="J900" s="850"/>
      <c r="K900" s="850"/>
      <c r="L900" s="850"/>
      <c r="M900" s="851"/>
      <c r="N900" s="492" t="s">
        <v>2112</v>
      </c>
      <c r="O900" s="492"/>
      <c r="P900" s="492"/>
      <c r="Q900" s="492"/>
      <c r="R900" s="492"/>
      <c r="S900" s="492"/>
      <c r="T900" s="492"/>
      <c r="U900" s="492"/>
      <c r="V900" s="492"/>
      <c r="W900" s="491"/>
      <c r="X900" s="492"/>
      <c r="Y900" s="492"/>
      <c r="Z900" s="493"/>
      <c r="AA900" s="492"/>
      <c r="AB900" s="494"/>
      <c r="AC900" s="492"/>
      <c r="AD900" s="492"/>
      <c r="AE900" s="505"/>
      <c r="AF900" s="492"/>
      <c r="AG900" s="492"/>
      <c r="AH900" s="492"/>
      <c r="AI900" s="491"/>
      <c r="AJ900" s="492"/>
      <c r="AK900" s="492"/>
      <c r="AL900" s="493"/>
      <c r="AM900" s="492"/>
      <c r="AN900" s="494"/>
      <c r="AO900" s="191" t="s">
        <v>213</v>
      </c>
      <c r="AP900" s="508" t="s">
        <v>570</v>
      </c>
      <c r="AQ900" s="749"/>
      <c r="AR900" s="749"/>
      <c r="AS900" s="749"/>
      <c r="AT900" s="749"/>
      <c r="AU900" s="749"/>
      <c r="AV900" s="750"/>
      <c r="AW900" s="572" t="s">
        <v>571</v>
      </c>
      <c r="AX900" s="749"/>
      <c r="AY900" s="749"/>
      <c r="AZ900" s="749"/>
      <c r="BA900" s="750"/>
      <c r="BB900" s="191" t="str">
        <f t="shared" si="26"/>
        <v>村</v>
      </c>
      <c r="BC900" s="187" t="str">
        <f t="shared" si="27"/>
        <v>町村</v>
      </c>
    </row>
    <row r="901" spans="1:55" ht="13.2">
      <c r="A901" s="187">
        <v>20</v>
      </c>
      <c r="B901" s="211">
        <v>45</v>
      </c>
      <c r="C901" s="849" t="s">
        <v>2113</v>
      </c>
      <c r="D901" s="850"/>
      <c r="E901" s="850"/>
      <c r="F901" s="850"/>
      <c r="G901" s="850"/>
      <c r="H901" s="850"/>
      <c r="I901" s="850"/>
      <c r="J901" s="850"/>
      <c r="K901" s="850"/>
      <c r="L901" s="850"/>
      <c r="M901" s="851"/>
      <c r="N901" s="492" t="s">
        <v>2114</v>
      </c>
      <c r="O901" s="492"/>
      <c r="P901" s="492"/>
      <c r="Q901" s="492"/>
      <c r="R901" s="492"/>
      <c r="S901" s="492"/>
      <c r="T901" s="492"/>
      <c r="U901" s="492"/>
      <c r="V901" s="492"/>
      <c r="W901" s="491"/>
      <c r="X901" s="492"/>
      <c r="Y901" s="492"/>
      <c r="Z901" s="493"/>
      <c r="AA901" s="492"/>
      <c r="AB901" s="494"/>
      <c r="AC901" s="492"/>
      <c r="AD901" s="492"/>
      <c r="AE901" s="505"/>
      <c r="AF901" s="492"/>
      <c r="AG901" s="492"/>
      <c r="AH901" s="492"/>
      <c r="AI901" s="491"/>
      <c r="AJ901" s="492"/>
      <c r="AK901" s="492"/>
      <c r="AL901" s="493"/>
      <c r="AM901" s="492"/>
      <c r="AN901" s="494"/>
      <c r="AO901" s="191" t="s">
        <v>208</v>
      </c>
      <c r="AP901" s="508" t="s">
        <v>570</v>
      </c>
      <c r="AQ901" s="749"/>
      <c r="AR901" s="749"/>
      <c r="AS901" s="749"/>
      <c r="AT901" s="749"/>
      <c r="AU901" s="749"/>
      <c r="AV901" s="750"/>
      <c r="AW901" s="572" t="s">
        <v>571</v>
      </c>
      <c r="AX901" s="749"/>
      <c r="AY901" s="749"/>
      <c r="AZ901" s="749"/>
      <c r="BA901" s="750"/>
      <c r="BB901" s="191" t="str">
        <f t="shared" si="26"/>
        <v>村</v>
      </c>
      <c r="BC901" s="187" t="str">
        <f t="shared" si="27"/>
        <v>町村</v>
      </c>
    </row>
    <row r="902" spans="1:55" ht="13.2">
      <c r="A902" s="187">
        <v>20</v>
      </c>
      <c r="B902" s="211">
        <v>46</v>
      </c>
      <c r="C902" s="849" t="s">
        <v>2115</v>
      </c>
      <c r="D902" s="850"/>
      <c r="E902" s="850"/>
      <c r="F902" s="850"/>
      <c r="G902" s="850"/>
      <c r="H902" s="850"/>
      <c r="I902" s="850"/>
      <c r="J902" s="850"/>
      <c r="K902" s="850"/>
      <c r="L902" s="850"/>
      <c r="M902" s="851"/>
      <c r="N902" s="492" t="s">
        <v>2116</v>
      </c>
      <c r="O902" s="492"/>
      <c r="P902" s="492"/>
      <c r="Q902" s="492"/>
      <c r="R902" s="492"/>
      <c r="S902" s="492"/>
      <c r="T902" s="492"/>
      <c r="U902" s="492"/>
      <c r="V902" s="492"/>
      <c r="W902" s="491"/>
      <c r="X902" s="492"/>
      <c r="Y902" s="492"/>
      <c r="Z902" s="493"/>
      <c r="AA902" s="492"/>
      <c r="AB902" s="494"/>
      <c r="AC902" s="492"/>
      <c r="AD902" s="492"/>
      <c r="AE902" s="505"/>
      <c r="AF902" s="492"/>
      <c r="AG902" s="492"/>
      <c r="AH902" s="492"/>
      <c r="AI902" s="491"/>
      <c r="AJ902" s="492"/>
      <c r="AK902" s="492"/>
      <c r="AL902" s="493"/>
      <c r="AM902" s="492"/>
      <c r="AN902" s="494"/>
      <c r="AO902" s="191" t="s">
        <v>203</v>
      </c>
      <c r="AP902" s="508" t="s">
        <v>570</v>
      </c>
      <c r="AQ902" s="749"/>
      <c r="AR902" s="749"/>
      <c r="AS902" s="749"/>
      <c r="AT902" s="749"/>
      <c r="AU902" s="749"/>
      <c r="AV902" s="750"/>
      <c r="AW902" s="572" t="s">
        <v>571</v>
      </c>
      <c r="AX902" s="749"/>
      <c r="AY902" s="749"/>
      <c r="AZ902" s="749"/>
      <c r="BA902" s="750"/>
      <c r="BB902" s="191" t="str">
        <f t="shared" si="26"/>
        <v>村</v>
      </c>
      <c r="BC902" s="187" t="str">
        <f t="shared" si="27"/>
        <v>町村</v>
      </c>
    </row>
    <row r="903" spans="1:55" ht="13.2">
      <c r="A903" s="187">
        <v>20</v>
      </c>
      <c r="B903" s="252">
        <v>47</v>
      </c>
      <c r="C903" s="849" t="s">
        <v>2117</v>
      </c>
      <c r="D903" s="850"/>
      <c r="E903" s="850"/>
      <c r="F903" s="850"/>
      <c r="G903" s="850"/>
      <c r="H903" s="850"/>
      <c r="I903" s="850"/>
      <c r="J903" s="850"/>
      <c r="K903" s="850"/>
      <c r="L903" s="850"/>
      <c r="M903" s="851"/>
      <c r="N903" s="492" t="s">
        <v>2118</v>
      </c>
      <c r="O903" s="492"/>
      <c r="P903" s="492"/>
      <c r="Q903" s="492"/>
      <c r="R903" s="492"/>
      <c r="S903" s="492"/>
      <c r="T903" s="492"/>
      <c r="U903" s="492"/>
      <c r="V903" s="492"/>
      <c r="W903" s="491"/>
      <c r="X903" s="492"/>
      <c r="Y903" s="492"/>
      <c r="Z903" s="493"/>
      <c r="AA903" s="492"/>
      <c r="AB903" s="494"/>
      <c r="AC903" s="492"/>
      <c r="AD903" s="492"/>
      <c r="AE903" s="505"/>
      <c r="AF903" s="492"/>
      <c r="AG903" s="492"/>
      <c r="AH903" s="492"/>
      <c r="AI903" s="491"/>
      <c r="AJ903" s="492"/>
      <c r="AK903" s="492"/>
      <c r="AL903" s="493"/>
      <c r="AM903" s="492"/>
      <c r="AN903" s="494"/>
      <c r="AO903" s="191" t="s">
        <v>208</v>
      </c>
      <c r="AP903" s="508" t="s">
        <v>570</v>
      </c>
      <c r="AQ903" s="749"/>
      <c r="AR903" s="749"/>
      <c r="AS903" s="749"/>
      <c r="AT903" s="749"/>
      <c r="AU903" s="749"/>
      <c r="AV903" s="750"/>
      <c r="AW903" s="572" t="s">
        <v>571</v>
      </c>
      <c r="AX903" s="749"/>
      <c r="AY903" s="749"/>
      <c r="AZ903" s="749"/>
      <c r="BA903" s="750"/>
      <c r="BB903" s="191" t="str">
        <f t="shared" si="26"/>
        <v>村</v>
      </c>
      <c r="BC903" s="187" t="str">
        <f t="shared" si="27"/>
        <v>町村</v>
      </c>
    </row>
    <row r="904" spans="1:55" ht="13.2">
      <c r="A904" s="187">
        <v>20</v>
      </c>
      <c r="B904" s="252">
        <v>48</v>
      </c>
      <c r="C904" s="849" t="s">
        <v>2119</v>
      </c>
      <c r="D904" s="850"/>
      <c r="E904" s="850"/>
      <c r="F904" s="850"/>
      <c r="G904" s="850"/>
      <c r="H904" s="850"/>
      <c r="I904" s="850"/>
      <c r="J904" s="850"/>
      <c r="K904" s="850"/>
      <c r="L904" s="850"/>
      <c r="M904" s="851"/>
      <c r="N904" s="492" t="s">
        <v>2120</v>
      </c>
      <c r="O904" s="492"/>
      <c r="P904" s="492"/>
      <c r="Q904" s="492"/>
      <c r="R904" s="492"/>
      <c r="S904" s="492"/>
      <c r="T904" s="492"/>
      <c r="U904" s="492"/>
      <c r="V904" s="492"/>
      <c r="W904" s="491"/>
      <c r="X904" s="492"/>
      <c r="Y904" s="492"/>
      <c r="Z904" s="493"/>
      <c r="AA904" s="492"/>
      <c r="AB904" s="494"/>
      <c r="AC904" s="492"/>
      <c r="AD904" s="492"/>
      <c r="AE904" s="505"/>
      <c r="AF904" s="492"/>
      <c r="AG904" s="492"/>
      <c r="AH904" s="492"/>
      <c r="AI904" s="491"/>
      <c r="AJ904" s="492"/>
      <c r="AK904" s="492"/>
      <c r="AL904" s="493"/>
      <c r="AM904" s="492"/>
      <c r="AN904" s="494"/>
      <c r="AO904" s="191" t="s">
        <v>203</v>
      </c>
      <c r="AP904" s="508" t="s">
        <v>570</v>
      </c>
      <c r="AQ904" s="749"/>
      <c r="AR904" s="749"/>
      <c r="AS904" s="749"/>
      <c r="AT904" s="749"/>
      <c r="AU904" s="749"/>
      <c r="AV904" s="750"/>
      <c r="AW904" s="572" t="s">
        <v>571</v>
      </c>
      <c r="AX904" s="749"/>
      <c r="AY904" s="749"/>
      <c r="AZ904" s="749"/>
      <c r="BA904" s="750"/>
      <c r="BB904" s="191" t="str">
        <f t="shared" ref="BB904:BB967" si="28">RIGHT(C904,1)</f>
        <v>村</v>
      </c>
      <c r="BC904" s="187" t="str">
        <f t="shared" si="27"/>
        <v>町村</v>
      </c>
    </row>
    <row r="905" spans="1:55" ht="13.2">
      <c r="A905" s="187">
        <v>20</v>
      </c>
      <c r="B905" s="252">
        <v>49</v>
      </c>
      <c r="C905" s="849" t="s">
        <v>2121</v>
      </c>
      <c r="D905" s="850"/>
      <c r="E905" s="850"/>
      <c r="F905" s="850"/>
      <c r="G905" s="850"/>
      <c r="H905" s="850"/>
      <c r="I905" s="850"/>
      <c r="J905" s="850"/>
      <c r="K905" s="850"/>
      <c r="L905" s="850"/>
      <c r="M905" s="851"/>
      <c r="N905" s="492" t="s">
        <v>2122</v>
      </c>
      <c r="O905" s="492"/>
      <c r="P905" s="492"/>
      <c r="Q905" s="492"/>
      <c r="R905" s="492"/>
      <c r="S905" s="492"/>
      <c r="T905" s="492"/>
      <c r="U905" s="492"/>
      <c r="V905" s="492"/>
      <c r="W905" s="491"/>
      <c r="X905" s="492"/>
      <c r="Y905" s="492"/>
      <c r="Z905" s="493"/>
      <c r="AA905" s="492"/>
      <c r="AB905" s="494"/>
      <c r="AC905" s="492"/>
      <c r="AD905" s="492"/>
      <c r="AE905" s="505"/>
      <c r="AF905" s="492"/>
      <c r="AG905" s="492"/>
      <c r="AH905" s="492"/>
      <c r="AI905" s="491"/>
      <c r="AJ905" s="492"/>
      <c r="AK905" s="492"/>
      <c r="AL905" s="493"/>
      <c r="AM905" s="492"/>
      <c r="AN905" s="494"/>
      <c r="AO905" s="191" t="s">
        <v>559</v>
      </c>
      <c r="AP905" s="508" t="s">
        <v>570</v>
      </c>
      <c r="AQ905" s="749"/>
      <c r="AR905" s="749"/>
      <c r="AS905" s="749"/>
      <c r="AT905" s="749"/>
      <c r="AU905" s="749"/>
      <c r="AV905" s="750"/>
      <c r="AW905" s="572" t="s">
        <v>571</v>
      </c>
      <c r="AX905" s="749"/>
      <c r="AY905" s="749"/>
      <c r="AZ905" s="749"/>
      <c r="BA905" s="750"/>
      <c r="BB905" s="191" t="str">
        <f t="shared" si="28"/>
        <v>村</v>
      </c>
      <c r="BC905" s="187" t="str">
        <f t="shared" ref="BC905:BC968" si="29">IF(OR(BB905="市",BB905="区"),"市区",IF(OR(BB905="町",BB905="村"),"町村","都道府県"))</f>
        <v>町村</v>
      </c>
    </row>
    <row r="906" spans="1:55" ht="13.2">
      <c r="A906" s="187">
        <v>20</v>
      </c>
      <c r="B906" s="252">
        <v>50</v>
      </c>
      <c r="C906" s="849" t="s">
        <v>2123</v>
      </c>
      <c r="D906" s="850"/>
      <c r="E906" s="850"/>
      <c r="F906" s="850"/>
      <c r="G906" s="850"/>
      <c r="H906" s="850"/>
      <c r="I906" s="850"/>
      <c r="J906" s="850"/>
      <c r="K906" s="850"/>
      <c r="L906" s="850"/>
      <c r="M906" s="851"/>
      <c r="N906" s="492" t="s">
        <v>2124</v>
      </c>
      <c r="O906" s="492"/>
      <c r="P906" s="492"/>
      <c r="Q906" s="492"/>
      <c r="R906" s="492"/>
      <c r="S906" s="492"/>
      <c r="T906" s="492"/>
      <c r="U906" s="492"/>
      <c r="V906" s="492"/>
      <c r="W906" s="491"/>
      <c r="X906" s="492"/>
      <c r="Y906" s="492"/>
      <c r="Z906" s="493"/>
      <c r="AA906" s="492"/>
      <c r="AB906" s="494"/>
      <c r="AC906" s="492"/>
      <c r="AD906" s="492"/>
      <c r="AE906" s="505"/>
      <c r="AF906" s="492"/>
      <c r="AG906" s="492"/>
      <c r="AH906" s="492"/>
      <c r="AI906" s="491"/>
      <c r="AJ906" s="492"/>
      <c r="AK906" s="492"/>
      <c r="AL906" s="493"/>
      <c r="AM906" s="492"/>
      <c r="AN906" s="494"/>
      <c r="AO906" s="191" t="s">
        <v>203</v>
      </c>
      <c r="AP906" s="508" t="s">
        <v>570</v>
      </c>
      <c r="AQ906" s="749"/>
      <c r="AR906" s="749"/>
      <c r="AS906" s="749"/>
      <c r="AT906" s="749"/>
      <c r="AU906" s="749"/>
      <c r="AV906" s="750"/>
      <c r="AW906" s="572" t="s">
        <v>571</v>
      </c>
      <c r="AX906" s="749"/>
      <c r="AY906" s="749"/>
      <c r="AZ906" s="749"/>
      <c r="BA906" s="750"/>
      <c r="BB906" s="191" t="str">
        <f t="shared" si="28"/>
        <v>村</v>
      </c>
      <c r="BC906" s="187" t="str">
        <f t="shared" si="29"/>
        <v>町村</v>
      </c>
    </row>
    <row r="907" spans="1:55" ht="13.2">
      <c r="A907" s="187">
        <v>20</v>
      </c>
      <c r="B907" s="252">
        <v>51</v>
      </c>
      <c r="C907" s="849" t="s">
        <v>2125</v>
      </c>
      <c r="D907" s="850"/>
      <c r="E907" s="850"/>
      <c r="F907" s="850"/>
      <c r="G907" s="850"/>
      <c r="H907" s="850"/>
      <c r="I907" s="850"/>
      <c r="J907" s="850"/>
      <c r="K907" s="850"/>
      <c r="L907" s="850"/>
      <c r="M907" s="851"/>
      <c r="N907" s="492" t="s">
        <v>2126</v>
      </c>
      <c r="O907" s="492"/>
      <c r="P907" s="492"/>
      <c r="Q907" s="492"/>
      <c r="R907" s="492"/>
      <c r="S907" s="492"/>
      <c r="T907" s="492"/>
      <c r="U907" s="492"/>
      <c r="V907" s="492"/>
      <c r="W907" s="491"/>
      <c r="X907" s="492"/>
      <c r="Y907" s="492"/>
      <c r="Z907" s="493"/>
      <c r="AA907" s="492"/>
      <c r="AB907" s="494"/>
      <c r="AC907" s="492"/>
      <c r="AD907" s="492"/>
      <c r="AE907" s="505"/>
      <c r="AF907" s="492"/>
      <c r="AG907" s="492"/>
      <c r="AH907" s="492"/>
      <c r="AI907" s="491"/>
      <c r="AJ907" s="492"/>
      <c r="AK907" s="492"/>
      <c r="AL907" s="493"/>
      <c r="AM907" s="492"/>
      <c r="AN907" s="494"/>
      <c r="AO907" s="191" t="s">
        <v>208</v>
      </c>
      <c r="AP907" s="508" t="s">
        <v>570</v>
      </c>
      <c r="AQ907" s="749"/>
      <c r="AR907" s="749"/>
      <c r="AS907" s="749"/>
      <c r="AT907" s="749"/>
      <c r="AU907" s="749"/>
      <c r="AV907" s="750"/>
      <c r="AW907" s="572" t="s">
        <v>571</v>
      </c>
      <c r="AX907" s="749"/>
      <c r="AY907" s="749"/>
      <c r="AZ907" s="749"/>
      <c r="BA907" s="750"/>
      <c r="BB907" s="191" t="str">
        <f t="shared" si="28"/>
        <v>村</v>
      </c>
      <c r="BC907" s="187" t="str">
        <f t="shared" si="29"/>
        <v>町村</v>
      </c>
    </row>
    <row r="908" spans="1:55" ht="13.2">
      <c r="A908" s="187">
        <v>20</v>
      </c>
      <c r="B908" s="252">
        <v>52</v>
      </c>
      <c r="C908" s="849" t="s">
        <v>2127</v>
      </c>
      <c r="D908" s="850"/>
      <c r="E908" s="850"/>
      <c r="F908" s="850"/>
      <c r="G908" s="850"/>
      <c r="H908" s="850"/>
      <c r="I908" s="850"/>
      <c r="J908" s="850"/>
      <c r="K908" s="850"/>
      <c r="L908" s="850"/>
      <c r="M908" s="851"/>
      <c r="N908" s="492" t="s">
        <v>2128</v>
      </c>
      <c r="O908" s="492"/>
      <c r="P908" s="492"/>
      <c r="Q908" s="492"/>
      <c r="R908" s="492"/>
      <c r="S908" s="492"/>
      <c r="T908" s="492"/>
      <c r="U908" s="492"/>
      <c r="V908" s="492"/>
      <c r="W908" s="491"/>
      <c r="X908" s="492"/>
      <c r="Y908" s="492"/>
      <c r="Z908" s="493"/>
      <c r="AA908" s="492"/>
      <c r="AB908" s="494"/>
      <c r="AC908" s="492"/>
      <c r="AD908" s="492"/>
      <c r="AE908" s="505"/>
      <c r="AF908" s="492"/>
      <c r="AG908" s="492"/>
      <c r="AH908" s="492"/>
      <c r="AI908" s="491"/>
      <c r="AJ908" s="492"/>
      <c r="AK908" s="492"/>
      <c r="AL908" s="493"/>
      <c r="AM908" s="492"/>
      <c r="AN908" s="494"/>
      <c r="AO908" s="191" t="s">
        <v>208</v>
      </c>
      <c r="AP908" s="508" t="s">
        <v>570</v>
      </c>
      <c r="AQ908" s="749"/>
      <c r="AR908" s="749"/>
      <c r="AS908" s="749"/>
      <c r="AT908" s="749"/>
      <c r="AU908" s="749"/>
      <c r="AV908" s="750"/>
      <c r="AW908" s="572" t="s">
        <v>571</v>
      </c>
      <c r="AX908" s="749"/>
      <c r="AY908" s="749"/>
      <c r="AZ908" s="749"/>
      <c r="BA908" s="750"/>
      <c r="BB908" s="191" t="str">
        <f t="shared" si="28"/>
        <v>村</v>
      </c>
      <c r="BC908" s="187" t="str">
        <f t="shared" si="29"/>
        <v>町村</v>
      </c>
    </row>
    <row r="909" spans="1:55" ht="13.2">
      <c r="A909" s="187">
        <v>20</v>
      </c>
      <c r="B909" s="252">
        <v>53</v>
      </c>
      <c r="C909" s="849" t="s">
        <v>2129</v>
      </c>
      <c r="D909" s="850"/>
      <c r="E909" s="850"/>
      <c r="F909" s="850"/>
      <c r="G909" s="850"/>
      <c r="H909" s="850"/>
      <c r="I909" s="850"/>
      <c r="J909" s="850"/>
      <c r="K909" s="850"/>
      <c r="L909" s="850"/>
      <c r="M909" s="851"/>
      <c r="N909" s="492" t="s">
        <v>2130</v>
      </c>
      <c r="O909" s="492"/>
      <c r="P909" s="492"/>
      <c r="Q909" s="492"/>
      <c r="R909" s="492"/>
      <c r="S909" s="492"/>
      <c r="T909" s="492"/>
      <c r="U909" s="492"/>
      <c r="V909" s="492"/>
      <c r="W909" s="491"/>
      <c r="X909" s="492"/>
      <c r="Y909" s="492"/>
      <c r="Z909" s="493"/>
      <c r="AA909" s="492"/>
      <c r="AB909" s="494"/>
      <c r="AC909" s="492"/>
      <c r="AD909" s="492"/>
      <c r="AE909" s="505"/>
      <c r="AF909" s="492"/>
      <c r="AG909" s="492"/>
      <c r="AH909" s="492"/>
      <c r="AI909" s="491"/>
      <c r="AJ909" s="492"/>
      <c r="AK909" s="492"/>
      <c r="AL909" s="493"/>
      <c r="AM909" s="492"/>
      <c r="AN909" s="494"/>
      <c r="AO909" s="191" t="s">
        <v>213</v>
      </c>
      <c r="AP909" s="508" t="s">
        <v>570</v>
      </c>
      <c r="AQ909" s="749"/>
      <c r="AR909" s="749"/>
      <c r="AS909" s="749"/>
      <c r="AT909" s="749"/>
      <c r="AU909" s="749"/>
      <c r="AV909" s="750"/>
      <c r="AW909" s="572" t="s">
        <v>571</v>
      </c>
      <c r="AX909" s="749"/>
      <c r="AY909" s="749"/>
      <c r="AZ909" s="749"/>
      <c r="BA909" s="750"/>
      <c r="BB909" s="191" t="str">
        <f t="shared" si="28"/>
        <v>町</v>
      </c>
      <c r="BC909" s="187" t="str">
        <f t="shared" si="29"/>
        <v>町村</v>
      </c>
    </row>
    <row r="910" spans="1:55" ht="13.2">
      <c r="A910" s="187">
        <v>20</v>
      </c>
      <c r="B910" s="252">
        <v>54</v>
      </c>
      <c r="C910" s="849" t="s">
        <v>2131</v>
      </c>
      <c r="D910" s="850"/>
      <c r="E910" s="850"/>
      <c r="F910" s="850"/>
      <c r="G910" s="850"/>
      <c r="H910" s="850"/>
      <c r="I910" s="850"/>
      <c r="J910" s="850"/>
      <c r="K910" s="850"/>
      <c r="L910" s="850"/>
      <c r="M910" s="851"/>
      <c r="N910" s="509" t="s">
        <v>2132</v>
      </c>
      <c r="O910" s="509"/>
      <c r="P910" s="509"/>
      <c r="Q910" s="509"/>
      <c r="R910" s="509"/>
      <c r="S910" s="509"/>
      <c r="T910" s="509"/>
      <c r="U910" s="509"/>
      <c r="V910" s="509"/>
      <c r="W910" s="508"/>
      <c r="X910" s="509"/>
      <c r="Y910" s="509"/>
      <c r="Z910" s="510"/>
      <c r="AA910" s="509"/>
      <c r="AB910" s="511"/>
      <c r="AC910" s="509"/>
      <c r="AD910" s="509"/>
      <c r="AE910" s="512"/>
      <c r="AF910" s="509"/>
      <c r="AG910" s="509"/>
      <c r="AH910" s="509"/>
      <c r="AI910" s="508"/>
      <c r="AJ910" s="509"/>
      <c r="AK910" s="509"/>
      <c r="AL910" s="510"/>
      <c r="AM910" s="509"/>
      <c r="AN910" s="511"/>
      <c r="AO910" s="191" t="s">
        <v>203</v>
      </c>
      <c r="AP910" s="508" t="s">
        <v>570</v>
      </c>
      <c r="AQ910" s="749"/>
      <c r="AR910" s="749"/>
      <c r="AS910" s="749"/>
      <c r="AT910" s="749"/>
      <c r="AU910" s="749"/>
      <c r="AV910" s="750"/>
      <c r="AW910" s="572" t="s">
        <v>571</v>
      </c>
      <c r="AX910" s="749"/>
      <c r="AY910" s="749"/>
      <c r="AZ910" s="749"/>
      <c r="BA910" s="750"/>
      <c r="BB910" s="191" t="str">
        <f t="shared" si="28"/>
        <v>町</v>
      </c>
      <c r="BC910" s="187" t="str">
        <f t="shared" si="29"/>
        <v>町村</v>
      </c>
    </row>
    <row r="911" spans="1:55" ht="13.2">
      <c r="A911" s="187">
        <v>20</v>
      </c>
      <c r="B911" s="210">
        <v>55</v>
      </c>
      <c r="C911" s="849" t="s">
        <v>2133</v>
      </c>
      <c r="D911" s="850"/>
      <c r="E911" s="850"/>
      <c r="F911" s="850"/>
      <c r="G911" s="850"/>
      <c r="H911" s="850"/>
      <c r="I911" s="850"/>
      <c r="J911" s="850"/>
      <c r="K911" s="850"/>
      <c r="L911" s="850"/>
      <c r="M911" s="851"/>
      <c r="N911" s="526" t="s">
        <v>2134</v>
      </c>
      <c r="O911" s="526"/>
      <c r="P911" s="526"/>
      <c r="Q911" s="526"/>
      <c r="R911" s="526"/>
      <c r="S911" s="526"/>
      <c r="T911" s="526"/>
      <c r="U911" s="526"/>
      <c r="V911" s="526"/>
      <c r="W911" s="525"/>
      <c r="X911" s="526"/>
      <c r="Y911" s="526"/>
      <c r="Z911" s="527"/>
      <c r="AA911" s="526"/>
      <c r="AB911" s="528"/>
      <c r="AC911" s="526"/>
      <c r="AD911" s="526"/>
      <c r="AE911" s="543"/>
      <c r="AF911" s="526"/>
      <c r="AG911" s="526"/>
      <c r="AH911" s="526"/>
      <c r="AI911" s="525"/>
      <c r="AJ911" s="526"/>
      <c r="AK911" s="526"/>
      <c r="AL911" s="527"/>
      <c r="AM911" s="526"/>
      <c r="AN911" s="528"/>
      <c r="AO911" s="191" t="s">
        <v>203</v>
      </c>
      <c r="AP911" s="508" t="s">
        <v>570</v>
      </c>
      <c r="AQ911" s="749"/>
      <c r="AR911" s="749"/>
      <c r="AS911" s="749"/>
      <c r="AT911" s="749"/>
      <c r="AU911" s="749"/>
      <c r="AV911" s="750"/>
      <c r="AW911" s="572" t="s">
        <v>571</v>
      </c>
      <c r="AX911" s="749"/>
      <c r="AY911" s="749"/>
      <c r="AZ911" s="749"/>
      <c r="BA911" s="750"/>
      <c r="BB911" s="191" t="str">
        <f t="shared" si="28"/>
        <v>町</v>
      </c>
      <c r="BC911" s="187" t="str">
        <f t="shared" si="29"/>
        <v>町村</v>
      </c>
    </row>
    <row r="912" spans="1:55" ht="13.2">
      <c r="A912" s="187">
        <v>20</v>
      </c>
      <c r="B912" s="211">
        <v>56</v>
      </c>
      <c r="C912" s="849" t="s">
        <v>2135</v>
      </c>
      <c r="D912" s="850"/>
      <c r="E912" s="850"/>
      <c r="F912" s="850"/>
      <c r="G912" s="850"/>
      <c r="H912" s="850"/>
      <c r="I912" s="850"/>
      <c r="J912" s="850"/>
      <c r="K912" s="850"/>
      <c r="L912" s="850"/>
      <c r="M912" s="851"/>
      <c r="N912" s="492" t="s">
        <v>2136</v>
      </c>
      <c r="O912" s="492"/>
      <c r="P912" s="492"/>
      <c r="Q912" s="492"/>
      <c r="R912" s="492"/>
      <c r="S912" s="492"/>
      <c r="T912" s="492"/>
      <c r="U912" s="492"/>
      <c r="V912" s="492"/>
      <c r="W912" s="491"/>
      <c r="X912" s="492"/>
      <c r="Y912" s="492"/>
      <c r="Z912" s="493"/>
      <c r="AA912" s="492"/>
      <c r="AB912" s="494"/>
      <c r="AC912" s="492"/>
      <c r="AD912" s="492"/>
      <c r="AE912" s="505"/>
      <c r="AF912" s="492"/>
      <c r="AG912" s="492"/>
      <c r="AH912" s="492"/>
      <c r="AI912" s="491"/>
      <c r="AJ912" s="492"/>
      <c r="AK912" s="492"/>
      <c r="AL912" s="493"/>
      <c r="AM912" s="492"/>
      <c r="AN912" s="494"/>
      <c r="AO912" s="191" t="s">
        <v>203</v>
      </c>
      <c r="AP912" s="508" t="s">
        <v>570</v>
      </c>
      <c r="AQ912" s="749"/>
      <c r="AR912" s="749"/>
      <c r="AS912" s="749"/>
      <c r="AT912" s="749"/>
      <c r="AU912" s="749"/>
      <c r="AV912" s="750"/>
      <c r="AW912" s="572" t="s">
        <v>571</v>
      </c>
      <c r="AX912" s="749"/>
      <c r="AY912" s="749"/>
      <c r="AZ912" s="749"/>
      <c r="BA912" s="750"/>
      <c r="BB912" s="191" t="str">
        <f t="shared" si="28"/>
        <v>村</v>
      </c>
      <c r="BC912" s="187" t="str">
        <f t="shared" si="29"/>
        <v>町村</v>
      </c>
    </row>
    <row r="913" spans="1:55" ht="13.2">
      <c r="A913" s="187">
        <v>20</v>
      </c>
      <c r="B913" s="211">
        <v>57</v>
      </c>
      <c r="C913" s="849" t="s">
        <v>2137</v>
      </c>
      <c r="D913" s="850"/>
      <c r="E913" s="850"/>
      <c r="F913" s="850"/>
      <c r="G913" s="850"/>
      <c r="H913" s="850"/>
      <c r="I913" s="850"/>
      <c r="J913" s="850"/>
      <c r="K913" s="850"/>
      <c r="L913" s="850"/>
      <c r="M913" s="851"/>
      <c r="N913" s="492" t="s">
        <v>2138</v>
      </c>
      <c r="O913" s="492"/>
      <c r="P913" s="492"/>
      <c r="Q913" s="492"/>
      <c r="R913" s="492"/>
      <c r="S913" s="492"/>
      <c r="T913" s="492"/>
      <c r="U913" s="492"/>
      <c r="V913" s="492"/>
      <c r="W913" s="491"/>
      <c r="X913" s="492"/>
      <c r="Y913" s="492"/>
      <c r="Z913" s="493"/>
      <c r="AA913" s="492"/>
      <c r="AB913" s="494"/>
      <c r="AC913" s="492"/>
      <c r="AD913" s="492"/>
      <c r="AE913" s="505"/>
      <c r="AF913" s="492"/>
      <c r="AG913" s="492"/>
      <c r="AH913" s="492"/>
      <c r="AI913" s="491"/>
      <c r="AJ913" s="492"/>
      <c r="AK913" s="492"/>
      <c r="AL913" s="493"/>
      <c r="AM913" s="492"/>
      <c r="AN913" s="494"/>
      <c r="AO913" s="191" t="s">
        <v>213</v>
      </c>
      <c r="AP913" s="508" t="s">
        <v>570</v>
      </c>
      <c r="AQ913" s="749"/>
      <c r="AR913" s="749"/>
      <c r="AS913" s="749"/>
      <c r="AT913" s="749"/>
      <c r="AU913" s="749"/>
      <c r="AV913" s="750"/>
      <c r="AW913" s="572" t="s">
        <v>571</v>
      </c>
      <c r="AX913" s="749"/>
      <c r="AY913" s="749"/>
      <c r="AZ913" s="749"/>
      <c r="BA913" s="750"/>
      <c r="BB913" s="191" t="str">
        <f t="shared" si="28"/>
        <v>村</v>
      </c>
      <c r="BC913" s="187" t="str">
        <f t="shared" si="29"/>
        <v>町村</v>
      </c>
    </row>
    <row r="914" spans="1:55" ht="13.2">
      <c r="A914" s="187">
        <v>20</v>
      </c>
      <c r="B914" s="211">
        <v>58</v>
      </c>
      <c r="C914" s="849" t="s">
        <v>2139</v>
      </c>
      <c r="D914" s="850"/>
      <c r="E914" s="850"/>
      <c r="F914" s="850"/>
      <c r="G914" s="850"/>
      <c r="H914" s="850"/>
      <c r="I914" s="850"/>
      <c r="J914" s="850"/>
      <c r="K914" s="850"/>
      <c r="L914" s="850"/>
      <c r="M914" s="851"/>
      <c r="N914" s="492" t="s">
        <v>2140</v>
      </c>
      <c r="O914" s="492"/>
      <c r="P914" s="492"/>
      <c r="Q914" s="492"/>
      <c r="R914" s="492"/>
      <c r="S914" s="492"/>
      <c r="T914" s="492"/>
      <c r="U914" s="492"/>
      <c r="V914" s="492"/>
      <c r="W914" s="491"/>
      <c r="X914" s="492"/>
      <c r="Y914" s="492"/>
      <c r="Z914" s="493"/>
      <c r="AA914" s="492"/>
      <c r="AB914" s="494"/>
      <c r="AC914" s="492"/>
      <c r="AD914" s="492"/>
      <c r="AE914" s="505"/>
      <c r="AF914" s="492"/>
      <c r="AG914" s="492"/>
      <c r="AH914" s="492"/>
      <c r="AI914" s="491"/>
      <c r="AJ914" s="492"/>
      <c r="AK914" s="492"/>
      <c r="AL914" s="493"/>
      <c r="AM914" s="492"/>
      <c r="AN914" s="494"/>
      <c r="AO914" s="191" t="s">
        <v>213</v>
      </c>
      <c r="AP914" s="508" t="s">
        <v>570</v>
      </c>
      <c r="AQ914" s="749"/>
      <c r="AR914" s="749"/>
      <c r="AS914" s="749"/>
      <c r="AT914" s="749"/>
      <c r="AU914" s="749"/>
      <c r="AV914" s="750"/>
      <c r="AW914" s="572" t="s">
        <v>571</v>
      </c>
      <c r="AX914" s="749"/>
      <c r="AY914" s="749"/>
      <c r="AZ914" s="749"/>
      <c r="BA914" s="750"/>
      <c r="BB914" s="191" t="str">
        <f t="shared" si="28"/>
        <v>村</v>
      </c>
      <c r="BC914" s="187" t="str">
        <f t="shared" si="29"/>
        <v>町村</v>
      </c>
    </row>
    <row r="915" spans="1:55" ht="13.2">
      <c r="A915" s="187">
        <v>20</v>
      </c>
      <c r="B915" s="211">
        <v>59</v>
      </c>
      <c r="C915" s="849" t="s">
        <v>2141</v>
      </c>
      <c r="D915" s="850"/>
      <c r="E915" s="850"/>
      <c r="F915" s="850"/>
      <c r="G915" s="850"/>
      <c r="H915" s="850"/>
      <c r="I915" s="850"/>
      <c r="J915" s="850"/>
      <c r="K915" s="850"/>
      <c r="L915" s="850"/>
      <c r="M915" s="851"/>
      <c r="N915" s="492" t="s">
        <v>2142</v>
      </c>
      <c r="O915" s="492"/>
      <c r="P915" s="492"/>
      <c r="Q915" s="492"/>
      <c r="R915" s="492"/>
      <c r="S915" s="492"/>
      <c r="T915" s="492"/>
      <c r="U915" s="492"/>
      <c r="V915" s="492"/>
      <c r="W915" s="491"/>
      <c r="X915" s="492"/>
      <c r="Y915" s="492"/>
      <c r="Z915" s="493"/>
      <c r="AA915" s="492"/>
      <c r="AB915" s="494"/>
      <c r="AC915" s="492"/>
      <c r="AD915" s="492"/>
      <c r="AE915" s="505"/>
      <c r="AF915" s="492"/>
      <c r="AG915" s="492"/>
      <c r="AH915" s="492"/>
      <c r="AI915" s="491"/>
      <c r="AJ915" s="492"/>
      <c r="AK915" s="492"/>
      <c r="AL915" s="493"/>
      <c r="AM915" s="492"/>
      <c r="AN915" s="494"/>
      <c r="AO915" s="191" t="s">
        <v>208</v>
      </c>
      <c r="AP915" s="508" t="s">
        <v>570</v>
      </c>
      <c r="AQ915" s="749"/>
      <c r="AR915" s="749"/>
      <c r="AS915" s="749"/>
      <c r="AT915" s="749"/>
      <c r="AU915" s="749"/>
      <c r="AV915" s="750"/>
      <c r="AW915" s="572" t="s">
        <v>571</v>
      </c>
      <c r="AX915" s="749"/>
      <c r="AY915" s="749"/>
      <c r="AZ915" s="749"/>
      <c r="BA915" s="750"/>
      <c r="BB915" s="191" t="str">
        <f t="shared" si="28"/>
        <v>村</v>
      </c>
      <c r="BC915" s="187" t="str">
        <f t="shared" si="29"/>
        <v>町村</v>
      </c>
    </row>
    <row r="916" spans="1:55" ht="13.2">
      <c r="A916" s="187">
        <v>20</v>
      </c>
      <c r="B916" s="211">
        <v>60</v>
      </c>
      <c r="C916" s="849" t="s">
        <v>2143</v>
      </c>
      <c r="D916" s="850"/>
      <c r="E916" s="850"/>
      <c r="F916" s="850"/>
      <c r="G916" s="850"/>
      <c r="H916" s="850"/>
      <c r="I916" s="850"/>
      <c r="J916" s="850"/>
      <c r="K916" s="850"/>
      <c r="L916" s="850"/>
      <c r="M916" s="851"/>
      <c r="N916" s="492" t="s">
        <v>2144</v>
      </c>
      <c r="O916" s="492"/>
      <c r="P916" s="492"/>
      <c r="Q916" s="492"/>
      <c r="R916" s="492"/>
      <c r="S916" s="492"/>
      <c r="T916" s="492"/>
      <c r="U916" s="492"/>
      <c r="V916" s="492"/>
      <c r="W916" s="491"/>
      <c r="X916" s="492"/>
      <c r="Y916" s="492"/>
      <c r="Z916" s="493"/>
      <c r="AA916" s="492"/>
      <c r="AB916" s="494"/>
      <c r="AC916" s="492"/>
      <c r="AD916" s="492"/>
      <c r="AE916" s="505"/>
      <c r="AF916" s="492"/>
      <c r="AG916" s="492"/>
      <c r="AH916" s="492"/>
      <c r="AI916" s="491"/>
      <c r="AJ916" s="492"/>
      <c r="AK916" s="492"/>
      <c r="AL916" s="493"/>
      <c r="AM916" s="492"/>
      <c r="AN916" s="494"/>
      <c r="AO916" s="191" t="s">
        <v>213</v>
      </c>
      <c r="AP916" s="508" t="s">
        <v>570</v>
      </c>
      <c r="AQ916" s="749"/>
      <c r="AR916" s="749"/>
      <c r="AS916" s="749"/>
      <c r="AT916" s="749"/>
      <c r="AU916" s="749"/>
      <c r="AV916" s="750"/>
      <c r="AW916" s="572" t="s">
        <v>571</v>
      </c>
      <c r="AX916" s="749"/>
      <c r="AY916" s="749"/>
      <c r="AZ916" s="749"/>
      <c r="BA916" s="750"/>
      <c r="BB916" s="191" t="str">
        <f t="shared" si="28"/>
        <v>村</v>
      </c>
      <c r="BC916" s="187" t="str">
        <f t="shared" si="29"/>
        <v>町村</v>
      </c>
    </row>
    <row r="917" spans="1:55" ht="13.2">
      <c r="A917" s="187">
        <v>20</v>
      </c>
      <c r="B917" s="211">
        <v>61</v>
      </c>
      <c r="C917" s="849" t="s">
        <v>2145</v>
      </c>
      <c r="D917" s="850"/>
      <c r="E917" s="850"/>
      <c r="F917" s="850"/>
      <c r="G917" s="850"/>
      <c r="H917" s="850"/>
      <c r="I917" s="850"/>
      <c r="J917" s="850"/>
      <c r="K917" s="850"/>
      <c r="L917" s="850"/>
      <c r="M917" s="851"/>
      <c r="N917" s="492" t="s">
        <v>2146</v>
      </c>
      <c r="O917" s="492"/>
      <c r="P917" s="492"/>
      <c r="Q917" s="492"/>
      <c r="R917" s="492"/>
      <c r="S917" s="492"/>
      <c r="T917" s="492"/>
      <c r="U917" s="492"/>
      <c r="V917" s="492"/>
      <c r="W917" s="491"/>
      <c r="X917" s="492"/>
      <c r="Y917" s="492"/>
      <c r="Z917" s="493"/>
      <c r="AA917" s="492"/>
      <c r="AB917" s="494"/>
      <c r="AC917" s="492"/>
      <c r="AD917" s="492"/>
      <c r="AE917" s="505"/>
      <c r="AF917" s="492"/>
      <c r="AG917" s="492"/>
      <c r="AH917" s="492"/>
      <c r="AI917" s="491"/>
      <c r="AJ917" s="492"/>
      <c r="AK917" s="492"/>
      <c r="AL917" s="493"/>
      <c r="AM917" s="492"/>
      <c r="AN917" s="494"/>
      <c r="AO917" s="191" t="s">
        <v>203</v>
      </c>
      <c r="AP917" s="508" t="s">
        <v>570</v>
      </c>
      <c r="AQ917" s="749"/>
      <c r="AR917" s="749"/>
      <c r="AS917" s="749"/>
      <c r="AT917" s="749"/>
      <c r="AU917" s="749"/>
      <c r="AV917" s="750"/>
      <c r="AW917" s="572" t="s">
        <v>571</v>
      </c>
      <c r="AX917" s="749"/>
      <c r="AY917" s="749"/>
      <c r="AZ917" s="749"/>
      <c r="BA917" s="750"/>
      <c r="BB917" s="191" t="str">
        <f t="shared" si="28"/>
        <v>村</v>
      </c>
      <c r="BC917" s="187" t="str">
        <f t="shared" si="29"/>
        <v>町村</v>
      </c>
    </row>
    <row r="918" spans="1:55" ht="13.2">
      <c r="A918" s="187">
        <v>20</v>
      </c>
      <c r="B918" s="211">
        <v>62</v>
      </c>
      <c r="C918" s="849" t="s">
        <v>2147</v>
      </c>
      <c r="D918" s="850"/>
      <c r="E918" s="850"/>
      <c r="F918" s="850"/>
      <c r="G918" s="850"/>
      <c r="H918" s="850"/>
      <c r="I918" s="850"/>
      <c r="J918" s="850"/>
      <c r="K918" s="850"/>
      <c r="L918" s="850"/>
      <c r="M918" s="851"/>
      <c r="N918" s="492" t="s">
        <v>2148</v>
      </c>
      <c r="O918" s="492"/>
      <c r="P918" s="492"/>
      <c r="Q918" s="492"/>
      <c r="R918" s="492"/>
      <c r="S918" s="492"/>
      <c r="T918" s="492"/>
      <c r="U918" s="492"/>
      <c r="V918" s="492"/>
      <c r="W918" s="491"/>
      <c r="X918" s="492"/>
      <c r="Y918" s="492"/>
      <c r="Z918" s="493"/>
      <c r="AA918" s="492"/>
      <c r="AB918" s="494"/>
      <c r="AC918" s="492"/>
      <c r="AD918" s="492"/>
      <c r="AE918" s="505"/>
      <c r="AF918" s="492"/>
      <c r="AG918" s="492"/>
      <c r="AH918" s="492"/>
      <c r="AI918" s="491"/>
      <c r="AJ918" s="492"/>
      <c r="AK918" s="492"/>
      <c r="AL918" s="493"/>
      <c r="AM918" s="492"/>
      <c r="AN918" s="494"/>
      <c r="AO918" s="191" t="s">
        <v>213</v>
      </c>
      <c r="AP918" s="508" t="s">
        <v>570</v>
      </c>
      <c r="AQ918" s="749"/>
      <c r="AR918" s="749"/>
      <c r="AS918" s="749"/>
      <c r="AT918" s="749"/>
      <c r="AU918" s="749"/>
      <c r="AV918" s="750"/>
      <c r="AW918" s="572" t="s">
        <v>571</v>
      </c>
      <c r="AX918" s="749"/>
      <c r="AY918" s="749"/>
      <c r="AZ918" s="749"/>
      <c r="BA918" s="750"/>
      <c r="BB918" s="191" t="str">
        <f t="shared" si="28"/>
        <v>村</v>
      </c>
      <c r="BC918" s="187" t="str">
        <f t="shared" si="29"/>
        <v>町村</v>
      </c>
    </row>
    <row r="919" spans="1:55" ht="13.2">
      <c r="A919" s="187">
        <v>20</v>
      </c>
      <c r="B919" s="211">
        <v>63</v>
      </c>
      <c r="C919" s="849" t="s">
        <v>2149</v>
      </c>
      <c r="D919" s="850"/>
      <c r="E919" s="850"/>
      <c r="F919" s="850"/>
      <c r="G919" s="850"/>
      <c r="H919" s="850"/>
      <c r="I919" s="850"/>
      <c r="J919" s="850"/>
      <c r="K919" s="850"/>
      <c r="L919" s="850"/>
      <c r="M919" s="851"/>
      <c r="N919" s="492" t="s">
        <v>2150</v>
      </c>
      <c r="O919" s="492"/>
      <c r="P919" s="492"/>
      <c r="Q919" s="492"/>
      <c r="R919" s="492"/>
      <c r="S919" s="492"/>
      <c r="T919" s="492"/>
      <c r="U919" s="492"/>
      <c r="V919" s="492"/>
      <c r="W919" s="491"/>
      <c r="X919" s="492"/>
      <c r="Y919" s="492"/>
      <c r="Z919" s="493"/>
      <c r="AA919" s="492"/>
      <c r="AB919" s="494"/>
      <c r="AC919" s="492"/>
      <c r="AD919" s="492"/>
      <c r="AE919" s="505"/>
      <c r="AF919" s="492"/>
      <c r="AG919" s="492"/>
      <c r="AH919" s="492"/>
      <c r="AI919" s="491"/>
      <c r="AJ919" s="492"/>
      <c r="AK919" s="492"/>
      <c r="AL919" s="493"/>
      <c r="AM919" s="492"/>
      <c r="AN919" s="494"/>
      <c r="AO919" s="191" t="s">
        <v>203</v>
      </c>
      <c r="AP919" s="508" t="s">
        <v>570</v>
      </c>
      <c r="AQ919" s="749"/>
      <c r="AR919" s="749"/>
      <c r="AS919" s="749"/>
      <c r="AT919" s="749"/>
      <c r="AU919" s="749"/>
      <c r="AV919" s="750"/>
      <c r="AW919" s="572" t="s">
        <v>571</v>
      </c>
      <c r="AX919" s="749"/>
      <c r="AY919" s="749"/>
      <c r="AZ919" s="749"/>
      <c r="BA919" s="750"/>
      <c r="BB919" s="191" t="str">
        <f t="shared" si="28"/>
        <v>村</v>
      </c>
      <c r="BC919" s="187" t="str">
        <f t="shared" si="29"/>
        <v>町村</v>
      </c>
    </row>
    <row r="920" spans="1:55" ht="13.2">
      <c r="A920" s="187">
        <v>20</v>
      </c>
      <c r="B920" s="211">
        <v>64</v>
      </c>
      <c r="C920" s="849" t="s">
        <v>2151</v>
      </c>
      <c r="D920" s="850"/>
      <c r="E920" s="850"/>
      <c r="F920" s="850"/>
      <c r="G920" s="850"/>
      <c r="H920" s="850"/>
      <c r="I920" s="850"/>
      <c r="J920" s="850"/>
      <c r="K920" s="850"/>
      <c r="L920" s="850"/>
      <c r="M920" s="851"/>
      <c r="N920" s="492" t="s">
        <v>2152</v>
      </c>
      <c r="O920" s="492"/>
      <c r="P920" s="492"/>
      <c r="Q920" s="492"/>
      <c r="R920" s="492"/>
      <c r="S920" s="492"/>
      <c r="T920" s="492"/>
      <c r="U920" s="492"/>
      <c r="V920" s="492"/>
      <c r="W920" s="491"/>
      <c r="X920" s="492"/>
      <c r="Y920" s="492"/>
      <c r="Z920" s="493"/>
      <c r="AA920" s="492"/>
      <c r="AB920" s="494"/>
      <c r="AC920" s="492"/>
      <c r="AD920" s="492"/>
      <c r="AE920" s="505"/>
      <c r="AF920" s="492"/>
      <c r="AG920" s="492"/>
      <c r="AH920" s="492"/>
      <c r="AI920" s="491"/>
      <c r="AJ920" s="492"/>
      <c r="AK920" s="492"/>
      <c r="AL920" s="493"/>
      <c r="AM920" s="492"/>
      <c r="AN920" s="494"/>
      <c r="AO920" s="191" t="s">
        <v>203</v>
      </c>
      <c r="AP920" s="508" t="s">
        <v>570</v>
      </c>
      <c r="AQ920" s="749"/>
      <c r="AR920" s="749"/>
      <c r="AS920" s="749"/>
      <c r="AT920" s="749"/>
      <c r="AU920" s="749"/>
      <c r="AV920" s="750"/>
      <c r="AW920" s="572" t="s">
        <v>571</v>
      </c>
      <c r="AX920" s="749"/>
      <c r="AY920" s="749"/>
      <c r="AZ920" s="749"/>
      <c r="BA920" s="750"/>
      <c r="BB920" s="191" t="str">
        <f t="shared" si="28"/>
        <v>町</v>
      </c>
      <c r="BC920" s="187" t="str">
        <f t="shared" si="29"/>
        <v>町村</v>
      </c>
    </row>
    <row r="921" spans="1:55" ht="13.2">
      <c r="A921" s="187">
        <v>20</v>
      </c>
      <c r="B921" s="211">
        <v>65</v>
      </c>
      <c r="C921" s="849" t="s">
        <v>2153</v>
      </c>
      <c r="D921" s="850"/>
      <c r="E921" s="850"/>
      <c r="F921" s="850"/>
      <c r="G921" s="850"/>
      <c r="H921" s="850"/>
      <c r="I921" s="850"/>
      <c r="J921" s="850"/>
      <c r="K921" s="850"/>
      <c r="L921" s="850"/>
      <c r="M921" s="851"/>
      <c r="N921" s="492" t="s">
        <v>2154</v>
      </c>
      <c r="O921" s="492"/>
      <c r="P921" s="492"/>
      <c r="Q921" s="492"/>
      <c r="R921" s="492"/>
      <c r="S921" s="492"/>
      <c r="T921" s="492"/>
      <c r="U921" s="492"/>
      <c r="V921" s="492"/>
      <c r="W921" s="491"/>
      <c r="X921" s="492"/>
      <c r="Y921" s="492"/>
      <c r="Z921" s="493"/>
      <c r="AA921" s="492"/>
      <c r="AB921" s="494"/>
      <c r="AC921" s="492"/>
      <c r="AD921" s="492"/>
      <c r="AE921" s="505"/>
      <c r="AF921" s="492"/>
      <c r="AG921" s="492"/>
      <c r="AH921" s="492"/>
      <c r="AI921" s="491"/>
      <c r="AJ921" s="492"/>
      <c r="AK921" s="492"/>
      <c r="AL921" s="493"/>
      <c r="AM921" s="492"/>
      <c r="AN921" s="494"/>
      <c r="AO921" s="191" t="s">
        <v>197</v>
      </c>
      <c r="AP921" s="508" t="s">
        <v>570</v>
      </c>
      <c r="AQ921" s="749"/>
      <c r="AR921" s="749"/>
      <c r="AS921" s="749"/>
      <c r="AT921" s="749"/>
      <c r="AU921" s="749"/>
      <c r="AV921" s="750"/>
      <c r="AW921" s="572" t="s">
        <v>571</v>
      </c>
      <c r="AX921" s="749"/>
      <c r="AY921" s="749"/>
      <c r="AZ921" s="749"/>
      <c r="BA921" s="750"/>
      <c r="BB921" s="191" t="str">
        <f t="shared" si="28"/>
        <v>村</v>
      </c>
      <c r="BC921" s="187" t="str">
        <f t="shared" si="29"/>
        <v>町村</v>
      </c>
    </row>
    <row r="922" spans="1:55" ht="13.2">
      <c r="A922" s="187">
        <v>20</v>
      </c>
      <c r="B922" s="211">
        <v>66</v>
      </c>
      <c r="C922" s="849" t="s">
        <v>2155</v>
      </c>
      <c r="D922" s="850"/>
      <c r="E922" s="850"/>
      <c r="F922" s="850"/>
      <c r="G922" s="850"/>
      <c r="H922" s="850"/>
      <c r="I922" s="850"/>
      <c r="J922" s="850"/>
      <c r="K922" s="850"/>
      <c r="L922" s="850"/>
      <c r="M922" s="851"/>
      <c r="N922" s="492" t="s">
        <v>2156</v>
      </c>
      <c r="O922" s="492"/>
      <c r="P922" s="492"/>
      <c r="Q922" s="492"/>
      <c r="R922" s="492"/>
      <c r="S922" s="492"/>
      <c r="T922" s="492"/>
      <c r="U922" s="492"/>
      <c r="V922" s="492"/>
      <c r="W922" s="491"/>
      <c r="X922" s="492"/>
      <c r="Y922" s="492"/>
      <c r="Z922" s="493"/>
      <c r="AA922" s="492"/>
      <c r="AB922" s="494"/>
      <c r="AC922" s="492"/>
      <c r="AD922" s="492"/>
      <c r="AE922" s="505"/>
      <c r="AF922" s="492"/>
      <c r="AG922" s="492"/>
      <c r="AH922" s="492"/>
      <c r="AI922" s="491"/>
      <c r="AJ922" s="492"/>
      <c r="AK922" s="492"/>
      <c r="AL922" s="493"/>
      <c r="AM922" s="492"/>
      <c r="AN922" s="494"/>
      <c r="AO922" s="191" t="s">
        <v>203</v>
      </c>
      <c r="AP922" s="508" t="s">
        <v>570</v>
      </c>
      <c r="AQ922" s="749"/>
      <c r="AR922" s="749"/>
      <c r="AS922" s="749"/>
      <c r="AT922" s="749"/>
      <c r="AU922" s="749"/>
      <c r="AV922" s="750"/>
      <c r="AW922" s="572" t="s">
        <v>571</v>
      </c>
      <c r="AX922" s="749"/>
      <c r="AY922" s="749"/>
      <c r="AZ922" s="749"/>
      <c r="BA922" s="750"/>
      <c r="BB922" s="191" t="str">
        <f t="shared" si="28"/>
        <v>村</v>
      </c>
      <c r="BC922" s="187" t="str">
        <f t="shared" si="29"/>
        <v>町村</v>
      </c>
    </row>
    <row r="923" spans="1:55" ht="13.2">
      <c r="A923" s="187">
        <v>20</v>
      </c>
      <c r="B923" s="211">
        <v>67</v>
      </c>
      <c r="C923" s="849" t="s">
        <v>2157</v>
      </c>
      <c r="D923" s="850"/>
      <c r="E923" s="850"/>
      <c r="F923" s="850"/>
      <c r="G923" s="850"/>
      <c r="H923" s="850"/>
      <c r="I923" s="850"/>
      <c r="J923" s="850"/>
      <c r="K923" s="850"/>
      <c r="L923" s="850"/>
      <c r="M923" s="851"/>
      <c r="N923" s="492" t="s">
        <v>2158</v>
      </c>
      <c r="O923" s="492"/>
      <c r="P923" s="492"/>
      <c r="Q923" s="492"/>
      <c r="R923" s="492"/>
      <c r="S923" s="492"/>
      <c r="T923" s="492"/>
      <c r="U923" s="492"/>
      <c r="V923" s="492"/>
      <c r="W923" s="491"/>
      <c r="X923" s="492"/>
      <c r="Y923" s="492"/>
      <c r="Z923" s="493"/>
      <c r="AA923" s="492"/>
      <c r="AB923" s="494"/>
      <c r="AC923" s="492"/>
      <c r="AD923" s="492"/>
      <c r="AE923" s="505"/>
      <c r="AF923" s="492"/>
      <c r="AG923" s="492"/>
      <c r="AH923" s="492"/>
      <c r="AI923" s="491"/>
      <c r="AJ923" s="492"/>
      <c r="AK923" s="492"/>
      <c r="AL923" s="493"/>
      <c r="AM923" s="492"/>
      <c r="AN923" s="494"/>
      <c r="AO923" s="191" t="s">
        <v>208</v>
      </c>
      <c r="AP923" s="508" t="s">
        <v>570</v>
      </c>
      <c r="AQ923" s="749"/>
      <c r="AR923" s="749"/>
      <c r="AS923" s="749"/>
      <c r="AT923" s="749"/>
      <c r="AU923" s="749"/>
      <c r="AV923" s="750"/>
      <c r="AW923" s="572" t="s">
        <v>571</v>
      </c>
      <c r="AX923" s="749"/>
      <c r="AY923" s="749"/>
      <c r="AZ923" s="749"/>
      <c r="BA923" s="750"/>
      <c r="BB923" s="191" t="str">
        <f t="shared" si="28"/>
        <v>村</v>
      </c>
      <c r="BC923" s="187" t="str">
        <f t="shared" si="29"/>
        <v>町村</v>
      </c>
    </row>
    <row r="924" spans="1:55" ht="13.2">
      <c r="A924" s="187">
        <v>20</v>
      </c>
      <c r="B924" s="211">
        <v>68</v>
      </c>
      <c r="C924" s="849" t="s">
        <v>2159</v>
      </c>
      <c r="D924" s="850"/>
      <c r="E924" s="850"/>
      <c r="F924" s="850"/>
      <c r="G924" s="850"/>
      <c r="H924" s="850"/>
      <c r="I924" s="850"/>
      <c r="J924" s="850"/>
      <c r="K924" s="850"/>
      <c r="L924" s="850"/>
      <c r="M924" s="851"/>
      <c r="N924" s="492" t="s">
        <v>2160</v>
      </c>
      <c r="O924" s="492"/>
      <c r="P924" s="492"/>
      <c r="Q924" s="492"/>
      <c r="R924" s="492"/>
      <c r="S924" s="492"/>
      <c r="T924" s="492"/>
      <c r="U924" s="492"/>
      <c r="V924" s="492"/>
      <c r="W924" s="491"/>
      <c r="X924" s="492"/>
      <c r="Y924" s="492"/>
      <c r="Z924" s="493"/>
      <c r="AA924" s="492"/>
      <c r="AB924" s="494"/>
      <c r="AC924" s="492"/>
      <c r="AD924" s="492"/>
      <c r="AE924" s="505"/>
      <c r="AF924" s="492"/>
      <c r="AG924" s="492"/>
      <c r="AH924" s="492"/>
      <c r="AI924" s="491"/>
      <c r="AJ924" s="492"/>
      <c r="AK924" s="492"/>
      <c r="AL924" s="493"/>
      <c r="AM924" s="492"/>
      <c r="AN924" s="494"/>
      <c r="AO924" s="191" t="s">
        <v>208</v>
      </c>
      <c r="AP924" s="508" t="s">
        <v>570</v>
      </c>
      <c r="AQ924" s="749"/>
      <c r="AR924" s="749"/>
      <c r="AS924" s="749"/>
      <c r="AT924" s="749"/>
      <c r="AU924" s="749"/>
      <c r="AV924" s="750"/>
      <c r="AW924" s="572" t="s">
        <v>571</v>
      </c>
      <c r="AX924" s="749"/>
      <c r="AY924" s="749"/>
      <c r="AZ924" s="749"/>
      <c r="BA924" s="750"/>
      <c r="BB924" s="191" t="str">
        <f t="shared" si="28"/>
        <v>町</v>
      </c>
      <c r="BC924" s="187" t="str">
        <f t="shared" si="29"/>
        <v>町村</v>
      </c>
    </row>
    <row r="925" spans="1:55" ht="13.2">
      <c r="A925" s="187">
        <v>20</v>
      </c>
      <c r="B925" s="211">
        <v>69</v>
      </c>
      <c r="C925" s="849" t="s">
        <v>2161</v>
      </c>
      <c r="D925" s="850"/>
      <c r="E925" s="850"/>
      <c r="F925" s="850"/>
      <c r="G925" s="850"/>
      <c r="H925" s="850"/>
      <c r="I925" s="850"/>
      <c r="J925" s="850"/>
      <c r="K925" s="850"/>
      <c r="L925" s="850"/>
      <c r="M925" s="851"/>
      <c r="N925" s="492" t="s">
        <v>2162</v>
      </c>
      <c r="O925" s="492"/>
      <c r="P925" s="492"/>
      <c r="Q925" s="492"/>
      <c r="R925" s="492"/>
      <c r="S925" s="492"/>
      <c r="T925" s="492"/>
      <c r="U925" s="492"/>
      <c r="V925" s="492"/>
      <c r="W925" s="491"/>
      <c r="X925" s="492"/>
      <c r="Y925" s="492"/>
      <c r="Z925" s="493"/>
      <c r="AA925" s="492"/>
      <c r="AB925" s="494"/>
      <c r="AC925" s="492"/>
      <c r="AD925" s="492"/>
      <c r="AE925" s="505"/>
      <c r="AF925" s="492"/>
      <c r="AG925" s="492"/>
      <c r="AH925" s="492"/>
      <c r="AI925" s="491"/>
      <c r="AJ925" s="492"/>
      <c r="AK925" s="492"/>
      <c r="AL925" s="493"/>
      <c r="AM925" s="492"/>
      <c r="AN925" s="494"/>
      <c r="AO925" s="191" t="s">
        <v>213</v>
      </c>
      <c r="AP925" s="508" t="s">
        <v>570</v>
      </c>
      <c r="AQ925" s="749"/>
      <c r="AR925" s="749"/>
      <c r="AS925" s="749"/>
      <c r="AT925" s="749"/>
      <c r="AU925" s="749"/>
      <c r="AV925" s="750"/>
      <c r="AW925" s="572" t="s">
        <v>571</v>
      </c>
      <c r="AX925" s="749"/>
      <c r="AY925" s="749"/>
      <c r="AZ925" s="749"/>
      <c r="BA925" s="750"/>
      <c r="BB925" s="191" t="str">
        <f t="shared" si="28"/>
        <v>町</v>
      </c>
      <c r="BC925" s="187" t="str">
        <f t="shared" si="29"/>
        <v>町村</v>
      </c>
    </row>
    <row r="926" spans="1:55" ht="13.2">
      <c r="A926" s="187">
        <v>20</v>
      </c>
      <c r="B926" s="211">
        <v>70</v>
      </c>
      <c r="C926" s="849" t="s">
        <v>2163</v>
      </c>
      <c r="D926" s="850"/>
      <c r="E926" s="850"/>
      <c r="F926" s="850"/>
      <c r="G926" s="850"/>
      <c r="H926" s="850"/>
      <c r="I926" s="850"/>
      <c r="J926" s="850"/>
      <c r="K926" s="850"/>
      <c r="L926" s="850"/>
      <c r="M926" s="851"/>
      <c r="N926" s="492" t="s">
        <v>2164</v>
      </c>
      <c r="O926" s="492"/>
      <c r="P926" s="492"/>
      <c r="Q926" s="492"/>
      <c r="R926" s="492"/>
      <c r="S926" s="492"/>
      <c r="T926" s="492"/>
      <c r="U926" s="492"/>
      <c r="V926" s="492"/>
      <c r="W926" s="491"/>
      <c r="X926" s="492"/>
      <c r="Y926" s="492"/>
      <c r="Z926" s="493"/>
      <c r="AA926" s="492"/>
      <c r="AB926" s="494"/>
      <c r="AC926" s="492"/>
      <c r="AD926" s="492"/>
      <c r="AE926" s="505"/>
      <c r="AF926" s="492"/>
      <c r="AG926" s="492"/>
      <c r="AH926" s="492"/>
      <c r="AI926" s="491"/>
      <c r="AJ926" s="492"/>
      <c r="AK926" s="492"/>
      <c r="AL926" s="493"/>
      <c r="AM926" s="492"/>
      <c r="AN926" s="494"/>
      <c r="AO926" s="191" t="s">
        <v>203</v>
      </c>
      <c r="AP926" s="508" t="s">
        <v>570</v>
      </c>
      <c r="AQ926" s="749"/>
      <c r="AR926" s="749"/>
      <c r="AS926" s="749"/>
      <c r="AT926" s="749"/>
      <c r="AU926" s="749"/>
      <c r="AV926" s="750"/>
      <c r="AW926" s="572" t="s">
        <v>571</v>
      </c>
      <c r="AX926" s="749"/>
      <c r="AY926" s="749"/>
      <c r="AZ926" s="749"/>
      <c r="BA926" s="750"/>
      <c r="BB926" s="191" t="str">
        <f t="shared" si="28"/>
        <v>村</v>
      </c>
      <c r="BC926" s="187" t="str">
        <f t="shared" si="29"/>
        <v>町村</v>
      </c>
    </row>
    <row r="927" spans="1:55" ht="13.2">
      <c r="A927" s="187">
        <v>20</v>
      </c>
      <c r="B927" s="211">
        <v>71</v>
      </c>
      <c r="C927" s="849" t="s">
        <v>2165</v>
      </c>
      <c r="D927" s="850"/>
      <c r="E927" s="850"/>
      <c r="F927" s="850"/>
      <c r="G927" s="850"/>
      <c r="H927" s="850"/>
      <c r="I927" s="850"/>
      <c r="J927" s="850"/>
      <c r="K927" s="850"/>
      <c r="L927" s="850"/>
      <c r="M927" s="851"/>
      <c r="N927" s="492" t="s">
        <v>2166</v>
      </c>
      <c r="O927" s="492"/>
      <c r="P927" s="492"/>
      <c r="Q927" s="492"/>
      <c r="R927" s="492"/>
      <c r="S927" s="492"/>
      <c r="T927" s="492"/>
      <c r="U927" s="492"/>
      <c r="V927" s="492"/>
      <c r="W927" s="491"/>
      <c r="X927" s="492"/>
      <c r="Y927" s="492"/>
      <c r="Z927" s="493"/>
      <c r="AA927" s="492"/>
      <c r="AB927" s="494"/>
      <c r="AC927" s="492"/>
      <c r="AD927" s="492"/>
      <c r="AE927" s="505"/>
      <c r="AF927" s="492"/>
      <c r="AG927" s="492"/>
      <c r="AH927" s="492"/>
      <c r="AI927" s="491"/>
      <c r="AJ927" s="492"/>
      <c r="AK927" s="492"/>
      <c r="AL927" s="493"/>
      <c r="AM927" s="492"/>
      <c r="AN927" s="494"/>
      <c r="AO927" s="191" t="s">
        <v>213</v>
      </c>
      <c r="AP927" s="508" t="s">
        <v>570</v>
      </c>
      <c r="AQ927" s="749"/>
      <c r="AR927" s="749"/>
      <c r="AS927" s="749"/>
      <c r="AT927" s="749"/>
      <c r="AU927" s="749"/>
      <c r="AV927" s="750"/>
      <c r="AW927" s="572" t="s">
        <v>571</v>
      </c>
      <c r="AX927" s="749"/>
      <c r="AY927" s="749"/>
      <c r="AZ927" s="749"/>
      <c r="BA927" s="750"/>
      <c r="BB927" s="191" t="str">
        <f t="shared" si="28"/>
        <v>町</v>
      </c>
      <c r="BC927" s="187" t="str">
        <f t="shared" si="29"/>
        <v>町村</v>
      </c>
    </row>
    <row r="928" spans="1:55" ht="13.2">
      <c r="A928" s="187">
        <v>20</v>
      </c>
      <c r="B928" s="211">
        <v>72</v>
      </c>
      <c r="C928" s="849" t="s">
        <v>2167</v>
      </c>
      <c r="D928" s="850"/>
      <c r="E928" s="850"/>
      <c r="F928" s="850"/>
      <c r="G928" s="850"/>
      <c r="H928" s="850"/>
      <c r="I928" s="850"/>
      <c r="J928" s="850"/>
      <c r="K928" s="850"/>
      <c r="L928" s="850"/>
      <c r="M928" s="851"/>
      <c r="N928" s="492" t="s">
        <v>2168</v>
      </c>
      <c r="O928" s="492"/>
      <c r="P928" s="492"/>
      <c r="Q928" s="492"/>
      <c r="R928" s="492"/>
      <c r="S928" s="492"/>
      <c r="T928" s="492"/>
      <c r="U928" s="492"/>
      <c r="V928" s="492"/>
      <c r="W928" s="491"/>
      <c r="X928" s="492"/>
      <c r="Y928" s="492"/>
      <c r="Z928" s="493"/>
      <c r="AA928" s="492"/>
      <c r="AB928" s="494"/>
      <c r="AC928" s="492"/>
      <c r="AD928" s="492"/>
      <c r="AE928" s="505"/>
      <c r="AF928" s="492"/>
      <c r="AG928" s="492"/>
      <c r="AH928" s="492"/>
      <c r="AI928" s="491"/>
      <c r="AJ928" s="492"/>
      <c r="AK928" s="492"/>
      <c r="AL928" s="493"/>
      <c r="AM928" s="492"/>
      <c r="AN928" s="494"/>
      <c r="AO928" s="191" t="s">
        <v>203</v>
      </c>
      <c r="AP928" s="508" t="s">
        <v>570</v>
      </c>
      <c r="AQ928" s="749"/>
      <c r="AR928" s="749"/>
      <c r="AS928" s="749"/>
      <c r="AT928" s="749"/>
      <c r="AU928" s="749"/>
      <c r="AV928" s="750"/>
      <c r="AW928" s="572" t="s">
        <v>571</v>
      </c>
      <c r="AX928" s="749"/>
      <c r="AY928" s="749"/>
      <c r="AZ928" s="749"/>
      <c r="BA928" s="750"/>
      <c r="BB928" s="191" t="str">
        <f t="shared" si="28"/>
        <v>村</v>
      </c>
      <c r="BC928" s="187" t="str">
        <f t="shared" si="29"/>
        <v>町村</v>
      </c>
    </row>
    <row r="929" spans="1:55" ht="13.2">
      <c r="A929" s="187">
        <v>20</v>
      </c>
      <c r="B929" s="211">
        <v>73</v>
      </c>
      <c r="C929" s="849" t="s">
        <v>2169</v>
      </c>
      <c r="D929" s="850"/>
      <c r="E929" s="850"/>
      <c r="F929" s="850"/>
      <c r="G929" s="850"/>
      <c r="H929" s="850"/>
      <c r="I929" s="850"/>
      <c r="J929" s="850"/>
      <c r="K929" s="850"/>
      <c r="L929" s="850"/>
      <c r="M929" s="851"/>
      <c r="N929" s="492" t="s">
        <v>2170</v>
      </c>
      <c r="O929" s="492"/>
      <c r="P929" s="492"/>
      <c r="Q929" s="492"/>
      <c r="R929" s="492"/>
      <c r="S929" s="492"/>
      <c r="T929" s="492"/>
      <c r="U929" s="492"/>
      <c r="V929" s="492"/>
      <c r="W929" s="491"/>
      <c r="X929" s="492"/>
      <c r="Y929" s="492"/>
      <c r="Z929" s="493"/>
      <c r="AA929" s="492"/>
      <c r="AB929" s="494"/>
      <c r="AC929" s="492"/>
      <c r="AD929" s="492"/>
      <c r="AE929" s="505"/>
      <c r="AF929" s="492"/>
      <c r="AG929" s="492"/>
      <c r="AH929" s="492"/>
      <c r="AI929" s="491"/>
      <c r="AJ929" s="492"/>
      <c r="AK929" s="492"/>
      <c r="AL929" s="493"/>
      <c r="AM929" s="492"/>
      <c r="AN929" s="494"/>
      <c r="AO929" s="191" t="s">
        <v>208</v>
      </c>
      <c r="AP929" s="508" t="s">
        <v>570</v>
      </c>
      <c r="AQ929" s="749"/>
      <c r="AR929" s="749"/>
      <c r="AS929" s="749"/>
      <c r="AT929" s="749"/>
      <c r="AU929" s="749"/>
      <c r="AV929" s="750"/>
      <c r="AW929" s="572" t="s">
        <v>571</v>
      </c>
      <c r="AX929" s="749"/>
      <c r="AY929" s="749"/>
      <c r="AZ929" s="749"/>
      <c r="BA929" s="750"/>
      <c r="BB929" s="191" t="str">
        <f t="shared" si="28"/>
        <v>村</v>
      </c>
      <c r="BC929" s="187" t="str">
        <f t="shared" si="29"/>
        <v>町村</v>
      </c>
    </row>
    <row r="930" spans="1:55" ht="13.2">
      <c r="A930" s="187">
        <v>20</v>
      </c>
      <c r="B930" s="252">
        <v>74</v>
      </c>
      <c r="C930" s="849" t="s">
        <v>2171</v>
      </c>
      <c r="D930" s="850"/>
      <c r="E930" s="850"/>
      <c r="F930" s="850"/>
      <c r="G930" s="850"/>
      <c r="H930" s="850"/>
      <c r="I930" s="850"/>
      <c r="J930" s="850"/>
      <c r="K930" s="850"/>
      <c r="L930" s="850"/>
      <c r="M930" s="851"/>
      <c r="N930" s="492" t="s">
        <v>2172</v>
      </c>
      <c r="O930" s="492"/>
      <c r="P930" s="492"/>
      <c r="Q930" s="492"/>
      <c r="R930" s="492"/>
      <c r="S930" s="492"/>
      <c r="T930" s="492"/>
      <c r="U930" s="492"/>
      <c r="V930" s="492"/>
      <c r="W930" s="491"/>
      <c r="X930" s="492"/>
      <c r="Y930" s="492"/>
      <c r="Z930" s="493"/>
      <c r="AA930" s="492"/>
      <c r="AB930" s="494"/>
      <c r="AC930" s="492"/>
      <c r="AD930" s="492"/>
      <c r="AE930" s="505"/>
      <c r="AF930" s="492"/>
      <c r="AG930" s="492"/>
      <c r="AH930" s="492"/>
      <c r="AI930" s="491"/>
      <c r="AJ930" s="492"/>
      <c r="AK930" s="492"/>
      <c r="AL930" s="493"/>
      <c r="AM930" s="492"/>
      <c r="AN930" s="494"/>
      <c r="AO930" s="191" t="s">
        <v>203</v>
      </c>
      <c r="AP930" s="508" t="s">
        <v>570</v>
      </c>
      <c r="AQ930" s="749"/>
      <c r="AR930" s="749"/>
      <c r="AS930" s="749"/>
      <c r="AT930" s="749"/>
      <c r="AU930" s="749"/>
      <c r="AV930" s="750"/>
      <c r="AW930" s="572" t="s">
        <v>571</v>
      </c>
      <c r="AX930" s="749"/>
      <c r="AY930" s="749"/>
      <c r="AZ930" s="749"/>
      <c r="BA930" s="750"/>
      <c r="BB930" s="191" t="str">
        <f t="shared" si="28"/>
        <v>町</v>
      </c>
      <c r="BC930" s="187" t="str">
        <f t="shared" si="29"/>
        <v>町村</v>
      </c>
    </row>
    <row r="931" spans="1:55" ht="13.2">
      <c r="A931" s="187">
        <v>20</v>
      </c>
      <c r="B931" s="252">
        <v>75</v>
      </c>
      <c r="C931" s="849" t="s">
        <v>2173</v>
      </c>
      <c r="D931" s="850"/>
      <c r="E931" s="850"/>
      <c r="F931" s="850"/>
      <c r="G931" s="850"/>
      <c r="H931" s="850"/>
      <c r="I931" s="850"/>
      <c r="J931" s="850"/>
      <c r="K931" s="850"/>
      <c r="L931" s="850"/>
      <c r="M931" s="851"/>
      <c r="N931" s="492" t="s">
        <v>2174</v>
      </c>
      <c r="O931" s="492"/>
      <c r="P931" s="492"/>
      <c r="Q931" s="492"/>
      <c r="R931" s="492"/>
      <c r="S931" s="492"/>
      <c r="T931" s="492"/>
      <c r="U931" s="492"/>
      <c r="V931" s="492"/>
      <c r="W931" s="491"/>
      <c r="X931" s="492"/>
      <c r="Y931" s="492"/>
      <c r="Z931" s="493"/>
      <c r="AA931" s="492"/>
      <c r="AB931" s="494"/>
      <c r="AC931" s="492"/>
      <c r="AD931" s="492"/>
      <c r="AE931" s="505"/>
      <c r="AF931" s="492"/>
      <c r="AG931" s="492"/>
      <c r="AH931" s="492"/>
      <c r="AI931" s="491"/>
      <c r="AJ931" s="492"/>
      <c r="AK931" s="492"/>
      <c r="AL931" s="493"/>
      <c r="AM931" s="492"/>
      <c r="AN931" s="494"/>
      <c r="AO931" s="191" t="s">
        <v>203</v>
      </c>
      <c r="AP931" s="508" t="s">
        <v>570</v>
      </c>
      <c r="AQ931" s="749"/>
      <c r="AR931" s="749"/>
      <c r="AS931" s="749"/>
      <c r="AT931" s="749"/>
      <c r="AU931" s="749"/>
      <c r="AV931" s="750"/>
      <c r="AW931" s="572" t="s">
        <v>571</v>
      </c>
      <c r="AX931" s="749"/>
      <c r="AY931" s="749"/>
      <c r="AZ931" s="749"/>
      <c r="BA931" s="750"/>
      <c r="BB931" s="191" t="str">
        <f t="shared" si="28"/>
        <v>町</v>
      </c>
      <c r="BC931" s="187" t="str">
        <f t="shared" si="29"/>
        <v>町村</v>
      </c>
    </row>
    <row r="932" spans="1:55" ht="13.2">
      <c r="A932" s="187">
        <v>20</v>
      </c>
      <c r="B932" s="252">
        <v>76</v>
      </c>
      <c r="C932" s="849" t="s">
        <v>2175</v>
      </c>
      <c r="D932" s="850"/>
      <c r="E932" s="850"/>
      <c r="F932" s="850"/>
      <c r="G932" s="850"/>
      <c r="H932" s="850"/>
      <c r="I932" s="850"/>
      <c r="J932" s="850"/>
      <c r="K932" s="850"/>
      <c r="L932" s="850"/>
      <c r="M932" s="851"/>
      <c r="N932" s="492" t="s">
        <v>2176</v>
      </c>
      <c r="O932" s="492"/>
      <c r="P932" s="492"/>
      <c r="Q932" s="492"/>
      <c r="R932" s="492"/>
      <c r="S932" s="492"/>
      <c r="T932" s="492"/>
      <c r="U932" s="492"/>
      <c r="V932" s="492"/>
      <c r="W932" s="491"/>
      <c r="X932" s="492"/>
      <c r="Y932" s="492"/>
      <c r="Z932" s="493"/>
      <c r="AA932" s="492"/>
      <c r="AB932" s="494"/>
      <c r="AC932" s="492"/>
      <c r="AD932" s="492"/>
      <c r="AE932" s="505"/>
      <c r="AF932" s="492"/>
      <c r="AG932" s="492"/>
      <c r="AH932" s="492"/>
      <c r="AI932" s="491"/>
      <c r="AJ932" s="492"/>
      <c r="AK932" s="492"/>
      <c r="AL932" s="493"/>
      <c r="AM932" s="492"/>
      <c r="AN932" s="494"/>
      <c r="AO932" s="191" t="s">
        <v>208</v>
      </c>
      <c r="AP932" s="508" t="s">
        <v>570</v>
      </c>
      <c r="AQ932" s="749"/>
      <c r="AR932" s="749"/>
      <c r="AS932" s="749"/>
      <c r="AT932" s="749"/>
      <c r="AU932" s="749"/>
      <c r="AV932" s="750"/>
      <c r="AW932" s="572" t="s">
        <v>571</v>
      </c>
      <c r="AX932" s="749"/>
      <c r="AY932" s="749"/>
      <c r="AZ932" s="749"/>
      <c r="BA932" s="750"/>
      <c r="BB932" s="191" t="str">
        <f t="shared" si="28"/>
        <v>村</v>
      </c>
      <c r="BC932" s="187" t="str">
        <f t="shared" si="29"/>
        <v>町村</v>
      </c>
    </row>
    <row r="933" spans="1:55" ht="13.2">
      <c r="A933" s="187">
        <v>20</v>
      </c>
      <c r="B933" s="252">
        <v>77</v>
      </c>
      <c r="C933" s="849" t="s">
        <v>2177</v>
      </c>
      <c r="D933" s="850"/>
      <c r="E933" s="850"/>
      <c r="F933" s="850"/>
      <c r="G933" s="850"/>
      <c r="H933" s="850"/>
      <c r="I933" s="850"/>
      <c r="J933" s="850"/>
      <c r="K933" s="850"/>
      <c r="L933" s="850"/>
      <c r="M933" s="851"/>
      <c r="N933" s="509" t="s">
        <v>2178</v>
      </c>
      <c r="O933" s="509"/>
      <c r="P933" s="509"/>
      <c r="Q933" s="509"/>
      <c r="R933" s="509"/>
      <c r="S933" s="509"/>
      <c r="T933" s="509"/>
      <c r="U933" s="509"/>
      <c r="V933" s="509"/>
      <c r="W933" s="508"/>
      <c r="X933" s="509"/>
      <c r="Y933" s="509"/>
      <c r="Z933" s="510"/>
      <c r="AA933" s="509"/>
      <c r="AB933" s="511"/>
      <c r="AC933" s="509"/>
      <c r="AD933" s="509"/>
      <c r="AE933" s="512"/>
      <c r="AF933" s="509"/>
      <c r="AG933" s="509"/>
      <c r="AH933" s="509"/>
      <c r="AI933" s="508"/>
      <c r="AJ933" s="509"/>
      <c r="AK933" s="509"/>
      <c r="AL933" s="510"/>
      <c r="AM933" s="509"/>
      <c r="AN933" s="511"/>
      <c r="AO933" s="191" t="s">
        <v>203</v>
      </c>
      <c r="AP933" s="508" t="s">
        <v>570</v>
      </c>
      <c r="AQ933" s="749"/>
      <c r="AR933" s="749"/>
      <c r="AS933" s="749"/>
      <c r="AT933" s="749"/>
      <c r="AU933" s="749"/>
      <c r="AV933" s="750"/>
      <c r="AW933" s="572" t="s">
        <v>571</v>
      </c>
      <c r="AX933" s="749"/>
      <c r="AY933" s="749"/>
      <c r="AZ933" s="749"/>
      <c r="BA933" s="750"/>
      <c r="BB933" s="191" t="str">
        <f t="shared" si="28"/>
        <v>村</v>
      </c>
      <c r="BC933" s="187" t="str">
        <f t="shared" si="29"/>
        <v>町村</v>
      </c>
    </row>
    <row r="934" spans="1:55" ht="13.8" thickBot="1">
      <c r="A934" s="187">
        <v>21</v>
      </c>
      <c r="B934" s="209" t="s">
        <v>194</v>
      </c>
      <c r="C934" s="663" t="s">
        <v>2179</v>
      </c>
      <c r="D934" s="664"/>
      <c r="E934" s="664"/>
      <c r="F934" s="664"/>
      <c r="G934" s="664"/>
      <c r="H934" s="664"/>
      <c r="I934" s="664"/>
      <c r="J934" s="664"/>
      <c r="K934" s="664"/>
      <c r="L934" s="664"/>
      <c r="M934" s="666"/>
      <c r="N934" s="663" t="s">
        <v>2180</v>
      </c>
      <c r="O934" s="664"/>
      <c r="P934" s="664"/>
      <c r="Q934" s="664"/>
      <c r="R934" s="664"/>
      <c r="S934" s="664"/>
      <c r="T934" s="664"/>
      <c r="U934" s="664"/>
      <c r="V934" s="664"/>
      <c r="W934" s="663"/>
      <c r="X934" s="664"/>
      <c r="Y934" s="664"/>
      <c r="Z934" s="665"/>
      <c r="AA934" s="664"/>
      <c r="AB934" s="666"/>
      <c r="AC934" s="664"/>
      <c r="AD934" s="664"/>
      <c r="AE934" s="680"/>
      <c r="AF934" s="664"/>
      <c r="AG934" s="664"/>
      <c r="AH934" s="664"/>
      <c r="AI934" s="663"/>
      <c r="AJ934" s="664"/>
      <c r="AK934" s="664"/>
      <c r="AL934" s="665"/>
      <c r="AM934" s="664"/>
      <c r="AN934" s="666"/>
      <c r="AO934" s="191" t="s">
        <v>213</v>
      </c>
      <c r="AP934" s="663" t="s">
        <v>570</v>
      </c>
      <c r="AQ934" s="778"/>
      <c r="AR934" s="778"/>
      <c r="AS934" s="778"/>
      <c r="AT934" s="778"/>
      <c r="AU934" s="778"/>
      <c r="AV934" s="779"/>
      <c r="AW934" s="636" t="s">
        <v>574</v>
      </c>
      <c r="AX934" s="778"/>
      <c r="AY934" s="778"/>
      <c r="AZ934" s="778"/>
      <c r="BA934" s="779"/>
      <c r="BB934" s="191" t="str">
        <f t="shared" si="28"/>
        <v>県</v>
      </c>
      <c r="BC934" s="187" t="str">
        <f t="shared" si="29"/>
        <v>都道府県</v>
      </c>
    </row>
    <row r="935" spans="1:55" ht="13.8" thickTop="1">
      <c r="A935" s="187">
        <v>21</v>
      </c>
      <c r="B935" s="253">
        <v>1</v>
      </c>
      <c r="C935" s="844" t="s">
        <v>2181</v>
      </c>
      <c r="D935" s="845"/>
      <c r="E935" s="845"/>
      <c r="F935" s="845"/>
      <c r="G935" s="845"/>
      <c r="H935" s="845"/>
      <c r="I935" s="845"/>
      <c r="J935" s="845"/>
      <c r="K935" s="845"/>
      <c r="L935" s="845"/>
      <c r="M935" s="846"/>
      <c r="N935" s="844" t="s">
        <v>2182</v>
      </c>
      <c r="O935" s="845"/>
      <c r="P935" s="845"/>
      <c r="Q935" s="845"/>
      <c r="R935" s="845"/>
      <c r="S935" s="845"/>
      <c r="T935" s="845"/>
      <c r="U935" s="845"/>
      <c r="V935" s="846"/>
      <c r="W935" s="844"/>
      <c r="X935" s="845"/>
      <c r="Y935" s="847"/>
      <c r="Z935" s="848"/>
      <c r="AA935" s="845"/>
      <c r="AB935" s="846"/>
      <c r="AC935" s="844"/>
      <c r="AD935" s="845"/>
      <c r="AE935" s="847"/>
      <c r="AF935" s="848"/>
      <c r="AG935" s="845"/>
      <c r="AH935" s="846"/>
      <c r="AI935" s="844"/>
      <c r="AJ935" s="845"/>
      <c r="AK935" s="847"/>
      <c r="AL935" s="848"/>
      <c r="AM935" s="845"/>
      <c r="AN935" s="846"/>
      <c r="AO935" s="191" t="s">
        <v>197</v>
      </c>
      <c r="AP935" s="844" t="s">
        <v>570</v>
      </c>
      <c r="AQ935" s="845"/>
      <c r="AR935" s="845"/>
      <c r="AS935" s="845"/>
      <c r="AT935" s="845"/>
      <c r="AU935" s="845"/>
      <c r="AV935" s="846"/>
      <c r="AW935" s="845" t="s">
        <v>740</v>
      </c>
      <c r="AX935" s="845"/>
      <c r="AY935" s="845"/>
      <c r="AZ935" s="845"/>
      <c r="BA935" s="846"/>
      <c r="BB935" s="191" t="str">
        <f t="shared" si="28"/>
        <v>市</v>
      </c>
      <c r="BC935" s="187" t="str">
        <f t="shared" si="29"/>
        <v>市区</v>
      </c>
    </row>
    <row r="936" spans="1:55" ht="13.2">
      <c r="A936" s="187">
        <v>21</v>
      </c>
      <c r="B936" s="202">
        <v>2</v>
      </c>
      <c r="C936" s="838" t="s">
        <v>2183</v>
      </c>
      <c r="D936" s="838"/>
      <c r="E936" s="838"/>
      <c r="F936" s="838"/>
      <c r="G936" s="838"/>
      <c r="H936" s="838"/>
      <c r="I936" s="838"/>
      <c r="J936" s="838"/>
      <c r="K936" s="838"/>
      <c r="L936" s="838"/>
      <c r="M936" s="838"/>
      <c r="N936" s="838" t="s">
        <v>2184</v>
      </c>
      <c r="O936" s="838"/>
      <c r="P936" s="838"/>
      <c r="Q936" s="838"/>
      <c r="R936" s="838"/>
      <c r="S936" s="838"/>
      <c r="T936" s="838"/>
      <c r="U936" s="838"/>
      <c r="V936" s="838"/>
      <c r="W936" s="838"/>
      <c r="X936" s="838"/>
      <c r="Y936" s="838"/>
      <c r="Z936" s="838"/>
      <c r="AA936" s="838"/>
      <c r="AB936" s="838"/>
      <c r="AC936" s="838"/>
      <c r="AD936" s="838"/>
      <c r="AE936" s="838"/>
      <c r="AF936" s="838"/>
      <c r="AG936" s="838"/>
      <c r="AH936" s="838"/>
      <c r="AI936" s="838"/>
      <c r="AJ936" s="838"/>
      <c r="AK936" s="838"/>
      <c r="AL936" s="838"/>
      <c r="AM936" s="838"/>
      <c r="AN936" s="838"/>
      <c r="AO936" s="191" t="s">
        <v>197</v>
      </c>
      <c r="AP936" s="838" t="s">
        <v>570</v>
      </c>
      <c r="AQ936" s="838"/>
      <c r="AR936" s="838"/>
      <c r="AS936" s="838"/>
      <c r="AT936" s="838"/>
      <c r="AU936" s="838"/>
      <c r="AV936" s="838"/>
      <c r="AW936" s="838" t="s">
        <v>574</v>
      </c>
      <c r="AX936" s="838"/>
      <c r="AY936" s="838"/>
      <c r="AZ936" s="838"/>
      <c r="BA936" s="838"/>
      <c r="BB936" s="191" t="str">
        <f t="shared" si="28"/>
        <v>市</v>
      </c>
      <c r="BC936" s="187" t="str">
        <f t="shared" si="29"/>
        <v>市区</v>
      </c>
    </row>
    <row r="937" spans="1:55" ht="13.2">
      <c r="A937" s="187">
        <v>21</v>
      </c>
      <c r="B937" s="202">
        <v>3</v>
      </c>
      <c r="C937" s="838" t="s">
        <v>2185</v>
      </c>
      <c r="D937" s="838"/>
      <c r="E937" s="838"/>
      <c r="F937" s="838"/>
      <c r="G937" s="838"/>
      <c r="H937" s="838"/>
      <c r="I937" s="838"/>
      <c r="J937" s="838"/>
      <c r="K937" s="838"/>
      <c r="L937" s="838"/>
      <c r="M937" s="838"/>
      <c r="N937" s="838" t="s">
        <v>2186</v>
      </c>
      <c r="O937" s="838"/>
      <c r="P937" s="838"/>
      <c r="Q937" s="838"/>
      <c r="R937" s="838"/>
      <c r="S937" s="838"/>
      <c r="T937" s="838"/>
      <c r="U937" s="838"/>
      <c r="V937" s="838"/>
      <c r="W937" s="838"/>
      <c r="X937" s="838"/>
      <c r="Y937" s="838"/>
      <c r="Z937" s="838"/>
      <c r="AA937" s="838"/>
      <c r="AB937" s="838"/>
      <c r="AC937" s="838"/>
      <c r="AD937" s="838"/>
      <c r="AE937" s="838"/>
      <c r="AF937" s="838"/>
      <c r="AG937" s="838"/>
      <c r="AH937" s="838"/>
      <c r="AI937" s="838"/>
      <c r="AJ937" s="838"/>
      <c r="AK937" s="838"/>
      <c r="AL937" s="838"/>
      <c r="AM937" s="838"/>
      <c r="AN937" s="838"/>
      <c r="AO937" s="191" t="s">
        <v>208</v>
      </c>
      <c r="AP937" s="838" t="s">
        <v>570</v>
      </c>
      <c r="AQ937" s="838"/>
      <c r="AR937" s="838"/>
      <c r="AS937" s="838"/>
      <c r="AT937" s="838"/>
      <c r="AU937" s="838"/>
      <c r="AV937" s="838"/>
      <c r="AW937" s="838" t="s">
        <v>574</v>
      </c>
      <c r="AX937" s="838"/>
      <c r="AY937" s="838"/>
      <c r="AZ937" s="838"/>
      <c r="BA937" s="838"/>
      <c r="BB937" s="191" t="str">
        <f t="shared" si="28"/>
        <v>市</v>
      </c>
      <c r="BC937" s="187" t="str">
        <f t="shared" si="29"/>
        <v>市区</v>
      </c>
    </row>
    <row r="938" spans="1:55" ht="13.2">
      <c r="A938" s="187">
        <v>21</v>
      </c>
      <c r="B938" s="202">
        <v>4</v>
      </c>
      <c r="C938" s="838" t="s">
        <v>2187</v>
      </c>
      <c r="D938" s="838"/>
      <c r="E938" s="838"/>
      <c r="F938" s="838"/>
      <c r="G938" s="838"/>
      <c r="H938" s="838"/>
      <c r="I938" s="838"/>
      <c r="J938" s="838"/>
      <c r="K938" s="838"/>
      <c r="L938" s="838"/>
      <c r="M938" s="838"/>
      <c r="N938" s="838" t="s">
        <v>2188</v>
      </c>
      <c r="O938" s="838"/>
      <c r="P938" s="838"/>
      <c r="Q938" s="838"/>
      <c r="R938" s="838"/>
      <c r="S938" s="838"/>
      <c r="T938" s="838"/>
      <c r="U938" s="838"/>
      <c r="V938" s="838"/>
      <c r="W938" s="838"/>
      <c r="X938" s="838"/>
      <c r="Y938" s="838"/>
      <c r="Z938" s="838"/>
      <c r="AA938" s="838"/>
      <c r="AB938" s="838"/>
      <c r="AC938" s="838"/>
      <c r="AD938" s="838"/>
      <c r="AE938" s="838"/>
      <c r="AF938" s="838"/>
      <c r="AG938" s="838"/>
      <c r="AH938" s="838"/>
      <c r="AI938" s="838"/>
      <c r="AJ938" s="838"/>
      <c r="AK938" s="838"/>
      <c r="AL938" s="838"/>
      <c r="AM938" s="838"/>
      <c r="AN938" s="838"/>
      <c r="AO938" s="191" t="s">
        <v>213</v>
      </c>
      <c r="AP938" s="838" t="s">
        <v>570</v>
      </c>
      <c r="AQ938" s="838"/>
      <c r="AR938" s="838"/>
      <c r="AS938" s="838"/>
      <c r="AT938" s="838"/>
      <c r="AU938" s="838"/>
      <c r="AV938" s="838"/>
      <c r="AW938" s="838" t="s">
        <v>574</v>
      </c>
      <c r="AX938" s="838"/>
      <c r="AY938" s="838"/>
      <c r="AZ938" s="838"/>
      <c r="BA938" s="838"/>
      <c r="BB938" s="191" t="str">
        <f t="shared" si="28"/>
        <v>市</v>
      </c>
      <c r="BC938" s="187" t="str">
        <f t="shared" si="29"/>
        <v>市区</v>
      </c>
    </row>
    <row r="939" spans="1:55" ht="13.2">
      <c r="A939" s="187">
        <v>21</v>
      </c>
      <c r="B939" s="202">
        <v>5</v>
      </c>
      <c r="C939" s="838" t="s">
        <v>2189</v>
      </c>
      <c r="D939" s="838"/>
      <c r="E939" s="838"/>
      <c r="F939" s="838"/>
      <c r="G939" s="838"/>
      <c r="H939" s="838"/>
      <c r="I939" s="838"/>
      <c r="J939" s="838"/>
      <c r="K939" s="838"/>
      <c r="L939" s="838"/>
      <c r="M939" s="838"/>
      <c r="N939" s="838" t="s">
        <v>2190</v>
      </c>
      <c r="O939" s="838"/>
      <c r="P939" s="838"/>
      <c r="Q939" s="838"/>
      <c r="R939" s="838"/>
      <c r="S939" s="838"/>
      <c r="T939" s="838"/>
      <c r="U939" s="838"/>
      <c r="V939" s="838"/>
      <c r="W939" s="838"/>
      <c r="X939" s="838"/>
      <c r="Y939" s="838"/>
      <c r="Z939" s="838"/>
      <c r="AA939" s="838"/>
      <c r="AB939" s="838"/>
      <c r="AC939" s="838"/>
      <c r="AD939" s="838"/>
      <c r="AE939" s="838"/>
      <c r="AF939" s="838"/>
      <c r="AG939" s="838"/>
      <c r="AH939" s="838"/>
      <c r="AI939" s="838"/>
      <c r="AJ939" s="838"/>
      <c r="AK939" s="838"/>
      <c r="AL939" s="838"/>
      <c r="AM939" s="838"/>
      <c r="AN939" s="838"/>
      <c r="AO939" s="191" t="s">
        <v>208</v>
      </c>
      <c r="AP939" s="838" t="s">
        <v>570</v>
      </c>
      <c r="AQ939" s="838"/>
      <c r="AR939" s="838"/>
      <c r="AS939" s="838"/>
      <c r="AT939" s="838"/>
      <c r="AU939" s="838"/>
      <c r="AV939" s="838"/>
      <c r="AW939" s="838" t="s">
        <v>2191</v>
      </c>
      <c r="AX939" s="838"/>
      <c r="AY939" s="838"/>
      <c r="AZ939" s="838"/>
      <c r="BA939" s="838"/>
      <c r="BB939" s="191" t="str">
        <f t="shared" si="28"/>
        <v>市</v>
      </c>
      <c r="BC939" s="187" t="str">
        <f t="shared" si="29"/>
        <v>市区</v>
      </c>
    </row>
    <row r="940" spans="1:55" ht="13.2">
      <c r="A940" s="187">
        <v>21</v>
      </c>
      <c r="B940" s="202">
        <v>6</v>
      </c>
      <c r="C940" s="838" t="s">
        <v>2192</v>
      </c>
      <c r="D940" s="838"/>
      <c r="E940" s="838"/>
      <c r="F940" s="838"/>
      <c r="G940" s="838"/>
      <c r="H940" s="838"/>
      <c r="I940" s="838"/>
      <c r="J940" s="838"/>
      <c r="K940" s="838"/>
      <c r="L940" s="838"/>
      <c r="M940" s="838"/>
      <c r="N940" s="838" t="s">
        <v>2193</v>
      </c>
      <c r="O940" s="838"/>
      <c r="P940" s="838"/>
      <c r="Q940" s="838"/>
      <c r="R940" s="838"/>
      <c r="S940" s="838"/>
      <c r="T940" s="838"/>
      <c r="U940" s="838"/>
      <c r="V940" s="838"/>
      <c r="W940" s="838"/>
      <c r="X940" s="838"/>
      <c r="Y940" s="838"/>
      <c r="Z940" s="838"/>
      <c r="AA940" s="838"/>
      <c r="AB940" s="838"/>
      <c r="AC940" s="838"/>
      <c r="AD940" s="838"/>
      <c r="AE940" s="838"/>
      <c r="AF940" s="838"/>
      <c r="AG940" s="838"/>
      <c r="AH940" s="838"/>
      <c r="AI940" s="838"/>
      <c r="AJ940" s="838"/>
      <c r="AK940" s="838"/>
      <c r="AL940" s="838"/>
      <c r="AM940" s="838"/>
      <c r="AN940" s="838"/>
      <c r="AO940" s="191" t="s">
        <v>208</v>
      </c>
      <c r="AP940" s="838" t="s">
        <v>570</v>
      </c>
      <c r="AQ940" s="838"/>
      <c r="AR940" s="838"/>
      <c r="AS940" s="838"/>
      <c r="AT940" s="838"/>
      <c r="AU940" s="838"/>
      <c r="AV940" s="838"/>
      <c r="AW940" s="838" t="s">
        <v>740</v>
      </c>
      <c r="AX940" s="838"/>
      <c r="AY940" s="838"/>
      <c r="AZ940" s="838"/>
      <c r="BA940" s="838"/>
      <c r="BB940" s="191" t="str">
        <f t="shared" si="28"/>
        <v>市</v>
      </c>
      <c r="BC940" s="187" t="str">
        <f t="shared" si="29"/>
        <v>市区</v>
      </c>
    </row>
    <row r="941" spans="1:55" ht="13.2">
      <c r="A941" s="187">
        <v>21</v>
      </c>
      <c r="B941" s="202">
        <v>7</v>
      </c>
      <c r="C941" s="838" t="s">
        <v>2194</v>
      </c>
      <c r="D941" s="838"/>
      <c r="E941" s="838"/>
      <c r="F941" s="838"/>
      <c r="G941" s="838"/>
      <c r="H941" s="838"/>
      <c r="I941" s="838"/>
      <c r="J941" s="838"/>
      <c r="K941" s="838"/>
      <c r="L941" s="838"/>
      <c r="M941" s="838"/>
      <c r="N941" s="838" t="s">
        <v>2195</v>
      </c>
      <c r="O941" s="838"/>
      <c r="P941" s="838"/>
      <c r="Q941" s="838"/>
      <c r="R941" s="838"/>
      <c r="S941" s="838"/>
      <c r="T941" s="838"/>
      <c r="U941" s="838"/>
      <c r="V941" s="838"/>
      <c r="W941" s="838"/>
      <c r="X941" s="838"/>
      <c r="Y941" s="838"/>
      <c r="Z941" s="838"/>
      <c r="AA941" s="838"/>
      <c r="AB941" s="838"/>
      <c r="AC941" s="838"/>
      <c r="AD941" s="838"/>
      <c r="AE941" s="838"/>
      <c r="AF941" s="838"/>
      <c r="AG941" s="838"/>
      <c r="AH941" s="838"/>
      <c r="AI941" s="838"/>
      <c r="AJ941" s="838"/>
      <c r="AK941" s="838"/>
      <c r="AL941" s="838"/>
      <c r="AM941" s="838"/>
      <c r="AN941" s="838"/>
      <c r="AO941" s="191" t="s">
        <v>203</v>
      </c>
      <c r="AP941" s="838" t="s">
        <v>570</v>
      </c>
      <c r="AQ941" s="838"/>
      <c r="AR941" s="838"/>
      <c r="AS941" s="838"/>
      <c r="AT941" s="838"/>
      <c r="AU941" s="838"/>
      <c r="AV941" s="838"/>
      <c r="AW941" s="838" t="s">
        <v>574</v>
      </c>
      <c r="AX941" s="838"/>
      <c r="AY941" s="838"/>
      <c r="AZ941" s="838"/>
      <c r="BA941" s="838"/>
      <c r="BB941" s="191" t="str">
        <f t="shared" si="28"/>
        <v>市</v>
      </c>
      <c r="BC941" s="187" t="str">
        <f t="shared" si="29"/>
        <v>市区</v>
      </c>
    </row>
    <row r="942" spans="1:55" ht="13.2">
      <c r="A942" s="187">
        <v>21</v>
      </c>
      <c r="B942" s="202">
        <v>8</v>
      </c>
      <c r="C942" s="838" t="s">
        <v>2196</v>
      </c>
      <c r="D942" s="838"/>
      <c r="E942" s="838"/>
      <c r="F942" s="838"/>
      <c r="G942" s="838"/>
      <c r="H942" s="838"/>
      <c r="I942" s="838"/>
      <c r="J942" s="838"/>
      <c r="K942" s="838"/>
      <c r="L942" s="838"/>
      <c r="M942" s="838"/>
      <c r="N942" s="838" t="s">
        <v>2197</v>
      </c>
      <c r="O942" s="838"/>
      <c r="P942" s="838"/>
      <c r="Q942" s="838"/>
      <c r="R942" s="838"/>
      <c r="S942" s="838"/>
      <c r="T942" s="838"/>
      <c r="U942" s="838"/>
      <c r="V942" s="838"/>
      <c r="W942" s="838"/>
      <c r="X942" s="838"/>
      <c r="Y942" s="838"/>
      <c r="Z942" s="838"/>
      <c r="AA942" s="838"/>
      <c r="AB942" s="838"/>
      <c r="AC942" s="838"/>
      <c r="AD942" s="838"/>
      <c r="AE942" s="838"/>
      <c r="AF942" s="838"/>
      <c r="AG942" s="838"/>
      <c r="AH942" s="838"/>
      <c r="AI942" s="838"/>
      <c r="AJ942" s="838"/>
      <c r="AK942" s="838"/>
      <c r="AL942" s="838"/>
      <c r="AM942" s="838"/>
      <c r="AN942" s="838"/>
      <c r="AO942" s="191" t="s">
        <v>213</v>
      </c>
      <c r="AP942" s="838" t="s">
        <v>570</v>
      </c>
      <c r="AQ942" s="838"/>
      <c r="AR942" s="838"/>
      <c r="AS942" s="838"/>
      <c r="AT942" s="838"/>
      <c r="AU942" s="838"/>
      <c r="AV942" s="838"/>
      <c r="AW942" s="838" t="s">
        <v>740</v>
      </c>
      <c r="AX942" s="838"/>
      <c r="AY942" s="838"/>
      <c r="AZ942" s="838"/>
      <c r="BA942" s="838"/>
      <c r="BB942" s="191" t="str">
        <f t="shared" si="28"/>
        <v>市</v>
      </c>
      <c r="BC942" s="187" t="str">
        <f t="shared" si="29"/>
        <v>市区</v>
      </c>
    </row>
    <row r="943" spans="1:55" ht="13.2">
      <c r="A943" s="187">
        <v>21</v>
      </c>
      <c r="B943" s="202">
        <v>9</v>
      </c>
      <c r="C943" s="838" t="s">
        <v>2198</v>
      </c>
      <c r="D943" s="838"/>
      <c r="E943" s="838"/>
      <c r="F943" s="838"/>
      <c r="G943" s="838"/>
      <c r="H943" s="838"/>
      <c r="I943" s="838"/>
      <c r="J943" s="838"/>
      <c r="K943" s="838"/>
      <c r="L943" s="838"/>
      <c r="M943" s="838"/>
      <c r="N943" s="838" t="s">
        <v>2199</v>
      </c>
      <c r="O943" s="838"/>
      <c r="P943" s="838"/>
      <c r="Q943" s="838"/>
      <c r="R943" s="838"/>
      <c r="S943" s="838"/>
      <c r="T943" s="838"/>
      <c r="U943" s="838"/>
      <c r="V943" s="838"/>
      <c r="W943" s="838"/>
      <c r="X943" s="838"/>
      <c r="Y943" s="838"/>
      <c r="Z943" s="838"/>
      <c r="AA943" s="838"/>
      <c r="AB943" s="838"/>
      <c r="AC943" s="838"/>
      <c r="AD943" s="838"/>
      <c r="AE943" s="838"/>
      <c r="AF943" s="838"/>
      <c r="AG943" s="838"/>
      <c r="AH943" s="838"/>
      <c r="AI943" s="838"/>
      <c r="AJ943" s="838"/>
      <c r="AK943" s="838"/>
      <c r="AL943" s="838"/>
      <c r="AM943" s="838"/>
      <c r="AN943" s="838"/>
      <c r="AO943" s="191" t="s">
        <v>208</v>
      </c>
      <c r="AP943" s="838" t="s">
        <v>570</v>
      </c>
      <c r="AQ943" s="838"/>
      <c r="AR943" s="838"/>
      <c r="AS943" s="838"/>
      <c r="AT943" s="838"/>
      <c r="AU943" s="838"/>
      <c r="AV943" s="838"/>
      <c r="AW943" s="838" t="s">
        <v>574</v>
      </c>
      <c r="AX943" s="838"/>
      <c r="AY943" s="838"/>
      <c r="AZ943" s="838"/>
      <c r="BA943" s="838"/>
      <c r="BB943" s="191" t="str">
        <f t="shared" si="28"/>
        <v>市</v>
      </c>
      <c r="BC943" s="187" t="str">
        <f t="shared" si="29"/>
        <v>市区</v>
      </c>
    </row>
    <row r="944" spans="1:55" ht="13.2">
      <c r="A944" s="187">
        <v>21</v>
      </c>
      <c r="B944" s="202">
        <v>10</v>
      </c>
      <c r="C944" s="838" t="s">
        <v>2200</v>
      </c>
      <c r="D944" s="838"/>
      <c r="E944" s="838"/>
      <c r="F944" s="838"/>
      <c r="G944" s="838"/>
      <c r="H944" s="838"/>
      <c r="I944" s="838"/>
      <c r="J944" s="838"/>
      <c r="K944" s="838"/>
      <c r="L944" s="838"/>
      <c r="M944" s="838"/>
      <c r="N944" s="838" t="s">
        <v>2201</v>
      </c>
      <c r="O944" s="838"/>
      <c r="P944" s="838"/>
      <c r="Q944" s="838"/>
      <c r="R944" s="838"/>
      <c r="S944" s="838"/>
      <c r="T944" s="838"/>
      <c r="U944" s="838"/>
      <c r="V944" s="838"/>
      <c r="W944" s="838"/>
      <c r="X944" s="838"/>
      <c r="Y944" s="838"/>
      <c r="Z944" s="838"/>
      <c r="AA944" s="838"/>
      <c r="AB944" s="838"/>
      <c r="AC944" s="838"/>
      <c r="AD944" s="838"/>
      <c r="AE944" s="838"/>
      <c r="AF944" s="838"/>
      <c r="AG944" s="838"/>
      <c r="AH944" s="838"/>
      <c r="AI944" s="838"/>
      <c r="AJ944" s="838"/>
      <c r="AK944" s="838"/>
      <c r="AL944" s="838"/>
      <c r="AM944" s="838"/>
      <c r="AN944" s="838"/>
      <c r="AO944" s="191" t="s">
        <v>203</v>
      </c>
      <c r="AP944" s="838" t="s">
        <v>570</v>
      </c>
      <c r="AQ944" s="838"/>
      <c r="AR944" s="838"/>
      <c r="AS944" s="838"/>
      <c r="AT944" s="838"/>
      <c r="AU944" s="838"/>
      <c r="AV944" s="838"/>
      <c r="AW944" s="838" t="s">
        <v>574</v>
      </c>
      <c r="AX944" s="838"/>
      <c r="AY944" s="838"/>
      <c r="AZ944" s="838"/>
      <c r="BA944" s="838"/>
      <c r="BB944" s="191" t="str">
        <f t="shared" si="28"/>
        <v>市</v>
      </c>
      <c r="BC944" s="187" t="str">
        <f t="shared" si="29"/>
        <v>市区</v>
      </c>
    </row>
    <row r="945" spans="1:55" ht="13.2">
      <c r="A945" s="187">
        <v>21</v>
      </c>
      <c r="B945" s="202">
        <v>11</v>
      </c>
      <c r="C945" s="838" t="s">
        <v>2202</v>
      </c>
      <c r="D945" s="838"/>
      <c r="E945" s="838"/>
      <c r="F945" s="838"/>
      <c r="G945" s="838"/>
      <c r="H945" s="838"/>
      <c r="I945" s="838"/>
      <c r="J945" s="838"/>
      <c r="K945" s="838"/>
      <c r="L945" s="838"/>
      <c r="M945" s="838"/>
      <c r="N945" s="838"/>
      <c r="O945" s="838"/>
      <c r="P945" s="838"/>
      <c r="Q945" s="838"/>
      <c r="R945" s="838"/>
      <c r="S945" s="838"/>
      <c r="T945" s="838"/>
      <c r="U945" s="838"/>
      <c r="V945" s="838"/>
      <c r="W945" s="838"/>
      <c r="X945" s="838"/>
      <c r="Y945" s="838"/>
      <c r="Z945" s="838"/>
      <c r="AA945" s="838"/>
      <c r="AB945" s="838"/>
      <c r="AC945" s="838"/>
      <c r="AD945" s="838"/>
      <c r="AE945" s="838"/>
      <c r="AF945" s="838"/>
      <c r="AG945" s="838"/>
      <c r="AH945" s="838"/>
      <c r="AI945" s="838"/>
      <c r="AJ945" s="838"/>
      <c r="AK945" s="838"/>
      <c r="AL945" s="838"/>
      <c r="AM945" s="838"/>
      <c r="AN945" s="838"/>
      <c r="AO945" s="191" t="s">
        <v>114</v>
      </c>
      <c r="AP945" s="838"/>
      <c r="AQ945" s="838"/>
      <c r="AR945" s="838"/>
      <c r="AS945" s="838"/>
      <c r="AT945" s="838"/>
      <c r="AU945" s="838"/>
      <c r="AV945" s="838"/>
      <c r="AW945" s="838"/>
      <c r="AX945" s="838"/>
      <c r="AY945" s="838"/>
      <c r="AZ945" s="838"/>
      <c r="BA945" s="838"/>
      <c r="BB945" s="191" t="str">
        <f t="shared" si="28"/>
        <v>市</v>
      </c>
      <c r="BC945" s="187" t="str">
        <f t="shared" si="29"/>
        <v>市区</v>
      </c>
    </row>
    <row r="946" spans="1:55" ht="13.2">
      <c r="A946" s="187">
        <v>21</v>
      </c>
      <c r="B946" s="202">
        <v>12</v>
      </c>
      <c r="C946" s="843" t="s">
        <v>2203</v>
      </c>
      <c r="D946" s="843"/>
      <c r="E946" s="843"/>
      <c r="F946" s="843"/>
      <c r="G946" s="843"/>
      <c r="H946" s="843"/>
      <c r="I946" s="843"/>
      <c r="J946" s="843"/>
      <c r="K946" s="843"/>
      <c r="L946" s="843"/>
      <c r="M946" s="843"/>
      <c r="N946" s="838" t="s">
        <v>2204</v>
      </c>
      <c r="O946" s="838"/>
      <c r="P946" s="838"/>
      <c r="Q946" s="838"/>
      <c r="R946" s="838"/>
      <c r="S946" s="838"/>
      <c r="T946" s="838"/>
      <c r="U946" s="838"/>
      <c r="V946" s="838"/>
      <c r="W946" s="838"/>
      <c r="X946" s="838"/>
      <c r="Y946" s="838"/>
      <c r="Z946" s="838"/>
      <c r="AA946" s="838"/>
      <c r="AB946" s="838"/>
      <c r="AC946" s="838"/>
      <c r="AD946" s="838"/>
      <c r="AE946" s="838"/>
      <c r="AF946" s="838"/>
      <c r="AG946" s="838"/>
      <c r="AH946" s="838"/>
      <c r="AI946" s="838"/>
      <c r="AJ946" s="838"/>
      <c r="AK946" s="838"/>
      <c r="AL946" s="838"/>
      <c r="AM946" s="838"/>
      <c r="AN946" s="838"/>
      <c r="AO946" s="191" t="s">
        <v>208</v>
      </c>
      <c r="AP946" s="838" t="s">
        <v>570</v>
      </c>
      <c r="AQ946" s="838"/>
      <c r="AR946" s="838"/>
      <c r="AS946" s="838"/>
      <c r="AT946" s="838"/>
      <c r="AU946" s="838"/>
      <c r="AV946" s="838"/>
      <c r="AW946" s="838" t="s">
        <v>574</v>
      </c>
      <c r="AX946" s="838"/>
      <c r="AY946" s="838"/>
      <c r="AZ946" s="838"/>
      <c r="BA946" s="838"/>
      <c r="BB946" s="191" t="str">
        <f t="shared" si="28"/>
        <v>市</v>
      </c>
      <c r="BC946" s="187" t="str">
        <f t="shared" si="29"/>
        <v>市区</v>
      </c>
    </row>
    <row r="947" spans="1:55" ht="13.2">
      <c r="A947" s="187">
        <v>21</v>
      </c>
      <c r="B947" s="202">
        <v>13</v>
      </c>
      <c r="C947" s="838" t="s">
        <v>2205</v>
      </c>
      <c r="D947" s="838"/>
      <c r="E947" s="838"/>
      <c r="F947" s="838"/>
      <c r="G947" s="838"/>
      <c r="H947" s="838"/>
      <c r="I947" s="838"/>
      <c r="J947" s="838"/>
      <c r="K947" s="838"/>
      <c r="L947" s="838"/>
      <c r="M947" s="838"/>
      <c r="N947" s="838" t="s">
        <v>2206</v>
      </c>
      <c r="O947" s="838"/>
      <c r="P947" s="838"/>
      <c r="Q947" s="838"/>
      <c r="R947" s="838"/>
      <c r="S947" s="838"/>
      <c r="T947" s="838"/>
      <c r="U947" s="838"/>
      <c r="V947" s="838"/>
      <c r="W947" s="838"/>
      <c r="X947" s="838"/>
      <c r="Y947" s="838"/>
      <c r="Z947" s="838"/>
      <c r="AA947" s="838"/>
      <c r="AB947" s="838"/>
      <c r="AC947" s="838"/>
      <c r="AD947" s="838"/>
      <c r="AE947" s="838"/>
      <c r="AF947" s="838"/>
      <c r="AG947" s="838"/>
      <c r="AH947" s="838"/>
      <c r="AI947" s="838"/>
      <c r="AJ947" s="838"/>
      <c r="AK947" s="838"/>
      <c r="AL947" s="838"/>
      <c r="AM947" s="838"/>
      <c r="AN947" s="838"/>
      <c r="AO947" s="191" t="s">
        <v>203</v>
      </c>
      <c r="AP947" s="838" t="s">
        <v>204</v>
      </c>
      <c r="AQ947" s="838"/>
      <c r="AR947" s="838"/>
      <c r="AS947" s="838"/>
      <c r="AT947" s="838"/>
      <c r="AU947" s="838"/>
      <c r="AV947" s="838"/>
      <c r="AW947" s="838" t="s">
        <v>205</v>
      </c>
      <c r="AX947" s="838"/>
      <c r="AY947" s="838"/>
      <c r="AZ947" s="838"/>
      <c r="BA947" s="838"/>
      <c r="BB947" s="191" t="str">
        <f t="shared" si="28"/>
        <v>市</v>
      </c>
      <c r="BC947" s="187" t="str">
        <f t="shared" si="29"/>
        <v>市区</v>
      </c>
    </row>
    <row r="948" spans="1:55" ht="13.2">
      <c r="A948" s="187">
        <v>21</v>
      </c>
      <c r="B948" s="202">
        <v>14</v>
      </c>
      <c r="C948" s="838" t="s">
        <v>2207</v>
      </c>
      <c r="D948" s="838"/>
      <c r="E948" s="838"/>
      <c r="F948" s="838"/>
      <c r="G948" s="838"/>
      <c r="H948" s="838"/>
      <c r="I948" s="838"/>
      <c r="J948" s="838"/>
      <c r="K948" s="838"/>
      <c r="L948" s="838"/>
      <c r="M948" s="838"/>
      <c r="N948" s="838" t="s">
        <v>2208</v>
      </c>
      <c r="O948" s="838"/>
      <c r="P948" s="838"/>
      <c r="Q948" s="838"/>
      <c r="R948" s="838"/>
      <c r="S948" s="838"/>
      <c r="T948" s="838"/>
      <c r="U948" s="838"/>
      <c r="V948" s="838"/>
      <c r="W948" s="838"/>
      <c r="X948" s="838"/>
      <c r="Y948" s="838"/>
      <c r="Z948" s="838"/>
      <c r="AA948" s="838"/>
      <c r="AB948" s="838"/>
      <c r="AC948" s="838"/>
      <c r="AD948" s="838"/>
      <c r="AE948" s="838"/>
      <c r="AF948" s="838"/>
      <c r="AG948" s="838"/>
      <c r="AH948" s="838"/>
      <c r="AI948" s="838"/>
      <c r="AJ948" s="838"/>
      <c r="AK948" s="838"/>
      <c r="AL948" s="838"/>
      <c r="AM948" s="838"/>
      <c r="AN948" s="838"/>
      <c r="AO948" s="191" t="s">
        <v>208</v>
      </c>
      <c r="AP948" s="838" t="s">
        <v>570</v>
      </c>
      <c r="AQ948" s="838"/>
      <c r="AR948" s="838"/>
      <c r="AS948" s="838"/>
      <c r="AT948" s="838"/>
      <c r="AU948" s="838"/>
      <c r="AV948" s="838"/>
      <c r="AW948" s="838" t="s">
        <v>574</v>
      </c>
      <c r="AX948" s="838"/>
      <c r="AY948" s="838"/>
      <c r="AZ948" s="838"/>
      <c r="BA948" s="838"/>
      <c r="BB948" s="191" t="str">
        <f t="shared" si="28"/>
        <v>市</v>
      </c>
      <c r="BC948" s="187" t="str">
        <f t="shared" si="29"/>
        <v>市区</v>
      </c>
    </row>
    <row r="949" spans="1:55" ht="13.2">
      <c r="A949" s="187">
        <v>21</v>
      </c>
      <c r="B949" s="202">
        <v>15</v>
      </c>
      <c r="C949" s="838" t="s">
        <v>2209</v>
      </c>
      <c r="D949" s="838"/>
      <c r="E949" s="838"/>
      <c r="F949" s="838"/>
      <c r="G949" s="838"/>
      <c r="H949" s="838"/>
      <c r="I949" s="838"/>
      <c r="J949" s="838"/>
      <c r="K949" s="838"/>
      <c r="L949" s="838"/>
      <c r="M949" s="838"/>
      <c r="N949" s="838" t="s">
        <v>2210</v>
      </c>
      <c r="O949" s="838"/>
      <c r="P949" s="838"/>
      <c r="Q949" s="838"/>
      <c r="R949" s="838"/>
      <c r="S949" s="838"/>
      <c r="T949" s="838"/>
      <c r="U949" s="838"/>
      <c r="V949" s="838"/>
      <c r="W949" s="838"/>
      <c r="X949" s="838"/>
      <c r="Y949" s="838"/>
      <c r="Z949" s="838"/>
      <c r="AA949" s="838"/>
      <c r="AB949" s="838"/>
      <c r="AC949" s="838"/>
      <c r="AD949" s="838"/>
      <c r="AE949" s="838"/>
      <c r="AF949" s="838"/>
      <c r="AG949" s="838"/>
      <c r="AH949" s="838"/>
      <c r="AI949" s="838"/>
      <c r="AJ949" s="838"/>
      <c r="AK949" s="838"/>
      <c r="AL949" s="838"/>
      <c r="AM949" s="838"/>
      <c r="AN949" s="838"/>
      <c r="AO949" s="191" t="s">
        <v>208</v>
      </c>
      <c r="AP949" s="838" t="s">
        <v>570</v>
      </c>
      <c r="AQ949" s="838"/>
      <c r="AR949" s="838"/>
      <c r="AS949" s="838"/>
      <c r="AT949" s="838"/>
      <c r="AU949" s="838"/>
      <c r="AV949" s="838"/>
      <c r="AW949" s="838" t="s">
        <v>574</v>
      </c>
      <c r="AX949" s="838"/>
      <c r="AY949" s="838"/>
      <c r="AZ949" s="838"/>
      <c r="BA949" s="838"/>
      <c r="BB949" s="191" t="str">
        <f t="shared" si="28"/>
        <v>市</v>
      </c>
      <c r="BC949" s="187" t="str">
        <f t="shared" si="29"/>
        <v>市区</v>
      </c>
    </row>
    <row r="950" spans="1:55" ht="13.2">
      <c r="A950" s="187">
        <v>21</v>
      </c>
      <c r="B950" s="202">
        <v>16</v>
      </c>
      <c r="C950" s="838" t="s">
        <v>2211</v>
      </c>
      <c r="D950" s="838"/>
      <c r="E950" s="838"/>
      <c r="F950" s="838"/>
      <c r="G950" s="838"/>
      <c r="H950" s="838"/>
      <c r="I950" s="838"/>
      <c r="J950" s="838"/>
      <c r="K950" s="838"/>
      <c r="L950" s="838"/>
      <c r="M950" s="838"/>
      <c r="N950" s="838" t="s">
        <v>2212</v>
      </c>
      <c r="O950" s="838"/>
      <c r="P950" s="838"/>
      <c r="Q950" s="838"/>
      <c r="R950" s="838"/>
      <c r="S950" s="838"/>
      <c r="T950" s="838"/>
      <c r="U950" s="838"/>
      <c r="V950" s="838"/>
      <c r="W950" s="838"/>
      <c r="X950" s="838"/>
      <c r="Y950" s="838"/>
      <c r="Z950" s="838"/>
      <c r="AA950" s="838"/>
      <c r="AB950" s="838"/>
      <c r="AC950" s="838"/>
      <c r="AD950" s="838"/>
      <c r="AE950" s="838"/>
      <c r="AF950" s="838"/>
      <c r="AG950" s="838"/>
      <c r="AH950" s="838"/>
      <c r="AI950" s="838"/>
      <c r="AJ950" s="838"/>
      <c r="AK950" s="838"/>
      <c r="AL950" s="838"/>
      <c r="AM950" s="838"/>
      <c r="AN950" s="838"/>
      <c r="AO950" s="191" t="s">
        <v>203</v>
      </c>
      <c r="AP950" s="838" t="s">
        <v>570</v>
      </c>
      <c r="AQ950" s="838"/>
      <c r="AR950" s="838"/>
      <c r="AS950" s="838"/>
      <c r="AT950" s="838"/>
      <c r="AU950" s="838"/>
      <c r="AV950" s="838"/>
      <c r="AW950" s="838" t="s">
        <v>574</v>
      </c>
      <c r="AX950" s="838"/>
      <c r="AY950" s="838"/>
      <c r="AZ950" s="838"/>
      <c r="BA950" s="838"/>
      <c r="BB950" s="191" t="str">
        <f t="shared" si="28"/>
        <v>市</v>
      </c>
      <c r="BC950" s="187" t="str">
        <f t="shared" si="29"/>
        <v>市区</v>
      </c>
    </row>
    <row r="951" spans="1:55" ht="13.2">
      <c r="A951" s="187">
        <v>21</v>
      </c>
      <c r="B951" s="202">
        <v>17</v>
      </c>
      <c r="C951" s="840" t="s">
        <v>2213</v>
      </c>
      <c r="D951" s="840"/>
      <c r="E951" s="840"/>
      <c r="F951" s="840"/>
      <c r="G951" s="840"/>
      <c r="H951" s="840"/>
      <c r="I951" s="840"/>
      <c r="J951" s="840"/>
      <c r="K951" s="840"/>
      <c r="L951" s="840"/>
      <c r="M951" s="840"/>
      <c r="N951" s="840" t="s">
        <v>2214</v>
      </c>
      <c r="O951" s="840"/>
      <c r="P951" s="840"/>
      <c r="Q951" s="840"/>
      <c r="R951" s="840"/>
      <c r="S951" s="840"/>
      <c r="T951" s="840"/>
      <c r="U951" s="840"/>
      <c r="V951" s="840"/>
      <c r="W951" s="840"/>
      <c r="X951" s="840"/>
      <c r="Y951" s="840"/>
      <c r="Z951" s="840"/>
      <c r="AA951" s="840"/>
      <c r="AB951" s="840"/>
      <c r="AC951" s="840"/>
      <c r="AD951" s="840"/>
      <c r="AE951" s="840"/>
      <c r="AF951" s="840"/>
      <c r="AG951" s="840"/>
      <c r="AH951" s="840"/>
      <c r="AI951" s="840"/>
      <c r="AJ951" s="840"/>
      <c r="AK951" s="840"/>
      <c r="AL951" s="840"/>
      <c r="AM951" s="840"/>
      <c r="AN951" s="840"/>
      <c r="AO951" s="191" t="s">
        <v>203</v>
      </c>
      <c r="AP951" s="840" t="s">
        <v>204</v>
      </c>
      <c r="AQ951" s="841"/>
      <c r="AR951" s="841"/>
      <c r="AS951" s="841"/>
      <c r="AT951" s="841"/>
      <c r="AU951" s="841"/>
      <c r="AV951" s="841"/>
      <c r="AW951" s="842" t="s">
        <v>205</v>
      </c>
      <c r="AX951" s="841"/>
      <c r="AY951" s="841"/>
      <c r="AZ951" s="841"/>
      <c r="BA951" s="841"/>
      <c r="BB951" s="191" t="str">
        <f t="shared" si="28"/>
        <v>市</v>
      </c>
      <c r="BC951" s="187" t="str">
        <f t="shared" si="29"/>
        <v>市区</v>
      </c>
    </row>
    <row r="952" spans="1:55" ht="13.2">
      <c r="A952" s="187">
        <v>21</v>
      </c>
      <c r="B952" s="202">
        <v>18</v>
      </c>
      <c r="C952" s="838" t="s">
        <v>2215</v>
      </c>
      <c r="D952" s="838"/>
      <c r="E952" s="838"/>
      <c r="F952" s="838"/>
      <c r="G952" s="838"/>
      <c r="H952" s="838"/>
      <c r="I952" s="838"/>
      <c r="J952" s="838"/>
      <c r="K952" s="838"/>
      <c r="L952" s="838"/>
      <c r="M952" s="838"/>
      <c r="N952" s="838" t="s">
        <v>2216</v>
      </c>
      <c r="O952" s="838"/>
      <c r="P952" s="838"/>
      <c r="Q952" s="838"/>
      <c r="R952" s="838"/>
      <c r="S952" s="838"/>
      <c r="T952" s="838"/>
      <c r="U952" s="838"/>
      <c r="V952" s="838"/>
      <c r="W952" s="838"/>
      <c r="X952" s="838"/>
      <c r="Y952" s="838"/>
      <c r="Z952" s="838"/>
      <c r="AA952" s="838"/>
      <c r="AB952" s="838"/>
      <c r="AC952" s="838"/>
      <c r="AD952" s="838"/>
      <c r="AE952" s="838"/>
      <c r="AF952" s="838"/>
      <c r="AG952" s="838"/>
      <c r="AH952" s="838"/>
      <c r="AI952" s="838"/>
      <c r="AJ952" s="838"/>
      <c r="AK952" s="838"/>
      <c r="AL952" s="838"/>
      <c r="AM952" s="838"/>
      <c r="AN952" s="838"/>
      <c r="AO952" s="191" t="s">
        <v>213</v>
      </c>
      <c r="AP952" s="838" t="s">
        <v>570</v>
      </c>
      <c r="AQ952" s="838"/>
      <c r="AR952" s="838"/>
      <c r="AS952" s="838"/>
      <c r="AT952" s="838"/>
      <c r="AU952" s="838"/>
      <c r="AV952" s="838"/>
      <c r="AW952" s="838" t="s">
        <v>2217</v>
      </c>
      <c r="AX952" s="838"/>
      <c r="AY952" s="838"/>
      <c r="AZ952" s="838"/>
      <c r="BA952" s="838"/>
      <c r="BB952" s="191" t="str">
        <f t="shared" si="28"/>
        <v>市</v>
      </c>
      <c r="BC952" s="187" t="str">
        <f t="shared" si="29"/>
        <v>市区</v>
      </c>
    </row>
    <row r="953" spans="1:55" ht="13.2">
      <c r="A953" s="187">
        <v>21</v>
      </c>
      <c r="B953" s="202">
        <v>19</v>
      </c>
      <c r="C953" s="838" t="s">
        <v>2218</v>
      </c>
      <c r="D953" s="838"/>
      <c r="E953" s="838"/>
      <c r="F953" s="838"/>
      <c r="G953" s="838"/>
      <c r="H953" s="838"/>
      <c r="I953" s="838"/>
      <c r="J953" s="838"/>
      <c r="K953" s="838"/>
      <c r="L953" s="838"/>
      <c r="M953" s="838"/>
      <c r="N953" s="838" t="s">
        <v>2219</v>
      </c>
      <c r="O953" s="838"/>
      <c r="P953" s="838"/>
      <c r="Q953" s="838"/>
      <c r="R953" s="838"/>
      <c r="S953" s="838"/>
      <c r="T953" s="838"/>
      <c r="U953" s="838"/>
      <c r="V953" s="838"/>
      <c r="W953" s="838"/>
      <c r="X953" s="838"/>
      <c r="Y953" s="838"/>
      <c r="Z953" s="838"/>
      <c r="AA953" s="838"/>
      <c r="AB953" s="838"/>
      <c r="AC953" s="838"/>
      <c r="AD953" s="838"/>
      <c r="AE953" s="838"/>
      <c r="AF953" s="838"/>
      <c r="AG953" s="838"/>
      <c r="AH953" s="838"/>
      <c r="AI953" s="838"/>
      <c r="AJ953" s="838"/>
      <c r="AK953" s="838"/>
      <c r="AL953" s="838"/>
      <c r="AM953" s="838"/>
      <c r="AN953" s="838"/>
      <c r="AO953" s="191" t="s">
        <v>213</v>
      </c>
      <c r="AP953" s="838" t="s">
        <v>570</v>
      </c>
      <c r="AQ953" s="838"/>
      <c r="AR953" s="838"/>
      <c r="AS953" s="838"/>
      <c r="AT953" s="838"/>
      <c r="AU953" s="838"/>
      <c r="AV953" s="838"/>
      <c r="AW953" s="838" t="s">
        <v>574</v>
      </c>
      <c r="AX953" s="838"/>
      <c r="AY953" s="838"/>
      <c r="AZ953" s="838"/>
      <c r="BA953" s="838"/>
      <c r="BB953" s="191" t="str">
        <f t="shared" si="28"/>
        <v>市</v>
      </c>
      <c r="BC953" s="187" t="str">
        <f t="shared" si="29"/>
        <v>市区</v>
      </c>
    </row>
    <row r="954" spans="1:55" ht="13.2">
      <c r="A954" s="187">
        <v>21</v>
      </c>
      <c r="B954" s="202">
        <v>20</v>
      </c>
      <c r="C954" s="508" t="s">
        <v>2220</v>
      </c>
      <c r="D954" s="509"/>
      <c r="E954" s="509"/>
      <c r="F954" s="509"/>
      <c r="G954" s="509"/>
      <c r="H954" s="509"/>
      <c r="I954" s="509"/>
      <c r="J954" s="509"/>
      <c r="K954" s="509"/>
      <c r="L954" s="509"/>
      <c r="M954" s="511"/>
      <c r="N954" s="572" t="s">
        <v>2221</v>
      </c>
      <c r="O954" s="573"/>
      <c r="P954" s="573"/>
      <c r="Q954" s="573"/>
      <c r="R954" s="573"/>
      <c r="S954" s="573"/>
      <c r="T954" s="573"/>
      <c r="U954" s="573"/>
      <c r="V954" s="573"/>
      <c r="W954" s="572"/>
      <c r="X954" s="573"/>
      <c r="Y954" s="573"/>
      <c r="Z954" s="804"/>
      <c r="AA954" s="573"/>
      <c r="AB954" s="574"/>
      <c r="AC954" s="573"/>
      <c r="AD954" s="573"/>
      <c r="AE954" s="805"/>
      <c r="AF954" s="573"/>
      <c r="AG954" s="573"/>
      <c r="AH954" s="573"/>
      <c r="AI954" s="572"/>
      <c r="AJ954" s="573"/>
      <c r="AK954" s="573"/>
      <c r="AL954" s="804"/>
      <c r="AM954" s="573"/>
      <c r="AN954" s="574"/>
      <c r="AO954" s="191" t="s">
        <v>203</v>
      </c>
      <c r="AP954" s="572" t="s">
        <v>570</v>
      </c>
      <c r="AQ954" s="573"/>
      <c r="AR954" s="573"/>
      <c r="AS954" s="573"/>
      <c r="AT954" s="573"/>
      <c r="AU954" s="573"/>
      <c r="AV954" s="574"/>
      <c r="AW954" s="572" t="s">
        <v>574</v>
      </c>
      <c r="AX954" s="573"/>
      <c r="AY954" s="573"/>
      <c r="AZ954" s="573"/>
      <c r="BA954" s="574"/>
      <c r="BB954" s="191" t="str">
        <f t="shared" si="28"/>
        <v>市</v>
      </c>
      <c r="BC954" s="187" t="str">
        <f t="shared" si="29"/>
        <v>市区</v>
      </c>
    </row>
    <row r="955" spans="1:55" ht="13.2">
      <c r="A955" s="187">
        <v>21</v>
      </c>
      <c r="B955" s="202">
        <v>21</v>
      </c>
      <c r="C955" s="838" t="s">
        <v>2222</v>
      </c>
      <c r="D955" s="838"/>
      <c r="E955" s="838"/>
      <c r="F955" s="838"/>
      <c r="G955" s="838"/>
      <c r="H955" s="838"/>
      <c r="I955" s="838"/>
      <c r="J955" s="838"/>
      <c r="K955" s="838"/>
      <c r="L955" s="838"/>
      <c r="M955" s="838"/>
      <c r="N955" s="838" t="s">
        <v>2223</v>
      </c>
      <c r="O955" s="838"/>
      <c r="P955" s="838"/>
      <c r="Q955" s="838"/>
      <c r="R955" s="838"/>
      <c r="S955" s="838"/>
      <c r="T955" s="838"/>
      <c r="U955" s="838"/>
      <c r="V955" s="838"/>
      <c r="W955" s="838"/>
      <c r="X955" s="838"/>
      <c r="Y955" s="838"/>
      <c r="Z955" s="838"/>
      <c r="AA955" s="838"/>
      <c r="AB955" s="838"/>
      <c r="AC955" s="838"/>
      <c r="AD955" s="838"/>
      <c r="AE955" s="838"/>
      <c r="AF955" s="838"/>
      <c r="AG955" s="838"/>
      <c r="AH955" s="838"/>
      <c r="AI955" s="838"/>
      <c r="AJ955" s="838"/>
      <c r="AK955" s="838"/>
      <c r="AL955" s="838"/>
      <c r="AM955" s="838"/>
      <c r="AN955" s="838"/>
      <c r="AO955" s="191" t="s">
        <v>213</v>
      </c>
      <c r="AP955" s="838" t="s">
        <v>570</v>
      </c>
      <c r="AQ955" s="838"/>
      <c r="AR955" s="838"/>
      <c r="AS955" s="838"/>
      <c r="AT955" s="838"/>
      <c r="AU955" s="838"/>
      <c r="AV955" s="838"/>
      <c r="AW955" s="838" t="s">
        <v>574</v>
      </c>
      <c r="AX955" s="838"/>
      <c r="AY955" s="838"/>
      <c r="AZ955" s="838"/>
      <c r="BA955" s="838"/>
      <c r="BB955" s="191" t="str">
        <f t="shared" si="28"/>
        <v>市</v>
      </c>
      <c r="BC955" s="187" t="str">
        <f t="shared" si="29"/>
        <v>市区</v>
      </c>
    </row>
    <row r="956" spans="1:55" ht="13.2">
      <c r="A956" s="187">
        <v>21</v>
      </c>
      <c r="B956" s="202">
        <v>22</v>
      </c>
      <c r="C956" s="838" t="s">
        <v>2224</v>
      </c>
      <c r="D956" s="838"/>
      <c r="E956" s="838"/>
      <c r="F956" s="838"/>
      <c r="G956" s="838"/>
      <c r="H956" s="838"/>
      <c r="I956" s="838"/>
      <c r="J956" s="838"/>
      <c r="K956" s="838"/>
      <c r="L956" s="838"/>
      <c r="M956" s="838"/>
      <c r="N956" s="838" t="s">
        <v>2225</v>
      </c>
      <c r="O956" s="838"/>
      <c r="P956" s="838"/>
      <c r="Q956" s="838"/>
      <c r="R956" s="838"/>
      <c r="S956" s="838"/>
      <c r="T956" s="838"/>
      <c r="U956" s="838"/>
      <c r="V956" s="838"/>
      <c r="W956" s="838"/>
      <c r="X956" s="838"/>
      <c r="Y956" s="838"/>
      <c r="Z956" s="838"/>
      <c r="AA956" s="838"/>
      <c r="AB956" s="838"/>
      <c r="AC956" s="838"/>
      <c r="AD956" s="838"/>
      <c r="AE956" s="838"/>
      <c r="AF956" s="838"/>
      <c r="AG956" s="838"/>
      <c r="AH956" s="838"/>
      <c r="AI956" s="838"/>
      <c r="AJ956" s="838"/>
      <c r="AK956" s="838"/>
      <c r="AL956" s="838"/>
      <c r="AM956" s="838"/>
      <c r="AN956" s="838"/>
      <c r="AO956" s="191" t="s">
        <v>213</v>
      </c>
      <c r="AP956" s="838" t="s">
        <v>570</v>
      </c>
      <c r="AQ956" s="838"/>
      <c r="AR956" s="838"/>
      <c r="AS956" s="838"/>
      <c r="AT956" s="838"/>
      <c r="AU956" s="838"/>
      <c r="AV956" s="838"/>
      <c r="AW956" s="838" t="s">
        <v>740</v>
      </c>
      <c r="AX956" s="838"/>
      <c r="AY956" s="838"/>
      <c r="AZ956" s="838"/>
      <c r="BA956" s="838"/>
      <c r="BB956" s="191" t="str">
        <f t="shared" si="28"/>
        <v>町</v>
      </c>
      <c r="BC956" s="187" t="str">
        <f t="shared" si="29"/>
        <v>町村</v>
      </c>
    </row>
    <row r="957" spans="1:55" ht="13.2">
      <c r="A957" s="187">
        <v>21</v>
      </c>
      <c r="B957" s="202">
        <v>23</v>
      </c>
      <c r="C957" s="838" t="s">
        <v>2226</v>
      </c>
      <c r="D957" s="838"/>
      <c r="E957" s="838"/>
      <c r="F957" s="838"/>
      <c r="G957" s="838"/>
      <c r="H957" s="838"/>
      <c r="I957" s="838"/>
      <c r="J957" s="838"/>
      <c r="K957" s="838"/>
      <c r="L957" s="838"/>
      <c r="M957" s="838"/>
      <c r="N957" s="838" t="s">
        <v>2227</v>
      </c>
      <c r="O957" s="838"/>
      <c r="P957" s="838"/>
      <c r="Q957" s="838"/>
      <c r="R957" s="838"/>
      <c r="S957" s="838"/>
      <c r="T957" s="838"/>
      <c r="U957" s="838"/>
      <c r="V957" s="838"/>
      <c r="W957" s="838"/>
      <c r="X957" s="838"/>
      <c r="Y957" s="838"/>
      <c r="Z957" s="838"/>
      <c r="AA957" s="838"/>
      <c r="AB957" s="838"/>
      <c r="AC957" s="838"/>
      <c r="AD957" s="838"/>
      <c r="AE957" s="838"/>
      <c r="AF957" s="838"/>
      <c r="AG957" s="838"/>
      <c r="AH957" s="838"/>
      <c r="AI957" s="838"/>
      <c r="AJ957" s="838"/>
      <c r="AK957" s="838"/>
      <c r="AL957" s="838"/>
      <c r="AM957" s="838"/>
      <c r="AN957" s="838"/>
      <c r="AO957" s="191" t="s">
        <v>270</v>
      </c>
      <c r="AP957" s="838" t="s">
        <v>570</v>
      </c>
      <c r="AQ957" s="838"/>
      <c r="AR957" s="838"/>
      <c r="AS957" s="838"/>
      <c r="AT957" s="838"/>
      <c r="AU957" s="838"/>
      <c r="AV957" s="838"/>
      <c r="AW957" s="838" t="s">
        <v>740</v>
      </c>
      <c r="AX957" s="838"/>
      <c r="AY957" s="838"/>
      <c r="AZ957" s="838"/>
      <c r="BA957" s="838"/>
      <c r="BB957" s="191" t="str">
        <f t="shared" si="28"/>
        <v>町</v>
      </c>
      <c r="BC957" s="187" t="str">
        <f t="shared" si="29"/>
        <v>町村</v>
      </c>
    </row>
    <row r="958" spans="1:55" ht="13.2">
      <c r="A958" s="187">
        <v>21</v>
      </c>
      <c r="B958" s="202">
        <v>24</v>
      </c>
      <c r="C958" s="838" t="s">
        <v>2228</v>
      </c>
      <c r="D958" s="838"/>
      <c r="E958" s="838"/>
      <c r="F958" s="838"/>
      <c r="G958" s="838"/>
      <c r="H958" s="838"/>
      <c r="I958" s="838"/>
      <c r="J958" s="838"/>
      <c r="K958" s="838"/>
      <c r="L958" s="838"/>
      <c r="M958" s="838"/>
      <c r="N958" s="838" t="s">
        <v>2229</v>
      </c>
      <c r="O958" s="838"/>
      <c r="P958" s="838"/>
      <c r="Q958" s="838"/>
      <c r="R958" s="838"/>
      <c r="S958" s="838"/>
      <c r="T958" s="838"/>
      <c r="U958" s="838"/>
      <c r="V958" s="838"/>
      <c r="W958" s="838"/>
      <c r="X958" s="838"/>
      <c r="Y958" s="838"/>
      <c r="Z958" s="838"/>
      <c r="AA958" s="838"/>
      <c r="AB958" s="838"/>
      <c r="AC958" s="838"/>
      <c r="AD958" s="838"/>
      <c r="AE958" s="838"/>
      <c r="AF958" s="838"/>
      <c r="AG958" s="838"/>
      <c r="AH958" s="838"/>
      <c r="AI958" s="838"/>
      <c r="AJ958" s="838"/>
      <c r="AK958" s="838"/>
      <c r="AL958" s="838"/>
      <c r="AM958" s="838"/>
      <c r="AN958" s="838"/>
      <c r="AO958" s="191" t="s">
        <v>208</v>
      </c>
      <c r="AP958" s="838" t="s">
        <v>204</v>
      </c>
      <c r="AQ958" s="838"/>
      <c r="AR958" s="838"/>
      <c r="AS958" s="838"/>
      <c r="AT958" s="838"/>
      <c r="AU958" s="838"/>
      <c r="AV958" s="838"/>
      <c r="AW958" s="838" t="s">
        <v>205</v>
      </c>
      <c r="AX958" s="838"/>
      <c r="AY958" s="838"/>
      <c r="AZ958" s="838"/>
      <c r="BA958" s="838"/>
      <c r="BB958" s="191" t="str">
        <f t="shared" si="28"/>
        <v>町</v>
      </c>
      <c r="BC958" s="187" t="str">
        <f t="shared" si="29"/>
        <v>町村</v>
      </c>
    </row>
    <row r="959" spans="1:55" ht="13.2">
      <c r="A959" s="187">
        <v>21</v>
      </c>
      <c r="B959" s="202">
        <v>25</v>
      </c>
      <c r="C959" s="838" t="s">
        <v>2230</v>
      </c>
      <c r="D959" s="838"/>
      <c r="E959" s="838"/>
      <c r="F959" s="838"/>
      <c r="G959" s="838"/>
      <c r="H959" s="838"/>
      <c r="I959" s="838"/>
      <c r="J959" s="838"/>
      <c r="K959" s="838"/>
      <c r="L959" s="838"/>
      <c r="M959" s="838"/>
      <c r="N959" s="838" t="s">
        <v>2231</v>
      </c>
      <c r="O959" s="838"/>
      <c r="P959" s="838"/>
      <c r="Q959" s="838"/>
      <c r="R959" s="838"/>
      <c r="S959" s="838"/>
      <c r="T959" s="838"/>
      <c r="U959" s="838"/>
      <c r="V959" s="838"/>
      <c r="W959" s="838"/>
      <c r="X959" s="838"/>
      <c r="Y959" s="838"/>
      <c r="Z959" s="838"/>
      <c r="AA959" s="838"/>
      <c r="AB959" s="838"/>
      <c r="AC959" s="838"/>
      <c r="AD959" s="838"/>
      <c r="AE959" s="838"/>
      <c r="AF959" s="838"/>
      <c r="AG959" s="838"/>
      <c r="AH959" s="838"/>
      <c r="AI959" s="838"/>
      <c r="AJ959" s="838"/>
      <c r="AK959" s="838"/>
      <c r="AL959" s="838"/>
      <c r="AM959" s="838"/>
      <c r="AN959" s="838"/>
      <c r="AO959" s="191" t="s">
        <v>197</v>
      </c>
      <c r="AP959" s="838" t="s">
        <v>204</v>
      </c>
      <c r="AQ959" s="838"/>
      <c r="AR959" s="838"/>
      <c r="AS959" s="838"/>
      <c r="AT959" s="838"/>
      <c r="AU959" s="838"/>
      <c r="AV959" s="838"/>
      <c r="AW959" s="838" t="s">
        <v>205</v>
      </c>
      <c r="AX959" s="838"/>
      <c r="AY959" s="838"/>
      <c r="AZ959" s="838"/>
      <c r="BA959" s="838"/>
      <c r="BB959" s="191" t="str">
        <f t="shared" si="28"/>
        <v>町</v>
      </c>
      <c r="BC959" s="187" t="str">
        <f t="shared" si="29"/>
        <v>町村</v>
      </c>
    </row>
    <row r="960" spans="1:55" ht="13.2">
      <c r="A960" s="187">
        <v>21</v>
      </c>
      <c r="B960" s="202">
        <v>26</v>
      </c>
      <c r="C960" s="838" t="s">
        <v>2232</v>
      </c>
      <c r="D960" s="838"/>
      <c r="E960" s="838"/>
      <c r="F960" s="838"/>
      <c r="G960" s="838"/>
      <c r="H960" s="838"/>
      <c r="I960" s="838"/>
      <c r="J960" s="838"/>
      <c r="K960" s="838"/>
      <c r="L960" s="838"/>
      <c r="M960" s="838"/>
      <c r="N960" s="838" t="s">
        <v>2233</v>
      </c>
      <c r="O960" s="838"/>
      <c r="P960" s="838"/>
      <c r="Q960" s="838"/>
      <c r="R960" s="838"/>
      <c r="S960" s="838"/>
      <c r="T960" s="838"/>
      <c r="U960" s="838"/>
      <c r="V960" s="838"/>
      <c r="W960" s="838"/>
      <c r="X960" s="838"/>
      <c r="Y960" s="838"/>
      <c r="Z960" s="838"/>
      <c r="AA960" s="838"/>
      <c r="AB960" s="838"/>
      <c r="AC960" s="838"/>
      <c r="AD960" s="838"/>
      <c r="AE960" s="838"/>
      <c r="AF960" s="838"/>
      <c r="AG960" s="838"/>
      <c r="AH960" s="838"/>
      <c r="AI960" s="838"/>
      <c r="AJ960" s="838"/>
      <c r="AK960" s="838"/>
      <c r="AL960" s="838"/>
      <c r="AM960" s="838"/>
      <c r="AN960" s="838"/>
      <c r="AO960" s="191" t="s">
        <v>208</v>
      </c>
      <c r="AP960" s="838" t="s">
        <v>570</v>
      </c>
      <c r="AQ960" s="838"/>
      <c r="AR960" s="838"/>
      <c r="AS960" s="838"/>
      <c r="AT960" s="838"/>
      <c r="AU960" s="838"/>
      <c r="AV960" s="838"/>
      <c r="AW960" s="838" t="s">
        <v>740</v>
      </c>
      <c r="AX960" s="838"/>
      <c r="AY960" s="838"/>
      <c r="AZ960" s="838"/>
      <c r="BA960" s="838"/>
      <c r="BB960" s="191" t="str">
        <f t="shared" si="28"/>
        <v>町</v>
      </c>
      <c r="BC960" s="187" t="str">
        <f t="shared" si="29"/>
        <v>町村</v>
      </c>
    </row>
    <row r="961" spans="1:55" ht="13.2">
      <c r="A961" s="187">
        <v>21</v>
      </c>
      <c r="B961" s="202">
        <v>27</v>
      </c>
      <c r="C961" s="838" t="s">
        <v>2234</v>
      </c>
      <c r="D961" s="838"/>
      <c r="E961" s="838"/>
      <c r="F961" s="838"/>
      <c r="G961" s="838"/>
      <c r="H961" s="838"/>
      <c r="I961" s="838"/>
      <c r="J961" s="838"/>
      <c r="K961" s="838"/>
      <c r="L961" s="838"/>
      <c r="M961" s="838"/>
      <c r="N961" s="838" t="s">
        <v>2235</v>
      </c>
      <c r="O961" s="838"/>
      <c r="P961" s="838"/>
      <c r="Q961" s="838"/>
      <c r="R961" s="838"/>
      <c r="S961" s="838"/>
      <c r="T961" s="838"/>
      <c r="U961" s="838"/>
      <c r="V961" s="838"/>
      <c r="W961" s="838"/>
      <c r="X961" s="838"/>
      <c r="Y961" s="838"/>
      <c r="Z961" s="838"/>
      <c r="AA961" s="838"/>
      <c r="AB961" s="838"/>
      <c r="AC961" s="838"/>
      <c r="AD961" s="838"/>
      <c r="AE961" s="838"/>
      <c r="AF961" s="838"/>
      <c r="AG961" s="838"/>
      <c r="AH961" s="838"/>
      <c r="AI961" s="838"/>
      <c r="AJ961" s="838"/>
      <c r="AK961" s="838"/>
      <c r="AL961" s="838"/>
      <c r="AM961" s="838"/>
      <c r="AN961" s="838"/>
      <c r="AO961" s="191" t="s">
        <v>208</v>
      </c>
      <c r="AP961" s="838" t="s">
        <v>570</v>
      </c>
      <c r="AQ961" s="838"/>
      <c r="AR961" s="838"/>
      <c r="AS961" s="838"/>
      <c r="AT961" s="838"/>
      <c r="AU961" s="838"/>
      <c r="AV961" s="838"/>
      <c r="AW961" s="838" t="s">
        <v>740</v>
      </c>
      <c r="AX961" s="838"/>
      <c r="AY961" s="838"/>
      <c r="AZ961" s="838"/>
      <c r="BA961" s="838"/>
      <c r="BB961" s="191" t="str">
        <f t="shared" si="28"/>
        <v>町</v>
      </c>
      <c r="BC961" s="187" t="str">
        <f t="shared" si="29"/>
        <v>町村</v>
      </c>
    </row>
    <row r="962" spans="1:55" ht="13.2">
      <c r="A962" s="187">
        <v>21</v>
      </c>
      <c r="B962" s="202">
        <v>28</v>
      </c>
      <c r="C962" s="838" t="s">
        <v>2236</v>
      </c>
      <c r="D962" s="838"/>
      <c r="E962" s="838"/>
      <c r="F962" s="838"/>
      <c r="G962" s="838"/>
      <c r="H962" s="838"/>
      <c r="I962" s="838"/>
      <c r="J962" s="838"/>
      <c r="K962" s="838"/>
      <c r="L962" s="838"/>
      <c r="M962" s="838"/>
      <c r="N962" s="838" t="s">
        <v>2237</v>
      </c>
      <c r="O962" s="838"/>
      <c r="P962" s="838"/>
      <c r="Q962" s="838"/>
      <c r="R962" s="838"/>
      <c r="S962" s="838"/>
      <c r="T962" s="838"/>
      <c r="U962" s="838"/>
      <c r="V962" s="838"/>
      <c r="W962" s="838"/>
      <c r="X962" s="838"/>
      <c r="Y962" s="838"/>
      <c r="Z962" s="838"/>
      <c r="AA962" s="838"/>
      <c r="AB962" s="838"/>
      <c r="AC962" s="838"/>
      <c r="AD962" s="838"/>
      <c r="AE962" s="838"/>
      <c r="AF962" s="838"/>
      <c r="AG962" s="838"/>
      <c r="AH962" s="838"/>
      <c r="AI962" s="838"/>
      <c r="AJ962" s="838"/>
      <c r="AK962" s="838"/>
      <c r="AL962" s="838"/>
      <c r="AM962" s="838"/>
      <c r="AN962" s="838"/>
      <c r="AO962" s="191" t="s">
        <v>213</v>
      </c>
      <c r="AP962" s="838" t="s">
        <v>570</v>
      </c>
      <c r="AQ962" s="838"/>
      <c r="AR962" s="838"/>
      <c r="AS962" s="838"/>
      <c r="AT962" s="838"/>
      <c r="AU962" s="838"/>
      <c r="AV962" s="838"/>
      <c r="AW962" s="838" t="s">
        <v>2191</v>
      </c>
      <c r="AX962" s="838"/>
      <c r="AY962" s="838"/>
      <c r="AZ962" s="838"/>
      <c r="BA962" s="838"/>
      <c r="BB962" s="191" t="str">
        <f t="shared" si="28"/>
        <v>町</v>
      </c>
      <c r="BC962" s="187" t="str">
        <f t="shared" si="29"/>
        <v>町村</v>
      </c>
    </row>
    <row r="963" spans="1:55" ht="13.2">
      <c r="A963" s="187">
        <v>21</v>
      </c>
      <c r="B963" s="202">
        <v>29</v>
      </c>
      <c r="C963" s="838" t="s">
        <v>2238</v>
      </c>
      <c r="D963" s="838"/>
      <c r="E963" s="838"/>
      <c r="F963" s="838"/>
      <c r="G963" s="838"/>
      <c r="H963" s="838"/>
      <c r="I963" s="838"/>
      <c r="J963" s="838"/>
      <c r="K963" s="838"/>
      <c r="L963" s="838"/>
      <c r="M963" s="838"/>
      <c r="N963" s="838" t="s">
        <v>2239</v>
      </c>
      <c r="O963" s="838"/>
      <c r="P963" s="838"/>
      <c r="Q963" s="838"/>
      <c r="R963" s="838"/>
      <c r="S963" s="838"/>
      <c r="T963" s="838"/>
      <c r="U963" s="838"/>
      <c r="V963" s="838"/>
      <c r="W963" s="838"/>
      <c r="X963" s="838"/>
      <c r="Y963" s="838"/>
      <c r="Z963" s="838"/>
      <c r="AA963" s="838"/>
      <c r="AB963" s="838"/>
      <c r="AC963" s="838"/>
      <c r="AD963" s="838"/>
      <c r="AE963" s="838"/>
      <c r="AF963" s="838"/>
      <c r="AG963" s="838"/>
      <c r="AH963" s="838"/>
      <c r="AI963" s="838"/>
      <c r="AJ963" s="838"/>
      <c r="AK963" s="838"/>
      <c r="AL963" s="838"/>
      <c r="AM963" s="838"/>
      <c r="AN963" s="838"/>
      <c r="AO963" s="191" t="s">
        <v>208</v>
      </c>
      <c r="AP963" s="838" t="s">
        <v>570</v>
      </c>
      <c r="AQ963" s="838"/>
      <c r="AR963" s="838"/>
      <c r="AS963" s="838"/>
      <c r="AT963" s="838"/>
      <c r="AU963" s="838"/>
      <c r="AV963" s="838"/>
      <c r="AW963" s="838" t="s">
        <v>740</v>
      </c>
      <c r="AX963" s="838"/>
      <c r="AY963" s="838"/>
      <c r="AZ963" s="838"/>
      <c r="BA963" s="838"/>
      <c r="BB963" s="191" t="str">
        <f t="shared" si="28"/>
        <v>町</v>
      </c>
      <c r="BC963" s="187" t="str">
        <f t="shared" si="29"/>
        <v>町村</v>
      </c>
    </row>
    <row r="964" spans="1:55" ht="13.2">
      <c r="A964" s="187">
        <v>21</v>
      </c>
      <c r="B964" s="202">
        <v>30</v>
      </c>
      <c r="C964" s="838" t="s">
        <v>2240</v>
      </c>
      <c r="D964" s="838"/>
      <c r="E964" s="838"/>
      <c r="F964" s="838"/>
      <c r="G964" s="838"/>
      <c r="H964" s="838"/>
      <c r="I964" s="838"/>
      <c r="J964" s="838"/>
      <c r="K964" s="838"/>
      <c r="L964" s="838"/>
      <c r="M964" s="838"/>
      <c r="N964" s="838" t="s">
        <v>2241</v>
      </c>
      <c r="O964" s="838"/>
      <c r="P964" s="838"/>
      <c r="Q964" s="838"/>
      <c r="R964" s="838"/>
      <c r="S964" s="838"/>
      <c r="T964" s="838"/>
      <c r="U964" s="838"/>
      <c r="V964" s="838"/>
      <c r="W964" s="838"/>
      <c r="X964" s="838"/>
      <c r="Y964" s="838"/>
      <c r="Z964" s="838"/>
      <c r="AA964" s="838"/>
      <c r="AB964" s="838"/>
      <c r="AC964" s="838"/>
      <c r="AD964" s="838"/>
      <c r="AE964" s="838"/>
      <c r="AF964" s="838"/>
      <c r="AG964" s="838"/>
      <c r="AH964" s="838"/>
      <c r="AI964" s="838"/>
      <c r="AJ964" s="838"/>
      <c r="AK964" s="838"/>
      <c r="AL964" s="838"/>
      <c r="AM964" s="838"/>
      <c r="AN964" s="838"/>
      <c r="AO964" s="191" t="s">
        <v>203</v>
      </c>
      <c r="AP964" s="838" t="s">
        <v>570</v>
      </c>
      <c r="AQ964" s="838"/>
      <c r="AR964" s="838"/>
      <c r="AS964" s="838"/>
      <c r="AT964" s="838"/>
      <c r="AU964" s="838"/>
      <c r="AV964" s="838"/>
      <c r="AW964" s="838" t="s">
        <v>574</v>
      </c>
      <c r="AX964" s="838"/>
      <c r="AY964" s="838"/>
      <c r="AZ964" s="838"/>
      <c r="BA964" s="838"/>
      <c r="BB964" s="191" t="str">
        <f t="shared" si="28"/>
        <v>町</v>
      </c>
      <c r="BC964" s="187" t="str">
        <f t="shared" si="29"/>
        <v>町村</v>
      </c>
    </row>
    <row r="965" spans="1:55" ht="13.2">
      <c r="A965" s="187">
        <v>21</v>
      </c>
      <c r="B965" s="202">
        <v>31</v>
      </c>
      <c r="C965" s="839" t="s">
        <v>2242</v>
      </c>
      <c r="D965" s="839"/>
      <c r="E965" s="839"/>
      <c r="F965" s="839"/>
      <c r="G965" s="839"/>
      <c r="H965" s="839"/>
      <c r="I965" s="839"/>
      <c r="J965" s="839"/>
      <c r="K965" s="839"/>
      <c r="L965" s="839"/>
      <c r="M965" s="839"/>
      <c r="N965" s="839" t="s">
        <v>2243</v>
      </c>
      <c r="O965" s="839"/>
      <c r="P965" s="839"/>
      <c r="Q965" s="839"/>
      <c r="R965" s="839"/>
      <c r="S965" s="839"/>
      <c r="T965" s="839"/>
      <c r="U965" s="839"/>
      <c r="V965" s="839"/>
      <c r="W965" s="839"/>
      <c r="X965" s="839"/>
      <c r="Y965" s="839"/>
      <c r="Z965" s="839"/>
      <c r="AA965" s="839"/>
      <c r="AB965" s="839"/>
      <c r="AC965" s="839"/>
      <c r="AD965" s="839"/>
      <c r="AE965" s="839"/>
      <c r="AF965" s="839"/>
      <c r="AG965" s="839"/>
      <c r="AH965" s="839"/>
      <c r="AI965" s="839"/>
      <c r="AJ965" s="839"/>
      <c r="AK965" s="839"/>
      <c r="AL965" s="839"/>
      <c r="AM965" s="839"/>
      <c r="AN965" s="839"/>
      <c r="AO965" s="191" t="s">
        <v>208</v>
      </c>
      <c r="AP965" s="839" t="s">
        <v>570</v>
      </c>
      <c r="AQ965" s="839"/>
      <c r="AR965" s="839"/>
      <c r="AS965" s="839"/>
      <c r="AT965" s="839"/>
      <c r="AU965" s="839"/>
      <c r="AV965" s="839"/>
      <c r="AW965" s="839" t="s">
        <v>740</v>
      </c>
      <c r="AX965" s="839"/>
      <c r="AY965" s="839"/>
      <c r="AZ965" s="839"/>
      <c r="BA965" s="839"/>
      <c r="BB965" s="191" t="str">
        <f t="shared" si="28"/>
        <v>町</v>
      </c>
      <c r="BC965" s="187" t="str">
        <f t="shared" si="29"/>
        <v>町村</v>
      </c>
    </row>
    <row r="966" spans="1:55" ht="13.2">
      <c r="A966" s="187">
        <v>21</v>
      </c>
      <c r="B966" s="202">
        <v>32</v>
      </c>
      <c r="C966" s="838" t="s">
        <v>2244</v>
      </c>
      <c r="D966" s="838"/>
      <c r="E966" s="838"/>
      <c r="F966" s="838"/>
      <c r="G966" s="838"/>
      <c r="H966" s="838"/>
      <c r="I966" s="838"/>
      <c r="J966" s="838"/>
      <c r="K966" s="838"/>
      <c r="L966" s="838"/>
      <c r="M966" s="838"/>
      <c r="N966" s="838" t="s">
        <v>2245</v>
      </c>
      <c r="O966" s="838"/>
      <c r="P966" s="838"/>
      <c r="Q966" s="838"/>
      <c r="R966" s="838"/>
      <c r="S966" s="838"/>
      <c r="T966" s="838"/>
      <c r="U966" s="838"/>
      <c r="V966" s="838"/>
      <c r="W966" s="838"/>
      <c r="X966" s="838"/>
      <c r="Y966" s="838"/>
      <c r="Z966" s="838"/>
      <c r="AA966" s="838"/>
      <c r="AB966" s="838"/>
      <c r="AC966" s="838"/>
      <c r="AD966" s="838"/>
      <c r="AE966" s="838"/>
      <c r="AF966" s="838"/>
      <c r="AG966" s="838"/>
      <c r="AH966" s="838"/>
      <c r="AI966" s="838"/>
      <c r="AJ966" s="838"/>
      <c r="AK966" s="838"/>
      <c r="AL966" s="838"/>
      <c r="AM966" s="838"/>
      <c r="AN966" s="838"/>
      <c r="AO966" s="191" t="s">
        <v>197</v>
      </c>
      <c r="AP966" s="838" t="s">
        <v>570</v>
      </c>
      <c r="AQ966" s="838"/>
      <c r="AR966" s="838"/>
      <c r="AS966" s="838"/>
      <c r="AT966" s="838"/>
      <c r="AU966" s="838"/>
      <c r="AV966" s="838"/>
      <c r="AW966" s="838" t="s">
        <v>574</v>
      </c>
      <c r="AX966" s="838"/>
      <c r="AY966" s="838"/>
      <c r="AZ966" s="838"/>
      <c r="BA966" s="838"/>
      <c r="BB966" s="191" t="str">
        <f t="shared" si="28"/>
        <v>町</v>
      </c>
      <c r="BC966" s="187" t="str">
        <f t="shared" si="29"/>
        <v>町村</v>
      </c>
    </row>
    <row r="967" spans="1:55" ht="13.2">
      <c r="A967" s="187">
        <v>21</v>
      </c>
      <c r="B967" s="202">
        <v>33</v>
      </c>
      <c r="C967" s="838" t="s">
        <v>2246</v>
      </c>
      <c r="D967" s="838"/>
      <c r="E967" s="838"/>
      <c r="F967" s="838"/>
      <c r="G967" s="838"/>
      <c r="H967" s="838"/>
      <c r="I967" s="838"/>
      <c r="J967" s="838"/>
      <c r="K967" s="838"/>
      <c r="L967" s="838"/>
      <c r="M967" s="838"/>
      <c r="N967" s="838" t="s">
        <v>2247</v>
      </c>
      <c r="O967" s="838"/>
      <c r="P967" s="838"/>
      <c r="Q967" s="838"/>
      <c r="R967" s="838"/>
      <c r="S967" s="838"/>
      <c r="T967" s="838"/>
      <c r="U967" s="838"/>
      <c r="V967" s="838"/>
      <c r="W967" s="838"/>
      <c r="X967" s="838"/>
      <c r="Y967" s="838"/>
      <c r="Z967" s="838"/>
      <c r="AA967" s="838"/>
      <c r="AB967" s="838"/>
      <c r="AC967" s="838"/>
      <c r="AD967" s="838"/>
      <c r="AE967" s="838"/>
      <c r="AF967" s="838"/>
      <c r="AG967" s="838"/>
      <c r="AH967" s="838"/>
      <c r="AI967" s="838"/>
      <c r="AJ967" s="838"/>
      <c r="AK967" s="838"/>
      <c r="AL967" s="838"/>
      <c r="AM967" s="838"/>
      <c r="AN967" s="838"/>
      <c r="AO967" s="191" t="s">
        <v>203</v>
      </c>
      <c r="AP967" s="838" t="s">
        <v>570</v>
      </c>
      <c r="AQ967" s="838"/>
      <c r="AR967" s="838"/>
      <c r="AS967" s="838"/>
      <c r="AT967" s="838"/>
      <c r="AU967" s="838"/>
      <c r="AV967" s="838"/>
      <c r="AW967" s="838" t="s">
        <v>574</v>
      </c>
      <c r="AX967" s="838"/>
      <c r="AY967" s="838"/>
      <c r="AZ967" s="838"/>
      <c r="BA967" s="838"/>
      <c r="BB967" s="191" t="str">
        <f t="shared" si="28"/>
        <v>町</v>
      </c>
      <c r="BC967" s="187" t="str">
        <f t="shared" si="29"/>
        <v>町村</v>
      </c>
    </row>
    <row r="968" spans="1:55" ht="13.2">
      <c r="A968" s="187">
        <v>21</v>
      </c>
      <c r="B968" s="202">
        <v>34</v>
      </c>
      <c r="C968" s="838" t="s">
        <v>2248</v>
      </c>
      <c r="D968" s="838"/>
      <c r="E968" s="838"/>
      <c r="F968" s="838"/>
      <c r="G968" s="838"/>
      <c r="H968" s="838"/>
      <c r="I968" s="838"/>
      <c r="J968" s="838"/>
      <c r="K968" s="838"/>
      <c r="L968" s="838"/>
      <c r="M968" s="838"/>
      <c r="N968" s="838" t="s">
        <v>2249</v>
      </c>
      <c r="O968" s="838"/>
      <c r="P968" s="838"/>
      <c r="Q968" s="838"/>
      <c r="R968" s="838"/>
      <c r="S968" s="838"/>
      <c r="T968" s="838"/>
      <c r="U968" s="838"/>
      <c r="V968" s="838"/>
      <c r="W968" s="838"/>
      <c r="X968" s="838"/>
      <c r="Y968" s="838"/>
      <c r="Z968" s="838"/>
      <c r="AA968" s="838"/>
      <c r="AB968" s="838"/>
      <c r="AC968" s="838"/>
      <c r="AD968" s="838"/>
      <c r="AE968" s="838"/>
      <c r="AF968" s="838"/>
      <c r="AG968" s="838"/>
      <c r="AH968" s="838"/>
      <c r="AI968" s="838"/>
      <c r="AJ968" s="838"/>
      <c r="AK968" s="838"/>
      <c r="AL968" s="838"/>
      <c r="AM968" s="838"/>
      <c r="AN968" s="838"/>
      <c r="AO968" s="191" t="s">
        <v>213</v>
      </c>
      <c r="AP968" s="838" t="s">
        <v>570</v>
      </c>
      <c r="AQ968" s="838"/>
      <c r="AR968" s="838"/>
      <c r="AS968" s="838"/>
      <c r="AT968" s="838"/>
      <c r="AU968" s="838"/>
      <c r="AV968" s="838"/>
      <c r="AW968" s="838" t="s">
        <v>574</v>
      </c>
      <c r="AX968" s="838"/>
      <c r="AY968" s="838"/>
      <c r="AZ968" s="838"/>
      <c r="BA968" s="838"/>
      <c r="BB968" s="191" t="str">
        <f t="shared" ref="BB968:BB1031" si="30">RIGHT(C968,1)</f>
        <v>町</v>
      </c>
      <c r="BC968" s="187" t="str">
        <f t="shared" si="29"/>
        <v>町村</v>
      </c>
    </row>
    <row r="969" spans="1:55" ht="13.2">
      <c r="A969" s="187">
        <v>21</v>
      </c>
      <c r="B969" s="202">
        <v>35</v>
      </c>
      <c r="C969" s="838" t="s">
        <v>2250</v>
      </c>
      <c r="D969" s="838"/>
      <c r="E969" s="838"/>
      <c r="F969" s="838"/>
      <c r="G969" s="838"/>
      <c r="H969" s="838"/>
      <c r="I969" s="838"/>
      <c r="J969" s="838"/>
      <c r="K969" s="838"/>
      <c r="L969" s="838"/>
      <c r="M969" s="838"/>
      <c r="N969" s="572" t="s">
        <v>2251</v>
      </c>
      <c r="O969" s="573"/>
      <c r="P969" s="573"/>
      <c r="Q969" s="573"/>
      <c r="R969" s="573"/>
      <c r="S969" s="573"/>
      <c r="T969" s="573"/>
      <c r="U969" s="573"/>
      <c r="V969" s="574"/>
      <c r="W969" s="572"/>
      <c r="X969" s="573"/>
      <c r="Y969" s="573"/>
      <c r="Z969" s="804"/>
      <c r="AA969" s="573"/>
      <c r="AB969" s="574"/>
      <c r="AC969" s="573"/>
      <c r="AD969" s="573"/>
      <c r="AE969" s="805"/>
      <c r="AF969" s="573"/>
      <c r="AG969" s="573"/>
      <c r="AH969" s="573"/>
      <c r="AI969" s="572"/>
      <c r="AJ969" s="573"/>
      <c r="AK969" s="573"/>
      <c r="AL969" s="804"/>
      <c r="AM969" s="573"/>
      <c r="AN969" s="574"/>
      <c r="AO969" s="191" t="s">
        <v>208</v>
      </c>
      <c r="AP969" s="838" t="s">
        <v>570</v>
      </c>
      <c r="AQ969" s="838"/>
      <c r="AR969" s="838"/>
      <c r="AS969" s="838"/>
      <c r="AT969" s="838"/>
      <c r="AU969" s="838"/>
      <c r="AV969" s="838"/>
      <c r="AW969" s="838" t="s">
        <v>574</v>
      </c>
      <c r="AX969" s="838"/>
      <c r="AY969" s="838"/>
      <c r="AZ969" s="838"/>
      <c r="BA969" s="838"/>
      <c r="BB969" s="191" t="str">
        <f t="shared" si="30"/>
        <v>町</v>
      </c>
      <c r="BC969" s="187" t="str">
        <f t="shared" ref="BC969:BC1032" si="31">IF(OR(BB969="市",BB969="区"),"市区",IF(OR(BB969="町",BB969="村"),"町村","都道府県"))</f>
        <v>町村</v>
      </c>
    </row>
    <row r="970" spans="1:55" ht="13.2">
      <c r="A970" s="187">
        <v>21</v>
      </c>
      <c r="B970" s="202">
        <v>36</v>
      </c>
      <c r="C970" s="838" t="s">
        <v>2252</v>
      </c>
      <c r="D970" s="838"/>
      <c r="E970" s="838"/>
      <c r="F970" s="838"/>
      <c r="G970" s="838"/>
      <c r="H970" s="838"/>
      <c r="I970" s="838"/>
      <c r="J970" s="838"/>
      <c r="K970" s="838"/>
      <c r="L970" s="838"/>
      <c r="M970" s="838"/>
      <c r="N970" s="838" t="s">
        <v>2253</v>
      </c>
      <c r="O970" s="838"/>
      <c r="P970" s="838"/>
      <c r="Q970" s="838"/>
      <c r="R970" s="838"/>
      <c r="S970" s="838"/>
      <c r="T970" s="838"/>
      <c r="U970" s="838"/>
      <c r="V970" s="838"/>
      <c r="W970" s="838"/>
      <c r="X970" s="838"/>
      <c r="Y970" s="838"/>
      <c r="Z970" s="838"/>
      <c r="AA970" s="838"/>
      <c r="AB970" s="838"/>
      <c r="AC970" s="838"/>
      <c r="AD970" s="838"/>
      <c r="AE970" s="838"/>
      <c r="AF970" s="838"/>
      <c r="AG970" s="838"/>
      <c r="AH970" s="838"/>
      <c r="AI970" s="838"/>
      <c r="AJ970" s="838"/>
      <c r="AK970" s="838"/>
      <c r="AL970" s="838"/>
      <c r="AM970" s="838"/>
      <c r="AN970" s="838"/>
      <c r="AO970" s="191" t="s">
        <v>197</v>
      </c>
      <c r="AP970" s="838" t="s">
        <v>570</v>
      </c>
      <c r="AQ970" s="838"/>
      <c r="AR970" s="838"/>
      <c r="AS970" s="838"/>
      <c r="AT970" s="838"/>
      <c r="AU970" s="838"/>
      <c r="AV970" s="838"/>
      <c r="AW970" s="838" t="s">
        <v>574</v>
      </c>
      <c r="AX970" s="838"/>
      <c r="AY970" s="838"/>
      <c r="AZ970" s="838"/>
      <c r="BA970" s="838"/>
      <c r="BB970" s="191" t="str">
        <f t="shared" si="30"/>
        <v>町</v>
      </c>
      <c r="BC970" s="187" t="str">
        <f t="shared" si="31"/>
        <v>町村</v>
      </c>
    </row>
    <row r="971" spans="1:55" ht="13.2">
      <c r="A971" s="187">
        <v>21</v>
      </c>
      <c r="B971" s="202">
        <v>37</v>
      </c>
      <c r="C971" s="838" t="s">
        <v>2254</v>
      </c>
      <c r="D971" s="838"/>
      <c r="E971" s="838"/>
      <c r="F971" s="838"/>
      <c r="G971" s="838"/>
      <c r="H971" s="838"/>
      <c r="I971" s="838"/>
      <c r="J971" s="838"/>
      <c r="K971" s="838"/>
      <c r="L971" s="838"/>
      <c r="M971" s="838"/>
      <c r="N971" s="838" t="s">
        <v>2255</v>
      </c>
      <c r="O971" s="838"/>
      <c r="P971" s="838"/>
      <c r="Q971" s="838"/>
      <c r="R971" s="838"/>
      <c r="S971" s="838"/>
      <c r="T971" s="838"/>
      <c r="U971" s="838"/>
      <c r="V971" s="838"/>
      <c r="W971" s="838"/>
      <c r="X971" s="838"/>
      <c r="Y971" s="838"/>
      <c r="Z971" s="838"/>
      <c r="AA971" s="838"/>
      <c r="AB971" s="838"/>
      <c r="AC971" s="838"/>
      <c r="AD971" s="838"/>
      <c r="AE971" s="838"/>
      <c r="AF971" s="838"/>
      <c r="AG971" s="838"/>
      <c r="AH971" s="838"/>
      <c r="AI971" s="838"/>
      <c r="AJ971" s="838"/>
      <c r="AK971" s="838"/>
      <c r="AL971" s="838"/>
      <c r="AM971" s="838"/>
      <c r="AN971" s="838"/>
      <c r="AO971" s="191" t="s">
        <v>213</v>
      </c>
      <c r="AP971" s="838" t="s">
        <v>570</v>
      </c>
      <c r="AQ971" s="838"/>
      <c r="AR971" s="838"/>
      <c r="AS971" s="838"/>
      <c r="AT971" s="838"/>
      <c r="AU971" s="838"/>
      <c r="AV971" s="838"/>
      <c r="AW971" s="838" t="s">
        <v>574</v>
      </c>
      <c r="AX971" s="838"/>
      <c r="AY971" s="838"/>
      <c r="AZ971" s="838"/>
      <c r="BA971" s="838"/>
      <c r="BB971" s="191" t="str">
        <f t="shared" si="30"/>
        <v>町</v>
      </c>
      <c r="BC971" s="187" t="str">
        <f t="shared" si="31"/>
        <v>町村</v>
      </c>
    </row>
    <row r="972" spans="1:55" ht="13.2">
      <c r="A972" s="187">
        <v>21</v>
      </c>
      <c r="B972" s="202">
        <v>38</v>
      </c>
      <c r="C972" s="838" t="s">
        <v>2256</v>
      </c>
      <c r="D972" s="838"/>
      <c r="E972" s="838"/>
      <c r="F972" s="838"/>
      <c r="G972" s="838"/>
      <c r="H972" s="838"/>
      <c r="I972" s="838"/>
      <c r="J972" s="838"/>
      <c r="K972" s="838"/>
      <c r="L972" s="838"/>
      <c r="M972" s="838"/>
      <c r="N972" s="838" t="s">
        <v>2257</v>
      </c>
      <c r="O972" s="838"/>
      <c r="P972" s="838"/>
      <c r="Q972" s="838"/>
      <c r="R972" s="838"/>
      <c r="S972" s="838"/>
      <c r="T972" s="838"/>
      <c r="U972" s="838"/>
      <c r="V972" s="838"/>
      <c r="W972" s="838"/>
      <c r="X972" s="838"/>
      <c r="Y972" s="838"/>
      <c r="Z972" s="838"/>
      <c r="AA972" s="838"/>
      <c r="AB972" s="838"/>
      <c r="AC972" s="838"/>
      <c r="AD972" s="838"/>
      <c r="AE972" s="838"/>
      <c r="AF972" s="838"/>
      <c r="AG972" s="838"/>
      <c r="AH972" s="838"/>
      <c r="AI972" s="838"/>
      <c r="AJ972" s="838"/>
      <c r="AK972" s="838"/>
      <c r="AL972" s="838"/>
      <c r="AM972" s="838"/>
      <c r="AN972" s="838"/>
      <c r="AO972" s="191" t="s">
        <v>203</v>
      </c>
      <c r="AP972" s="838" t="s">
        <v>570</v>
      </c>
      <c r="AQ972" s="838"/>
      <c r="AR972" s="838"/>
      <c r="AS972" s="838"/>
      <c r="AT972" s="838"/>
      <c r="AU972" s="838"/>
      <c r="AV972" s="838"/>
      <c r="AW972" s="838" t="s">
        <v>574</v>
      </c>
      <c r="AX972" s="838"/>
      <c r="AY972" s="838"/>
      <c r="AZ972" s="838"/>
      <c r="BA972" s="838"/>
      <c r="BB972" s="191" t="str">
        <f t="shared" si="30"/>
        <v>町</v>
      </c>
      <c r="BC972" s="187" t="str">
        <f t="shared" si="31"/>
        <v>町村</v>
      </c>
    </row>
    <row r="973" spans="1:55" ht="13.2">
      <c r="A973" s="187">
        <v>21</v>
      </c>
      <c r="B973" s="202">
        <v>39</v>
      </c>
      <c r="C973" s="838" t="s">
        <v>2258</v>
      </c>
      <c r="D973" s="838"/>
      <c r="E973" s="838"/>
      <c r="F973" s="838"/>
      <c r="G973" s="838"/>
      <c r="H973" s="838"/>
      <c r="I973" s="838"/>
      <c r="J973" s="838"/>
      <c r="K973" s="838"/>
      <c r="L973" s="838"/>
      <c r="M973" s="838"/>
      <c r="N973" s="838" t="s">
        <v>2259</v>
      </c>
      <c r="O973" s="838"/>
      <c r="P973" s="838"/>
      <c r="Q973" s="838"/>
      <c r="R973" s="838"/>
      <c r="S973" s="838"/>
      <c r="T973" s="838"/>
      <c r="U973" s="838"/>
      <c r="V973" s="838"/>
      <c r="W973" s="838"/>
      <c r="X973" s="838"/>
      <c r="Y973" s="838"/>
      <c r="Z973" s="838"/>
      <c r="AA973" s="838"/>
      <c r="AB973" s="838"/>
      <c r="AC973" s="838"/>
      <c r="AD973" s="838"/>
      <c r="AE973" s="838"/>
      <c r="AF973" s="838"/>
      <c r="AG973" s="838"/>
      <c r="AH973" s="838"/>
      <c r="AI973" s="838"/>
      <c r="AJ973" s="838"/>
      <c r="AK973" s="838"/>
      <c r="AL973" s="838"/>
      <c r="AM973" s="838"/>
      <c r="AN973" s="838"/>
      <c r="AO973" s="191" t="s">
        <v>203</v>
      </c>
      <c r="AP973" s="838" t="s">
        <v>570</v>
      </c>
      <c r="AQ973" s="838"/>
      <c r="AR973" s="838"/>
      <c r="AS973" s="838"/>
      <c r="AT973" s="838"/>
      <c r="AU973" s="838"/>
      <c r="AV973" s="838"/>
      <c r="AW973" s="838" t="s">
        <v>740</v>
      </c>
      <c r="AX973" s="838"/>
      <c r="AY973" s="838"/>
      <c r="AZ973" s="838"/>
      <c r="BA973" s="838"/>
      <c r="BB973" s="191" t="str">
        <f t="shared" si="30"/>
        <v>町</v>
      </c>
      <c r="BC973" s="187" t="str">
        <f t="shared" si="31"/>
        <v>町村</v>
      </c>
    </row>
    <row r="974" spans="1:55" ht="13.2">
      <c r="A974" s="187">
        <v>21</v>
      </c>
      <c r="B974" s="202">
        <v>40</v>
      </c>
      <c r="C974" s="838" t="s">
        <v>2260</v>
      </c>
      <c r="D974" s="838"/>
      <c r="E974" s="838"/>
      <c r="F974" s="838"/>
      <c r="G974" s="838"/>
      <c r="H974" s="838"/>
      <c r="I974" s="838"/>
      <c r="J974" s="838"/>
      <c r="K974" s="838"/>
      <c r="L974" s="838"/>
      <c r="M974" s="838"/>
      <c r="N974" s="838" t="s">
        <v>2261</v>
      </c>
      <c r="O974" s="838"/>
      <c r="P974" s="838"/>
      <c r="Q974" s="838"/>
      <c r="R974" s="838"/>
      <c r="S974" s="838"/>
      <c r="T974" s="838"/>
      <c r="U974" s="838"/>
      <c r="V974" s="838"/>
      <c r="W974" s="838"/>
      <c r="X974" s="838"/>
      <c r="Y974" s="838"/>
      <c r="Z974" s="838"/>
      <c r="AA974" s="838"/>
      <c r="AB974" s="838"/>
      <c r="AC974" s="838"/>
      <c r="AD974" s="838"/>
      <c r="AE974" s="838"/>
      <c r="AF974" s="838"/>
      <c r="AG974" s="838"/>
      <c r="AH974" s="838"/>
      <c r="AI974" s="838"/>
      <c r="AJ974" s="838"/>
      <c r="AK974" s="838"/>
      <c r="AL974" s="838"/>
      <c r="AM974" s="838"/>
      <c r="AN974" s="838"/>
      <c r="AO974" s="191" t="s">
        <v>203</v>
      </c>
      <c r="AP974" s="838" t="s">
        <v>570</v>
      </c>
      <c r="AQ974" s="838"/>
      <c r="AR974" s="838"/>
      <c r="AS974" s="838"/>
      <c r="AT974" s="838"/>
      <c r="AU974" s="838"/>
      <c r="AV974" s="838"/>
      <c r="AW974" s="838" t="s">
        <v>574</v>
      </c>
      <c r="AX974" s="838"/>
      <c r="AY974" s="838"/>
      <c r="AZ974" s="838"/>
      <c r="BA974" s="838"/>
      <c r="BB974" s="191" t="str">
        <f t="shared" si="30"/>
        <v>村</v>
      </c>
      <c r="BC974" s="187" t="str">
        <f t="shared" si="31"/>
        <v>町村</v>
      </c>
    </row>
    <row r="975" spans="1:55" ht="13.2">
      <c r="A975" s="187">
        <v>21</v>
      </c>
      <c r="B975" s="202">
        <v>41</v>
      </c>
      <c r="C975" s="838" t="s">
        <v>2262</v>
      </c>
      <c r="D975" s="838"/>
      <c r="E975" s="838"/>
      <c r="F975" s="838"/>
      <c r="G975" s="838"/>
      <c r="H975" s="838"/>
      <c r="I975" s="838"/>
      <c r="J975" s="838"/>
      <c r="K975" s="838"/>
      <c r="L975" s="838"/>
      <c r="M975" s="838"/>
      <c r="N975" s="838" t="s">
        <v>2263</v>
      </c>
      <c r="O975" s="838"/>
      <c r="P975" s="838"/>
      <c r="Q975" s="838"/>
      <c r="R975" s="838"/>
      <c r="S975" s="838"/>
      <c r="T975" s="838"/>
      <c r="U975" s="838"/>
      <c r="V975" s="838"/>
      <c r="W975" s="838"/>
      <c r="X975" s="838"/>
      <c r="Y975" s="838"/>
      <c r="Z975" s="838"/>
      <c r="AA975" s="838"/>
      <c r="AB975" s="838"/>
      <c r="AC975" s="838"/>
      <c r="AD975" s="838"/>
      <c r="AE975" s="838"/>
      <c r="AF975" s="838"/>
      <c r="AG975" s="838"/>
      <c r="AH975" s="838"/>
      <c r="AI975" s="838"/>
      <c r="AJ975" s="838"/>
      <c r="AK975" s="838"/>
      <c r="AL975" s="838"/>
      <c r="AM975" s="838"/>
      <c r="AN975" s="838"/>
      <c r="AO975" s="191" t="s">
        <v>213</v>
      </c>
      <c r="AP975" s="838" t="s">
        <v>570</v>
      </c>
      <c r="AQ975" s="838"/>
      <c r="AR975" s="838"/>
      <c r="AS975" s="838"/>
      <c r="AT975" s="838"/>
      <c r="AU975" s="838"/>
      <c r="AV975" s="838"/>
      <c r="AW975" s="838" t="s">
        <v>740</v>
      </c>
      <c r="AX975" s="838"/>
      <c r="AY975" s="838"/>
      <c r="AZ975" s="838"/>
      <c r="BA975" s="838"/>
      <c r="BB975" s="191" t="str">
        <f t="shared" si="30"/>
        <v>町</v>
      </c>
      <c r="BC975" s="187" t="str">
        <f t="shared" si="31"/>
        <v>町村</v>
      </c>
    </row>
    <row r="976" spans="1:55" ht="13.2">
      <c r="A976" s="187">
        <v>21</v>
      </c>
      <c r="B976" s="202">
        <v>42</v>
      </c>
      <c r="C976" s="838" t="s">
        <v>2264</v>
      </c>
      <c r="D976" s="838"/>
      <c r="E976" s="838"/>
      <c r="F976" s="838"/>
      <c r="G976" s="838"/>
      <c r="H976" s="838"/>
      <c r="I976" s="838"/>
      <c r="J976" s="838"/>
      <c r="K976" s="838"/>
      <c r="L976" s="838"/>
      <c r="M976" s="838"/>
      <c r="N976" s="838" t="s">
        <v>2265</v>
      </c>
      <c r="O976" s="838"/>
      <c r="P976" s="838"/>
      <c r="Q976" s="838"/>
      <c r="R976" s="838"/>
      <c r="S976" s="838"/>
      <c r="T976" s="838"/>
      <c r="U976" s="838"/>
      <c r="V976" s="838"/>
      <c r="W976" s="838"/>
      <c r="X976" s="838"/>
      <c r="Y976" s="838"/>
      <c r="Z976" s="838"/>
      <c r="AA976" s="838"/>
      <c r="AB976" s="838"/>
      <c r="AC976" s="838"/>
      <c r="AD976" s="838"/>
      <c r="AE976" s="838"/>
      <c r="AF976" s="838"/>
      <c r="AG976" s="838"/>
      <c r="AH976" s="838"/>
      <c r="AI976" s="838"/>
      <c r="AJ976" s="838"/>
      <c r="AK976" s="838"/>
      <c r="AL976" s="838"/>
      <c r="AM976" s="838"/>
      <c r="AN976" s="838"/>
      <c r="AO976" s="191" t="s">
        <v>208</v>
      </c>
      <c r="AP976" s="838" t="s">
        <v>570</v>
      </c>
      <c r="AQ976" s="838"/>
      <c r="AR976" s="838"/>
      <c r="AS976" s="838"/>
      <c r="AT976" s="838"/>
      <c r="AU976" s="838"/>
      <c r="AV976" s="838"/>
      <c r="AW976" s="838" t="s">
        <v>574</v>
      </c>
      <c r="AX976" s="838"/>
      <c r="AY976" s="838"/>
      <c r="AZ976" s="838"/>
      <c r="BA976" s="838"/>
      <c r="BB976" s="191" t="str">
        <f t="shared" si="30"/>
        <v>村</v>
      </c>
      <c r="BC976" s="187" t="str">
        <f t="shared" si="31"/>
        <v>町村</v>
      </c>
    </row>
    <row r="977" spans="1:55" ht="13.8" thickBot="1">
      <c r="A977" s="187">
        <v>22</v>
      </c>
      <c r="B977" s="200" t="s">
        <v>194</v>
      </c>
      <c r="C977" s="663" t="s">
        <v>2266</v>
      </c>
      <c r="D977" s="664"/>
      <c r="E977" s="664"/>
      <c r="F977" s="664"/>
      <c r="G977" s="664"/>
      <c r="H977" s="664"/>
      <c r="I977" s="664"/>
      <c r="J977" s="664"/>
      <c r="K977" s="664"/>
      <c r="L977" s="664"/>
      <c r="M977" s="666"/>
      <c r="N977" s="663" t="s">
        <v>2267</v>
      </c>
      <c r="O977" s="664"/>
      <c r="P977" s="664"/>
      <c r="Q977" s="664"/>
      <c r="R977" s="664"/>
      <c r="S977" s="664"/>
      <c r="T977" s="664"/>
      <c r="U977" s="664"/>
      <c r="V977" s="664"/>
      <c r="W977" s="663"/>
      <c r="X977" s="664"/>
      <c r="Y977" s="664"/>
      <c r="Z977" s="665"/>
      <c r="AA977" s="664"/>
      <c r="AB977" s="666"/>
      <c r="AC977" s="664"/>
      <c r="AD977" s="664"/>
      <c r="AE977" s="680"/>
      <c r="AF977" s="664"/>
      <c r="AG977" s="664"/>
      <c r="AH977" s="664"/>
      <c r="AI977" s="663"/>
      <c r="AJ977" s="664"/>
      <c r="AK977" s="664"/>
      <c r="AL977" s="665"/>
      <c r="AM977" s="664"/>
      <c r="AN977" s="666"/>
      <c r="AO977" s="191" t="s">
        <v>208</v>
      </c>
      <c r="AP977" s="667" t="s">
        <v>2268</v>
      </c>
      <c r="AQ977" s="668"/>
      <c r="AR977" s="668"/>
      <c r="AS977" s="668"/>
      <c r="AT977" s="668"/>
      <c r="AU977" s="668"/>
      <c r="AV977" s="669"/>
      <c r="AW977" s="670" t="s">
        <v>2269</v>
      </c>
      <c r="AX977" s="668"/>
      <c r="AY977" s="668"/>
      <c r="AZ977" s="668"/>
      <c r="BA977" s="669"/>
      <c r="BB977" s="191" t="str">
        <f t="shared" si="30"/>
        <v>県</v>
      </c>
      <c r="BC977" s="187" t="str">
        <f t="shared" si="31"/>
        <v>都道府県</v>
      </c>
    </row>
    <row r="978" spans="1:55" ht="13.8" thickTop="1">
      <c r="A978" s="187">
        <v>22</v>
      </c>
      <c r="B978" s="223">
        <v>1</v>
      </c>
      <c r="C978" s="671" t="s">
        <v>2270</v>
      </c>
      <c r="D978" s="672"/>
      <c r="E978" s="672"/>
      <c r="F978" s="672"/>
      <c r="G978" s="672"/>
      <c r="H978" s="672"/>
      <c r="I978" s="672"/>
      <c r="J978" s="672"/>
      <c r="K978" s="672"/>
      <c r="L978" s="672"/>
      <c r="M978" s="673"/>
      <c r="N978" s="671" t="s">
        <v>2271</v>
      </c>
      <c r="O978" s="672"/>
      <c r="P978" s="672"/>
      <c r="Q978" s="672"/>
      <c r="R978" s="672"/>
      <c r="S978" s="672"/>
      <c r="T978" s="672"/>
      <c r="U978" s="672"/>
      <c r="V978" s="673"/>
      <c r="W978" s="671"/>
      <c r="X978" s="672"/>
      <c r="Y978" s="836"/>
      <c r="Z978" s="837"/>
      <c r="AA978" s="672"/>
      <c r="AB978" s="673"/>
      <c r="AC978" s="671"/>
      <c r="AD978" s="672"/>
      <c r="AE978" s="836"/>
      <c r="AF978" s="837"/>
      <c r="AG978" s="672"/>
      <c r="AH978" s="673"/>
      <c r="AI978" s="671"/>
      <c r="AJ978" s="672"/>
      <c r="AK978" s="836"/>
      <c r="AL978" s="837"/>
      <c r="AM978" s="672"/>
      <c r="AN978" s="673"/>
      <c r="AO978" s="191" t="s">
        <v>208</v>
      </c>
      <c r="AP978" s="830" t="s">
        <v>658</v>
      </c>
      <c r="AQ978" s="831"/>
      <c r="AR978" s="831"/>
      <c r="AS978" s="831"/>
      <c r="AT978" s="831"/>
      <c r="AU978" s="831"/>
      <c r="AV978" s="832"/>
      <c r="AW978" s="833" t="s">
        <v>571</v>
      </c>
      <c r="AX978" s="834"/>
      <c r="AY978" s="834"/>
      <c r="AZ978" s="834"/>
      <c r="BA978" s="835"/>
      <c r="BB978" s="191" t="str">
        <f t="shared" si="30"/>
        <v>市</v>
      </c>
      <c r="BC978" s="187" t="str">
        <f t="shared" si="31"/>
        <v>市区</v>
      </c>
    </row>
    <row r="979" spans="1:55" ht="13.2">
      <c r="A979" s="187">
        <v>22</v>
      </c>
      <c r="B979" s="202">
        <v>2</v>
      </c>
      <c r="C979" s="651" t="s">
        <v>2272</v>
      </c>
      <c r="D979" s="652"/>
      <c r="E979" s="652"/>
      <c r="F979" s="652"/>
      <c r="G979" s="652"/>
      <c r="H979" s="652"/>
      <c r="I979" s="652"/>
      <c r="J979" s="652"/>
      <c r="K979" s="652"/>
      <c r="L979" s="652"/>
      <c r="M979" s="653"/>
      <c r="N979" s="651" t="s">
        <v>2273</v>
      </c>
      <c r="O979" s="652"/>
      <c r="P979" s="652"/>
      <c r="Q979" s="652"/>
      <c r="R979" s="652"/>
      <c r="S979" s="652"/>
      <c r="T979" s="652"/>
      <c r="U979" s="652"/>
      <c r="V979" s="653"/>
      <c r="W979" s="651"/>
      <c r="X979" s="652"/>
      <c r="Y979" s="684"/>
      <c r="Z979" s="675"/>
      <c r="AA979" s="652"/>
      <c r="AB979" s="653"/>
      <c r="AC979" s="651"/>
      <c r="AD979" s="652"/>
      <c r="AE979" s="684"/>
      <c r="AF979" s="675"/>
      <c r="AG979" s="652"/>
      <c r="AH979" s="653"/>
      <c r="AI979" s="651"/>
      <c r="AJ979" s="652"/>
      <c r="AK979" s="684"/>
      <c r="AL979" s="675"/>
      <c r="AM979" s="652"/>
      <c r="AN979" s="653"/>
      <c r="AO979" s="191" t="s">
        <v>213</v>
      </c>
      <c r="AP979" s="676" t="s">
        <v>658</v>
      </c>
      <c r="AQ979" s="824"/>
      <c r="AR979" s="824"/>
      <c r="AS979" s="824"/>
      <c r="AT979" s="824"/>
      <c r="AU979" s="824"/>
      <c r="AV979" s="825"/>
      <c r="AW979" s="679" t="s">
        <v>571</v>
      </c>
      <c r="AX979" s="691"/>
      <c r="AY979" s="691"/>
      <c r="AZ979" s="691"/>
      <c r="BA979" s="826"/>
      <c r="BB979" s="191" t="str">
        <f t="shared" si="30"/>
        <v>市</v>
      </c>
      <c r="BC979" s="187" t="str">
        <f t="shared" si="31"/>
        <v>市区</v>
      </c>
    </row>
    <row r="980" spans="1:55" ht="13.2">
      <c r="A980" s="187">
        <v>22</v>
      </c>
      <c r="B980" s="202">
        <v>3</v>
      </c>
      <c r="C980" s="651" t="s">
        <v>2274</v>
      </c>
      <c r="D980" s="652"/>
      <c r="E980" s="652"/>
      <c r="F980" s="652"/>
      <c r="G980" s="652"/>
      <c r="H980" s="652"/>
      <c r="I980" s="652"/>
      <c r="J980" s="652"/>
      <c r="K980" s="652"/>
      <c r="L980" s="652"/>
      <c r="M980" s="653"/>
      <c r="N980" s="651" t="s">
        <v>2275</v>
      </c>
      <c r="O980" s="652"/>
      <c r="P980" s="652"/>
      <c r="Q980" s="652"/>
      <c r="R980" s="652"/>
      <c r="S980" s="652"/>
      <c r="T980" s="652"/>
      <c r="U980" s="652"/>
      <c r="V980" s="653"/>
      <c r="W980" s="651"/>
      <c r="X980" s="652"/>
      <c r="Y980" s="684"/>
      <c r="Z980" s="675"/>
      <c r="AA980" s="652"/>
      <c r="AB980" s="653"/>
      <c r="AC980" s="651"/>
      <c r="AD980" s="652"/>
      <c r="AE980" s="684"/>
      <c r="AF980" s="675"/>
      <c r="AG980" s="652"/>
      <c r="AH980" s="653"/>
      <c r="AI980" s="651"/>
      <c r="AJ980" s="652"/>
      <c r="AK980" s="684"/>
      <c r="AL980" s="675"/>
      <c r="AM980" s="652"/>
      <c r="AN980" s="653"/>
      <c r="AO980" s="191" t="s">
        <v>203</v>
      </c>
      <c r="AP980" s="676" t="s">
        <v>658</v>
      </c>
      <c r="AQ980" s="824"/>
      <c r="AR980" s="824"/>
      <c r="AS980" s="824"/>
      <c r="AT980" s="824"/>
      <c r="AU980" s="824"/>
      <c r="AV980" s="825"/>
      <c r="AW980" s="679" t="s">
        <v>571</v>
      </c>
      <c r="AX980" s="691"/>
      <c r="AY980" s="691"/>
      <c r="AZ980" s="691"/>
      <c r="BA980" s="826"/>
      <c r="BB980" s="191" t="str">
        <f t="shared" si="30"/>
        <v>市</v>
      </c>
      <c r="BC980" s="187" t="str">
        <f t="shared" si="31"/>
        <v>市区</v>
      </c>
    </row>
    <row r="981" spans="1:55" ht="13.2">
      <c r="A981" s="187">
        <v>22</v>
      </c>
      <c r="B981" s="202">
        <v>4</v>
      </c>
      <c r="C981" s="651" t="s">
        <v>2276</v>
      </c>
      <c r="D981" s="652"/>
      <c r="E981" s="652"/>
      <c r="F981" s="652"/>
      <c r="G981" s="652"/>
      <c r="H981" s="652"/>
      <c r="I981" s="652"/>
      <c r="J981" s="652"/>
      <c r="K981" s="652"/>
      <c r="L981" s="652"/>
      <c r="M981" s="653"/>
      <c r="N981" s="651" t="s">
        <v>2277</v>
      </c>
      <c r="O981" s="652"/>
      <c r="P981" s="652"/>
      <c r="Q981" s="652"/>
      <c r="R981" s="652"/>
      <c r="S981" s="652"/>
      <c r="T981" s="652"/>
      <c r="U981" s="652"/>
      <c r="V981" s="653"/>
      <c r="W981" s="651"/>
      <c r="X981" s="652"/>
      <c r="Y981" s="684"/>
      <c r="Z981" s="675"/>
      <c r="AA981" s="652"/>
      <c r="AB981" s="653"/>
      <c r="AC981" s="651"/>
      <c r="AD981" s="652"/>
      <c r="AE981" s="684"/>
      <c r="AF981" s="675"/>
      <c r="AG981" s="652"/>
      <c r="AH981" s="653"/>
      <c r="AI981" s="651"/>
      <c r="AJ981" s="652"/>
      <c r="AK981" s="684"/>
      <c r="AL981" s="675"/>
      <c r="AM981" s="652"/>
      <c r="AN981" s="653"/>
      <c r="AO981" s="191" t="s">
        <v>213</v>
      </c>
      <c r="AP981" s="676" t="s">
        <v>658</v>
      </c>
      <c r="AQ981" s="824"/>
      <c r="AR981" s="824"/>
      <c r="AS981" s="824"/>
      <c r="AT981" s="824"/>
      <c r="AU981" s="824"/>
      <c r="AV981" s="825"/>
      <c r="AW981" s="679" t="s">
        <v>571</v>
      </c>
      <c r="AX981" s="691"/>
      <c r="AY981" s="691"/>
      <c r="AZ981" s="691"/>
      <c r="BA981" s="826"/>
      <c r="BB981" s="191" t="str">
        <f t="shared" si="30"/>
        <v>市</v>
      </c>
      <c r="BC981" s="187" t="str">
        <f t="shared" si="31"/>
        <v>市区</v>
      </c>
    </row>
    <row r="982" spans="1:55" ht="13.2">
      <c r="A982" s="187">
        <v>22</v>
      </c>
      <c r="B982" s="202">
        <v>5</v>
      </c>
      <c r="C982" s="651" t="s">
        <v>2278</v>
      </c>
      <c r="D982" s="652"/>
      <c r="E982" s="652"/>
      <c r="F982" s="652"/>
      <c r="G982" s="652"/>
      <c r="H982" s="652"/>
      <c r="I982" s="652"/>
      <c r="J982" s="652"/>
      <c r="K982" s="652"/>
      <c r="L982" s="652"/>
      <c r="M982" s="653"/>
      <c r="N982" s="651" t="s">
        <v>2279</v>
      </c>
      <c r="O982" s="652"/>
      <c r="P982" s="652"/>
      <c r="Q982" s="652"/>
      <c r="R982" s="652"/>
      <c r="S982" s="652"/>
      <c r="T982" s="652"/>
      <c r="U982" s="652"/>
      <c r="V982" s="653"/>
      <c r="W982" s="651"/>
      <c r="X982" s="652"/>
      <c r="Y982" s="684"/>
      <c r="Z982" s="675"/>
      <c r="AA982" s="652"/>
      <c r="AB982" s="653"/>
      <c r="AC982" s="651"/>
      <c r="AD982" s="652"/>
      <c r="AE982" s="684"/>
      <c r="AF982" s="675"/>
      <c r="AG982" s="652"/>
      <c r="AH982" s="653"/>
      <c r="AI982" s="651"/>
      <c r="AJ982" s="652"/>
      <c r="AK982" s="684"/>
      <c r="AL982" s="675"/>
      <c r="AM982" s="652"/>
      <c r="AN982" s="653"/>
      <c r="AO982" s="191" t="s">
        <v>208</v>
      </c>
      <c r="AP982" s="676" t="s">
        <v>658</v>
      </c>
      <c r="AQ982" s="824"/>
      <c r="AR982" s="824"/>
      <c r="AS982" s="824"/>
      <c r="AT982" s="824"/>
      <c r="AU982" s="824"/>
      <c r="AV982" s="825"/>
      <c r="AW982" s="679" t="s">
        <v>571</v>
      </c>
      <c r="AX982" s="691"/>
      <c r="AY982" s="691"/>
      <c r="AZ982" s="691"/>
      <c r="BA982" s="826"/>
      <c r="BB982" s="191" t="str">
        <f t="shared" si="30"/>
        <v>市</v>
      </c>
      <c r="BC982" s="187" t="str">
        <f t="shared" si="31"/>
        <v>市区</v>
      </c>
    </row>
    <row r="983" spans="1:55" ht="13.2">
      <c r="A983" s="187">
        <v>22</v>
      </c>
      <c r="B983" s="202">
        <v>6</v>
      </c>
      <c r="C983" s="651" t="s">
        <v>2280</v>
      </c>
      <c r="D983" s="652"/>
      <c r="E983" s="652"/>
      <c r="F983" s="652"/>
      <c r="G983" s="652"/>
      <c r="H983" s="652"/>
      <c r="I983" s="652"/>
      <c r="J983" s="652"/>
      <c r="K983" s="652"/>
      <c r="L983" s="652"/>
      <c r="M983" s="653"/>
      <c r="N983" s="651" t="s">
        <v>2281</v>
      </c>
      <c r="O983" s="652"/>
      <c r="P983" s="652"/>
      <c r="Q983" s="652"/>
      <c r="R983" s="652"/>
      <c r="S983" s="652"/>
      <c r="T983" s="652"/>
      <c r="U983" s="652"/>
      <c r="V983" s="653"/>
      <c r="W983" s="651"/>
      <c r="X983" s="652"/>
      <c r="Y983" s="684"/>
      <c r="Z983" s="675"/>
      <c r="AA983" s="652"/>
      <c r="AB983" s="653"/>
      <c r="AC983" s="651"/>
      <c r="AD983" s="652"/>
      <c r="AE983" s="684"/>
      <c r="AF983" s="675"/>
      <c r="AG983" s="652"/>
      <c r="AH983" s="653"/>
      <c r="AI983" s="651"/>
      <c r="AJ983" s="652"/>
      <c r="AK983" s="684"/>
      <c r="AL983" s="675"/>
      <c r="AM983" s="652"/>
      <c r="AN983" s="653"/>
      <c r="AO983" s="191" t="s">
        <v>208</v>
      </c>
      <c r="AP983" s="676" t="s">
        <v>658</v>
      </c>
      <c r="AQ983" s="824"/>
      <c r="AR983" s="824"/>
      <c r="AS983" s="824"/>
      <c r="AT983" s="824"/>
      <c r="AU983" s="824"/>
      <c r="AV983" s="825"/>
      <c r="AW983" s="679" t="s">
        <v>571</v>
      </c>
      <c r="AX983" s="691"/>
      <c r="AY983" s="691"/>
      <c r="AZ983" s="691"/>
      <c r="BA983" s="826"/>
      <c r="BB983" s="191" t="str">
        <f t="shared" si="30"/>
        <v>市</v>
      </c>
      <c r="BC983" s="187" t="str">
        <f t="shared" si="31"/>
        <v>市区</v>
      </c>
    </row>
    <row r="984" spans="1:55" ht="13.2">
      <c r="A984" s="187">
        <v>22</v>
      </c>
      <c r="B984" s="202">
        <v>7</v>
      </c>
      <c r="C984" s="651" t="s">
        <v>2282</v>
      </c>
      <c r="D984" s="652"/>
      <c r="E984" s="652"/>
      <c r="F984" s="652"/>
      <c r="G984" s="652"/>
      <c r="H984" s="652"/>
      <c r="I984" s="652"/>
      <c r="J984" s="652"/>
      <c r="K984" s="652"/>
      <c r="L984" s="652"/>
      <c r="M984" s="653"/>
      <c r="N984" s="651" t="s">
        <v>2283</v>
      </c>
      <c r="O984" s="652"/>
      <c r="P984" s="652"/>
      <c r="Q984" s="652"/>
      <c r="R984" s="652"/>
      <c r="S984" s="652"/>
      <c r="T984" s="652"/>
      <c r="U984" s="652"/>
      <c r="V984" s="653"/>
      <c r="W984" s="651"/>
      <c r="X984" s="652"/>
      <c r="Y984" s="684"/>
      <c r="Z984" s="675"/>
      <c r="AA984" s="652"/>
      <c r="AB984" s="653"/>
      <c r="AC984" s="651"/>
      <c r="AD984" s="652"/>
      <c r="AE984" s="684"/>
      <c r="AF984" s="675"/>
      <c r="AG984" s="652"/>
      <c r="AH984" s="653"/>
      <c r="AI984" s="651"/>
      <c r="AJ984" s="652"/>
      <c r="AK984" s="684"/>
      <c r="AL984" s="675"/>
      <c r="AM984" s="652"/>
      <c r="AN984" s="653"/>
      <c r="AO984" s="191" t="s">
        <v>213</v>
      </c>
      <c r="AP984" s="676" t="s">
        <v>658</v>
      </c>
      <c r="AQ984" s="824"/>
      <c r="AR984" s="824"/>
      <c r="AS984" s="824"/>
      <c r="AT984" s="824"/>
      <c r="AU984" s="824"/>
      <c r="AV984" s="825"/>
      <c r="AW984" s="679" t="s">
        <v>571</v>
      </c>
      <c r="AX984" s="691"/>
      <c r="AY984" s="691"/>
      <c r="AZ984" s="691"/>
      <c r="BA984" s="826"/>
      <c r="BB984" s="191" t="str">
        <f t="shared" si="30"/>
        <v>市</v>
      </c>
      <c r="BC984" s="187" t="str">
        <f t="shared" si="31"/>
        <v>市区</v>
      </c>
    </row>
    <row r="985" spans="1:55" ht="13.2">
      <c r="A985" s="187">
        <v>22</v>
      </c>
      <c r="B985" s="202">
        <v>8</v>
      </c>
      <c r="C985" s="651" t="s">
        <v>2284</v>
      </c>
      <c r="D985" s="652"/>
      <c r="E985" s="652"/>
      <c r="F985" s="652"/>
      <c r="G985" s="652"/>
      <c r="H985" s="652"/>
      <c r="I985" s="652"/>
      <c r="J985" s="652"/>
      <c r="K985" s="652"/>
      <c r="L985" s="652"/>
      <c r="M985" s="653"/>
      <c r="N985" s="651" t="s">
        <v>2285</v>
      </c>
      <c r="O985" s="652"/>
      <c r="P985" s="652"/>
      <c r="Q985" s="652"/>
      <c r="R985" s="652"/>
      <c r="S985" s="652"/>
      <c r="T985" s="652"/>
      <c r="U985" s="652"/>
      <c r="V985" s="653"/>
      <c r="W985" s="651"/>
      <c r="X985" s="652"/>
      <c r="Y985" s="684"/>
      <c r="Z985" s="675"/>
      <c r="AA985" s="652"/>
      <c r="AB985" s="653"/>
      <c r="AC985" s="651"/>
      <c r="AD985" s="652"/>
      <c r="AE985" s="684"/>
      <c r="AF985" s="675"/>
      <c r="AG985" s="652"/>
      <c r="AH985" s="653"/>
      <c r="AI985" s="651"/>
      <c r="AJ985" s="652"/>
      <c r="AK985" s="684"/>
      <c r="AL985" s="675"/>
      <c r="AM985" s="652"/>
      <c r="AN985" s="653"/>
      <c r="AO985" s="191" t="s">
        <v>203</v>
      </c>
      <c r="AP985" s="676" t="s">
        <v>658</v>
      </c>
      <c r="AQ985" s="824"/>
      <c r="AR985" s="824"/>
      <c r="AS985" s="824"/>
      <c r="AT985" s="824"/>
      <c r="AU985" s="824"/>
      <c r="AV985" s="825"/>
      <c r="AW985" s="679" t="s">
        <v>1251</v>
      </c>
      <c r="AX985" s="691"/>
      <c r="AY985" s="691"/>
      <c r="AZ985" s="691"/>
      <c r="BA985" s="826"/>
      <c r="BB985" s="191" t="str">
        <f t="shared" si="30"/>
        <v>市</v>
      </c>
      <c r="BC985" s="187" t="str">
        <f t="shared" si="31"/>
        <v>市区</v>
      </c>
    </row>
    <row r="986" spans="1:55" ht="13.2">
      <c r="A986" s="187">
        <v>22</v>
      </c>
      <c r="B986" s="202">
        <v>9</v>
      </c>
      <c r="C986" s="651" t="s">
        <v>2286</v>
      </c>
      <c r="D986" s="652"/>
      <c r="E986" s="652"/>
      <c r="F986" s="652"/>
      <c r="G986" s="652"/>
      <c r="H986" s="652"/>
      <c r="I986" s="652"/>
      <c r="J986" s="652"/>
      <c r="K986" s="652"/>
      <c r="L986" s="652"/>
      <c r="M986" s="653"/>
      <c r="N986" s="651" t="s">
        <v>2287</v>
      </c>
      <c r="O986" s="652"/>
      <c r="P986" s="652"/>
      <c r="Q986" s="652"/>
      <c r="R986" s="652"/>
      <c r="S986" s="652"/>
      <c r="T986" s="652"/>
      <c r="U986" s="652"/>
      <c r="V986" s="653"/>
      <c r="W986" s="651"/>
      <c r="X986" s="652"/>
      <c r="Y986" s="684"/>
      <c r="Z986" s="675"/>
      <c r="AA986" s="652"/>
      <c r="AB986" s="653"/>
      <c r="AC986" s="651"/>
      <c r="AD986" s="652"/>
      <c r="AE986" s="684"/>
      <c r="AF986" s="675"/>
      <c r="AG986" s="652"/>
      <c r="AH986" s="653"/>
      <c r="AI986" s="651"/>
      <c r="AJ986" s="652"/>
      <c r="AK986" s="684"/>
      <c r="AL986" s="675"/>
      <c r="AM986" s="652"/>
      <c r="AN986" s="653"/>
      <c r="AO986" s="191" t="s">
        <v>203</v>
      </c>
      <c r="AP986" s="676" t="s">
        <v>658</v>
      </c>
      <c r="AQ986" s="824"/>
      <c r="AR986" s="824"/>
      <c r="AS986" s="824"/>
      <c r="AT986" s="824"/>
      <c r="AU986" s="824"/>
      <c r="AV986" s="825"/>
      <c r="AW986" s="679" t="s">
        <v>571</v>
      </c>
      <c r="AX986" s="691"/>
      <c r="AY986" s="691"/>
      <c r="AZ986" s="691"/>
      <c r="BA986" s="826"/>
      <c r="BB986" s="191" t="str">
        <f t="shared" si="30"/>
        <v>市</v>
      </c>
      <c r="BC986" s="187" t="str">
        <f t="shared" si="31"/>
        <v>市区</v>
      </c>
    </row>
    <row r="987" spans="1:55" ht="13.2">
      <c r="A987" s="187">
        <v>22</v>
      </c>
      <c r="B987" s="202">
        <v>10</v>
      </c>
      <c r="C987" s="651" t="s">
        <v>2288</v>
      </c>
      <c r="D987" s="652"/>
      <c r="E987" s="652"/>
      <c r="F987" s="652"/>
      <c r="G987" s="652"/>
      <c r="H987" s="652"/>
      <c r="I987" s="652"/>
      <c r="J987" s="652"/>
      <c r="K987" s="652"/>
      <c r="L987" s="652"/>
      <c r="M987" s="653"/>
      <c r="N987" s="651" t="s">
        <v>2289</v>
      </c>
      <c r="O987" s="652"/>
      <c r="P987" s="652"/>
      <c r="Q987" s="652"/>
      <c r="R987" s="652"/>
      <c r="S987" s="652"/>
      <c r="T987" s="652"/>
      <c r="U987" s="652"/>
      <c r="V987" s="653"/>
      <c r="W987" s="651"/>
      <c r="X987" s="652"/>
      <c r="Y987" s="684"/>
      <c r="Z987" s="675"/>
      <c r="AA987" s="652"/>
      <c r="AB987" s="653"/>
      <c r="AC987" s="651"/>
      <c r="AD987" s="652"/>
      <c r="AE987" s="684"/>
      <c r="AF987" s="675"/>
      <c r="AG987" s="652"/>
      <c r="AH987" s="653"/>
      <c r="AI987" s="651"/>
      <c r="AJ987" s="652"/>
      <c r="AK987" s="684"/>
      <c r="AL987" s="675"/>
      <c r="AM987" s="652"/>
      <c r="AN987" s="653"/>
      <c r="AO987" s="191" t="s">
        <v>208</v>
      </c>
      <c r="AP987" s="676" t="s">
        <v>658</v>
      </c>
      <c r="AQ987" s="824"/>
      <c r="AR987" s="824"/>
      <c r="AS987" s="824"/>
      <c r="AT987" s="824"/>
      <c r="AU987" s="824"/>
      <c r="AV987" s="825"/>
      <c r="AW987" s="679" t="s">
        <v>571</v>
      </c>
      <c r="AX987" s="691"/>
      <c r="AY987" s="691"/>
      <c r="AZ987" s="691"/>
      <c r="BA987" s="826"/>
      <c r="BB987" s="191" t="str">
        <f t="shared" si="30"/>
        <v>市</v>
      </c>
      <c r="BC987" s="187" t="str">
        <f t="shared" si="31"/>
        <v>市区</v>
      </c>
    </row>
    <row r="988" spans="1:55" ht="13.2">
      <c r="A988" s="187">
        <v>22</v>
      </c>
      <c r="B988" s="202">
        <v>11</v>
      </c>
      <c r="C988" s="651" t="s">
        <v>2290</v>
      </c>
      <c r="D988" s="652"/>
      <c r="E988" s="652"/>
      <c r="F988" s="652"/>
      <c r="G988" s="652"/>
      <c r="H988" s="652"/>
      <c r="I988" s="652"/>
      <c r="J988" s="652"/>
      <c r="K988" s="652"/>
      <c r="L988" s="652"/>
      <c r="M988" s="653"/>
      <c r="N988" s="651" t="s">
        <v>2291</v>
      </c>
      <c r="O988" s="652"/>
      <c r="P988" s="652"/>
      <c r="Q988" s="652"/>
      <c r="R988" s="652"/>
      <c r="S988" s="652"/>
      <c r="T988" s="652"/>
      <c r="U988" s="652"/>
      <c r="V988" s="653"/>
      <c r="W988" s="651"/>
      <c r="X988" s="652"/>
      <c r="Y988" s="684"/>
      <c r="Z988" s="675"/>
      <c r="AA988" s="652"/>
      <c r="AB988" s="653"/>
      <c r="AC988" s="651"/>
      <c r="AD988" s="652"/>
      <c r="AE988" s="684"/>
      <c r="AF988" s="675"/>
      <c r="AG988" s="652"/>
      <c r="AH988" s="653"/>
      <c r="AI988" s="651"/>
      <c r="AJ988" s="652"/>
      <c r="AK988" s="684"/>
      <c r="AL988" s="675"/>
      <c r="AM988" s="652"/>
      <c r="AN988" s="653"/>
      <c r="AO988" s="191" t="s">
        <v>208</v>
      </c>
      <c r="AP988" s="676" t="s">
        <v>658</v>
      </c>
      <c r="AQ988" s="824"/>
      <c r="AR988" s="824"/>
      <c r="AS988" s="824"/>
      <c r="AT988" s="824"/>
      <c r="AU988" s="824"/>
      <c r="AV988" s="825"/>
      <c r="AW988" s="679" t="s">
        <v>571</v>
      </c>
      <c r="AX988" s="691"/>
      <c r="AY988" s="691"/>
      <c r="AZ988" s="691"/>
      <c r="BA988" s="826"/>
      <c r="BB988" s="191" t="str">
        <f t="shared" si="30"/>
        <v>市</v>
      </c>
      <c r="BC988" s="187" t="str">
        <f t="shared" si="31"/>
        <v>市区</v>
      </c>
    </row>
    <row r="989" spans="1:55" ht="13.2">
      <c r="A989" s="187">
        <v>22</v>
      </c>
      <c r="B989" s="202">
        <v>12</v>
      </c>
      <c r="C989" s="651" t="s">
        <v>2292</v>
      </c>
      <c r="D989" s="652"/>
      <c r="E989" s="652"/>
      <c r="F989" s="652"/>
      <c r="G989" s="652"/>
      <c r="H989" s="652"/>
      <c r="I989" s="652"/>
      <c r="J989" s="652"/>
      <c r="K989" s="652"/>
      <c r="L989" s="652"/>
      <c r="M989" s="653"/>
      <c r="N989" s="651" t="s">
        <v>2293</v>
      </c>
      <c r="O989" s="652"/>
      <c r="P989" s="652"/>
      <c r="Q989" s="652"/>
      <c r="R989" s="652"/>
      <c r="S989" s="652"/>
      <c r="T989" s="652"/>
      <c r="U989" s="652"/>
      <c r="V989" s="653"/>
      <c r="W989" s="651"/>
      <c r="X989" s="652"/>
      <c r="Y989" s="684"/>
      <c r="Z989" s="675"/>
      <c r="AA989" s="652"/>
      <c r="AB989" s="653"/>
      <c r="AC989" s="651"/>
      <c r="AD989" s="652"/>
      <c r="AE989" s="684"/>
      <c r="AF989" s="675"/>
      <c r="AG989" s="652"/>
      <c r="AH989" s="653"/>
      <c r="AI989" s="651"/>
      <c r="AJ989" s="652"/>
      <c r="AK989" s="684"/>
      <c r="AL989" s="675"/>
      <c r="AM989" s="652"/>
      <c r="AN989" s="653"/>
      <c r="AO989" s="191" t="s">
        <v>208</v>
      </c>
      <c r="AP989" s="676" t="s">
        <v>658</v>
      </c>
      <c r="AQ989" s="824"/>
      <c r="AR989" s="824"/>
      <c r="AS989" s="824"/>
      <c r="AT989" s="824"/>
      <c r="AU989" s="824"/>
      <c r="AV989" s="825"/>
      <c r="AW989" s="679" t="s">
        <v>571</v>
      </c>
      <c r="AX989" s="691"/>
      <c r="AY989" s="691"/>
      <c r="AZ989" s="691"/>
      <c r="BA989" s="826"/>
      <c r="BB989" s="191" t="str">
        <f t="shared" si="30"/>
        <v>市</v>
      </c>
      <c r="BC989" s="187" t="str">
        <f t="shared" si="31"/>
        <v>市区</v>
      </c>
    </row>
    <row r="990" spans="1:55" ht="13.2">
      <c r="A990" s="187">
        <v>22</v>
      </c>
      <c r="B990" s="202">
        <v>13</v>
      </c>
      <c r="C990" s="651" t="s">
        <v>2294</v>
      </c>
      <c r="D990" s="652"/>
      <c r="E990" s="652"/>
      <c r="F990" s="652"/>
      <c r="G990" s="652"/>
      <c r="H990" s="652"/>
      <c r="I990" s="652"/>
      <c r="J990" s="652"/>
      <c r="K990" s="652"/>
      <c r="L990" s="652"/>
      <c r="M990" s="653"/>
      <c r="N990" s="651" t="s">
        <v>2295</v>
      </c>
      <c r="O990" s="652"/>
      <c r="P990" s="652"/>
      <c r="Q990" s="652"/>
      <c r="R990" s="652"/>
      <c r="S990" s="652"/>
      <c r="T990" s="652"/>
      <c r="U990" s="652"/>
      <c r="V990" s="653"/>
      <c r="W990" s="651"/>
      <c r="X990" s="652"/>
      <c r="Y990" s="684"/>
      <c r="Z990" s="675"/>
      <c r="AA990" s="652"/>
      <c r="AB990" s="653"/>
      <c r="AC990" s="651"/>
      <c r="AD990" s="652"/>
      <c r="AE990" s="684"/>
      <c r="AF990" s="675"/>
      <c r="AG990" s="652"/>
      <c r="AH990" s="653"/>
      <c r="AI990" s="651"/>
      <c r="AJ990" s="652"/>
      <c r="AK990" s="684"/>
      <c r="AL990" s="675"/>
      <c r="AM990" s="652"/>
      <c r="AN990" s="653"/>
      <c r="AO990" s="191" t="s">
        <v>213</v>
      </c>
      <c r="AP990" s="676" t="s">
        <v>658</v>
      </c>
      <c r="AQ990" s="824"/>
      <c r="AR990" s="824"/>
      <c r="AS990" s="824"/>
      <c r="AT990" s="824"/>
      <c r="AU990" s="824"/>
      <c r="AV990" s="825"/>
      <c r="AW990" s="679" t="s">
        <v>571</v>
      </c>
      <c r="AX990" s="691"/>
      <c r="AY990" s="691"/>
      <c r="AZ990" s="691"/>
      <c r="BA990" s="826"/>
      <c r="BB990" s="191" t="str">
        <f t="shared" si="30"/>
        <v>市</v>
      </c>
      <c r="BC990" s="187" t="str">
        <f t="shared" si="31"/>
        <v>市区</v>
      </c>
    </row>
    <row r="991" spans="1:55" ht="13.2">
      <c r="A991" s="187">
        <v>22</v>
      </c>
      <c r="B991" s="202">
        <v>14</v>
      </c>
      <c r="C991" s="651" t="s">
        <v>2296</v>
      </c>
      <c r="D991" s="652"/>
      <c r="E991" s="652"/>
      <c r="F991" s="652"/>
      <c r="G991" s="652"/>
      <c r="H991" s="652"/>
      <c r="I991" s="652"/>
      <c r="J991" s="652"/>
      <c r="K991" s="652"/>
      <c r="L991" s="652"/>
      <c r="M991" s="653"/>
      <c r="N991" s="651" t="s">
        <v>2297</v>
      </c>
      <c r="O991" s="652"/>
      <c r="P991" s="652"/>
      <c r="Q991" s="652"/>
      <c r="R991" s="652"/>
      <c r="S991" s="652"/>
      <c r="T991" s="652"/>
      <c r="U991" s="652"/>
      <c r="V991" s="653"/>
      <c r="W991" s="651"/>
      <c r="X991" s="652"/>
      <c r="Y991" s="684"/>
      <c r="Z991" s="675"/>
      <c r="AA991" s="652"/>
      <c r="AB991" s="653"/>
      <c r="AC991" s="651"/>
      <c r="AD991" s="652"/>
      <c r="AE991" s="684"/>
      <c r="AF991" s="675"/>
      <c r="AG991" s="652"/>
      <c r="AH991" s="653"/>
      <c r="AI991" s="651"/>
      <c r="AJ991" s="652"/>
      <c r="AK991" s="684"/>
      <c r="AL991" s="675"/>
      <c r="AM991" s="652"/>
      <c r="AN991" s="653"/>
      <c r="AO991" s="191" t="s">
        <v>208</v>
      </c>
      <c r="AP991" s="676" t="s">
        <v>658</v>
      </c>
      <c r="AQ991" s="824"/>
      <c r="AR991" s="824"/>
      <c r="AS991" s="824"/>
      <c r="AT991" s="824"/>
      <c r="AU991" s="824"/>
      <c r="AV991" s="825"/>
      <c r="AW991" s="679" t="s">
        <v>571</v>
      </c>
      <c r="AX991" s="691"/>
      <c r="AY991" s="691"/>
      <c r="AZ991" s="691"/>
      <c r="BA991" s="826"/>
      <c r="BB991" s="191" t="str">
        <f t="shared" si="30"/>
        <v>市</v>
      </c>
      <c r="BC991" s="187" t="str">
        <f t="shared" si="31"/>
        <v>市区</v>
      </c>
    </row>
    <row r="992" spans="1:55" ht="13.2">
      <c r="A992" s="187">
        <v>22</v>
      </c>
      <c r="B992" s="202">
        <v>15</v>
      </c>
      <c r="C992" s="651" t="s">
        <v>2298</v>
      </c>
      <c r="D992" s="652"/>
      <c r="E992" s="652"/>
      <c r="F992" s="652"/>
      <c r="G992" s="652"/>
      <c r="H992" s="652"/>
      <c r="I992" s="652"/>
      <c r="J992" s="652"/>
      <c r="K992" s="652"/>
      <c r="L992" s="652"/>
      <c r="M992" s="653"/>
      <c r="N992" s="651" t="s">
        <v>2299</v>
      </c>
      <c r="O992" s="652"/>
      <c r="P992" s="652"/>
      <c r="Q992" s="652"/>
      <c r="R992" s="652"/>
      <c r="S992" s="652"/>
      <c r="T992" s="652"/>
      <c r="U992" s="652"/>
      <c r="V992" s="653"/>
      <c r="W992" s="651"/>
      <c r="X992" s="652"/>
      <c r="Y992" s="684"/>
      <c r="Z992" s="675"/>
      <c r="AA992" s="652"/>
      <c r="AB992" s="653"/>
      <c r="AC992" s="651"/>
      <c r="AD992" s="652"/>
      <c r="AE992" s="684"/>
      <c r="AF992" s="675"/>
      <c r="AG992" s="652"/>
      <c r="AH992" s="653"/>
      <c r="AI992" s="651"/>
      <c r="AJ992" s="652"/>
      <c r="AK992" s="684"/>
      <c r="AL992" s="675"/>
      <c r="AM992" s="652"/>
      <c r="AN992" s="653"/>
      <c r="AO992" s="191" t="s">
        <v>213</v>
      </c>
      <c r="AP992" s="676" t="s">
        <v>658</v>
      </c>
      <c r="AQ992" s="824"/>
      <c r="AR992" s="824"/>
      <c r="AS992" s="824"/>
      <c r="AT992" s="824"/>
      <c r="AU992" s="824"/>
      <c r="AV992" s="825"/>
      <c r="AW992" s="679" t="s">
        <v>571</v>
      </c>
      <c r="AX992" s="691"/>
      <c r="AY992" s="691"/>
      <c r="AZ992" s="691"/>
      <c r="BA992" s="826"/>
      <c r="BB992" s="191" t="str">
        <f t="shared" si="30"/>
        <v>市</v>
      </c>
      <c r="BC992" s="187" t="str">
        <f t="shared" si="31"/>
        <v>市区</v>
      </c>
    </row>
    <row r="993" spans="1:55" ht="13.2">
      <c r="A993" s="187">
        <v>22</v>
      </c>
      <c r="B993" s="202">
        <v>16</v>
      </c>
      <c r="C993" s="651" t="s">
        <v>2300</v>
      </c>
      <c r="D993" s="652"/>
      <c r="E993" s="652"/>
      <c r="F993" s="652"/>
      <c r="G993" s="652"/>
      <c r="H993" s="652"/>
      <c r="I993" s="652"/>
      <c r="J993" s="652"/>
      <c r="K993" s="652"/>
      <c r="L993" s="652"/>
      <c r="M993" s="653"/>
      <c r="N993" s="651" t="s">
        <v>2301</v>
      </c>
      <c r="O993" s="652"/>
      <c r="P993" s="652"/>
      <c r="Q993" s="652"/>
      <c r="R993" s="652"/>
      <c r="S993" s="652"/>
      <c r="T993" s="652"/>
      <c r="U993" s="652"/>
      <c r="V993" s="653"/>
      <c r="W993" s="651"/>
      <c r="X993" s="652"/>
      <c r="Y993" s="684"/>
      <c r="Z993" s="675"/>
      <c r="AA993" s="652"/>
      <c r="AB993" s="653"/>
      <c r="AC993" s="651"/>
      <c r="AD993" s="652"/>
      <c r="AE993" s="684"/>
      <c r="AF993" s="675"/>
      <c r="AG993" s="652"/>
      <c r="AH993" s="653"/>
      <c r="AI993" s="651"/>
      <c r="AJ993" s="652"/>
      <c r="AK993" s="684"/>
      <c r="AL993" s="675"/>
      <c r="AM993" s="652"/>
      <c r="AN993" s="653"/>
      <c r="AO993" s="191" t="s">
        <v>203</v>
      </c>
      <c r="AP993" s="676" t="s">
        <v>658</v>
      </c>
      <c r="AQ993" s="824"/>
      <c r="AR993" s="824"/>
      <c r="AS993" s="824"/>
      <c r="AT993" s="824"/>
      <c r="AU993" s="824"/>
      <c r="AV993" s="825"/>
      <c r="AW993" s="679" t="s">
        <v>571</v>
      </c>
      <c r="AX993" s="691"/>
      <c r="AY993" s="691"/>
      <c r="AZ993" s="691"/>
      <c r="BA993" s="826"/>
      <c r="BB993" s="191" t="str">
        <f t="shared" si="30"/>
        <v>市</v>
      </c>
      <c r="BC993" s="187" t="str">
        <f t="shared" si="31"/>
        <v>市区</v>
      </c>
    </row>
    <row r="994" spans="1:55" ht="13.2">
      <c r="A994" s="187">
        <v>22</v>
      </c>
      <c r="B994" s="202">
        <v>17</v>
      </c>
      <c r="C994" s="651" t="s">
        <v>2302</v>
      </c>
      <c r="D994" s="652"/>
      <c r="E994" s="652"/>
      <c r="F994" s="652"/>
      <c r="G994" s="652"/>
      <c r="H994" s="652"/>
      <c r="I994" s="652"/>
      <c r="J994" s="652"/>
      <c r="K994" s="652"/>
      <c r="L994" s="652"/>
      <c r="M994" s="653"/>
      <c r="N994" s="651" t="s">
        <v>2303</v>
      </c>
      <c r="O994" s="652"/>
      <c r="P994" s="652"/>
      <c r="Q994" s="652"/>
      <c r="R994" s="652"/>
      <c r="S994" s="652"/>
      <c r="T994" s="652"/>
      <c r="U994" s="652"/>
      <c r="V994" s="653"/>
      <c r="W994" s="651"/>
      <c r="X994" s="652"/>
      <c r="Y994" s="684"/>
      <c r="Z994" s="675"/>
      <c r="AA994" s="652"/>
      <c r="AB994" s="653"/>
      <c r="AC994" s="651"/>
      <c r="AD994" s="652"/>
      <c r="AE994" s="684"/>
      <c r="AF994" s="675"/>
      <c r="AG994" s="652"/>
      <c r="AH994" s="653"/>
      <c r="AI994" s="651"/>
      <c r="AJ994" s="652"/>
      <c r="AK994" s="684"/>
      <c r="AL994" s="675"/>
      <c r="AM994" s="652"/>
      <c r="AN994" s="653"/>
      <c r="AO994" s="191" t="s">
        <v>203</v>
      </c>
      <c r="AP994" s="676" t="s">
        <v>658</v>
      </c>
      <c r="AQ994" s="824"/>
      <c r="AR994" s="824"/>
      <c r="AS994" s="824"/>
      <c r="AT994" s="824"/>
      <c r="AU994" s="824"/>
      <c r="AV994" s="825"/>
      <c r="AW994" s="679" t="s">
        <v>571</v>
      </c>
      <c r="AX994" s="691"/>
      <c r="AY994" s="691"/>
      <c r="AZ994" s="691"/>
      <c r="BA994" s="826"/>
      <c r="BB994" s="191" t="str">
        <f t="shared" si="30"/>
        <v>市</v>
      </c>
      <c r="BC994" s="187" t="str">
        <f t="shared" si="31"/>
        <v>市区</v>
      </c>
    </row>
    <row r="995" spans="1:55" ht="13.2">
      <c r="A995" s="187">
        <v>22</v>
      </c>
      <c r="B995" s="202">
        <v>18</v>
      </c>
      <c r="C995" s="651" t="s">
        <v>2304</v>
      </c>
      <c r="D995" s="652"/>
      <c r="E995" s="652"/>
      <c r="F995" s="652"/>
      <c r="G995" s="652"/>
      <c r="H995" s="652"/>
      <c r="I995" s="652"/>
      <c r="J995" s="652"/>
      <c r="K995" s="652"/>
      <c r="L995" s="652"/>
      <c r="M995" s="653"/>
      <c r="N995" s="651" t="s">
        <v>2305</v>
      </c>
      <c r="O995" s="652"/>
      <c r="P995" s="652"/>
      <c r="Q995" s="652"/>
      <c r="R995" s="652"/>
      <c r="S995" s="652"/>
      <c r="T995" s="652"/>
      <c r="U995" s="652"/>
      <c r="V995" s="653"/>
      <c r="W995" s="651"/>
      <c r="X995" s="652"/>
      <c r="Y995" s="684"/>
      <c r="Z995" s="675"/>
      <c r="AA995" s="652"/>
      <c r="AB995" s="653"/>
      <c r="AC995" s="651"/>
      <c r="AD995" s="652"/>
      <c r="AE995" s="684"/>
      <c r="AF995" s="675"/>
      <c r="AG995" s="652"/>
      <c r="AH995" s="653"/>
      <c r="AI995" s="651"/>
      <c r="AJ995" s="652"/>
      <c r="AK995" s="684"/>
      <c r="AL995" s="675"/>
      <c r="AM995" s="652"/>
      <c r="AN995" s="653"/>
      <c r="AO995" s="191" t="s">
        <v>203</v>
      </c>
      <c r="AP995" s="676" t="s">
        <v>658</v>
      </c>
      <c r="AQ995" s="824"/>
      <c r="AR995" s="824"/>
      <c r="AS995" s="824"/>
      <c r="AT995" s="824"/>
      <c r="AU995" s="824"/>
      <c r="AV995" s="825"/>
      <c r="AW995" s="679" t="s">
        <v>571</v>
      </c>
      <c r="AX995" s="691"/>
      <c r="AY995" s="691"/>
      <c r="AZ995" s="691"/>
      <c r="BA995" s="826"/>
      <c r="BB995" s="191" t="str">
        <f t="shared" si="30"/>
        <v>市</v>
      </c>
      <c r="BC995" s="187" t="str">
        <f t="shared" si="31"/>
        <v>市区</v>
      </c>
    </row>
    <row r="996" spans="1:55" ht="13.2">
      <c r="A996" s="187">
        <v>22</v>
      </c>
      <c r="B996" s="202">
        <v>19</v>
      </c>
      <c r="C996" s="651" t="s">
        <v>2306</v>
      </c>
      <c r="D996" s="652"/>
      <c r="E996" s="652"/>
      <c r="F996" s="652"/>
      <c r="G996" s="652"/>
      <c r="H996" s="652"/>
      <c r="I996" s="652"/>
      <c r="J996" s="652"/>
      <c r="K996" s="652"/>
      <c r="L996" s="652"/>
      <c r="M996" s="653"/>
      <c r="N996" s="651" t="s">
        <v>2307</v>
      </c>
      <c r="O996" s="652"/>
      <c r="P996" s="652"/>
      <c r="Q996" s="652"/>
      <c r="R996" s="652"/>
      <c r="S996" s="652"/>
      <c r="T996" s="652"/>
      <c r="U996" s="652"/>
      <c r="V996" s="653"/>
      <c r="W996" s="651"/>
      <c r="X996" s="652"/>
      <c r="Y996" s="684"/>
      <c r="Z996" s="675"/>
      <c r="AA996" s="652"/>
      <c r="AB996" s="653"/>
      <c r="AC996" s="651"/>
      <c r="AD996" s="652"/>
      <c r="AE996" s="684"/>
      <c r="AF996" s="675"/>
      <c r="AG996" s="652"/>
      <c r="AH996" s="653"/>
      <c r="AI996" s="651"/>
      <c r="AJ996" s="652"/>
      <c r="AK996" s="684"/>
      <c r="AL996" s="675"/>
      <c r="AM996" s="652"/>
      <c r="AN996" s="653"/>
      <c r="AO996" s="191" t="s">
        <v>213</v>
      </c>
      <c r="AP996" s="676" t="s">
        <v>658</v>
      </c>
      <c r="AQ996" s="824"/>
      <c r="AR996" s="824"/>
      <c r="AS996" s="824"/>
      <c r="AT996" s="824"/>
      <c r="AU996" s="824"/>
      <c r="AV996" s="825"/>
      <c r="AW996" s="679" t="s">
        <v>571</v>
      </c>
      <c r="AX996" s="691"/>
      <c r="AY996" s="691"/>
      <c r="AZ996" s="691"/>
      <c r="BA996" s="826"/>
      <c r="BB996" s="191" t="str">
        <f t="shared" si="30"/>
        <v>市</v>
      </c>
      <c r="BC996" s="187" t="str">
        <f t="shared" si="31"/>
        <v>市区</v>
      </c>
    </row>
    <row r="997" spans="1:55" ht="13.2">
      <c r="A997" s="187">
        <v>22</v>
      </c>
      <c r="B997" s="202">
        <v>20</v>
      </c>
      <c r="C997" s="651" t="s">
        <v>2308</v>
      </c>
      <c r="D997" s="652"/>
      <c r="E997" s="652"/>
      <c r="F997" s="652"/>
      <c r="G997" s="652"/>
      <c r="H997" s="652"/>
      <c r="I997" s="652"/>
      <c r="J997" s="652"/>
      <c r="K997" s="652"/>
      <c r="L997" s="652"/>
      <c r="M997" s="653"/>
      <c r="N997" s="651" t="s">
        <v>2309</v>
      </c>
      <c r="O997" s="652"/>
      <c r="P997" s="652"/>
      <c r="Q997" s="652"/>
      <c r="R997" s="652"/>
      <c r="S997" s="652"/>
      <c r="T997" s="652"/>
      <c r="U997" s="652"/>
      <c r="V997" s="653"/>
      <c r="W997" s="651"/>
      <c r="X997" s="652"/>
      <c r="Y997" s="684"/>
      <c r="Z997" s="675"/>
      <c r="AA997" s="652"/>
      <c r="AB997" s="653"/>
      <c r="AC997" s="651"/>
      <c r="AD997" s="652"/>
      <c r="AE997" s="684"/>
      <c r="AF997" s="675"/>
      <c r="AG997" s="652"/>
      <c r="AH997" s="653"/>
      <c r="AI997" s="651"/>
      <c r="AJ997" s="652"/>
      <c r="AK997" s="684"/>
      <c r="AL997" s="675"/>
      <c r="AM997" s="652"/>
      <c r="AN997" s="653"/>
      <c r="AO997" s="191" t="s">
        <v>203</v>
      </c>
      <c r="AP997" s="676" t="s">
        <v>658</v>
      </c>
      <c r="AQ997" s="824"/>
      <c r="AR997" s="824"/>
      <c r="AS997" s="824"/>
      <c r="AT997" s="824"/>
      <c r="AU997" s="824"/>
      <c r="AV997" s="825"/>
      <c r="AW997" s="679" t="s">
        <v>571</v>
      </c>
      <c r="AX997" s="691"/>
      <c r="AY997" s="691"/>
      <c r="AZ997" s="691"/>
      <c r="BA997" s="826"/>
      <c r="BB997" s="191" t="str">
        <f t="shared" si="30"/>
        <v>市</v>
      </c>
      <c r="BC997" s="187" t="str">
        <f t="shared" si="31"/>
        <v>市区</v>
      </c>
    </row>
    <row r="998" spans="1:55" ht="13.2">
      <c r="A998" s="187">
        <v>22</v>
      </c>
      <c r="B998" s="202">
        <v>21</v>
      </c>
      <c r="C998" s="651" t="s">
        <v>2310</v>
      </c>
      <c r="D998" s="652"/>
      <c r="E998" s="652"/>
      <c r="F998" s="652"/>
      <c r="G998" s="652"/>
      <c r="H998" s="652"/>
      <c r="I998" s="652"/>
      <c r="J998" s="652"/>
      <c r="K998" s="652"/>
      <c r="L998" s="652"/>
      <c r="M998" s="653"/>
      <c r="N998" s="651" t="s">
        <v>2311</v>
      </c>
      <c r="O998" s="652"/>
      <c r="P998" s="652"/>
      <c r="Q998" s="652"/>
      <c r="R998" s="652"/>
      <c r="S998" s="652"/>
      <c r="T998" s="652"/>
      <c r="U998" s="652"/>
      <c r="V998" s="653"/>
      <c r="W998" s="651"/>
      <c r="X998" s="652"/>
      <c r="Y998" s="684"/>
      <c r="Z998" s="675"/>
      <c r="AA998" s="652"/>
      <c r="AB998" s="653"/>
      <c r="AC998" s="651"/>
      <c r="AD998" s="652"/>
      <c r="AE998" s="684"/>
      <c r="AF998" s="675"/>
      <c r="AG998" s="652"/>
      <c r="AH998" s="653"/>
      <c r="AI998" s="651"/>
      <c r="AJ998" s="652"/>
      <c r="AK998" s="684"/>
      <c r="AL998" s="675"/>
      <c r="AM998" s="652"/>
      <c r="AN998" s="653"/>
      <c r="AO998" s="191" t="s">
        <v>213</v>
      </c>
      <c r="AP998" s="676" t="s">
        <v>658</v>
      </c>
      <c r="AQ998" s="824"/>
      <c r="AR998" s="824"/>
      <c r="AS998" s="824"/>
      <c r="AT998" s="824"/>
      <c r="AU998" s="824"/>
      <c r="AV998" s="825"/>
      <c r="AW998" s="679" t="s">
        <v>571</v>
      </c>
      <c r="AX998" s="691"/>
      <c r="AY998" s="691"/>
      <c r="AZ998" s="691"/>
      <c r="BA998" s="826"/>
      <c r="BB998" s="191" t="str">
        <f t="shared" si="30"/>
        <v>市</v>
      </c>
      <c r="BC998" s="187" t="str">
        <f t="shared" si="31"/>
        <v>市区</v>
      </c>
    </row>
    <row r="999" spans="1:55" ht="13.2">
      <c r="A999" s="187">
        <v>22</v>
      </c>
      <c r="B999" s="202">
        <v>22</v>
      </c>
      <c r="C999" s="651" t="s">
        <v>2312</v>
      </c>
      <c r="D999" s="652"/>
      <c r="E999" s="652"/>
      <c r="F999" s="652"/>
      <c r="G999" s="652"/>
      <c r="H999" s="652"/>
      <c r="I999" s="652"/>
      <c r="J999" s="652"/>
      <c r="K999" s="652"/>
      <c r="L999" s="652"/>
      <c r="M999" s="653"/>
      <c r="N999" s="651" t="s">
        <v>2313</v>
      </c>
      <c r="O999" s="652"/>
      <c r="P999" s="652"/>
      <c r="Q999" s="652"/>
      <c r="R999" s="652"/>
      <c r="S999" s="652"/>
      <c r="T999" s="652"/>
      <c r="U999" s="652"/>
      <c r="V999" s="653"/>
      <c r="W999" s="651"/>
      <c r="X999" s="652"/>
      <c r="Y999" s="684"/>
      <c r="Z999" s="675"/>
      <c r="AA999" s="652"/>
      <c r="AB999" s="653"/>
      <c r="AC999" s="651"/>
      <c r="AD999" s="652"/>
      <c r="AE999" s="684"/>
      <c r="AF999" s="675"/>
      <c r="AG999" s="652"/>
      <c r="AH999" s="653"/>
      <c r="AI999" s="651"/>
      <c r="AJ999" s="652"/>
      <c r="AK999" s="684"/>
      <c r="AL999" s="675"/>
      <c r="AM999" s="652"/>
      <c r="AN999" s="653"/>
      <c r="AO999" s="191" t="s">
        <v>203</v>
      </c>
      <c r="AP999" s="676" t="s">
        <v>658</v>
      </c>
      <c r="AQ999" s="824"/>
      <c r="AR999" s="824"/>
      <c r="AS999" s="824"/>
      <c r="AT999" s="824"/>
      <c r="AU999" s="824"/>
      <c r="AV999" s="825"/>
      <c r="AW999" s="679" t="s">
        <v>1251</v>
      </c>
      <c r="AX999" s="691"/>
      <c r="AY999" s="691"/>
      <c r="AZ999" s="691"/>
      <c r="BA999" s="826"/>
      <c r="BB999" s="191" t="str">
        <f t="shared" si="30"/>
        <v>市</v>
      </c>
      <c r="BC999" s="187" t="str">
        <f t="shared" si="31"/>
        <v>市区</v>
      </c>
    </row>
    <row r="1000" spans="1:55" ht="13.2">
      <c r="A1000" s="187">
        <v>22</v>
      </c>
      <c r="B1000" s="202">
        <v>23</v>
      </c>
      <c r="C1000" s="651" t="s">
        <v>2314</v>
      </c>
      <c r="D1000" s="652"/>
      <c r="E1000" s="652"/>
      <c r="F1000" s="652"/>
      <c r="G1000" s="652"/>
      <c r="H1000" s="652"/>
      <c r="I1000" s="652"/>
      <c r="J1000" s="652"/>
      <c r="K1000" s="652"/>
      <c r="L1000" s="652"/>
      <c r="M1000" s="653"/>
      <c r="N1000" s="651" t="s">
        <v>2315</v>
      </c>
      <c r="O1000" s="652"/>
      <c r="P1000" s="652"/>
      <c r="Q1000" s="652"/>
      <c r="R1000" s="652"/>
      <c r="S1000" s="652"/>
      <c r="T1000" s="652"/>
      <c r="U1000" s="652"/>
      <c r="V1000" s="653"/>
      <c r="W1000" s="651"/>
      <c r="X1000" s="652"/>
      <c r="Y1000" s="684"/>
      <c r="Z1000" s="675"/>
      <c r="AA1000" s="652"/>
      <c r="AB1000" s="653"/>
      <c r="AC1000" s="651"/>
      <c r="AD1000" s="652"/>
      <c r="AE1000" s="684"/>
      <c r="AF1000" s="675"/>
      <c r="AG1000" s="652"/>
      <c r="AH1000" s="653"/>
      <c r="AI1000" s="651"/>
      <c r="AJ1000" s="652"/>
      <c r="AK1000" s="684"/>
      <c r="AL1000" s="675"/>
      <c r="AM1000" s="652"/>
      <c r="AN1000" s="653"/>
      <c r="AO1000" s="191" t="s">
        <v>213</v>
      </c>
      <c r="AP1000" s="676" t="s">
        <v>658</v>
      </c>
      <c r="AQ1000" s="824"/>
      <c r="AR1000" s="824"/>
      <c r="AS1000" s="824"/>
      <c r="AT1000" s="824"/>
      <c r="AU1000" s="824"/>
      <c r="AV1000" s="825"/>
      <c r="AW1000" s="679" t="s">
        <v>571</v>
      </c>
      <c r="AX1000" s="691"/>
      <c r="AY1000" s="691"/>
      <c r="AZ1000" s="691"/>
      <c r="BA1000" s="826"/>
      <c r="BB1000" s="191" t="str">
        <f t="shared" si="30"/>
        <v>市</v>
      </c>
      <c r="BC1000" s="187" t="str">
        <f t="shared" si="31"/>
        <v>市区</v>
      </c>
    </row>
    <row r="1001" spans="1:55" ht="13.2">
      <c r="A1001" s="187">
        <v>22</v>
      </c>
      <c r="B1001" s="202">
        <v>24</v>
      </c>
      <c r="C1001" s="651" t="s">
        <v>2316</v>
      </c>
      <c r="D1001" s="652"/>
      <c r="E1001" s="652"/>
      <c r="F1001" s="652"/>
      <c r="G1001" s="652"/>
      <c r="H1001" s="652"/>
      <c r="I1001" s="652"/>
      <c r="J1001" s="652"/>
      <c r="K1001" s="652"/>
      <c r="L1001" s="652"/>
      <c r="M1001" s="653"/>
      <c r="N1001" s="651" t="s">
        <v>2317</v>
      </c>
      <c r="O1001" s="652"/>
      <c r="P1001" s="652"/>
      <c r="Q1001" s="652"/>
      <c r="R1001" s="652"/>
      <c r="S1001" s="652"/>
      <c r="T1001" s="652"/>
      <c r="U1001" s="652"/>
      <c r="V1001" s="653"/>
      <c r="W1001" s="651"/>
      <c r="X1001" s="652"/>
      <c r="Y1001" s="684"/>
      <c r="Z1001" s="675"/>
      <c r="AA1001" s="652"/>
      <c r="AB1001" s="653"/>
      <c r="AC1001" s="651"/>
      <c r="AD1001" s="652"/>
      <c r="AE1001" s="684"/>
      <c r="AF1001" s="675"/>
      <c r="AG1001" s="652"/>
      <c r="AH1001" s="653"/>
      <c r="AI1001" s="651"/>
      <c r="AJ1001" s="652"/>
      <c r="AK1001" s="684"/>
      <c r="AL1001" s="675"/>
      <c r="AM1001" s="652"/>
      <c r="AN1001" s="653"/>
      <c r="AO1001" s="191" t="s">
        <v>213</v>
      </c>
      <c r="AP1001" s="676" t="s">
        <v>658</v>
      </c>
      <c r="AQ1001" s="824"/>
      <c r="AR1001" s="824"/>
      <c r="AS1001" s="824"/>
      <c r="AT1001" s="824"/>
      <c r="AU1001" s="824"/>
      <c r="AV1001" s="825"/>
      <c r="AW1001" s="679" t="s">
        <v>571</v>
      </c>
      <c r="AX1001" s="691"/>
      <c r="AY1001" s="691"/>
      <c r="AZ1001" s="691"/>
      <c r="BA1001" s="826"/>
      <c r="BB1001" s="191" t="str">
        <f t="shared" si="30"/>
        <v>町</v>
      </c>
      <c r="BC1001" s="187" t="str">
        <f t="shared" si="31"/>
        <v>町村</v>
      </c>
    </row>
    <row r="1002" spans="1:55" ht="13.2">
      <c r="A1002" s="187">
        <v>22</v>
      </c>
      <c r="B1002" s="202">
        <v>25</v>
      </c>
      <c r="C1002" s="651" t="s">
        <v>2318</v>
      </c>
      <c r="D1002" s="652"/>
      <c r="E1002" s="652"/>
      <c r="F1002" s="652"/>
      <c r="G1002" s="652"/>
      <c r="H1002" s="652"/>
      <c r="I1002" s="652"/>
      <c r="J1002" s="652"/>
      <c r="K1002" s="652"/>
      <c r="L1002" s="652"/>
      <c r="M1002" s="653"/>
      <c r="N1002" s="651" t="s">
        <v>2319</v>
      </c>
      <c r="O1002" s="652"/>
      <c r="P1002" s="652"/>
      <c r="Q1002" s="652"/>
      <c r="R1002" s="652"/>
      <c r="S1002" s="652"/>
      <c r="T1002" s="652"/>
      <c r="U1002" s="652"/>
      <c r="V1002" s="653"/>
      <c r="W1002" s="651"/>
      <c r="X1002" s="652"/>
      <c r="Y1002" s="684"/>
      <c r="Z1002" s="675"/>
      <c r="AA1002" s="652"/>
      <c r="AB1002" s="653"/>
      <c r="AC1002" s="651"/>
      <c r="AD1002" s="652"/>
      <c r="AE1002" s="684"/>
      <c r="AF1002" s="675"/>
      <c r="AG1002" s="652"/>
      <c r="AH1002" s="653"/>
      <c r="AI1002" s="651"/>
      <c r="AJ1002" s="652"/>
      <c r="AK1002" s="684"/>
      <c r="AL1002" s="675"/>
      <c r="AM1002" s="652"/>
      <c r="AN1002" s="653"/>
      <c r="AO1002" s="191" t="s">
        <v>208</v>
      </c>
      <c r="AP1002" s="676" t="s">
        <v>658</v>
      </c>
      <c r="AQ1002" s="824"/>
      <c r="AR1002" s="824"/>
      <c r="AS1002" s="824"/>
      <c r="AT1002" s="824"/>
      <c r="AU1002" s="824"/>
      <c r="AV1002" s="825"/>
      <c r="AW1002" s="679" t="s">
        <v>571</v>
      </c>
      <c r="AX1002" s="691"/>
      <c r="AY1002" s="691"/>
      <c r="AZ1002" s="691"/>
      <c r="BA1002" s="826"/>
      <c r="BB1002" s="191" t="str">
        <f t="shared" si="30"/>
        <v>町</v>
      </c>
      <c r="BC1002" s="187" t="str">
        <f t="shared" si="31"/>
        <v>町村</v>
      </c>
    </row>
    <row r="1003" spans="1:55" ht="13.2">
      <c r="A1003" s="187">
        <v>22</v>
      </c>
      <c r="B1003" s="202">
        <v>26</v>
      </c>
      <c r="C1003" s="651" t="s">
        <v>2320</v>
      </c>
      <c r="D1003" s="652"/>
      <c r="E1003" s="652"/>
      <c r="F1003" s="652"/>
      <c r="G1003" s="652"/>
      <c r="H1003" s="652"/>
      <c r="I1003" s="652"/>
      <c r="J1003" s="652"/>
      <c r="K1003" s="652"/>
      <c r="L1003" s="652"/>
      <c r="M1003" s="653"/>
      <c r="N1003" s="651" t="s">
        <v>2321</v>
      </c>
      <c r="O1003" s="652"/>
      <c r="P1003" s="652"/>
      <c r="Q1003" s="652"/>
      <c r="R1003" s="652"/>
      <c r="S1003" s="652"/>
      <c r="T1003" s="652"/>
      <c r="U1003" s="652"/>
      <c r="V1003" s="653"/>
      <c r="W1003" s="651"/>
      <c r="X1003" s="652"/>
      <c r="Y1003" s="684"/>
      <c r="Z1003" s="675"/>
      <c r="AA1003" s="652"/>
      <c r="AB1003" s="653"/>
      <c r="AC1003" s="651"/>
      <c r="AD1003" s="652"/>
      <c r="AE1003" s="684"/>
      <c r="AF1003" s="675"/>
      <c r="AG1003" s="652"/>
      <c r="AH1003" s="653"/>
      <c r="AI1003" s="651"/>
      <c r="AJ1003" s="652"/>
      <c r="AK1003" s="684"/>
      <c r="AL1003" s="675"/>
      <c r="AM1003" s="652"/>
      <c r="AN1003" s="653"/>
      <c r="AO1003" s="191" t="s">
        <v>203</v>
      </c>
      <c r="AP1003" s="676" t="s">
        <v>658</v>
      </c>
      <c r="AQ1003" s="824"/>
      <c r="AR1003" s="824"/>
      <c r="AS1003" s="824"/>
      <c r="AT1003" s="824"/>
      <c r="AU1003" s="824"/>
      <c r="AV1003" s="825"/>
      <c r="AW1003" s="679" t="s">
        <v>571</v>
      </c>
      <c r="AX1003" s="691"/>
      <c r="AY1003" s="691"/>
      <c r="AZ1003" s="691"/>
      <c r="BA1003" s="826"/>
      <c r="BB1003" s="191" t="str">
        <f t="shared" si="30"/>
        <v>町</v>
      </c>
      <c r="BC1003" s="187" t="str">
        <f t="shared" si="31"/>
        <v>町村</v>
      </c>
    </row>
    <row r="1004" spans="1:55" ht="13.2">
      <c r="A1004" s="187">
        <v>22</v>
      </c>
      <c r="B1004" s="202">
        <v>27</v>
      </c>
      <c r="C1004" s="651" t="s">
        <v>2322</v>
      </c>
      <c r="D1004" s="652"/>
      <c r="E1004" s="652"/>
      <c r="F1004" s="652"/>
      <c r="G1004" s="652"/>
      <c r="H1004" s="652"/>
      <c r="I1004" s="652"/>
      <c r="J1004" s="652"/>
      <c r="K1004" s="652"/>
      <c r="L1004" s="652"/>
      <c r="M1004" s="653"/>
      <c r="N1004" s="651" t="s">
        <v>2323</v>
      </c>
      <c r="O1004" s="652"/>
      <c r="P1004" s="652"/>
      <c r="Q1004" s="652"/>
      <c r="R1004" s="652"/>
      <c r="S1004" s="652"/>
      <c r="T1004" s="652"/>
      <c r="U1004" s="652"/>
      <c r="V1004" s="653"/>
      <c r="W1004" s="651"/>
      <c r="X1004" s="652"/>
      <c r="Y1004" s="684"/>
      <c r="Z1004" s="675"/>
      <c r="AA1004" s="652"/>
      <c r="AB1004" s="653"/>
      <c r="AC1004" s="651"/>
      <c r="AD1004" s="652"/>
      <c r="AE1004" s="684"/>
      <c r="AF1004" s="675"/>
      <c r="AG1004" s="652"/>
      <c r="AH1004" s="653"/>
      <c r="AI1004" s="651"/>
      <c r="AJ1004" s="652"/>
      <c r="AK1004" s="684"/>
      <c r="AL1004" s="675"/>
      <c r="AM1004" s="652"/>
      <c r="AN1004" s="653"/>
      <c r="AO1004" s="191" t="s">
        <v>208</v>
      </c>
      <c r="AP1004" s="676" t="s">
        <v>658</v>
      </c>
      <c r="AQ1004" s="824"/>
      <c r="AR1004" s="824"/>
      <c r="AS1004" s="824"/>
      <c r="AT1004" s="824"/>
      <c r="AU1004" s="824"/>
      <c r="AV1004" s="825"/>
      <c r="AW1004" s="679" t="s">
        <v>571</v>
      </c>
      <c r="AX1004" s="691"/>
      <c r="AY1004" s="691"/>
      <c r="AZ1004" s="691"/>
      <c r="BA1004" s="826"/>
      <c r="BB1004" s="191" t="str">
        <f t="shared" si="30"/>
        <v>町</v>
      </c>
      <c r="BC1004" s="187" t="str">
        <f t="shared" si="31"/>
        <v>町村</v>
      </c>
    </row>
    <row r="1005" spans="1:55" ht="13.2">
      <c r="A1005" s="187">
        <v>22</v>
      </c>
      <c r="B1005" s="202">
        <v>28</v>
      </c>
      <c r="C1005" s="651" t="s">
        <v>2324</v>
      </c>
      <c r="D1005" s="652"/>
      <c r="E1005" s="652"/>
      <c r="F1005" s="652"/>
      <c r="G1005" s="652"/>
      <c r="H1005" s="652"/>
      <c r="I1005" s="652"/>
      <c r="J1005" s="652"/>
      <c r="K1005" s="652"/>
      <c r="L1005" s="652"/>
      <c r="M1005" s="653"/>
      <c r="N1005" s="651" t="s">
        <v>2325</v>
      </c>
      <c r="O1005" s="652"/>
      <c r="P1005" s="652"/>
      <c r="Q1005" s="652"/>
      <c r="R1005" s="652"/>
      <c r="S1005" s="652"/>
      <c r="T1005" s="652"/>
      <c r="U1005" s="652"/>
      <c r="V1005" s="653"/>
      <c r="W1005" s="651"/>
      <c r="X1005" s="652"/>
      <c r="Y1005" s="684"/>
      <c r="Z1005" s="675"/>
      <c r="AA1005" s="652"/>
      <c r="AB1005" s="653"/>
      <c r="AC1005" s="651"/>
      <c r="AD1005" s="652"/>
      <c r="AE1005" s="684"/>
      <c r="AF1005" s="675"/>
      <c r="AG1005" s="652"/>
      <c r="AH1005" s="653"/>
      <c r="AI1005" s="651"/>
      <c r="AJ1005" s="652"/>
      <c r="AK1005" s="684"/>
      <c r="AL1005" s="675"/>
      <c r="AM1005" s="652"/>
      <c r="AN1005" s="653"/>
      <c r="AO1005" s="191" t="s">
        <v>208</v>
      </c>
      <c r="AP1005" s="676" t="s">
        <v>658</v>
      </c>
      <c r="AQ1005" s="824"/>
      <c r="AR1005" s="824"/>
      <c r="AS1005" s="824"/>
      <c r="AT1005" s="824"/>
      <c r="AU1005" s="824"/>
      <c r="AV1005" s="825"/>
      <c r="AW1005" s="679" t="s">
        <v>571</v>
      </c>
      <c r="AX1005" s="691"/>
      <c r="AY1005" s="691"/>
      <c r="AZ1005" s="691"/>
      <c r="BA1005" s="826"/>
      <c r="BB1005" s="191" t="str">
        <f t="shared" si="30"/>
        <v>町</v>
      </c>
      <c r="BC1005" s="187" t="str">
        <f t="shared" si="31"/>
        <v>町村</v>
      </c>
    </row>
    <row r="1006" spans="1:55" ht="13.2">
      <c r="A1006" s="187">
        <v>22</v>
      </c>
      <c r="B1006" s="202">
        <v>29</v>
      </c>
      <c r="C1006" s="651" t="s">
        <v>2326</v>
      </c>
      <c r="D1006" s="652"/>
      <c r="E1006" s="652"/>
      <c r="F1006" s="652"/>
      <c r="G1006" s="652"/>
      <c r="H1006" s="652"/>
      <c r="I1006" s="652"/>
      <c r="J1006" s="652"/>
      <c r="K1006" s="652"/>
      <c r="L1006" s="652"/>
      <c r="M1006" s="653"/>
      <c r="N1006" s="651" t="s">
        <v>2327</v>
      </c>
      <c r="O1006" s="652"/>
      <c r="P1006" s="652"/>
      <c r="Q1006" s="652"/>
      <c r="R1006" s="652"/>
      <c r="S1006" s="652"/>
      <c r="T1006" s="652"/>
      <c r="U1006" s="652"/>
      <c r="V1006" s="653"/>
      <c r="W1006" s="651"/>
      <c r="X1006" s="652"/>
      <c r="Y1006" s="684"/>
      <c r="Z1006" s="675"/>
      <c r="AA1006" s="652"/>
      <c r="AB1006" s="653"/>
      <c r="AC1006" s="651"/>
      <c r="AD1006" s="652"/>
      <c r="AE1006" s="684"/>
      <c r="AF1006" s="675"/>
      <c r="AG1006" s="652"/>
      <c r="AH1006" s="653"/>
      <c r="AI1006" s="651"/>
      <c r="AJ1006" s="652"/>
      <c r="AK1006" s="684"/>
      <c r="AL1006" s="675"/>
      <c r="AM1006" s="652"/>
      <c r="AN1006" s="653"/>
      <c r="AO1006" s="191" t="s">
        <v>208</v>
      </c>
      <c r="AP1006" s="676" t="s">
        <v>658</v>
      </c>
      <c r="AQ1006" s="824"/>
      <c r="AR1006" s="824"/>
      <c r="AS1006" s="824"/>
      <c r="AT1006" s="824"/>
      <c r="AU1006" s="824"/>
      <c r="AV1006" s="825"/>
      <c r="AW1006" s="679" t="s">
        <v>571</v>
      </c>
      <c r="AX1006" s="691"/>
      <c r="AY1006" s="691"/>
      <c r="AZ1006" s="691"/>
      <c r="BA1006" s="826"/>
      <c r="BB1006" s="191" t="str">
        <f t="shared" si="30"/>
        <v>町</v>
      </c>
      <c r="BC1006" s="187" t="str">
        <f t="shared" si="31"/>
        <v>町村</v>
      </c>
    </row>
    <row r="1007" spans="1:55" ht="13.2">
      <c r="A1007" s="187">
        <v>22</v>
      </c>
      <c r="B1007" s="202">
        <v>30</v>
      </c>
      <c r="C1007" s="651" t="s">
        <v>519</v>
      </c>
      <c r="D1007" s="652"/>
      <c r="E1007" s="652"/>
      <c r="F1007" s="652"/>
      <c r="G1007" s="652"/>
      <c r="H1007" s="652"/>
      <c r="I1007" s="652"/>
      <c r="J1007" s="652"/>
      <c r="K1007" s="652"/>
      <c r="L1007" s="652"/>
      <c r="M1007" s="653"/>
      <c r="N1007" s="651" t="s">
        <v>2328</v>
      </c>
      <c r="O1007" s="652"/>
      <c r="P1007" s="652"/>
      <c r="Q1007" s="652"/>
      <c r="R1007" s="652"/>
      <c r="S1007" s="652"/>
      <c r="T1007" s="652"/>
      <c r="U1007" s="652"/>
      <c r="V1007" s="653"/>
      <c r="W1007" s="651"/>
      <c r="X1007" s="652"/>
      <c r="Y1007" s="684"/>
      <c r="Z1007" s="675"/>
      <c r="AA1007" s="652"/>
      <c r="AB1007" s="653"/>
      <c r="AC1007" s="651"/>
      <c r="AD1007" s="652"/>
      <c r="AE1007" s="684"/>
      <c r="AF1007" s="675"/>
      <c r="AG1007" s="652"/>
      <c r="AH1007" s="653"/>
      <c r="AI1007" s="651"/>
      <c r="AJ1007" s="652"/>
      <c r="AK1007" s="684"/>
      <c r="AL1007" s="675"/>
      <c r="AM1007" s="652"/>
      <c r="AN1007" s="653"/>
      <c r="AO1007" s="191" t="s">
        <v>213</v>
      </c>
      <c r="AP1007" s="676" t="s">
        <v>658</v>
      </c>
      <c r="AQ1007" s="824"/>
      <c r="AR1007" s="824"/>
      <c r="AS1007" s="824"/>
      <c r="AT1007" s="824"/>
      <c r="AU1007" s="824"/>
      <c r="AV1007" s="825"/>
      <c r="AW1007" s="679" t="s">
        <v>571</v>
      </c>
      <c r="AX1007" s="691"/>
      <c r="AY1007" s="691"/>
      <c r="AZ1007" s="691"/>
      <c r="BA1007" s="826"/>
      <c r="BB1007" s="191" t="str">
        <f t="shared" si="30"/>
        <v>町</v>
      </c>
      <c r="BC1007" s="187" t="str">
        <f t="shared" si="31"/>
        <v>町村</v>
      </c>
    </row>
    <row r="1008" spans="1:55" ht="13.2">
      <c r="A1008" s="187">
        <v>22</v>
      </c>
      <c r="B1008" s="202">
        <v>31</v>
      </c>
      <c r="C1008" s="651" t="s">
        <v>2329</v>
      </c>
      <c r="D1008" s="652"/>
      <c r="E1008" s="652"/>
      <c r="F1008" s="652"/>
      <c r="G1008" s="652"/>
      <c r="H1008" s="652"/>
      <c r="I1008" s="652"/>
      <c r="J1008" s="652"/>
      <c r="K1008" s="652"/>
      <c r="L1008" s="652"/>
      <c r="M1008" s="653"/>
      <c r="N1008" s="651" t="s">
        <v>2330</v>
      </c>
      <c r="O1008" s="652"/>
      <c r="P1008" s="652"/>
      <c r="Q1008" s="652"/>
      <c r="R1008" s="652"/>
      <c r="S1008" s="652"/>
      <c r="T1008" s="652"/>
      <c r="U1008" s="652"/>
      <c r="V1008" s="653"/>
      <c r="W1008" s="651"/>
      <c r="X1008" s="652"/>
      <c r="Y1008" s="684"/>
      <c r="Z1008" s="675"/>
      <c r="AA1008" s="652"/>
      <c r="AB1008" s="653"/>
      <c r="AC1008" s="651"/>
      <c r="AD1008" s="652"/>
      <c r="AE1008" s="684"/>
      <c r="AF1008" s="675"/>
      <c r="AG1008" s="652"/>
      <c r="AH1008" s="653"/>
      <c r="AI1008" s="651"/>
      <c r="AJ1008" s="652"/>
      <c r="AK1008" s="684"/>
      <c r="AL1008" s="675"/>
      <c r="AM1008" s="652"/>
      <c r="AN1008" s="653"/>
      <c r="AO1008" s="191" t="s">
        <v>213</v>
      </c>
      <c r="AP1008" s="676" t="s">
        <v>658</v>
      </c>
      <c r="AQ1008" s="824"/>
      <c r="AR1008" s="824"/>
      <c r="AS1008" s="824"/>
      <c r="AT1008" s="824"/>
      <c r="AU1008" s="824"/>
      <c r="AV1008" s="825"/>
      <c r="AW1008" s="679" t="s">
        <v>571</v>
      </c>
      <c r="AX1008" s="691"/>
      <c r="AY1008" s="691"/>
      <c r="AZ1008" s="691"/>
      <c r="BA1008" s="826"/>
      <c r="BB1008" s="191" t="str">
        <f t="shared" si="30"/>
        <v>町</v>
      </c>
      <c r="BC1008" s="187" t="str">
        <f t="shared" si="31"/>
        <v>町村</v>
      </c>
    </row>
    <row r="1009" spans="1:55" ht="13.2">
      <c r="A1009" s="187">
        <v>22</v>
      </c>
      <c r="B1009" s="202">
        <v>32</v>
      </c>
      <c r="C1009" s="651" t="s">
        <v>2331</v>
      </c>
      <c r="D1009" s="652"/>
      <c r="E1009" s="652"/>
      <c r="F1009" s="652"/>
      <c r="G1009" s="652"/>
      <c r="H1009" s="652"/>
      <c r="I1009" s="652"/>
      <c r="J1009" s="652"/>
      <c r="K1009" s="652"/>
      <c r="L1009" s="652"/>
      <c r="M1009" s="653"/>
      <c r="N1009" s="651" t="s">
        <v>2332</v>
      </c>
      <c r="O1009" s="652"/>
      <c r="P1009" s="652"/>
      <c r="Q1009" s="652"/>
      <c r="R1009" s="652"/>
      <c r="S1009" s="652"/>
      <c r="T1009" s="652"/>
      <c r="U1009" s="652"/>
      <c r="V1009" s="653"/>
      <c r="W1009" s="651"/>
      <c r="X1009" s="652"/>
      <c r="Y1009" s="684"/>
      <c r="Z1009" s="675"/>
      <c r="AA1009" s="652"/>
      <c r="AB1009" s="653"/>
      <c r="AC1009" s="651"/>
      <c r="AD1009" s="652"/>
      <c r="AE1009" s="684"/>
      <c r="AF1009" s="675"/>
      <c r="AG1009" s="652"/>
      <c r="AH1009" s="653"/>
      <c r="AI1009" s="651"/>
      <c r="AJ1009" s="652"/>
      <c r="AK1009" s="684"/>
      <c r="AL1009" s="675"/>
      <c r="AM1009" s="652"/>
      <c r="AN1009" s="653"/>
      <c r="AO1009" s="191" t="s">
        <v>208</v>
      </c>
      <c r="AP1009" s="676" t="s">
        <v>658</v>
      </c>
      <c r="AQ1009" s="824"/>
      <c r="AR1009" s="824"/>
      <c r="AS1009" s="824"/>
      <c r="AT1009" s="824"/>
      <c r="AU1009" s="824"/>
      <c r="AV1009" s="825"/>
      <c r="AW1009" s="679" t="s">
        <v>571</v>
      </c>
      <c r="AX1009" s="691"/>
      <c r="AY1009" s="691"/>
      <c r="AZ1009" s="691"/>
      <c r="BA1009" s="826"/>
      <c r="BB1009" s="191" t="str">
        <f t="shared" si="30"/>
        <v>町</v>
      </c>
      <c r="BC1009" s="187" t="str">
        <f t="shared" si="31"/>
        <v>町村</v>
      </c>
    </row>
    <row r="1010" spans="1:55" ht="13.2">
      <c r="A1010" s="187">
        <v>22</v>
      </c>
      <c r="B1010" s="202">
        <v>33</v>
      </c>
      <c r="C1010" s="651" t="s">
        <v>2333</v>
      </c>
      <c r="D1010" s="652"/>
      <c r="E1010" s="652"/>
      <c r="F1010" s="652"/>
      <c r="G1010" s="652"/>
      <c r="H1010" s="652"/>
      <c r="I1010" s="652"/>
      <c r="J1010" s="652"/>
      <c r="K1010" s="652"/>
      <c r="L1010" s="652"/>
      <c r="M1010" s="653"/>
      <c r="N1010" s="651" t="s">
        <v>2334</v>
      </c>
      <c r="O1010" s="652"/>
      <c r="P1010" s="652"/>
      <c r="Q1010" s="652"/>
      <c r="R1010" s="652"/>
      <c r="S1010" s="652"/>
      <c r="T1010" s="652"/>
      <c r="U1010" s="652"/>
      <c r="V1010" s="653"/>
      <c r="W1010" s="651"/>
      <c r="X1010" s="652"/>
      <c r="Y1010" s="684"/>
      <c r="Z1010" s="675"/>
      <c r="AA1010" s="652"/>
      <c r="AB1010" s="653"/>
      <c r="AC1010" s="651"/>
      <c r="AD1010" s="652"/>
      <c r="AE1010" s="684"/>
      <c r="AF1010" s="675"/>
      <c r="AG1010" s="652"/>
      <c r="AH1010" s="653"/>
      <c r="AI1010" s="651"/>
      <c r="AJ1010" s="652"/>
      <c r="AK1010" s="684"/>
      <c r="AL1010" s="675"/>
      <c r="AM1010" s="652"/>
      <c r="AN1010" s="653"/>
      <c r="AO1010" s="191" t="s">
        <v>197</v>
      </c>
      <c r="AP1010" s="676" t="s">
        <v>658</v>
      </c>
      <c r="AQ1010" s="824"/>
      <c r="AR1010" s="824"/>
      <c r="AS1010" s="824"/>
      <c r="AT1010" s="824"/>
      <c r="AU1010" s="824"/>
      <c r="AV1010" s="825"/>
      <c r="AW1010" s="679" t="s">
        <v>571</v>
      </c>
      <c r="AX1010" s="691"/>
      <c r="AY1010" s="691"/>
      <c r="AZ1010" s="691"/>
      <c r="BA1010" s="826"/>
      <c r="BB1010" s="191" t="str">
        <f t="shared" si="30"/>
        <v>町</v>
      </c>
      <c r="BC1010" s="187" t="str">
        <f t="shared" si="31"/>
        <v>町村</v>
      </c>
    </row>
    <row r="1011" spans="1:55" ht="13.2">
      <c r="A1011" s="187">
        <v>22</v>
      </c>
      <c r="B1011" s="202">
        <v>34</v>
      </c>
      <c r="C1011" s="651" t="s">
        <v>2335</v>
      </c>
      <c r="D1011" s="652"/>
      <c r="E1011" s="652"/>
      <c r="F1011" s="652"/>
      <c r="G1011" s="652"/>
      <c r="H1011" s="652"/>
      <c r="I1011" s="652"/>
      <c r="J1011" s="652"/>
      <c r="K1011" s="652"/>
      <c r="L1011" s="652"/>
      <c r="M1011" s="653"/>
      <c r="N1011" s="651" t="s">
        <v>2336</v>
      </c>
      <c r="O1011" s="652"/>
      <c r="P1011" s="652"/>
      <c r="Q1011" s="652"/>
      <c r="R1011" s="652"/>
      <c r="S1011" s="652"/>
      <c r="T1011" s="652"/>
      <c r="U1011" s="652"/>
      <c r="V1011" s="653"/>
      <c r="W1011" s="651"/>
      <c r="X1011" s="652"/>
      <c r="Y1011" s="684"/>
      <c r="Z1011" s="675"/>
      <c r="AA1011" s="652"/>
      <c r="AB1011" s="653"/>
      <c r="AC1011" s="651"/>
      <c r="AD1011" s="652"/>
      <c r="AE1011" s="684"/>
      <c r="AF1011" s="675"/>
      <c r="AG1011" s="652"/>
      <c r="AH1011" s="653"/>
      <c r="AI1011" s="651"/>
      <c r="AJ1011" s="652"/>
      <c r="AK1011" s="684"/>
      <c r="AL1011" s="675"/>
      <c r="AM1011" s="652"/>
      <c r="AN1011" s="653"/>
      <c r="AO1011" s="191" t="s">
        <v>203</v>
      </c>
      <c r="AP1011" s="676" t="s">
        <v>658</v>
      </c>
      <c r="AQ1011" s="824"/>
      <c r="AR1011" s="824"/>
      <c r="AS1011" s="824"/>
      <c r="AT1011" s="824"/>
      <c r="AU1011" s="824"/>
      <c r="AV1011" s="825"/>
      <c r="AW1011" s="679" t="s">
        <v>571</v>
      </c>
      <c r="AX1011" s="691"/>
      <c r="AY1011" s="691"/>
      <c r="AZ1011" s="691"/>
      <c r="BA1011" s="826"/>
      <c r="BB1011" s="191" t="str">
        <f t="shared" si="30"/>
        <v>町</v>
      </c>
      <c r="BC1011" s="187" t="str">
        <f t="shared" si="31"/>
        <v>町村</v>
      </c>
    </row>
    <row r="1012" spans="1:55" ht="13.2">
      <c r="A1012" s="187">
        <v>22</v>
      </c>
      <c r="B1012" s="202">
        <v>35</v>
      </c>
      <c r="C1012" s="651" t="s">
        <v>388</v>
      </c>
      <c r="D1012" s="652"/>
      <c r="E1012" s="652"/>
      <c r="F1012" s="652"/>
      <c r="G1012" s="652"/>
      <c r="H1012" s="652"/>
      <c r="I1012" s="652"/>
      <c r="J1012" s="652"/>
      <c r="K1012" s="652"/>
      <c r="L1012" s="652"/>
      <c r="M1012" s="653"/>
      <c r="N1012" s="651" t="s">
        <v>2337</v>
      </c>
      <c r="O1012" s="652"/>
      <c r="P1012" s="652"/>
      <c r="Q1012" s="652"/>
      <c r="R1012" s="652"/>
      <c r="S1012" s="652"/>
      <c r="T1012" s="652"/>
      <c r="U1012" s="652"/>
      <c r="V1012" s="653"/>
      <c r="W1012" s="651"/>
      <c r="X1012" s="652"/>
      <c r="Y1012" s="684"/>
      <c r="Z1012" s="675"/>
      <c r="AA1012" s="652"/>
      <c r="AB1012" s="653"/>
      <c r="AC1012" s="651"/>
      <c r="AD1012" s="652"/>
      <c r="AE1012" s="684"/>
      <c r="AF1012" s="675"/>
      <c r="AG1012" s="652"/>
      <c r="AH1012" s="653"/>
      <c r="AI1012" s="651"/>
      <c r="AJ1012" s="652"/>
      <c r="AK1012" s="684"/>
      <c r="AL1012" s="675"/>
      <c r="AM1012" s="652"/>
      <c r="AN1012" s="653"/>
      <c r="AO1012" s="191" t="s">
        <v>203</v>
      </c>
      <c r="AP1012" s="676" t="s">
        <v>658</v>
      </c>
      <c r="AQ1012" s="824"/>
      <c r="AR1012" s="824"/>
      <c r="AS1012" s="824"/>
      <c r="AT1012" s="824"/>
      <c r="AU1012" s="824"/>
      <c r="AV1012" s="825"/>
      <c r="AW1012" s="679" t="s">
        <v>571</v>
      </c>
      <c r="AX1012" s="691"/>
      <c r="AY1012" s="691"/>
      <c r="AZ1012" s="691"/>
      <c r="BA1012" s="826"/>
      <c r="BB1012" s="191" t="str">
        <f t="shared" si="30"/>
        <v>町</v>
      </c>
      <c r="BC1012" s="187" t="str">
        <f t="shared" si="31"/>
        <v>町村</v>
      </c>
    </row>
    <row r="1013" spans="1:55" ht="13.8" thickBot="1">
      <c r="A1013" s="187">
        <v>23</v>
      </c>
      <c r="B1013" s="209" t="s">
        <v>194</v>
      </c>
      <c r="C1013" s="827" t="s">
        <v>2338</v>
      </c>
      <c r="D1013" s="828"/>
      <c r="E1013" s="828"/>
      <c r="F1013" s="828"/>
      <c r="G1013" s="828"/>
      <c r="H1013" s="828"/>
      <c r="I1013" s="828"/>
      <c r="J1013" s="828"/>
      <c r="K1013" s="828"/>
      <c r="L1013" s="828"/>
      <c r="M1013" s="829"/>
      <c r="N1013" s="663" t="s">
        <v>2339</v>
      </c>
      <c r="O1013" s="664"/>
      <c r="P1013" s="664"/>
      <c r="Q1013" s="664"/>
      <c r="R1013" s="664"/>
      <c r="S1013" s="664"/>
      <c r="T1013" s="664"/>
      <c r="U1013" s="664"/>
      <c r="V1013" s="664"/>
      <c r="W1013" s="663"/>
      <c r="X1013" s="664"/>
      <c r="Y1013" s="664"/>
      <c r="Z1013" s="665"/>
      <c r="AA1013" s="664"/>
      <c r="AB1013" s="666"/>
      <c r="AC1013" s="664"/>
      <c r="AD1013" s="664"/>
      <c r="AE1013" s="680"/>
      <c r="AF1013" s="664"/>
      <c r="AG1013" s="664"/>
      <c r="AH1013" s="664"/>
      <c r="AI1013" s="663"/>
      <c r="AJ1013" s="664"/>
      <c r="AK1013" s="664"/>
      <c r="AL1013" s="665"/>
      <c r="AM1013" s="664"/>
      <c r="AN1013" s="666"/>
      <c r="AO1013" s="191" t="s">
        <v>208</v>
      </c>
      <c r="AP1013" s="667" t="s">
        <v>2340</v>
      </c>
      <c r="AQ1013" s="668"/>
      <c r="AR1013" s="668"/>
      <c r="AS1013" s="668"/>
      <c r="AT1013" s="668"/>
      <c r="AU1013" s="668"/>
      <c r="AV1013" s="669"/>
      <c r="AW1013" s="670" t="s">
        <v>571</v>
      </c>
      <c r="AX1013" s="668"/>
      <c r="AY1013" s="668"/>
      <c r="AZ1013" s="668"/>
      <c r="BA1013" s="669"/>
      <c r="BB1013" s="191" t="str">
        <f t="shared" si="30"/>
        <v>県</v>
      </c>
      <c r="BC1013" s="187" t="str">
        <f t="shared" si="31"/>
        <v>都道府県</v>
      </c>
    </row>
    <row r="1014" spans="1:55" ht="13.8" thickTop="1">
      <c r="A1014" s="187">
        <v>23</v>
      </c>
      <c r="B1014" s="223">
        <v>1</v>
      </c>
      <c r="C1014" s="821" t="s">
        <v>2341</v>
      </c>
      <c r="D1014" s="822"/>
      <c r="E1014" s="822"/>
      <c r="F1014" s="822"/>
      <c r="G1014" s="822"/>
      <c r="H1014" s="822"/>
      <c r="I1014" s="822"/>
      <c r="J1014" s="822"/>
      <c r="K1014" s="822"/>
      <c r="L1014" s="822"/>
      <c r="M1014" s="823"/>
      <c r="N1014" s="656" t="s">
        <v>2342</v>
      </c>
      <c r="O1014" s="656"/>
      <c r="P1014" s="656"/>
      <c r="Q1014" s="656"/>
      <c r="R1014" s="656"/>
      <c r="S1014" s="656"/>
      <c r="T1014" s="656"/>
      <c r="U1014" s="656"/>
      <c r="V1014" s="656"/>
      <c r="W1014" s="655"/>
      <c r="X1014" s="656"/>
      <c r="Y1014" s="656"/>
      <c r="Z1014" s="657"/>
      <c r="AA1014" s="656"/>
      <c r="AB1014" s="658"/>
      <c r="AC1014" s="656"/>
      <c r="AD1014" s="656"/>
      <c r="AE1014" s="674"/>
      <c r="AF1014" s="656"/>
      <c r="AG1014" s="656"/>
      <c r="AH1014" s="656"/>
      <c r="AI1014" s="655"/>
      <c r="AJ1014" s="656"/>
      <c r="AK1014" s="656"/>
      <c r="AL1014" s="657"/>
      <c r="AM1014" s="656"/>
      <c r="AN1014" s="658"/>
      <c r="AO1014" s="191" t="s">
        <v>213</v>
      </c>
      <c r="AP1014" s="659" t="s">
        <v>2340</v>
      </c>
      <c r="AQ1014" s="660"/>
      <c r="AR1014" s="660"/>
      <c r="AS1014" s="660"/>
      <c r="AT1014" s="660"/>
      <c r="AU1014" s="660"/>
      <c r="AV1014" s="661"/>
      <c r="AW1014" s="662" t="s">
        <v>571</v>
      </c>
      <c r="AX1014" s="660"/>
      <c r="AY1014" s="660"/>
      <c r="AZ1014" s="660"/>
      <c r="BA1014" s="661"/>
      <c r="BB1014" s="191" t="str">
        <f t="shared" si="30"/>
        <v>市</v>
      </c>
      <c r="BC1014" s="187" t="str">
        <f t="shared" si="31"/>
        <v>市区</v>
      </c>
    </row>
    <row r="1015" spans="1:55" ht="13.2">
      <c r="A1015" s="187">
        <v>23</v>
      </c>
      <c r="B1015" s="202">
        <v>2</v>
      </c>
      <c r="C1015" s="818" t="s">
        <v>2343</v>
      </c>
      <c r="D1015" s="819"/>
      <c r="E1015" s="819"/>
      <c r="F1015" s="819"/>
      <c r="G1015" s="819"/>
      <c r="H1015" s="819"/>
      <c r="I1015" s="819"/>
      <c r="J1015" s="819"/>
      <c r="K1015" s="819"/>
      <c r="L1015" s="819"/>
      <c r="M1015" s="820"/>
      <c r="N1015" s="562" t="s">
        <v>2344</v>
      </c>
      <c r="O1015" s="562"/>
      <c r="P1015" s="562"/>
      <c r="Q1015" s="562"/>
      <c r="R1015" s="562"/>
      <c r="S1015" s="562"/>
      <c r="T1015" s="562"/>
      <c r="U1015" s="562"/>
      <c r="V1015" s="562"/>
      <c r="W1015" s="561"/>
      <c r="X1015" s="562"/>
      <c r="Y1015" s="562"/>
      <c r="Z1015" s="650"/>
      <c r="AA1015" s="562"/>
      <c r="AB1015" s="563"/>
      <c r="AC1015" s="562"/>
      <c r="AD1015" s="562"/>
      <c r="AE1015" s="654"/>
      <c r="AF1015" s="562"/>
      <c r="AG1015" s="562"/>
      <c r="AH1015" s="562"/>
      <c r="AI1015" s="561"/>
      <c r="AJ1015" s="562"/>
      <c r="AK1015" s="562"/>
      <c r="AL1015" s="650"/>
      <c r="AM1015" s="562"/>
      <c r="AN1015" s="563"/>
      <c r="AO1015" s="191" t="s">
        <v>213</v>
      </c>
      <c r="AP1015" s="557" t="s">
        <v>2340</v>
      </c>
      <c r="AQ1015" s="558"/>
      <c r="AR1015" s="558"/>
      <c r="AS1015" s="558"/>
      <c r="AT1015" s="558"/>
      <c r="AU1015" s="558"/>
      <c r="AV1015" s="559"/>
      <c r="AW1015" s="560" t="s">
        <v>571</v>
      </c>
      <c r="AX1015" s="558"/>
      <c r="AY1015" s="558"/>
      <c r="AZ1015" s="558"/>
      <c r="BA1015" s="559"/>
      <c r="BB1015" s="191" t="str">
        <f t="shared" si="30"/>
        <v>市</v>
      </c>
      <c r="BC1015" s="187" t="str">
        <f t="shared" si="31"/>
        <v>市区</v>
      </c>
    </row>
    <row r="1016" spans="1:55" ht="13.2">
      <c r="A1016" s="187">
        <v>23</v>
      </c>
      <c r="B1016" s="202">
        <v>3</v>
      </c>
      <c r="C1016" s="818" t="s">
        <v>2345</v>
      </c>
      <c r="D1016" s="819"/>
      <c r="E1016" s="819"/>
      <c r="F1016" s="819"/>
      <c r="G1016" s="819"/>
      <c r="H1016" s="819"/>
      <c r="I1016" s="819"/>
      <c r="J1016" s="819"/>
      <c r="K1016" s="819"/>
      <c r="L1016" s="819"/>
      <c r="M1016" s="820"/>
      <c r="N1016" s="562" t="s">
        <v>2346</v>
      </c>
      <c r="O1016" s="562"/>
      <c r="P1016" s="562"/>
      <c r="Q1016" s="562"/>
      <c r="R1016" s="562"/>
      <c r="S1016" s="562"/>
      <c r="T1016" s="562"/>
      <c r="U1016" s="562"/>
      <c r="V1016" s="562"/>
      <c r="W1016" s="237"/>
      <c r="X1016" s="238"/>
      <c r="Y1016" s="238"/>
      <c r="Z1016" s="239"/>
      <c r="AA1016" s="238"/>
      <c r="AB1016" s="240"/>
      <c r="AC1016" s="238"/>
      <c r="AD1016" s="238"/>
      <c r="AE1016" s="241"/>
      <c r="AF1016" s="238"/>
      <c r="AG1016" s="238"/>
      <c r="AH1016" s="238"/>
      <c r="AI1016" s="237"/>
      <c r="AJ1016" s="238"/>
      <c r="AK1016" s="238"/>
      <c r="AL1016" s="239"/>
      <c r="AM1016" s="238"/>
      <c r="AN1016" s="240"/>
      <c r="AO1016" s="191" t="s">
        <v>208</v>
      </c>
      <c r="AP1016" s="557" t="s">
        <v>2340</v>
      </c>
      <c r="AQ1016" s="558"/>
      <c r="AR1016" s="558"/>
      <c r="AS1016" s="558"/>
      <c r="AT1016" s="558"/>
      <c r="AU1016" s="558"/>
      <c r="AV1016" s="559"/>
      <c r="AW1016" s="560" t="s">
        <v>571</v>
      </c>
      <c r="AX1016" s="558"/>
      <c r="AY1016" s="558"/>
      <c r="AZ1016" s="558"/>
      <c r="BA1016" s="559"/>
      <c r="BB1016" s="191" t="str">
        <f t="shared" si="30"/>
        <v>市</v>
      </c>
      <c r="BC1016" s="187" t="str">
        <f t="shared" si="31"/>
        <v>市区</v>
      </c>
    </row>
    <row r="1017" spans="1:55" ht="13.2">
      <c r="A1017" s="187">
        <v>23</v>
      </c>
      <c r="B1017" s="202">
        <v>4</v>
      </c>
      <c r="C1017" s="818" t="s">
        <v>2347</v>
      </c>
      <c r="D1017" s="819"/>
      <c r="E1017" s="819"/>
      <c r="F1017" s="819"/>
      <c r="G1017" s="819"/>
      <c r="H1017" s="819"/>
      <c r="I1017" s="819"/>
      <c r="J1017" s="819"/>
      <c r="K1017" s="819"/>
      <c r="L1017" s="819"/>
      <c r="M1017" s="820"/>
      <c r="N1017" s="562" t="s">
        <v>2348</v>
      </c>
      <c r="O1017" s="562"/>
      <c r="P1017" s="562"/>
      <c r="Q1017" s="562"/>
      <c r="R1017" s="562"/>
      <c r="S1017" s="562"/>
      <c r="T1017" s="562"/>
      <c r="U1017" s="562"/>
      <c r="V1017" s="562"/>
      <c r="W1017" s="237"/>
      <c r="X1017" s="238"/>
      <c r="Y1017" s="238"/>
      <c r="Z1017" s="239"/>
      <c r="AA1017" s="238"/>
      <c r="AB1017" s="240"/>
      <c r="AC1017" s="238"/>
      <c r="AD1017" s="238"/>
      <c r="AE1017" s="241"/>
      <c r="AF1017" s="238"/>
      <c r="AG1017" s="238"/>
      <c r="AH1017" s="238"/>
      <c r="AI1017" s="237"/>
      <c r="AJ1017" s="238"/>
      <c r="AK1017" s="238"/>
      <c r="AL1017" s="239"/>
      <c r="AM1017" s="238"/>
      <c r="AN1017" s="240"/>
      <c r="AO1017" s="191" t="s">
        <v>203</v>
      </c>
      <c r="AP1017" s="557" t="s">
        <v>2340</v>
      </c>
      <c r="AQ1017" s="558"/>
      <c r="AR1017" s="558"/>
      <c r="AS1017" s="558"/>
      <c r="AT1017" s="558"/>
      <c r="AU1017" s="558"/>
      <c r="AV1017" s="559"/>
      <c r="AW1017" s="560" t="s">
        <v>571</v>
      </c>
      <c r="AX1017" s="558"/>
      <c r="AY1017" s="558"/>
      <c r="AZ1017" s="558"/>
      <c r="BA1017" s="559"/>
      <c r="BB1017" s="191" t="str">
        <f t="shared" si="30"/>
        <v>市</v>
      </c>
      <c r="BC1017" s="187" t="str">
        <f t="shared" si="31"/>
        <v>市区</v>
      </c>
    </row>
    <row r="1018" spans="1:55" ht="13.2">
      <c r="A1018" s="187">
        <v>23</v>
      </c>
      <c r="B1018" s="202">
        <v>5</v>
      </c>
      <c r="C1018" s="818" t="s">
        <v>2349</v>
      </c>
      <c r="D1018" s="819"/>
      <c r="E1018" s="819"/>
      <c r="F1018" s="819"/>
      <c r="G1018" s="819"/>
      <c r="H1018" s="819"/>
      <c r="I1018" s="819"/>
      <c r="J1018" s="819"/>
      <c r="K1018" s="819"/>
      <c r="L1018" s="819"/>
      <c r="M1018" s="820"/>
      <c r="N1018" s="562" t="s">
        <v>2350</v>
      </c>
      <c r="O1018" s="562"/>
      <c r="P1018" s="562"/>
      <c r="Q1018" s="562"/>
      <c r="R1018" s="562"/>
      <c r="S1018" s="562"/>
      <c r="T1018" s="562"/>
      <c r="U1018" s="562"/>
      <c r="V1018" s="562"/>
      <c r="W1018" s="237"/>
      <c r="X1018" s="238"/>
      <c r="Y1018" s="238"/>
      <c r="Z1018" s="239"/>
      <c r="AA1018" s="238"/>
      <c r="AB1018" s="240"/>
      <c r="AC1018" s="238"/>
      <c r="AD1018" s="238"/>
      <c r="AE1018" s="241"/>
      <c r="AF1018" s="238"/>
      <c r="AG1018" s="238"/>
      <c r="AH1018" s="238"/>
      <c r="AI1018" s="237"/>
      <c r="AJ1018" s="238"/>
      <c r="AK1018" s="238"/>
      <c r="AL1018" s="239"/>
      <c r="AM1018" s="238"/>
      <c r="AN1018" s="240"/>
      <c r="AO1018" s="191" t="s">
        <v>203</v>
      </c>
      <c r="AP1018" s="557" t="s">
        <v>2340</v>
      </c>
      <c r="AQ1018" s="558"/>
      <c r="AR1018" s="558"/>
      <c r="AS1018" s="558"/>
      <c r="AT1018" s="558"/>
      <c r="AU1018" s="558"/>
      <c r="AV1018" s="559"/>
      <c r="AW1018" s="560" t="s">
        <v>571</v>
      </c>
      <c r="AX1018" s="558"/>
      <c r="AY1018" s="558"/>
      <c r="AZ1018" s="558"/>
      <c r="BA1018" s="559"/>
      <c r="BB1018" s="191" t="str">
        <f t="shared" si="30"/>
        <v>市</v>
      </c>
      <c r="BC1018" s="187" t="str">
        <f t="shared" si="31"/>
        <v>市区</v>
      </c>
    </row>
    <row r="1019" spans="1:55" ht="13.2">
      <c r="A1019" s="187">
        <v>23</v>
      </c>
      <c r="B1019" s="202">
        <v>6</v>
      </c>
      <c r="C1019" s="818" t="s">
        <v>2351</v>
      </c>
      <c r="D1019" s="819"/>
      <c r="E1019" s="819"/>
      <c r="F1019" s="819"/>
      <c r="G1019" s="819"/>
      <c r="H1019" s="819"/>
      <c r="I1019" s="819"/>
      <c r="J1019" s="819"/>
      <c r="K1019" s="819"/>
      <c r="L1019" s="819"/>
      <c r="M1019" s="820"/>
      <c r="N1019" s="562" t="s">
        <v>2352</v>
      </c>
      <c r="O1019" s="562"/>
      <c r="P1019" s="562"/>
      <c r="Q1019" s="562"/>
      <c r="R1019" s="562"/>
      <c r="S1019" s="562"/>
      <c r="T1019" s="562"/>
      <c r="U1019" s="562"/>
      <c r="V1019" s="562"/>
      <c r="W1019" s="237"/>
      <c r="X1019" s="238"/>
      <c r="Y1019" s="238"/>
      <c r="Z1019" s="239"/>
      <c r="AA1019" s="238"/>
      <c r="AB1019" s="240"/>
      <c r="AC1019" s="238"/>
      <c r="AD1019" s="238"/>
      <c r="AE1019" s="241"/>
      <c r="AF1019" s="238"/>
      <c r="AG1019" s="238"/>
      <c r="AH1019" s="238"/>
      <c r="AI1019" s="237"/>
      <c r="AJ1019" s="238"/>
      <c r="AK1019" s="238"/>
      <c r="AL1019" s="239"/>
      <c r="AM1019" s="238"/>
      <c r="AN1019" s="240"/>
      <c r="AO1019" s="191" t="s">
        <v>208</v>
      </c>
      <c r="AP1019" s="557" t="s">
        <v>2340</v>
      </c>
      <c r="AQ1019" s="558"/>
      <c r="AR1019" s="558"/>
      <c r="AS1019" s="558"/>
      <c r="AT1019" s="558"/>
      <c r="AU1019" s="558"/>
      <c r="AV1019" s="559"/>
      <c r="AW1019" s="560" t="s">
        <v>1676</v>
      </c>
      <c r="AX1019" s="558"/>
      <c r="AY1019" s="558"/>
      <c r="AZ1019" s="558"/>
      <c r="BA1019" s="559"/>
      <c r="BB1019" s="191" t="str">
        <f t="shared" si="30"/>
        <v>市</v>
      </c>
      <c r="BC1019" s="187" t="str">
        <f t="shared" si="31"/>
        <v>市区</v>
      </c>
    </row>
    <row r="1020" spans="1:55" ht="13.2">
      <c r="A1020" s="187">
        <v>23</v>
      </c>
      <c r="B1020" s="202">
        <v>7</v>
      </c>
      <c r="C1020" s="818" t="s">
        <v>2353</v>
      </c>
      <c r="D1020" s="819"/>
      <c r="E1020" s="819"/>
      <c r="F1020" s="819"/>
      <c r="G1020" s="819"/>
      <c r="H1020" s="819"/>
      <c r="I1020" s="819"/>
      <c r="J1020" s="819"/>
      <c r="K1020" s="819"/>
      <c r="L1020" s="819"/>
      <c r="M1020" s="820"/>
      <c r="N1020" s="562" t="s">
        <v>2354</v>
      </c>
      <c r="O1020" s="562"/>
      <c r="P1020" s="562"/>
      <c r="Q1020" s="562"/>
      <c r="R1020" s="562"/>
      <c r="S1020" s="562"/>
      <c r="T1020" s="562"/>
      <c r="U1020" s="562"/>
      <c r="V1020" s="562"/>
      <c r="W1020" s="237"/>
      <c r="X1020" s="238"/>
      <c r="Y1020" s="238"/>
      <c r="Z1020" s="239"/>
      <c r="AA1020" s="238"/>
      <c r="AB1020" s="240"/>
      <c r="AC1020" s="238"/>
      <c r="AD1020" s="238"/>
      <c r="AE1020" s="241"/>
      <c r="AF1020" s="238"/>
      <c r="AG1020" s="238"/>
      <c r="AH1020" s="238"/>
      <c r="AI1020" s="237"/>
      <c r="AJ1020" s="238"/>
      <c r="AK1020" s="238"/>
      <c r="AL1020" s="239"/>
      <c r="AM1020" s="238"/>
      <c r="AN1020" s="240"/>
      <c r="AO1020" s="191" t="s">
        <v>213</v>
      </c>
      <c r="AP1020" s="557" t="s">
        <v>2340</v>
      </c>
      <c r="AQ1020" s="558"/>
      <c r="AR1020" s="558"/>
      <c r="AS1020" s="558"/>
      <c r="AT1020" s="558"/>
      <c r="AU1020" s="558"/>
      <c r="AV1020" s="559"/>
      <c r="AW1020" s="560" t="s">
        <v>571</v>
      </c>
      <c r="AX1020" s="558"/>
      <c r="AY1020" s="558"/>
      <c r="AZ1020" s="558"/>
      <c r="BA1020" s="559"/>
      <c r="BB1020" s="191" t="str">
        <f t="shared" si="30"/>
        <v>市</v>
      </c>
      <c r="BC1020" s="187" t="str">
        <f t="shared" si="31"/>
        <v>市区</v>
      </c>
    </row>
    <row r="1021" spans="1:55" ht="13.2">
      <c r="A1021" s="187">
        <v>23</v>
      </c>
      <c r="B1021" s="202">
        <v>8</v>
      </c>
      <c r="C1021" s="818" t="s">
        <v>2355</v>
      </c>
      <c r="D1021" s="819"/>
      <c r="E1021" s="819"/>
      <c r="F1021" s="819"/>
      <c r="G1021" s="819"/>
      <c r="H1021" s="819"/>
      <c r="I1021" s="819"/>
      <c r="J1021" s="819"/>
      <c r="K1021" s="819"/>
      <c r="L1021" s="819"/>
      <c r="M1021" s="820"/>
      <c r="N1021" s="562" t="s">
        <v>2356</v>
      </c>
      <c r="O1021" s="562"/>
      <c r="P1021" s="562"/>
      <c r="Q1021" s="562"/>
      <c r="R1021" s="562"/>
      <c r="S1021" s="562"/>
      <c r="T1021" s="562"/>
      <c r="U1021" s="562"/>
      <c r="V1021" s="562"/>
      <c r="W1021" s="237"/>
      <c r="X1021" s="238"/>
      <c r="Y1021" s="238"/>
      <c r="Z1021" s="239"/>
      <c r="AA1021" s="238"/>
      <c r="AB1021" s="240"/>
      <c r="AC1021" s="238"/>
      <c r="AD1021" s="238"/>
      <c r="AE1021" s="241"/>
      <c r="AF1021" s="238"/>
      <c r="AG1021" s="238"/>
      <c r="AH1021" s="238"/>
      <c r="AI1021" s="237"/>
      <c r="AJ1021" s="238"/>
      <c r="AK1021" s="238"/>
      <c r="AL1021" s="239"/>
      <c r="AM1021" s="238"/>
      <c r="AN1021" s="240"/>
      <c r="AO1021" s="191" t="s">
        <v>213</v>
      </c>
      <c r="AP1021" s="557" t="s">
        <v>2340</v>
      </c>
      <c r="AQ1021" s="558"/>
      <c r="AR1021" s="558"/>
      <c r="AS1021" s="558"/>
      <c r="AT1021" s="558"/>
      <c r="AU1021" s="558"/>
      <c r="AV1021" s="559"/>
      <c r="AW1021" s="560" t="s">
        <v>571</v>
      </c>
      <c r="AX1021" s="558"/>
      <c r="AY1021" s="558"/>
      <c r="AZ1021" s="558"/>
      <c r="BA1021" s="559"/>
      <c r="BB1021" s="191" t="str">
        <f t="shared" si="30"/>
        <v>市</v>
      </c>
      <c r="BC1021" s="187" t="str">
        <f t="shared" si="31"/>
        <v>市区</v>
      </c>
    </row>
    <row r="1022" spans="1:55" ht="13.2">
      <c r="A1022" s="187">
        <v>23</v>
      </c>
      <c r="B1022" s="202">
        <v>9</v>
      </c>
      <c r="C1022" s="818" t="s">
        <v>2357</v>
      </c>
      <c r="D1022" s="819"/>
      <c r="E1022" s="819"/>
      <c r="F1022" s="819"/>
      <c r="G1022" s="819"/>
      <c r="H1022" s="819"/>
      <c r="I1022" s="819"/>
      <c r="J1022" s="819"/>
      <c r="K1022" s="819"/>
      <c r="L1022" s="819"/>
      <c r="M1022" s="820"/>
      <c r="N1022" s="562" t="s">
        <v>2358</v>
      </c>
      <c r="O1022" s="562"/>
      <c r="P1022" s="562"/>
      <c r="Q1022" s="562"/>
      <c r="R1022" s="562"/>
      <c r="S1022" s="562"/>
      <c r="T1022" s="562"/>
      <c r="U1022" s="562"/>
      <c r="V1022" s="562"/>
      <c r="W1022" s="237"/>
      <c r="X1022" s="238"/>
      <c r="Y1022" s="238"/>
      <c r="Z1022" s="239"/>
      <c r="AA1022" s="238"/>
      <c r="AB1022" s="240"/>
      <c r="AC1022" s="238"/>
      <c r="AD1022" s="238"/>
      <c r="AE1022" s="241"/>
      <c r="AF1022" s="238"/>
      <c r="AG1022" s="238"/>
      <c r="AH1022" s="238"/>
      <c r="AI1022" s="237"/>
      <c r="AJ1022" s="238"/>
      <c r="AK1022" s="238"/>
      <c r="AL1022" s="239"/>
      <c r="AM1022" s="238"/>
      <c r="AN1022" s="240"/>
      <c r="AO1022" s="191" t="s">
        <v>203</v>
      </c>
      <c r="AP1022" s="557" t="s">
        <v>2340</v>
      </c>
      <c r="AQ1022" s="558"/>
      <c r="AR1022" s="558"/>
      <c r="AS1022" s="558"/>
      <c r="AT1022" s="558"/>
      <c r="AU1022" s="558"/>
      <c r="AV1022" s="559"/>
      <c r="AW1022" s="560" t="s">
        <v>571</v>
      </c>
      <c r="AX1022" s="558"/>
      <c r="AY1022" s="558"/>
      <c r="AZ1022" s="558"/>
      <c r="BA1022" s="559"/>
      <c r="BB1022" s="191" t="str">
        <f t="shared" si="30"/>
        <v>市</v>
      </c>
      <c r="BC1022" s="187" t="str">
        <f t="shared" si="31"/>
        <v>市区</v>
      </c>
    </row>
    <row r="1023" spans="1:55" ht="13.2">
      <c r="A1023" s="187">
        <v>23</v>
      </c>
      <c r="B1023" s="202">
        <v>10</v>
      </c>
      <c r="C1023" s="818" t="s">
        <v>2359</v>
      </c>
      <c r="D1023" s="819"/>
      <c r="E1023" s="819"/>
      <c r="F1023" s="819"/>
      <c r="G1023" s="819"/>
      <c r="H1023" s="819"/>
      <c r="I1023" s="819"/>
      <c r="J1023" s="819"/>
      <c r="K1023" s="819"/>
      <c r="L1023" s="819"/>
      <c r="M1023" s="820"/>
      <c r="N1023" s="562" t="s">
        <v>2360</v>
      </c>
      <c r="O1023" s="562"/>
      <c r="P1023" s="562"/>
      <c r="Q1023" s="562"/>
      <c r="R1023" s="562"/>
      <c r="S1023" s="562"/>
      <c r="T1023" s="562"/>
      <c r="U1023" s="562"/>
      <c r="V1023" s="562"/>
      <c r="W1023" s="237"/>
      <c r="X1023" s="238"/>
      <c r="Y1023" s="238"/>
      <c r="Z1023" s="239"/>
      <c r="AA1023" s="238"/>
      <c r="AB1023" s="240"/>
      <c r="AC1023" s="238"/>
      <c r="AD1023" s="238"/>
      <c r="AE1023" s="241"/>
      <c r="AF1023" s="238"/>
      <c r="AG1023" s="238"/>
      <c r="AH1023" s="238"/>
      <c r="AI1023" s="237"/>
      <c r="AJ1023" s="238"/>
      <c r="AK1023" s="238"/>
      <c r="AL1023" s="239"/>
      <c r="AM1023" s="238"/>
      <c r="AN1023" s="240"/>
      <c r="AO1023" s="191" t="s">
        <v>213</v>
      </c>
      <c r="AP1023" s="557" t="s">
        <v>2340</v>
      </c>
      <c r="AQ1023" s="558"/>
      <c r="AR1023" s="558"/>
      <c r="AS1023" s="558"/>
      <c r="AT1023" s="558"/>
      <c r="AU1023" s="558"/>
      <c r="AV1023" s="559"/>
      <c r="AW1023" s="560" t="s">
        <v>1676</v>
      </c>
      <c r="AX1023" s="558"/>
      <c r="AY1023" s="558"/>
      <c r="AZ1023" s="558"/>
      <c r="BA1023" s="559"/>
      <c r="BB1023" s="191" t="str">
        <f t="shared" si="30"/>
        <v>市</v>
      </c>
      <c r="BC1023" s="187" t="str">
        <f t="shared" si="31"/>
        <v>市区</v>
      </c>
    </row>
    <row r="1024" spans="1:55" ht="13.2">
      <c r="A1024" s="187">
        <v>23</v>
      </c>
      <c r="B1024" s="202">
        <v>11</v>
      </c>
      <c r="C1024" s="818" t="s">
        <v>2361</v>
      </c>
      <c r="D1024" s="819"/>
      <c r="E1024" s="819"/>
      <c r="F1024" s="819"/>
      <c r="G1024" s="819"/>
      <c r="H1024" s="819"/>
      <c r="I1024" s="819"/>
      <c r="J1024" s="819"/>
      <c r="K1024" s="819"/>
      <c r="L1024" s="819"/>
      <c r="M1024" s="820"/>
      <c r="N1024" s="562" t="s">
        <v>2362</v>
      </c>
      <c r="O1024" s="562"/>
      <c r="P1024" s="562"/>
      <c r="Q1024" s="562"/>
      <c r="R1024" s="562"/>
      <c r="S1024" s="562"/>
      <c r="T1024" s="562"/>
      <c r="U1024" s="562"/>
      <c r="V1024" s="562"/>
      <c r="W1024" s="237"/>
      <c r="X1024" s="238"/>
      <c r="Y1024" s="238"/>
      <c r="Z1024" s="239"/>
      <c r="AA1024" s="238"/>
      <c r="AB1024" s="240"/>
      <c r="AC1024" s="238"/>
      <c r="AD1024" s="238"/>
      <c r="AE1024" s="241"/>
      <c r="AF1024" s="238"/>
      <c r="AG1024" s="238"/>
      <c r="AH1024" s="238"/>
      <c r="AI1024" s="237"/>
      <c r="AJ1024" s="238"/>
      <c r="AK1024" s="238"/>
      <c r="AL1024" s="239"/>
      <c r="AM1024" s="238"/>
      <c r="AN1024" s="240"/>
      <c r="AO1024" s="191" t="s">
        <v>213</v>
      </c>
      <c r="AP1024" s="557" t="s">
        <v>2340</v>
      </c>
      <c r="AQ1024" s="558"/>
      <c r="AR1024" s="558"/>
      <c r="AS1024" s="558"/>
      <c r="AT1024" s="558"/>
      <c r="AU1024" s="558"/>
      <c r="AV1024" s="559"/>
      <c r="AW1024" s="560" t="s">
        <v>1676</v>
      </c>
      <c r="AX1024" s="558"/>
      <c r="AY1024" s="558"/>
      <c r="AZ1024" s="558"/>
      <c r="BA1024" s="559"/>
      <c r="BB1024" s="191" t="str">
        <f t="shared" si="30"/>
        <v>市</v>
      </c>
      <c r="BC1024" s="187" t="str">
        <f t="shared" si="31"/>
        <v>市区</v>
      </c>
    </row>
    <row r="1025" spans="1:55" ht="13.2">
      <c r="A1025" s="187">
        <v>23</v>
      </c>
      <c r="B1025" s="202">
        <v>12</v>
      </c>
      <c r="C1025" s="818" t="s">
        <v>2363</v>
      </c>
      <c r="D1025" s="819"/>
      <c r="E1025" s="819"/>
      <c r="F1025" s="819"/>
      <c r="G1025" s="819"/>
      <c r="H1025" s="819"/>
      <c r="I1025" s="819"/>
      <c r="J1025" s="819"/>
      <c r="K1025" s="819"/>
      <c r="L1025" s="819"/>
      <c r="M1025" s="820"/>
      <c r="N1025" s="562" t="s">
        <v>2364</v>
      </c>
      <c r="O1025" s="562"/>
      <c r="P1025" s="562"/>
      <c r="Q1025" s="562"/>
      <c r="R1025" s="562"/>
      <c r="S1025" s="562"/>
      <c r="T1025" s="562"/>
      <c r="U1025" s="562"/>
      <c r="V1025" s="562"/>
      <c r="W1025" s="237"/>
      <c r="X1025" s="238"/>
      <c r="Y1025" s="238"/>
      <c r="Z1025" s="239"/>
      <c r="AA1025" s="238"/>
      <c r="AB1025" s="240"/>
      <c r="AC1025" s="238"/>
      <c r="AD1025" s="238"/>
      <c r="AE1025" s="241"/>
      <c r="AF1025" s="238"/>
      <c r="AG1025" s="238"/>
      <c r="AH1025" s="238"/>
      <c r="AI1025" s="237"/>
      <c r="AJ1025" s="238"/>
      <c r="AK1025" s="238"/>
      <c r="AL1025" s="239"/>
      <c r="AM1025" s="238"/>
      <c r="AN1025" s="240"/>
      <c r="AO1025" s="191" t="s">
        <v>208</v>
      </c>
      <c r="AP1025" s="557" t="s">
        <v>2340</v>
      </c>
      <c r="AQ1025" s="558"/>
      <c r="AR1025" s="558"/>
      <c r="AS1025" s="558"/>
      <c r="AT1025" s="558"/>
      <c r="AU1025" s="558"/>
      <c r="AV1025" s="559"/>
      <c r="AW1025" s="560" t="s">
        <v>1676</v>
      </c>
      <c r="AX1025" s="558"/>
      <c r="AY1025" s="558"/>
      <c r="AZ1025" s="558"/>
      <c r="BA1025" s="559"/>
      <c r="BB1025" s="191" t="str">
        <f t="shared" si="30"/>
        <v>市</v>
      </c>
      <c r="BC1025" s="187" t="str">
        <f t="shared" si="31"/>
        <v>市区</v>
      </c>
    </row>
    <row r="1026" spans="1:55" ht="13.2">
      <c r="A1026" s="187">
        <v>23</v>
      </c>
      <c r="B1026" s="202">
        <v>13</v>
      </c>
      <c r="C1026" s="818" t="s">
        <v>2365</v>
      </c>
      <c r="D1026" s="819"/>
      <c r="E1026" s="819"/>
      <c r="F1026" s="819"/>
      <c r="G1026" s="819"/>
      <c r="H1026" s="819"/>
      <c r="I1026" s="819"/>
      <c r="J1026" s="819"/>
      <c r="K1026" s="819"/>
      <c r="L1026" s="819"/>
      <c r="M1026" s="820"/>
      <c r="N1026" s="562" t="s">
        <v>2366</v>
      </c>
      <c r="O1026" s="562"/>
      <c r="P1026" s="562"/>
      <c r="Q1026" s="562"/>
      <c r="R1026" s="562"/>
      <c r="S1026" s="562"/>
      <c r="T1026" s="562"/>
      <c r="U1026" s="562"/>
      <c r="V1026" s="562"/>
      <c r="W1026" s="237"/>
      <c r="X1026" s="238"/>
      <c r="Y1026" s="238"/>
      <c r="Z1026" s="239"/>
      <c r="AA1026" s="238"/>
      <c r="AB1026" s="240"/>
      <c r="AC1026" s="238"/>
      <c r="AD1026" s="238"/>
      <c r="AE1026" s="241"/>
      <c r="AF1026" s="238"/>
      <c r="AG1026" s="238"/>
      <c r="AH1026" s="238"/>
      <c r="AI1026" s="237"/>
      <c r="AJ1026" s="238"/>
      <c r="AK1026" s="238"/>
      <c r="AL1026" s="239"/>
      <c r="AM1026" s="238"/>
      <c r="AN1026" s="240"/>
      <c r="AO1026" s="191" t="s">
        <v>197</v>
      </c>
      <c r="AP1026" s="557" t="s">
        <v>2340</v>
      </c>
      <c r="AQ1026" s="558"/>
      <c r="AR1026" s="558"/>
      <c r="AS1026" s="558"/>
      <c r="AT1026" s="558"/>
      <c r="AU1026" s="558"/>
      <c r="AV1026" s="559"/>
      <c r="AW1026" s="560" t="s">
        <v>1676</v>
      </c>
      <c r="AX1026" s="558"/>
      <c r="AY1026" s="558"/>
      <c r="AZ1026" s="558"/>
      <c r="BA1026" s="559"/>
      <c r="BB1026" s="191" t="str">
        <f t="shared" si="30"/>
        <v>市</v>
      </c>
      <c r="BC1026" s="187" t="str">
        <f t="shared" si="31"/>
        <v>市区</v>
      </c>
    </row>
    <row r="1027" spans="1:55" ht="13.2">
      <c r="A1027" s="187">
        <v>23</v>
      </c>
      <c r="B1027" s="202">
        <v>14</v>
      </c>
      <c r="C1027" s="818" t="s">
        <v>2367</v>
      </c>
      <c r="D1027" s="819"/>
      <c r="E1027" s="819"/>
      <c r="F1027" s="819"/>
      <c r="G1027" s="819"/>
      <c r="H1027" s="819"/>
      <c r="I1027" s="819"/>
      <c r="J1027" s="819"/>
      <c r="K1027" s="819"/>
      <c r="L1027" s="819"/>
      <c r="M1027" s="820"/>
      <c r="N1027" s="562" t="s">
        <v>2368</v>
      </c>
      <c r="O1027" s="562"/>
      <c r="P1027" s="562"/>
      <c r="Q1027" s="562"/>
      <c r="R1027" s="562"/>
      <c r="S1027" s="562"/>
      <c r="T1027" s="562"/>
      <c r="U1027" s="562"/>
      <c r="V1027" s="562"/>
      <c r="W1027" s="237"/>
      <c r="X1027" s="238"/>
      <c r="Y1027" s="238"/>
      <c r="Z1027" s="239"/>
      <c r="AA1027" s="238"/>
      <c r="AB1027" s="240"/>
      <c r="AC1027" s="238"/>
      <c r="AD1027" s="238"/>
      <c r="AE1027" s="241"/>
      <c r="AF1027" s="238"/>
      <c r="AG1027" s="238"/>
      <c r="AH1027" s="238"/>
      <c r="AI1027" s="237"/>
      <c r="AJ1027" s="238"/>
      <c r="AK1027" s="238"/>
      <c r="AL1027" s="239"/>
      <c r="AM1027" s="238"/>
      <c r="AN1027" s="240"/>
      <c r="AO1027" s="191" t="s">
        <v>208</v>
      </c>
      <c r="AP1027" s="557" t="s">
        <v>2340</v>
      </c>
      <c r="AQ1027" s="558"/>
      <c r="AR1027" s="558"/>
      <c r="AS1027" s="558"/>
      <c r="AT1027" s="558"/>
      <c r="AU1027" s="558"/>
      <c r="AV1027" s="559"/>
      <c r="AW1027" s="560" t="s">
        <v>1676</v>
      </c>
      <c r="AX1027" s="558"/>
      <c r="AY1027" s="558"/>
      <c r="AZ1027" s="558"/>
      <c r="BA1027" s="559"/>
      <c r="BB1027" s="191" t="str">
        <f t="shared" si="30"/>
        <v>市</v>
      </c>
      <c r="BC1027" s="187" t="str">
        <f t="shared" si="31"/>
        <v>市区</v>
      </c>
    </row>
    <row r="1028" spans="1:55" ht="13.2">
      <c r="A1028" s="187">
        <v>23</v>
      </c>
      <c r="B1028" s="202">
        <v>15</v>
      </c>
      <c r="C1028" s="818" t="s">
        <v>2369</v>
      </c>
      <c r="D1028" s="819"/>
      <c r="E1028" s="819"/>
      <c r="F1028" s="819"/>
      <c r="G1028" s="819"/>
      <c r="H1028" s="819"/>
      <c r="I1028" s="819"/>
      <c r="J1028" s="819"/>
      <c r="K1028" s="819"/>
      <c r="L1028" s="819"/>
      <c r="M1028" s="820"/>
      <c r="N1028" s="562" t="s">
        <v>2370</v>
      </c>
      <c r="O1028" s="562"/>
      <c r="P1028" s="562"/>
      <c r="Q1028" s="562"/>
      <c r="R1028" s="562"/>
      <c r="S1028" s="562"/>
      <c r="T1028" s="562"/>
      <c r="U1028" s="562"/>
      <c r="V1028" s="562"/>
      <c r="W1028" s="237"/>
      <c r="X1028" s="238"/>
      <c r="Y1028" s="238"/>
      <c r="Z1028" s="239"/>
      <c r="AA1028" s="238"/>
      <c r="AB1028" s="240"/>
      <c r="AC1028" s="238"/>
      <c r="AD1028" s="238"/>
      <c r="AE1028" s="241"/>
      <c r="AF1028" s="238"/>
      <c r="AG1028" s="238"/>
      <c r="AH1028" s="238"/>
      <c r="AI1028" s="237"/>
      <c r="AJ1028" s="238"/>
      <c r="AK1028" s="238"/>
      <c r="AL1028" s="239"/>
      <c r="AM1028" s="238"/>
      <c r="AN1028" s="240"/>
      <c r="AO1028" s="191" t="s">
        <v>208</v>
      </c>
      <c r="AP1028" s="557" t="s">
        <v>2340</v>
      </c>
      <c r="AQ1028" s="558"/>
      <c r="AR1028" s="558"/>
      <c r="AS1028" s="558"/>
      <c r="AT1028" s="558"/>
      <c r="AU1028" s="558"/>
      <c r="AV1028" s="559"/>
      <c r="AW1028" s="560" t="s">
        <v>1676</v>
      </c>
      <c r="AX1028" s="558"/>
      <c r="AY1028" s="558"/>
      <c r="AZ1028" s="558"/>
      <c r="BA1028" s="559"/>
      <c r="BB1028" s="191" t="str">
        <f t="shared" si="30"/>
        <v>市</v>
      </c>
      <c r="BC1028" s="187" t="str">
        <f t="shared" si="31"/>
        <v>市区</v>
      </c>
    </row>
    <row r="1029" spans="1:55" ht="13.2">
      <c r="A1029" s="187">
        <v>23</v>
      </c>
      <c r="B1029" s="202">
        <v>16</v>
      </c>
      <c r="C1029" s="818" t="s">
        <v>2371</v>
      </c>
      <c r="D1029" s="819"/>
      <c r="E1029" s="819"/>
      <c r="F1029" s="819"/>
      <c r="G1029" s="819"/>
      <c r="H1029" s="819"/>
      <c r="I1029" s="819"/>
      <c r="J1029" s="819"/>
      <c r="K1029" s="819"/>
      <c r="L1029" s="819"/>
      <c r="M1029" s="820"/>
      <c r="N1029" s="562" t="s">
        <v>2372</v>
      </c>
      <c r="O1029" s="562"/>
      <c r="P1029" s="562"/>
      <c r="Q1029" s="562"/>
      <c r="R1029" s="562"/>
      <c r="S1029" s="562"/>
      <c r="T1029" s="562"/>
      <c r="U1029" s="562"/>
      <c r="V1029" s="562"/>
      <c r="W1029" s="237"/>
      <c r="X1029" s="238"/>
      <c r="Y1029" s="238"/>
      <c r="Z1029" s="239"/>
      <c r="AA1029" s="238"/>
      <c r="AB1029" s="240"/>
      <c r="AC1029" s="238"/>
      <c r="AD1029" s="238"/>
      <c r="AE1029" s="241"/>
      <c r="AF1029" s="238"/>
      <c r="AG1029" s="238"/>
      <c r="AH1029" s="238"/>
      <c r="AI1029" s="237"/>
      <c r="AJ1029" s="238"/>
      <c r="AK1029" s="238"/>
      <c r="AL1029" s="239"/>
      <c r="AM1029" s="238"/>
      <c r="AN1029" s="240"/>
      <c r="AO1029" s="191" t="s">
        <v>203</v>
      </c>
      <c r="AP1029" s="557" t="s">
        <v>2340</v>
      </c>
      <c r="AQ1029" s="558"/>
      <c r="AR1029" s="558"/>
      <c r="AS1029" s="558"/>
      <c r="AT1029" s="558"/>
      <c r="AU1029" s="558"/>
      <c r="AV1029" s="559"/>
      <c r="AW1029" s="560" t="s">
        <v>1676</v>
      </c>
      <c r="AX1029" s="558"/>
      <c r="AY1029" s="558"/>
      <c r="AZ1029" s="558"/>
      <c r="BA1029" s="559"/>
      <c r="BB1029" s="191" t="str">
        <f t="shared" si="30"/>
        <v>市</v>
      </c>
      <c r="BC1029" s="187" t="str">
        <f t="shared" si="31"/>
        <v>市区</v>
      </c>
    </row>
    <row r="1030" spans="1:55" ht="13.2">
      <c r="A1030" s="187">
        <v>23</v>
      </c>
      <c r="B1030" s="202">
        <v>17</v>
      </c>
      <c r="C1030" s="818" t="s">
        <v>2373</v>
      </c>
      <c r="D1030" s="819"/>
      <c r="E1030" s="819"/>
      <c r="F1030" s="819"/>
      <c r="G1030" s="819"/>
      <c r="H1030" s="819"/>
      <c r="I1030" s="819"/>
      <c r="J1030" s="819"/>
      <c r="K1030" s="819"/>
      <c r="L1030" s="819"/>
      <c r="M1030" s="820"/>
      <c r="N1030" s="562" t="s">
        <v>2374</v>
      </c>
      <c r="O1030" s="562"/>
      <c r="P1030" s="562"/>
      <c r="Q1030" s="562"/>
      <c r="R1030" s="562"/>
      <c r="S1030" s="562"/>
      <c r="T1030" s="562"/>
      <c r="U1030" s="562"/>
      <c r="V1030" s="562"/>
      <c r="W1030" s="561"/>
      <c r="X1030" s="562"/>
      <c r="Y1030" s="562"/>
      <c r="Z1030" s="650"/>
      <c r="AA1030" s="562"/>
      <c r="AB1030" s="563"/>
      <c r="AC1030" s="562"/>
      <c r="AD1030" s="562"/>
      <c r="AE1030" s="654"/>
      <c r="AF1030" s="562"/>
      <c r="AG1030" s="562"/>
      <c r="AH1030" s="562"/>
      <c r="AI1030" s="561"/>
      <c r="AJ1030" s="562"/>
      <c r="AK1030" s="562"/>
      <c r="AL1030" s="650"/>
      <c r="AM1030" s="562"/>
      <c r="AN1030" s="563"/>
      <c r="AO1030" s="191" t="s">
        <v>213</v>
      </c>
      <c r="AP1030" s="557" t="s">
        <v>2340</v>
      </c>
      <c r="AQ1030" s="558"/>
      <c r="AR1030" s="558"/>
      <c r="AS1030" s="558"/>
      <c r="AT1030" s="558"/>
      <c r="AU1030" s="558"/>
      <c r="AV1030" s="559"/>
      <c r="AW1030" s="560" t="s">
        <v>1676</v>
      </c>
      <c r="AX1030" s="558"/>
      <c r="AY1030" s="558"/>
      <c r="AZ1030" s="558"/>
      <c r="BA1030" s="559"/>
      <c r="BB1030" s="191" t="str">
        <f t="shared" si="30"/>
        <v>市</v>
      </c>
      <c r="BC1030" s="187" t="str">
        <f t="shared" si="31"/>
        <v>市区</v>
      </c>
    </row>
    <row r="1031" spans="1:55" ht="13.2">
      <c r="A1031" s="187">
        <v>23</v>
      </c>
      <c r="B1031" s="202">
        <v>18</v>
      </c>
      <c r="C1031" s="818" t="s">
        <v>2375</v>
      </c>
      <c r="D1031" s="819"/>
      <c r="E1031" s="819"/>
      <c r="F1031" s="819"/>
      <c r="G1031" s="819"/>
      <c r="H1031" s="819"/>
      <c r="I1031" s="819"/>
      <c r="J1031" s="819"/>
      <c r="K1031" s="819"/>
      <c r="L1031" s="819"/>
      <c r="M1031" s="820"/>
      <c r="N1031" s="562" t="s">
        <v>2376</v>
      </c>
      <c r="O1031" s="562"/>
      <c r="P1031" s="562"/>
      <c r="Q1031" s="562"/>
      <c r="R1031" s="562"/>
      <c r="S1031" s="562"/>
      <c r="T1031" s="562"/>
      <c r="U1031" s="562"/>
      <c r="V1031" s="562"/>
      <c r="W1031" s="561"/>
      <c r="X1031" s="562"/>
      <c r="Y1031" s="562"/>
      <c r="Z1031" s="650"/>
      <c r="AA1031" s="562"/>
      <c r="AB1031" s="563"/>
      <c r="AC1031" s="562"/>
      <c r="AD1031" s="562"/>
      <c r="AE1031" s="654"/>
      <c r="AF1031" s="562"/>
      <c r="AG1031" s="562"/>
      <c r="AH1031" s="562"/>
      <c r="AI1031" s="561"/>
      <c r="AJ1031" s="562"/>
      <c r="AK1031" s="562"/>
      <c r="AL1031" s="650"/>
      <c r="AM1031" s="562"/>
      <c r="AN1031" s="563"/>
      <c r="AO1031" s="191" t="s">
        <v>203</v>
      </c>
      <c r="AP1031" s="557" t="s">
        <v>2340</v>
      </c>
      <c r="AQ1031" s="558"/>
      <c r="AR1031" s="558"/>
      <c r="AS1031" s="558"/>
      <c r="AT1031" s="558"/>
      <c r="AU1031" s="558"/>
      <c r="AV1031" s="559"/>
      <c r="AW1031" s="560" t="s">
        <v>1676</v>
      </c>
      <c r="AX1031" s="558"/>
      <c r="AY1031" s="558"/>
      <c r="AZ1031" s="558"/>
      <c r="BA1031" s="559"/>
      <c r="BB1031" s="191" t="str">
        <f t="shared" si="30"/>
        <v>市</v>
      </c>
      <c r="BC1031" s="187" t="str">
        <f t="shared" si="31"/>
        <v>市区</v>
      </c>
    </row>
    <row r="1032" spans="1:55" ht="13.2">
      <c r="A1032" s="187">
        <v>23</v>
      </c>
      <c r="B1032" s="202">
        <v>19</v>
      </c>
      <c r="C1032" s="818" t="s">
        <v>2377</v>
      </c>
      <c r="D1032" s="819"/>
      <c r="E1032" s="819"/>
      <c r="F1032" s="819"/>
      <c r="G1032" s="819"/>
      <c r="H1032" s="819"/>
      <c r="I1032" s="819"/>
      <c r="J1032" s="819"/>
      <c r="K1032" s="819"/>
      <c r="L1032" s="819"/>
      <c r="M1032" s="820"/>
      <c r="N1032" s="562" t="s">
        <v>2378</v>
      </c>
      <c r="O1032" s="562"/>
      <c r="P1032" s="562"/>
      <c r="Q1032" s="562"/>
      <c r="R1032" s="562"/>
      <c r="S1032" s="562"/>
      <c r="T1032" s="562"/>
      <c r="U1032" s="562"/>
      <c r="V1032" s="562"/>
      <c r="W1032" s="561"/>
      <c r="X1032" s="562"/>
      <c r="Y1032" s="562"/>
      <c r="Z1032" s="650"/>
      <c r="AA1032" s="562"/>
      <c r="AB1032" s="563"/>
      <c r="AC1032" s="562"/>
      <c r="AD1032" s="562"/>
      <c r="AE1032" s="654"/>
      <c r="AF1032" s="562"/>
      <c r="AG1032" s="562"/>
      <c r="AH1032" s="562"/>
      <c r="AI1032" s="561"/>
      <c r="AJ1032" s="562"/>
      <c r="AK1032" s="562"/>
      <c r="AL1032" s="650"/>
      <c r="AM1032" s="562"/>
      <c r="AN1032" s="563"/>
      <c r="AO1032" s="191" t="s">
        <v>208</v>
      </c>
      <c r="AP1032" s="557" t="s">
        <v>2340</v>
      </c>
      <c r="AQ1032" s="558"/>
      <c r="AR1032" s="558"/>
      <c r="AS1032" s="558"/>
      <c r="AT1032" s="558"/>
      <c r="AU1032" s="558"/>
      <c r="AV1032" s="559"/>
      <c r="AW1032" s="560" t="s">
        <v>1676</v>
      </c>
      <c r="AX1032" s="558"/>
      <c r="AY1032" s="558"/>
      <c r="AZ1032" s="558"/>
      <c r="BA1032" s="559"/>
      <c r="BB1032" s="191" t="str">
        <f t="shared" ref="BB1032:BB1095" si="32">RIGHT(C1032,1)</f>
        <v>市</v>
      </c>
      <c r="BC1032" s="187" t="str">
        <f t="shared" si="31"/>
        <v>市区</v>
      </c>
    </row>
    <row r="1033" spans="1:55" ht="13.2">
      <c r="A1033" s="187">
        <v>23</v>
      </c>
      <c r="B1033" s="202">
        <v>20</v>
      </c>
      <c r="C1033" s="818" t="s">
        <v>2379</v>
      </c>
      <c r="D1033" s="819"/>
      <c r="E1033" s="819"/>
      <c r="F1033" s="819"/>
      <c r="G1033" s="819"/>
      <c r="H1033" s="819"/>
      <c r="I1033" s="819"/>
      <c r="J1033" s="819"/>
      <c r="K1033" s="819"/>
      <c r="L1033" s="819"/>
      <c r="M1033" s="820"/>
      <c r="N1033" s="562" t="s">
        <v>2380</v>
      </c>
      <c r="O1033" s="562"/>
      <c r="P1033" s="562"/>
      <c r="Q1033" s="562"/>
      <c r="R1033" s="562"/>
      <c r="S1033" s="562"/>
      <c r="T1033" s="562"/>
      <c r="U1033" s="562"/>
      <c r="V1033" s="562"/>
      <c r="W1033" s="561"/>
      <c r="X1033" s="562"/>
      <c r="Y1033" s="562"/>
      <c r="Z1033" s="650"/>
      <c r="AA1033" s="562"/>
      <c r="AB1033" s="563"/>
      <c r="AC1033" s="562"/>
      <c r="AD1033" s="562"/>
      <c r="AE1033" s="654"/>
      <c r="AF1033" s="562"/>
      <c r="AG1033" s="562"/>
      <c r="AH1033" s="562"/>
      <c r="AI1033" s="561"/>
      <c r="AJ1033" s="562"/>
      <c r="AK1033" s="562"/>
      <c r="AL1033" s="650"/>
      <c r="AM1033" s="562"/>
      <c r="AN1033" s="563"/>
      <c r="AO1033" s="191" t="s">
        <v>203</v>
      </c>
      <c r="AP1033" s="557" t="s">
        <v>2340</v>
      </c>
      <c r="AQ1033" s="558"/>
      <c r="AR1033" s="558"/>
      <c r="AS1033" s="558"/>
      <c r="AT1033" s="558"/>
      <c r="AU1033" s="558"/>
      <c r="AV1033" s="559"/>
      <c r="AW1033" s="560" t="s">
        <v>1676</v>
      </c>
      <c r="AX1033" s="558"/>
      <c r="AY1033" s="558"/>
      <c r="AZ1033" s="558"/>
      <c r="BA1033" s="559"/>
      <c r="BB1033" s="191" t="str">
        <f t="shared" si="32"/>
        <v>市</v>
      </c>
      <c r="BC1033" s="187" t="str">
        <f t="shared" ref="BC1033:BC1096" si="33">IF(OR(BB1033="市",BB1033="区"),"市区",IF(OR(BB1033="町",BB1033="村"),"町村","都道府県"))</f>
        <v>市区</v>
      </c>
    </row>
    <row r="1034" spans="1:55" ht="13.2">
      <c r="A1034" s="187">
        <v>23</v>
      </c>
      <c r="B1034" s="202">
        <v>21</v>
      </c>
      <c r="C1034" s="818" t="s">
        <v>2381</v>
      </c>
      <c r="D1034" s="819"/>
      <c r="E1034" s="819"/>
      <c r="F1034" s="819"/>
      <c r="G1034" s="819"/>
      <c r="H1034" s="819"/>
      <c r="I1034" s="819"/>
      <c r="J1034" s="819"/>
      <c r="K1034" s="819"/>
      <c r="L1034" s="819"/>
      <c r="M1034" s="820"/>
      <c r="N1034" s="562" t="s">
        <v>2382</v>
      </c>
      <c r="O1034" s="562"/>
      <c r="P1034" s="562"/>
      <c r="Q1034" s="562"/>
      <c r="R1034" s="562"/>
      <c r="S1034" s="562"/>
      <c r="T1034" s="562"/>
      <c r="U1034" s="562"/>
      <c r="V1034" s="562"/>
      <c r="W1034" s="561"/>
      <c r="X1034" s="562"/>
      <c r="Y1034" s="562"/>
      <c r="Z1034" s="650"/>
      <c r="AA1034" s="562"/>
      <c r="AB1034" s="563"/>
      <c r="AC1034" s="562"/>
      <c r="AD1034" s="562"/>
      <c r="AE1034" s="654"/>
      <c r="AF1034" s="562"/>
      <c r="AG1034" s="562"/>
      <c r="AH1034" s="562"/>
      <c r="AI1034" s="561"/>
      <c r="AJ1034" s="562"/>
      <c r="AK1034" s="562"/>
      <c r="AL1034" s="650"/>
      <c r="AM1034" s="562"/>
      <c r="AN1034" s="563"/>
      <c r="AO1034" s="191" t="s">
        <v>213</v>
      </c>
      <c r="AP1034" s="557" t="s">
        <v>2340</v>
      </c>
      <c r="AQ1034" s="558"/>
      <c r="AR1034" s="558"/>
      <c r="AS1034" s="558"/>
      <c r="AT1034" s="558"/>
      <c r="AU1034" s="558"/>
      <c r="AV1034" s="559"/>
      <c r="AW1034" s="560" t="s">
        <v>1676</v>
      </c>
      <c r="AX1034" s="558"/>
      <c r="AY1034" s="558"/>
      <c r="AZ1034" s="558"/>
      <c r="BA1034" s="559"/>
      <c r="BB1034" s="191" t="str">
        <f t="shared" si="32"/>
        <v>市</v>
      </c>
      <c r="BC1034" s="187" t="str">
        <f t="shared" si="33"/>
        <v>市区</v>
      </c>
    </row>
    <row r="1035" spans="1:55" ht="13.2">
      <c r="A1035" s="187">
        <v>23</v>
      </c>
      <c r="B1035" s="202">
        <v>22</v>
      </c>
      <c r="C1035" s="818" t="s">
        <v>2383</v>
      </c>
      <c r="D1035" s="819"/>
      <c r="E1035" s="819"/>
      <c r="F1035" s="819"/>
      <c r="G1035" s="819"/>
      <c r="H1035" s="819"/>
      <c r="I1035" s="819"/>
      <c r="J1035" s="819"/>
      <c r="K1035" s="819"/>
      <c r="L1035" s="819"/>
      <c r="M1035" s="820"/>
      <c r="N1035" s="562" t="s">
        <v>2384</v>
      </c>
      <c r="O1035" s="562"/>
      <c r="P1035" s="562"/>
      <c r="Q1035" s="562"/>
      <c r="R1035" s="562"/>
      <c r="S1035" s="562"/>
      <c r="T1035" s="562"/>
      <c r="U1035" s="562"/>
      <c r="V1035" s="562"/>
      <c r="W1035" s="561"/>
      <c r="X1035" s="562"/>
      <c r="Y1035" s="562"/>
      <c r="Z1035" s="650"/>
      <c r="AA1035" s="562"/>
      <c r="AB1035" s="563"/>
      <c r="AC1035" s="562"/>
      <c r="AD1035" s="562"/>
      <c r="AE1035" s="654"/>
      <c r="AF1035" s="562"/>
      <c r="AG1035" s="562"/>
      <c r="AH1035" s="562"/>
      <c r="AI1035" s="561"/>
      <c r="AJ1035" s="562"/>
      <c r="AK1035" s="562"/>
      <c r="AL1035" s="650"/>
      <c r="AM1035" s="562"/>
      <c r="AN1035" s="563"/>
      <c r="AO1035" s="191" t="s">
        <v>197</v>
      </c>
      <c r="AP1035" s="557" t="s">
        <v>2340</v>
      </c>
      <c r="AQ1035" s="558"/>
      <c r="AR1035" s="558"/>
      <c r="AS1035" s="558"/>
      <c r="AT1035" s="558"/>
      <c r="AU1035" s="558"/>
      <c r="AV1035" s="559"/>
      <c r="AW1035" s="560" t="s">
        <v>571</v>
      </c>
      <c r="AX1035" s="558"/>
      <c r="AY1035" s="558"/>
      <c r="AZ1035" s="558"/>
      <c r="BA1035" s="559"/>
      <c r="BB1035" s="191" t="str">
        <f t="shared" si="32"/>
        <v>市</v>
      </c>
      <c r="BC1035" s="187" t="str">
        <f t="shared" si="33"/>
        <v>市区</v>
      </c>
    </row>
    <row r="1036" spans="1:55" ht="13.2">
      <c r="A1036" s="187">
        <v>23</v>
      </c>
      <c r="B1036" s="202">
        <v>23</v>
      </c>
      <c r="C1036" s="818" t="s">
        <v>2385</v>
      </c>
      <c r="D1036" s="819"/>
      <c r="E1036" s="819"/>
      <c r="F1036" s="819"/>
      <c r="G1036" s="819"/>
      <c r="H1036" s="819"/>
      <c r="I1036" s="819"/>
      <c r="J1036" s="819"/>
      <c r="K1036" s="819"/>
      <c r="L1036" s="819"/>
      <c r="M1036" s="820"/>
      <c r="N1036" s="562" t="s">
        <v>2386</v>
      </c>
      <c r="O1036" s="562"/>
      <c r="P1036" s="562"/>
      <c r="Q1036" s="562"/>
      <c r="R1036" s="562"/>
      <c r="S1036" s="562"/>
      <c r="T1036" s="562"/>
      <c r="U1036" s="562"/>
      <c r="V1036" s="562"/>
      <c r="W1036" s="561"/>
      <c r="X1036" s="562"/>
      <c r="Y1036" s="562"/>
      <c r="Z1036" s="650"/>
      <c r="AA1036" s="562"/>
      <c r="AB1036" s="563"/>
      <c r="AC1036" s="562"/>
      <c r="AD1036" s="562"/>
      <c r="AE1036" s="654"/>
      <c r="AF1036" s="562"/>
      <c r="AG1036" s="562"/>
      <c r="AH1036" s="562"/>
      <c r="AI1036" s="561"/>
      <c r="AJ1036" s="562"/>
      <c r="AK1036" s="562"/>
      <c r="AL1036" s="650"/>
      <c r="AM1036" s="562"/>
      <c r="AN1036" s="563"/>
      <c r="AO1036" s="191" t="s">
        <v>203</v>
      </c>
      <c r="AP1036" s="557" t="s">
        <v>2340</v>
      </c>
      <c r="AQ1036" s="558"/>
      <c r="AR1036" s="558"/>
      <c r="AS1036" s="558"/>
      <c r="AT1036" s="558"/>
      <c r="AU1036" s="558"/>
      <c r="AV1036" s="559"/>
      <c r="AW1036" s="560" t="s">
        <v>571</v>
      </c>
      <c r="AX1036" s="558"/>
      <c r="AY1036" s="558"/>
      <c r="AZ1036" s="558"/>
      <c r="BA1036" s="559"/>
      <c r="BB1036" s="191" t="str">
        <f t="shared" si="32"/>
        <v>市</v>
      </c>
      <c r="BC1036" s="187" t="str">
        <f t="shared" si="33"/>
        <v>市区</v>
      </c>
    </row>
    <row r="1037" spans="1:55" ht="13.2">
      <c r="A1037" s="187">
        <v>23</v>
      </c>
      <c r="B1037" s="202">
        <v>24</v>
      </c>
      <c r="C1037" s="818" t="s">
        <v>2387</v>
      </c>
      <c r="D1037" s="819"/>
      <c r="E1037" s="819"/>
      <c r="F1037" s="819"/>
      <c r="G1037" s="819"/>
      <c r="H1037" s="819"/>
      <c r="I1037" s="819"/>
      <c r="J1037" s="819"/>
      <c r="K1037" s="819"/>
      <c r="L1037" s="819"/>
      <c r="M1037" s="820"/>
      <c r="N1037" s="562" t="s">
        <v>2388</v>
      </c>
      <c r="O1037" s="562"/>
      <c r="P1037" s="562"/>
      <c r="Q1037" s="562"/>
      <c r="R1037" s="562"/>
      <c r="S1037" s="562"/>
      <c r="T1037" s="562"/>
      <c r="U1037" s="562"/>
      <c r="V1037" s="562"/>
      <c r="W1037" s="561"/>
      <c r="X1037" s="562"/>
      <c r="Y1037" s="562"/>
      <c r="Z1037" s="650"/>
      <c r="AA1037" s="562"/>
      <c r="AB1037" s="563"/>
      <c r="AC1037" s="562"/>
      <c r="AD1037" s="562"/>
      <c r="AE1037" s="654"/>
      <c r="AF1037" s="562"/>
      <c r="AG1037" s="562"/>
      <c r="AH1037" s="562"/>
      <c r="AI1037" s="561"/>
      <c r="AJ1037" s="562"/>
      <c r="AK1037" s="562"/>
      <c r="AL1037" s="650"/>
      <c r="AM1037" s="562"/>
      <c r="AN1037" s="563"/>
      <c r="AO1037" s="191" t="s">
        <v>203</v>
      </c>
      <c r="AP1037" s="557" t="s">
        <v>2340</v>
      </c>
      <c r="AQ1037" s="558"/>
      <c r="AR1037" s="558"/>
      <c r="AS1037" s="558"/>
      <c r="AT1037" s="558"/>
      <c r="AU1037" s="558"/>
      <c r="AV1037" s="559"/>
      <c r="AW1037" s="560" t="s">
        <v>1676</v>
      </c>
      <c r="AX1037" s="558"/>
      <c r="AY1037" s="558"/>
      <c r="AZ1037" s="558"/>
      <c r="BA1037" s="559"/>
      <c r="BB1037" s="191" t="str">
        <f t="shared" si="32"/>
        <v>市</v>
      </c>
      <c r="BC1037" s="187" t="str">
        <f t="shared" si="33"/>
        <v>市区</v>
      </c>
    </row>
    <row r="1038" spans="1:55" ht="13.2">
      <c r="A1038" s="187">
        <v>23</v>
      </c>
      <c r="B1038" s="202">
        <v>25</v>
      </c>
      <c r="C1038" s="818" t="s">
        <v>2389</v>
      </c>
      <c r="D1038" s="819"/>
      <c r="E1038" s="819"/>
      <c r="F1038" s="819"/>
      <c r="G1038" s="819"/>
      <c r="H1038" s="819"/>
      <c r="I1038" s="819"/>
      <c r="J1038" s="819"/>
      <c r="K1038" s="819"/>
      <c r="L1038" s="819"/>
      <c r="M1038" s="820"/>
      <c r="N1038" s="562" t="s">
        <v>2390</v>
      </c>
      <c r="O1038" s="562"/>
      <c r="P1038" s="562"/>
      <c r="Q1038" s="562"/>
      <c r="R1038" s="562"/>
      <c r="S1038" s="562"/>
      <c r="T1038" s="562"/>
      <c r="U1038" s="562"/>
      <c r="V1038" s="562"/>
      <c r="W1038" s="561"/>
      <c r="X1038" s="562"/>
      <c r="Y1038" s="562"/>
      <c r="Z1038" s="650"/>
      <c r="AA1038" s="562"/>
      <c r="AB1038" s="563"/>
      <c r="AC1038" s="562"/>
      <c r="AD1038" s="562"/>
      <c r="AE1038" s="654"/>
      <c r="AF1038" s="562"/>
      <c r="AG1038" s="562"/>
      <c r="AH1038" s="562"/>
      <c r="AI1038" s="561"/>
      <c r="AJ1038" s="562"/>
      <c r="AK1038" s="562"/>
      <c r="AL1038" s="650"/>
      <c r="AM1038" s="562"/>
      <c r="AN1038" s="563"/>
      <c r="AO1038" s="191" t="s">
        <v>213</v>
      </c>
      <c r="AP1038" s="557" t="s">
        <v>2340</v>
      </c>
      <c r="AQ1038" s="558"/>
      <c r="AR1038" s="558"/>
      <c r="AS1038" s="558"/>
      <c r="AT1038" s="558"/>
      <c r="AU1038" s="558"/>
      <c r="AV1038" s="559"/>
      <c r="AW1038" s="560" t="s">
        <v>1676</v>
      </c>
      <c r="AX1038" s="558"/>
      <c r="AY1038" s="558"/>
      <c r="AZ1038" s="558"/>
      <c r="BA1038" s="559"/>
      <c r="BB1038" s="191" t="str">
        <f t="shared" si="32"/>
        <v>市</v>
      </c>
      <c r="BC1038" s="187" t="str">
        <f t="shared" si="33"/>
        <v>市区</v>
      </c>
    </row>
    <row r="1039" spans="1:55" ht="13.2">
      <c r="A1039" s="187">
        <v>23</v>
      </c>
      <c r="B1039" s="202">
        <v>26</v>
      </c>
      <c r="C1039" s="818" t="s">
        <v>2391</v>
      </c>
      <c r="D1039" s="819"/>
      <c r="E1039" s="819"/>
      <c r="F1039" s="819"/>
      <c r="G1039" s="819"/>
      <c r="H1039" s="819"/>
      <c r="I1039" s="819"/>
      <c r="J1039" s="819"/>
      <c r="K1039" s="819"/>
      <c r="L1039" s="819"/>
      <c r="M1039" s="820"/>
      <c r="N1039" s="562" t="s">
        <v>2392</v>
      </c>
      <c r="O1039" s="562"/>
      <c r="P1039" s="562"/>
      <c r="Q1039" s="562"/>
      <c r="R1039" s="562"/>
      <c r="S1039" s="562"/>
      <c r="T1039" s="562"/>
      <c r="U1039" s="562"/>
      <c r="V1039" s="562"/>
      <c r="W1039" s="561"/>
      <c r="X1039" s="562"/>
      <c r="Y1039" s="562"/>
      <c r="Z1039" s="650"/>
      <c r="AA1039" s="562"/>
      <c r="AB1039" s="563"/>
      <c r="AC1039" s="562"/>
      <c r="AD1039" s="562"/>
      <c r="AE1039" s="654"/>
      <c r="AF1039" s="562"/>
      <c r="AG1039" s="562"/>
      <c r="AH1039" s="562"/>
      <c r="AI1039" s="561"/>
      <c r="AJ1039" s="562"/>
      <c r="AK1039" s="562"/>
      <c r="AL1039" s="650"/>
      <c r="AM1039" s="562"/>
      <c r="AN1039" s="563"/>
      <c r="AO1039" s="191" t="s">
        <v>208</v>
      </c>
      <c r="AP1039" s="557" t="s">
        <v>2340</v>
      </c>
      <c r="AQ1039" s="558"/>
      <c r="AR1039" s="558"/>
      <c r="AS1039" s="558"/>
      <c r="AT1039" s="558"/>
      <c r="AU1039" s="558"/>
      <c r="AV1039" s="559"/>
      <c r="AW1039" s="560" t="s">
        <v>1676</v>
      </c>
      <c r="AX1039" s="558"/>
      <c r="AY1039" s="558"/>
      <c r="AZ1039" s="558"/>
      <c r="BA1039" s="559"/>
      <c r="BB1039" s="191" t="str">
        <f t="shared" si="32"/>
        <v>市</v>
      </c>
      <c r="BC1039" s="187" t="str">
        <f t="shared" si="33"/>
        <v>市区</v>
      </c>
    </row>
    <row r="1040" spans="1:55" ht="13.2">
      <c r="A1040" s="187">
        <v>23</v>
      </c>
      <c r="B1040" s="202">
        <v>27</v>
      </c>
      <c r="C1040" s="818" t="s">
        <v>2393</v>
      </c>
      <c r="D1040" s="819"/>
      <c r="E1040" s="819"/>
      <c r="F1040" s="819"/>
      <c r="G1040" s="819"/>
      <c r="H1040" s="819"/>
      <c r="I1040" s="819"/>
      <c r="J1040" s="819"/>
      <c r="K1040" s="819"/>
      <c r="L1040" s="819"/>
      <c r="M1040" s="820"/>
      <c r="N1040" s="562" t="s">
        <v>2394</v>
      </c>
      <c r="O1040" s="562"/>
      <c r="P1040" s="562"/>
      <c r="Q1040" s="562"/>
      <c r="R1040" s="562"/>
      <c r="S1040" s="562"/>
      <c r="T1040" s="562"/>
      <c r="U1040" s="562"/>
      <c r="V1040" s="562"/>
      <c r="W1040" s="561"/>
      <c r="X1040" s="562"/>
      <c r="Y1040" s="562"/>
      <c r="Z1040" s="650"/>
      <c r="AA1040" s="562"/>
      <c r="AB1040" s="563"/>
      <c r="AC1040" s="562"/>
      <c r="AD1040" s="562"/>
      <c r="AE1040" s="654"/>
      <c r="AF1040" s="562"/>
      <c r="AG1040" s="562"/>
      <c r="AH1040" s="562"/>
      <c r="AI1040" s="561"/>
      <c r="AJ1040" s="562"/>
      <c r="AK1040" s="562"/>
      <c r="AL1040" s="650"/>
      <c r="AM1040" s="562"/>
      <c r="AN1040" s="563"/>
      <c r="AO1040" s="191" t="s">
        <v>208</v>
      </c>
      <c r="AP1040" s="557" t="s">
        <v>2340</v>
      </c>
      <c r="AQ1040" s="558"/>
      <c r="AR1040" s="558"/>
      <c r="AS1040" s="558"/>
      <c r="AT1040" s="558"/>
      <c r="AU1040" s="558"/>
      <c r="AV1040" s="559"/>
      <c r="AW1040" s="560" t="s">
        <v>1676</v>
      </c>
      <c r="AX1040" s="558"/>
      <c r="AY1040" s="558"/>
      <c r="AZ1040" s="558"/>
      <c r="BA1040" s="559"/>
      <c r="BB1040" s="191" t="str">
        <f t="shared" si="32"/>
        <v>市</v>
      </c>
      <c r="BC1040" s="187" t="str">
        <f t="shared" si="33"/>
        <v>市区</v>
      </c>
    </row>
    <row r="1041" spans="1:55" ht="13.2">
      <c r="A1041" s="187">
        <v>23</v>
      </c>
      <c r="B1041" s="202">
        <v>28</v>
      </c>
      <c r="C1041" s="815" t="s">
        <v>2395</v>
      </c>
      <c r="D1041" s="816"/>
      <c r="E1041" s="816"/>
      <c r="F1041" s="816"/>
      <c r="G1041" s="816"/>
      <c r="H1041" s="816"/>
      <c r="I1041" s="816"/>
      <c r="J1041" s="816"/>
      <c r="K1041" s="816"/>
      <c r="L1041" s="816"/>
      <c r="M1041" s="817"/>
      <c r="N1041" s="562" t="s">
        <v>2396</v>
      </c>
      <c r="O1041" s="562"/>
      <c r="P1041" s="562"/>
      <c r="Q1041" s="562"/>
      <c r="R1041" s="562"/>
      <c r="S1041" s="562"/>
      <c r="T1041" s="562"/>
      <c r="U1041" s="562"/>
      <c r="V1041" s="562"/>
      <c r="W1041" s="561"/>
      <c r="X1041" s="562"/>
      <c r="Y1041" s="562"/>
      <c r="Z1041" s="650"/>
      <c r="AA1041" s="562"/>
      <c r="AB1041" s="563"/>
      <c r="AC1041" s="562"/>
      <c r="AD1041" s="562"/>
      <c r="AE1041" s="654"/>
      <c r="AF1041" s="562"/>
      <c r="AG1041" s="562"/>
      <c r="AH1041" s="562"/>
      <c r="AI1041" s="561"/>
      <c r="AJ1041" s="562"/>
      <c r="AK1041" s="562"/>
      <c r="AL1041" s="650"/>
      <c r="AM1041" s="562"/>
      <c r="AN1041" s="563"/>
      <c r="AO1041" s="191" t="s">
        <v>208</v>
      </c>
      <c r="AP1041" s="557" t="s">
        <v>2340</v>
      </c>
      <c r="AQ1041" s="558"/>
      <c r="AR1041" s="558"/>
      <c r="AS1041" s="558"/>
      <c r="AT1041" s="558"/>
      <c r="AU1041" s="558"/>
      <c r="AV1041" s="559"/>
      <c r="AW1041" s="560" t="s">
        <v>1676</v>
      </c>
      <c r="AX1041" s="558"/>
      <c r="AY1041" s="558"/>
      <c r="AZ1041" s="558"/>
      <c r="BA1041" s="559"/>
      <c r="BB1041" s="191" t="str">
        <f t="shared" si="32"/>
        <v>市</v>
      </c>
      <c r="BC1041" s="187" t="str">
        <f t="shared" si="33"/>
        <v>市区</v>
      </c>
    </row>
    <row r="1042" spans="1:55" ht="13.2">
      <c r="A1042" s="187">
        <v>23</v>
      </c>
      <c r="B1042" s="202">
        <v>29</v>
      </c>
      <c r="C1042" s="818" t="s">
        <v>2397</v>
      </c>
      <c r="D1042" s="819"/>
      <c r="E1042" s="819"/>
      <c r="F1042" s="819"/>
      <c r="G1042" s="819"/>
      <c r="H1042" s="819"/>
      <c r="I1042" s="819"/>
      <c r="J1042" s="819"/>
      <c r="K1042" s="819"/>
      <c r="L1042" s="819"/>
      <c r="M1042" s="820"/>
      <c r="N1042" s="562" t="s">
        <v>2398</v>
      </c>
      <c r="O1042" s="562"/>
      <c r="P1042" s="562"/>
      <c r="Q1042" s="562"/>
      <c r="R1042" s="562"/>
      <c r="S1042" s="562"/>
      <c r="T1042" s="562"/>
      <c r="U1042" s="562"/>
      <c r="V1042" s="562"/>
      <c r="W1042" s="561"/>
      <c r="X1042" s="562"/>
      <c r="Y1042" s="562"/>
      <c r="Z1042" s="650"/>
      <c r="AA1042" s="562"/>
      <c r="AB1042" s="563"/>
      <c r="AC1042" s="562"/>
      <c r="AD1042" s="562"/>
      <c r="AE1042" s="654"/>
      <c r="AF1042" s="562"/>
      <c r="AG1042" s="562"/>
      <c r="AH1042" s="562"/>
      <c r="AI1042" s="561"/>
      <c r="AJ1042" s="562"/>
      <c r="AK1042" s="562"/>
      <c r="AL1042" s="650"/>
      <c r="AM1042" s="562"/>
      <c r="AN1042" s="563"/>
      <c r="AO1042" s="191" t="s">
        <v>203</v>
      </c>
      <c r="AP1042" s="557" t="s">
        <v>2340</v>
      </c>
      <c r="AQ1042" s="558"/>
      <c r="AR1042" s="558"/>
      <c r="AS1042" s="558"/>
      <c r="AT1042" s="558"/>
      <c r="AU1042" s="558"/>
      <c r="AV1042" s="559"/>
      <c r="AW1042" s="560" t="s">
        <v>1676</v>
      </c>
      <c r="AX1042" s="558"/>
      <c r="AY1042" s="558"/>
      <c r="AZ1042" s="558"/>
      <c r="BA1042" s="559"/>
      <c r="BB1042" s="191" t="str">
        <f t="shared" si="32"/>
        <v>市</v>
      </c>
      <c r="BC1042" s="187" t="str">
        <f t="shared" si="33"/>
        <v>市区</v>
      </c>
    </row>
    <row r="1043" spans="1:55" ht="13.2">
      <c r="A1043" s="187">
        <v>23</v>
      </c>
      <c r="B1043" s="202">
        <v>30</v>
      </c>
      <c r="C1043" s="818" t="s">
        <v>2399</v>
      </c>
      <c r="D1043" s="819"/>
      <c r="E1043" s="819"/>
      <c r="F1043" s="819"/>
      <c r="G1043" s="819"/>
      <c r="H1043" s="819"/>
      <c r="I1043" s="819"/>
      <c r="J1043" s="819"/>
      <c r="K1043" s="819"/>
      <c r="L1043" s="819"/>
      <c r="M1043" s="820"/>
      <c r="N1043" s="562" t="s">
        <v>2400</v>
      </c>
      <c r="O1043" s="562"/>
      <c r="P1043" s="562"/>
      <c r="Q1043" s="562"/>
      <c r="R1043" s="562"/>
      <c r="S1043" s="562"/>
      <c r="T1043" s="562"/>
      <c r="U1043" s="562"/>
      <c r="V1043" s="562"/>
      <c r="W1043" s="561"/>
      <c r="X1043" s="562"/>
      <c r="Y1043" s="562"/>
      <c r="Z1043" s="650"/>
      <c r="AA1043" s="562"/>
      <c r="AB1043" s="563"/>
      <c r="AC1043" s="562"/>
      <c r="AD1043" s="562"/>
      <c r="AE1043" s="654"/>
      <c r="AF1043" s="562"/>
      <c r="AG1043" s="562"/>
      <c r="AH1043" s="562"/>
      <c r="AI1043" s="561"/>
      <c r="AJ1043" s="562"/>
      <c r="AK1043" s="562"/>
      <c r="AL1043" s="650"/>
      <c r="AM1043" s="562"/>
      <c r="AN1043" s="563"/>
      <c r="AO1043" s="191" t="s">
        <v>213</v>
      </c>
      <c r="AP1043" s="557" t="s">
        <v>2340</v>
      </c>
      <c r="AQ1043" s="558"/>
      <c r="AR1043" s="558"/>
      <c r="AS1043" s="558"/>
      <c r="AT1043" s="558"/>
      <c r="AU1043" s="558"/>
      <c r="AV1043" s="559"/>
      <c r="AW1043" s="560" t="s">
        <v>1676</v>
      </c>
      <c r="AX1043" s="558"/>
      <c r="AY1043" s="558"/>
      <c r="AZ1043" s="558"/>
      <c r="BA1043" s="559"/>
      <c r="BB1043" s="191" t="str">
        <f t="shared" si="32"/>
        <v>市</v>
      </c>
      <c r="BC1043" s="187" t="str">
        <f t="shared" si="33"/>
        <v>市区</v>
      </c>
    </row>
    <row r="1044" spans="1:55" ht="13.2">
      <c r="A1044" s="187">
        <v>23</v>
      </c>
      <c r="B1044" s="202">
        <v>31</v>
      </c>
      <c r="C1044" s="818" t="s">
        <v>2401</v>
      </c>
      <c r="D1044" s="819"/>
      <c r="E1044" s="819"/>
      <c r="F1044" s="819"/>
      <c r="G1044" s="819"/>
      <c r="H1044" s="819"/>
      <c r="I1044" s="819"/>
      <c r="J1044" s="819"/>
      <c r="K1044" s="819"/>
      <c r="L1044" s="819"/>
      <c r="M1044" s="820"/>
      <c r="N1044" s="562" t="s">
        <v>2402</v>
      </c>
      <c r="O1044" s="562"/>
      <c r="P1044" s="562"/>
      <c r="Q1044" s="562"/>
      <c r="R1044" s="562"/>
      <c r="S1044" s="562"/>
      <c r="T1044" s="562"/>
      <c r="U1044" s="562"/>
      <c r="V1044" s="562"/>
      <c r="W1044" s="561"/>
      <c r="X1044" s="562"/>
      <c r="Y1044" s="562"/>
      <c r="Z1044" s="650"/>
      <c r="AA1044" s="562"/>
      <c r="AB1044" s="563"/>
      <c r="AC1044" s="562"/>
      <c r="AD1044" s="562"/>
      <c r="AE1044" s="654"/>
      <c r="AF1044" s="562"/>
      <c r="AG1044" s="562"/>
      <c r="AH1044" s="562"/>
      <c r="AI1044" s="561"/>
      <c r="AJ1044" s="562"/>
      <c r="AK1044" s="562"/>
      <c r="AL1044" s="650"/>
      <c r="AM1044" s="562"/>
      <c r="AN1044" s="563"/>
      <c r="AO1044" s="191" t="s">
        <v>203</v>
      </c>
      <c r="AP1044" s="557" t="s">
        <v>2340</v>
      </c>
      <c r="AQ1044" s="558"/>
      <c r="AR1044" s="558"/>
      <c r="AS1044" s="558"/>
      <c r="AT1044" s="558"/>
      <c r="AU1044" s="558"/>
      <c r="AV1044" s="559"/>
      <c r="AW1044" s="560" t="s">
        <v>571</v>
      </c>
      <c r="AX1044" s="558"/>
      <c r="AY1044" s="558"/>
      <c r="AZ1044" s="558"/>
      <c r="BA1044" s="559"/>
      <c r="BB1044" s="191" t="str">
        <f t="shared" si="32"/>
        <v>市</v>
      </c>
      <c r="BC1044" s="187" t="str">
        <f t="shared" si="33"/>
        <v>市区</v>
      </c>
    </row>
    <row r="1045" spans="1:55" ht="13.2">
      <c r="A1045" s="187">
        <v>23</v>
      </c>
      <c r="B1045" s="202">
        <v>32</v>
      </c>
      <c r="C1045" s="818" t="s">
        <v>2403</v>
      </c>
      <c r="D1045" s="819"/>
      <c r="E1045" s="819"/>
      <c r="F1045" s="819"/>
      <c r="G1045" s="819"/>
      <c r="H1045" s="819"/>
      <c r="I1045" s="819"/>
      <c r="J1045" s="819"/>
      <c r="K1045" s="819"/>
      <c r="L1045" s="819"/>
      <c r="M1045" s="820"/>
      <c r="N1045" s="562" t="s">
        <v>2404</v>
      </c>
      <c r="O1045" s="562"/>
      <c r="P1045" s="562"/>
      <c r="Q1045" s="562"/>
      <c r="R1045" s="562"/>
      <c r="S1045" s="562"/>
      <c r="T1045" s="562"/>
      <c r="U1045" s="562"/>
      <c r="V1045" s="562"/>
      <c r="W1045" s="561"/>
      <c r="X1045" s="562"/>
      <c r="Y1045" s="562"/>
      <c r="Z1045" s="650"/>
      <c r="AA1045" s="562"/>
      <c r="AB1045" s="563"/>
      <c r="AC1045" s="562"/>
      <c r="AD1045" s="562"/>
      <c r="AE1045" s="654"/>
      <c r="AF1045" s="562"/>
      <c r="AG1045" s="562"/>
      <c r="AH1045" s="562"/>
      <c r="AI1045" s="561"/>
      <c r="AJ1045" s="562"/>
      <c r="AK1045" s="562"/>
      <c r="AL1045" s="650"/>
      <c r="AM1045" s="562"/>
      <c r="AN1045" s="563"/>
      <c r="AO1045" s="191" t="s">
        <v>203</v>
      </c>
      <c r="AP1045" s="557" t="s">
        <v>2340</v>
      </c>
      <c r="AQ1045" s="558"/>
      <c r="AR1045" s="558"/>
      <c r="AS1045" s="558"/>
      <c r="AT1045" s="558"/>
      <c r="AU1045" s="558"/>
      <c r="AV1045" s="559"/>
      <c r="AW1045" s="560" t="s">
        <v>1676</v>
      </c>
      <c r="AX1045" s="558"/>
      <c r="AY1045" s="558"/>
      <c r="AZ1045" s="558"/>
      <c r="BA1045" s="559"/>
      <c r="BB1045" s="191" t="str">
        <f t="shared" si="32"/>
        <v>市</v>
      </c>
      <c r="BC1045" s="187" t="str">
        <f t="shared" si="33"/>
        <v>市区</v>
      </c>
    </row>
    <row r="1046" spans="1:55" ht="13.2">
      <c r="A1046" s="187">
        <v>23</v>
      </c>
      <c r="B1046" s="202">
        <v>33</v>
      </c>
      <c r="C1046" s="818" t="s">
        <v>2405</v>
      </c>
      <c r="D1046" s="819"/>
      <c r="E1046" s="819"/>
      <c r="F1046" s="819"/>
      <c r="G1046" s="819"/>
      <c r="H1046" s="819"/>
      <c r="I1046" s="819"/>
      <c r="J1046" s="819"/>
      <c r="K1046" s="819"/>
      <c r="L1046" s="819"/>
      <c r="M1046" s="820"/>
      <c r="N1046" s="562" t="s">
        <v>2406</v>
      </c>
      <c r="O1046" s="562"/>
      <c r="P1046" s="562"/>
      <c r="Q1046" s="562"/>
      <c r="R1046" s="562"/>
      <c r="S1046" s="562"/>
      <c r="T1046" s="562"/>
      <c r="U1046" s="562"/>
      <c r="V1046" s="562"/>
      <c r="W1046" s="561"/>
      <c r="X1046" s="562"/>
      <c r="Y1046" s="562"/>
      <c r="Z1046" s="650"/>
      <c r="AA1046" s="562"/>
      <c r="AB1046" s="563"/>
      <c r="AC1046" s="562"/>
      <c r="AD1046" s="562"/>
      <c r="AE1046" s="654"/>
      <c r="AF1046" s="562"/>
      <c r="AG1046" s="562"/>
      <c r="AH1046" s="562"/>
      <c r="AI1046" s="561"/>
      <c r="AJ1046" s="562"/>
      <c r="AK1046" s="562"/>
      <c r="AL1046" s="650"/>
      <c r="AM1046" s="562"/>
      <c r="AN1046" s="563"/>
      <c r="AO1046" s="191" t="s">
        <v>213</v>
      </c>
      <c r="AP1046" s="557" t="s">
        <v>2340</v>
      </c>
      <c r="AQ1046" s="558"/>
      <c r="AR1046" s="558"/>
      <c r="AS1046" s="558"/>
      <c r="AT1046" s="558"/>
      <c r="AU1046" s="558"/>
      <c r="AV1046" s="559"/>
      <c r="AW1046" s="560" t="s">
        <v>1676</v>
      </c>
      <c r="AX1046" s="558"/>
      <c r="AY1046" s="558"/>
      <c r="AZ1046" s="558"/>
      <c r="BA1046" s="559"/>
      <c r="BB1046" s="191" t="str">
        <f t="shared" si="32"/>
        <v>市</v>
      </c>
      <c r="BC1046" s="187" t="str">
        <f t="shared" si="33"/>
        <v>市区</v>
      </c>
    </row>
    <row r="1047" spans="1:55" ht="13.2">
      <c r="A1047" s="187">
        <v>23</v>
      </c>
      <c r="B1047" s="202">
        <v>34</v>
      </c>
      <c r="C1047" s="818" t="s">
        <v>2407</v>
      </c>
      <c r="D1047" s="819"/>
      <c r="E1047" s="819"/>
      <c r="F1047" s="819"/>
      <c r="G1047" s="819"/>
      <c r="H1047" s="819"/>
      <c r="I1047" s="819"/>
      <c r="J1047" s="819"/>
      <c r="K1047" s="819"/>
      <c r="L1047" s="819"/>
      <c r="M1047" s="820"/>
      <c r="N1047" s="562" t="s">
        <v>2408</v>
      </c>
      <c r="O1047" s="562"/>
      <c r="P1047" s="562"/>
      <c r="Q1047" s="562"/>
      <c r="R1047" s="562"/>
      <c r="S1047" s="562"/>
      <c r="T1047" s="562"/>
      <c r="U1047" s="562"/>
      <c r="V1047" s="562"/>
      <c r="W1047" s="561"/>
      <c r="X1047" s="562"/>
      <c r="Y1047" s="562"/>
      <c r="Z1047" s="650"/>
      <c r="AA1047" s="562"/>
      <c r="AB1047" s="563"/>
      <c r="AC1047" s="562"/>
      <c r="AD1047" s="562"/>
      <c r="AE1047" s="654"/>
      <c r="AF1047" s="562"/>
      <c r="AG1047" s="562"/>
      <c r="AH1047" s="562"/>
      <c r="AI1047" s="561"/>
      <c r="AJ1047" s="562"/>
      <c r="AK1047" s="562"/>
      <c r="AL1047" s="650"/>
      <c r="AM1047" s="562"/>
      <c r="AN1047" s="563"/>
      <c r="AO1047" s="191" t="s">
        <v>213</v>
      </c>
      <c r="AP1047" s="557" t="s">
        <v>2340</v>
      </c>
      <c r="AQ1047" s="558"/>
      <c r="AR1047" s="558"/>
      <c r="AS1047" s="558"/>
      <c r="AT1047" s="558"/>
      <c r="AU1047" s="558"/>
      <c r="AV1047" s="559"/>
      <c r="AW1047" s="560" t="s">
        <v>1676</v>
      </c>
      <c r="AX1047" s="558"/>
      <c r="AY1047" s="558"/>
      <c r="AZ1047" s="558"/>
      <c r="BA1047" s="559"/>
      <c r="BB1047" s="191" t="str">
        <f t="shared" si="32"/>
        <v>市</v>
      </c>
      <c r="BC1047" s="187" t="str">
        <f t="shared" si="33"/>
        <v>市区</v>
      </c>
    </row>
    <row r="1048" spans="1:55" ht="13.2">
      <c r="A1048" s="187">
        <v>23</v>
      </c>
      <c r="B1048" s="202">
        <v>35</v>
      </c>
      <c r="C1048" s="818" t="s">
        <v>2409</v>
      </c>
      <c r="D1048" s="819"/>
      <c r="E1048" s="819"/>
      <c r="F1048" s="819"/>
      <c r="G1048" s="819"/>
      <c r="H1048" s="819"/>
      <c r="I1048" s="819"/>
      <c r="J1048" s="819"/>
      <c r="K1048" s="819"/>
      <c r="L1048" s="819"/>
      <c r="M1048" s="820"/>
      <c r="N1048" s="562" t="s">
        <v>2410</v>
      </c>
      <c r="O1048" s="562"/>
      <c r="P1048" s="562"/>
      <c r="Q1048" s="562"/>
      <c r="R1048" s="562"/>
      <c r="S1048" s="562"/>
      <c r="T1048" s="562"/>
      <c r="U1048" s="562"/>
      <c r="V1048" s="562"/>
      <c r="W1048" s="237"/>
      <c r="X1048" s="238"/>
      <c r="Y1048" s="238"/>
      <c r="Z1048" s="239"/>
      <c r="AA1048" s="238"/>
      <c r="AB1048" s="240"/>
      <c r="AC1048" s="238"/>
      <c r="AD1048" s="238"/>
      <c r="AE1048" s="241"/>
      <c r="AF1048" s="238"/>
      <c r="AG1048" s="238"/>
      <c r="AH1048" s="238"/>
      <c r="AI1048" s="237"/>
      <c r="AJ1048" s="238"/>
      <c r="AK1048" s="238"/>
      <c r="AL1048" s="239"/>
      <c r="AM1048" s="238"/>
      <c r="AN1048" s="240"/>
      <c r="AO1048" s="191" t="s">
        <v>213</v>
      </c>
      <c r="AP1048" s="557" t="s">
        <v>2340</v>
      </c>
      <c r="AQ1048" s="558"/>
      <c r="AR1048" s="558"/>
      <c r="AS1048" s="558"/>
      <c r="AT1048" s="558"/>
      <c r="AU1048" s="558"/>
      <c r="AV1048" s="559"/>
      <c r="AW1048" s="560" t="s">
        <v>571</v>
      </c>
      <c r="AX1048" s="558"/>
      <c r="AY1048" s="558"/>
      <c r="AZ1048" s="558"/>
      <c r="BA1048" s="559"/>
      <c r="BB1048" s="191" t="str">
        <f t="shared" si="32"/>
        <v>市</v>
      </c>
      <c r="BC1048" s="187" t="str">
        <f t="shared" si="33"/>
        <v>市区</v>
      </c>
    </row>
    <row r="1049" spans="1:55" ht="13.2">
      <c r="A1049" s="187">
        <v>23</v>
      </c>
      <c r="B1049" s="202">
        <v>36</v>
      </c>
      <c r="C1049" s="818" t="s">
        <v>2411</v>
      </c>
      <c r="D1049" s="819"/>
      <c r="E1049" s="819"/>
      <c r="F1049" s="819"/>
      <c r="G1049" s="819"/>
      <c r="H1049" s="819"/>
      <c r="I1049" s="819"/>
      <c r="J1049" s="819"/>
      <c r="K1049" s="819"/>
      <c r="L1049" s="819"/>
      <c r="M1049" s="820"/>
      <c r="N1049" s="562" t="s">
        <v>2412</v>
      </c>
      <c r="O1049" s="562"/>
      <c r="P1049" s="562"/>
      <c r="Q1049" s="562"/>
      <c r="R1049" s="562"/>
      <c r="S1049" s="562"/>
      <c r="T1049" s="562"/>
      <c r="U1049" s="562"/>
      <c r="V1049" s="562"/>
      <c r="W1049" s="237"/>
      <c r="X1049" s="238"/>
      <c r="Y1049" s="238"/>
      <c r="Z1049" s="239"/>
      <c r="AA1049" s="238"/>
      <c r="AB1049" s="240"/>
      <c r="AC1049" s="238"/>
      <c r="AD1049" s="238"/>
      <c r="AE1049" s="241"/>
      <c r="AF1049" s="238"/>
      <c r="AG1049" s="238"/>
      <c r="AH1049" s="238"/>
      <c r="AI1049" s="237"/>
      <c r="AJ1049" s="238"/>
      <c r="AK1049" s="238"/>
      <c r="AL1049" s="239"/>
      <c r="AM1049" s="238"/>
      <c r="AN1049" s="240"/>
      <c r="AO1049" s="191" t="s">
        <v>203</v>
      </c>
      <c r="AP1049" s="557" t="s">
        <v>2340</v>
      </c>
      <c r="AQ1049" s="558"/>
      <c r="AR1049" s="558"/>
      <c r="AS1049" s="558"/>
      <c r="AT1049" s="558"/>
      <c r="AU1049" s="558"/>
      <c r="AV1049" s="559"/>
      <c r="AW1049" s="560" t="s">
        <v>1676</v>
      </c>
      <c r="AX1049" s="558"/>
      <c r="AY1049" s="558"/>
      <c r="AZ1049" s="558"/>
      <c r="BA1049" s="559"/>
      <c r="BB1049" s="191" t="str">
        <f t="shared" si="32"/>
        <v>市</v>
      </c>
      <c r="BC1049" s="187" t="str">
        <f t="shared" si="33"/>
        <v>市区</v>
      </c>
    </row>
    <row r="1050" spans="1:55" ht="13.2">
      <c r="A1050" s="187">
        <v>23</v>
      </c>
      <c r="B1050" s="202">
        <v>37</v>
      </c>
      <c r="C1050" s="818" t="s">
        <v>2413</v>
      </c>
      <c r="D1050" s="819"/>
      <c r="E1050" s="819"/>
      <c r="F1050" s="819"/>
      <c r="G1050" s="819"/>
      <c r="H1050" s="819"/>
      <c r="I1050" s="819"/>
      <c r="J1050" s="819"/>
      <c r="K1050" s="819"/>
      <c r="L1050" s="819"/>
      <c r="M1050" s="820"/>
      <c r="N1050" s="562" t="s">
        <v>2414</v>
      </c>
      <c r="O1050" s="562"/>
      <c r="P1050" s="562"/>
      <c r="Q1050" s="562"/>
      <c r="R1050" s="562"/>
      <c r="S1050" s="562"/>
      <c r="T1050" s="562"/>
      <c r="U1050" s="562"/>
      <c r="V1050" s="562"/>
      <c r="W1050" s="237"/>
      <c r="X1050" s="238"/>
      <c r="Y1050" s="238"/>
      <c r="Z1050" s="239"/>
      <c r="AA1050" s="238"/>
      <c r="AB1050" s="240"/>
      <c r="AC1050" s="238"/>
      <c r="AD1050" s="238"/>
      <c r="AE1050" s="241"/>
      <c r="AF1050" s="238"/>
      <c r="AG1050" s="238"/>
      <c r="AH1050" s="238"/>
      <c r="AI1050" s="237"/>
      <c r="AJ1050" s="238"/>
      <c r="AK1050" s="238"/>
      <c r="AL1050" s="239"/>
      <c r="AM1050" s="238"/>
      <c r="AN1050" s="240"/>
      <c r="AO1050" s="191" t="s">
        <v>208</v>
      </c>
      <c r="AP1050" s="557" t="s">
        <v>2340</v>
      </c>
      <c r="AQ1050" s="558"/>
      <c r="AR1050" s="558"/>
      <c r="AS1050" s="558"/>
      <c r="AT1050" s="558"/>
      <c r="AU1050" s="558"/>
      <c r="AV1050" s="559"/>
      <c r="AW1050" s="560" t="s">
        <v>1676</v>
      </c>
      <c r="AX1050" s="558"/>
      <c r="AY1050" s="558"/>
      <c r="AZ1050" s="558"/>
      <c r="BA1050" s="559"/>
      <c r="BB1050" s="191" t="str">
        <f t="shared" si="32"/>
        <v>市</v>
      </c>
      <c r="BC1050" s="187" t="str">
        <f t="shared" si="33"/>
        <v>市区</v>
      </c>
    </row>
    <row r="1051" spans="1:55" ht="13.2">
      <c r="A1051" s="187">
        <v>23</v>
      </c>
      <c r="B1051" s="202">
        <v>38</v>
      </c>
      <c r="C1051" s="818" t="s">
        <v>2415</v>
      </c>
      <c r="D1051" s="819"/>
      <c r="E1051" s="819"/>
      <c r="F1051" s="819"/>
      <c r="G1051" s="819"/>
      <c r="H1051" s="819"/>
      <c r="I1051" s="819"/>
      <c r="J1051" s="819"/>
      <c r="K1051" s="819"/>
      <c r="L1051" s="819"/>
      <c r="M1051" s="820"/>
      <c r="N1051" s="562" t="s">
        <v>2416</v>
      </c>
      <c r="O1051" s="562"/>
      <c r="P1051" s="562"/>
      <c r="Q1051" s="562"/>
      <c r="R1051" s="562"/>
      <c r="S1051" s="562"/>
      <c r="T1051" s="562"/>
      <c r="U1051" s="562"/>
      <c r="V1051" s="562"/>
      <c r="W1051" s="237"/>
      <c r="X1051" s="238"/>
      <c r="Y1051" s="238"/>
      <c r="Z1051" s="239"/>
      <c r="AA1051" s="238"/>
      <c r="AB1051" s="240"/>
      <c r="AC1051" s="238"/>
      <c r="AD1051" s="238"/>
      <c r="AE1051" s="241"/>
      <c r="AF1051" s="238"/>
      <c r="AG1051" s="238"/>
      <c r="AH1051" s="238"/>
      <c r="AI1051" s="237"/>
      <c r="AJ1051" s="238"/>
      <c r="AK1051" s="238"/>
      <c r="AL1051" s="239"/>
      <c r="AM1051" s="238"/>
      <c r="AN1051" s="240"/>
      <c r="AO1051" s="191" t="s">
        <v>208</v>
      </c>
      <c r="AP1051" s="557" t="s">
        <v>2340</v>
      </c>
      <c r="AQ1051" s="558"/>
      <c r="AR1051" s="558"/>
      <c r="AS1051" s="558"/>
      <c r="AT1051" s="558"/>
      <c r="AU1051" s="558"/>
      <c r="AV1051" s="559"/>
      <c r="AW1051" s="560" t="s">
        <v>1676</v>
      </c>
      <c r="AX1051" s="558"/>
      <c r="AY1051" s="558"/>
      <c r="AZ1051" s="558"/>
      <c r="BA1051" s="559"/>
      <c r="BB1051" s="191" t="str">
        <f t="shared" si="32"/>
        <v>市</v>
      </c>
      <c r="BC1051" s="187" t="str">
        <f t="shared" si="33"/>
        <v>市区</v>
      </c>
    </row>
    <row r="1052" spans="1:55" ht="13.2">
      <c r="A1052" s="187">
        <v>23</v>
      </c>
      <c r="B1052" s="202">
        <v>39</v>
      </c>
      <c r="C1052" s="818" t="s">
        <v>2417</v>
      </c>
      <c r="D1052" s="819"/>
      <c r="E1052" s="819"/>
      <c r="F1052" s="819"/>
      <c r="G1052" s="819"/>
      <c r="H1052" s="819"/>
      <c r="I1052" s="819"/>
      <c r="J1052" s="819"/>
      <c r="K1052" s="819"/>
      <c r="L1052" s="819"/>
      <c r="M1052" s="820"/>
      <c r="N1052" s="562" t="s">
        <v>2418</v>
      </c>
      <c r="O1052" s="562"/>
      <c r="P1052" s="562"/>
      <c r="Q1052" s="562"/>
      <c r="R1052" s="562"/>
      <c r="S1052" s="562"/>
      <c r="T1052" s="562"/>
      <c r="U1052" s="562"/>
      <c r="V1052" s="562"/>
      <c r="W1052" s="237"/>
      <c r="X1052" s="238"/>
      <c r="Y1052" s="238"/>
      <c r="Z1052" s="239"/>
      <c r="AA1052" s="238"/>
      <c r="AB1052" s="240"/>
      <c r="AC1052" s="238"/>
      <c r="AD1052" s="238"/>
      <c r="AE1052" s="241"/>
      <c r="AF1052" s="238"/>
      <c r="AG1052" s="238"/>
      <c r="AH1052" s="238"/>
      <c r="AI1052" s="237"/>
      <c r="AJ1052" s="238"/>
      <c r="AK1052" s="238"/>
      <c r="AL1052" s="239"/>
      <c r="AM1052" s="238"/>
      <c r="AN1052" s="240"/>
      <c r="AO1052" s="191" t="s">
        <v>213</v>
      </c>
      <c r="AP1052" s="557" t="s">
        <v>2340</v>
      </c>
      <c r="AQ1052" s="558"/>
      <c r="AR1052" s="558"/>
      <c r="AS1052" s="558"/>
      <c r="AT1052" s="558"/>
      <c r="AU1052" s="558"/>
      <c r="AV1052" s="559"/>
      <c r="AW1052" s="560" t="s">
        <v>1676</v>
      </c>
      <c r="AX1052" s="558"/>
      <c r="AY1052" s="558"/>
      <c r="AZ1052" s="558"/>
      <c r="BA1052" s="559"/>
      <c r="BB1052" s="191" t="str">
        <f t="shared" si="32"/>
        <v>町</v>
      </c>
      <c r="BC1052" s="187" t="str">
        <f t="shared" si="33"/>
        <v>町村</v>
      </c>
    </row>
    <row r="1053" spans="1:55" ht="13.2">
      <c r="A1053" s="187">
        <v>23</v>
      </c>
      <c r="B1053" s="202">
        <v>40</v>
      </c>
      <c r="C1053" s="818" t="s">
        <v>2419</v>
      </c>
      <c r="D1053" s="819"/>
      <c r="E1053" s="819"/>
      <c r="F1053" s="819"/>
      <c r="G1053" s="819"/>
      <c r="H1053" s="819"/>
      <c r="I1053" s="819"/>
      <c r="J1053" s="819"/>
      <c r="K1053" s="819"/>
      <c r="L1053" s="819"/>
      <c r="M1053" s="820"/>
      <c r="N1053" s="562" t="s">
        <v>2420</v>
      </c>
      <c r="O1053" s="562"/>
      <c r="P1053" s="562"/>
      <c r="Q1053" s="562"/>
      <c r="R1053" s="562"/>
      <c r="S1053" s="562"/>
      <c r="T1053" s="562"/>
      <c r="U1053" s="562"/>
      <c r="V1053" s="562"/>
      <c r="W1053" s="561"/>
      <c r="X1053" s="562"/>
      <c r="Y1053" s="562"/>
      <c r="Z1053" s="650"/>
      <c r="AA1053" s="562"/>
      <c r="AB1053" s="563"/>
      <c r="AC1053" s="562"/>
      <c r="AD1053" s="562"/>
      <c r="AE1053" s="654"/>
      <c r="AF1053" s="562"/>
      <c r="AG1053" s="562"/>
      <c r="AH1053" s="562"/>
      <c r="AI1053" s="561"/>
      <c r="AJ1053" s="562"/>
      <c r="AK1053" s="562"/>
      <c r="AL1053" s="650"/>
      <c r="AM1053" s="562"/>
      <c r="AN1053" s="563"/>
      <c r="AO1053" s="191" t="s">
        <v>203</v>
      </c>
      <c r="AP1053" s="557" t="s">
        <v>2340</v>
      </c>
      <c r="AQ1053" s="558"/>
      <c r="AR1053" s="558"/>
      <c r="AS1053" s="558"/>
      <c r="AT1053" s="558"/>
      <c r="AU1053" s="558"/>
      <c r="AV1053" s="559"/>
      <c r="AW1053" s="560" t="s">
        <v>1676</v>
      </c>
      <c r="AX1053" s="558"/>
      <c r="AY1053" s="558"/>
      <c r="AZ1053" s="558"/>
      <c r="BA1053" s="559"/>
      <c r="BB1053" s="191" t="str">
        <f t="shared" si="32"/>
        <v>町</v>
      </c>
      <c r="BC1053" s="187" t="str">
        <f t="shared" si="33"/>
        <v>町村</v>
      </c>
    </row>
    <row r="1054" spans="1:55" ht="13.2">
      <c r="A1054" s="187">
        <v>23</v>
      </c>
      <c r="B1054" s="202">
        <v>41</v>
      </c>
      <c r="C1054" s="818" t="s">
        <v>2421</v>
      </c>
      <c r="D1054" s="819"/>
      <c r="E1054" s="819"/>
      <c r="F1054" s="819"/>
      <c r="G1054" s="819"/>
      <c r="H1054" s="819"/>
      <c r="I1054" s="819"/>
      <c r="J1054" s="819"/>
      <c r="K1054" s="819"/>
      <c r="L1054" s="819"/>
      <c r="M1054" s="820"/>
      <c r="N1054" s="562" t="s">
        <v>2422</v>
      </c>
      <c r="O1054" s="562"/>
      <c r="P1054" s="562"/>
      <c r="Q1054" s="562"/>
      <c r="R1054" s="562"/>
      <c r="S1054" s="562"/>
      <c r="T1054" s="562"/>
      <c r="U1054" s="562"/>
      <c r="V1054" s="562"/>
      <c r="W1054" s="561"/>
      <c r="X1054" s="562"/>
      <c r="Y1054" s="562"/>
      <c r="Z1054" s="650"/>
      <c r="AA1054" s="562"/>
      <c r="AB1054" s="563"/>
      <c r="AC1054" s="562"/>
      <c r="AD1054" s="562"/>
      <c r="AE1054" s="654"/>
      <c r="AF1054" s="562"/>
      <c r="AG1054" s="562"/>
      <c r="AH1054" s="562"/>
      <c r="AI1054" s="561"/>
      <c r="AJ1054" s="562"/>
      <c r="AK1054" s="562"/>
      <c r="AL1054" s="650"/>
      <c r="AM1054" s="562"/>
      <c r="AN1054" s="563"/>
      <c r="AO1054" s="191" t="s">
        <v>203</v>
      </c>
      <c r="AP1054" s="557" t="s">
        <v>2340</v>
      </c>
      <c r="AQ1054" s="558"/>
      <c r="AR1054" s="558"/>
      <c r="AS1054" s="558"/>
      <c r="AT1054" s="558"/>
      <c r="AU1054" s="558"/>
      <c r="AV1054" s="559"/>
      <c r="AW1054" s="560" t="s">
        <v>1676</v>
      </c>
      <c r="AX1054" s="558"/>
      <c r="AY1054" s="558"/>
      <c r="AZ1054" s="558"/>
      <c r="BA1054" s="559"/>
      <c r="BB1054" s="191" t="str">
        <f t="shared" si="32"/>
        <v>町</v>
      </c>
      <c r="BC1054" s="187" t="str">
        <f t="shared" si="33"/>
        <v>町村</v>
      </c>
    </row>
    <row r="1055" spans="1:55" ht="13.2">
      <c r="A1055" s="187">
        <v>23</v>
      </c>
      <c r="B1055" s="202">
        <v>42</v>
      </c>
      <c r="C1055" s="818" t="s">
        <v>2423</v>
      </c>
      <c r="D1055" s="819"/>
      <c r="E1055" s="819"/>
      <c r="F1055" s="819"/>
      <c r="G1055" s="819"/>
      <c r="H1055" s="819"/>
      <c r="I1055" s="819"/>
      <c r="J1055" s="819"/>
      <c r="K1055" s="819"/>
      <c r="L1055" s="819"/>
      <c r="M1055" s="820"/>
      <c r="N1055" s="562" t="s">
        <v>2424</v>
      </c>
      <c r="O1055" s="562"/>
      <c r="P1055" s="562"/>
      <c r="Q1055" s="562"/>
      <c r="R1055" s="562"/>
      <c r="S1055" s="562"/>
      <c r="T1055" s="562"/>
      <c r="U1055" s="562"/>
      <c r="V1055" s="562"/>
      <c r="W1055" s="237"/>
      <c r="X1055" s="238"/>
      <c r="Y1055" s="238"/>
      <c r="Z1055" s="239"/>
      <c r="AA1055" s="238"/>
      <c r="AB1055" s="240"/>
      <c r="AC1055" s="238"/>
      <c r="AD1055" s="238"/>
      <c r="AE1055" s="241"/>
      <c r="AF1055" s="238"/>
      <c r="AG1055" s="238"/>
      <c r="AH1055" s="238"/>
      <c r="AI1055" s="237"/>
      <c r="AJ1055" s="238"/>
      <c r="AK1055" s="238"/>
      <c r="AL1055" s="239"/>
      <c r="AM1055" s="238"/>
      <c r="AN1055" s="240"/>
      <c r="AO1055" s="191" t="s">
        <v>203</v>
      </c>
      <c r="AP1055" s="557" t="s">
        <v>2340</v>
      </c>
      <c r="AQ1055" s="558"/>
      <c r="AR1055" s="558"/>
      <c r="AS1055" s="558"/>
      <c r="AT1055" s="558"/>
      <c r="AU1055" s="558"/>
      <c r="AV1055" s="559"/>
      <c r="AW1055" s="560" t="s">
        <v>1676</v>
      </c>
      <c r="AX1055" s="558"/>
      <c r="AY1055" s="558"/>
      <c r="AZ1055" s="558"/>
      <c r="BA1055" s="559"/>
      <c r="BB1055" s="191" t="str">
        <f t="shared" si="32"/>
        <v>町</v>
      </c>
      <c r="BC1055" s="187" t="str">
        <f t="shared" si="33"/>
        <v>町村</v>
      </c>
    </row>
    <row r="1056" spans="1:55" ht="13.2">
      <c r="A1056" s="187">
        <v>23</v>
      </c>
      <c r="B1056" s="202">
        <v>43</v>
      </c>
      <c r="C1056" s="818" t="s">
        <v>2425</v>
      </c>
      <c r="D1056" s="819"/>
      <c r="E1056" s="819"/>
      <c r="F1056" s="819"/>
      <c r="G1056" s="819"/>
      <c r="H1056" s="819"/>
      <c r="I1056" s="819"/>
      <c r="J1056" s="819"/>
      <c r="K1056" s="819"/>
      <c r="L1056" s="819"/>
      <c r="M1056" s="820"/>
      <c r="N1056" s="562" t="s">
        <v>2426</v>
      </c>
      <c r="O1056" s="562"/>
      <c r="P1056" s="562"/>
      <c r="Q1056" s="562"/>
      <c r="R1056" s="562"/>
      <c r="S1056" s="562"/>
      <c r="T1056" s="562"/>
      <c r="U1056" s="562"/>
      <c r="V1056" s="562"/>
      <c r="W1056" s="237"/>
      <c r="X1056" s="238"/>
      <c r="Y1056" s="238"/>
      <c r="Z1056" s="239"/>
      <c r="AA1056" s="238"/>
      <c r="AB1056" s="240"/>
      <c r="AC1056" s="238"/>
      <c r="AD1056" s="238"/>
      <c r="AE1056" s="241"/>
      <c r="AF1056" s="238"/>
      <c r="AG1056" s="238"/>
      <c r="AH1056" s="238"/>
      <c r="AI1056" s="237"/>
      <c r="AJ1056" s="238"/>
      <c r="AK1056" s="238"/>
      <c r="AL1056" s="239"/>
      <c r="AM1056" s="238"/>
      <c r="AN1056" s="240"/>
      <c r="AO1056" s="191" t="s">
        <v>203</v>
      </c>
      <c r="AP1056" s="557" t="s">
        <v>2340</v>
      </c>
      <c r="AQ1056" s="558"/>
      <c r="AR1056" s="558"/>
      <c r="AS1056" s="558"/>
      <c r="AT1056" s="558"/>
      <c r="AU1056" s="558"/>
      <c r="AV1056" s="559"/>
      <c r="AW1056" s="560" t="s">
        <v>1676</v>
      </c>
      <c r="AX1056" s="558"/>
      <c r="AY1056" s="558"/>
      <c r="AZ1056" s="558"/>
      <c r="BA1056" s="559"/>
      <c r="BB1056" s="191" t="str">
        <f t="shared" si="32"/>
        <v>町</v>
      </c>
      <c r="BC1056" s="187" t="str">
        <f t="shared" si="33"/>
        <v>町村</v>
      </c>
    </row>
    <row r="1057" spans="1:55" ht="13.2">
      <c r="A1057" s="187">
        <v>23</v>
      </c>
      <c r="B1057" s="202">
        <v>44</v>
      </c>
      <c r="C1057" s="818" t="s">
        <v>2427</v>
      </c>
      <c r="D1057" s="819"/>
      <c r="E1057" s="819"/>
      <c r="F1057" s="819"/>
      <c r="G1057" s="819"/>
      <c r="H1057" s="819"/>
      <c r="I1057" s="819"/>
      <c r="J1057" s="819"/>
      <c r="K1057" s="819"/>
      <c r="L1057" s="819"/>
      <c r="M1057" s="820"/>
      <c r="N1057" s="562" t="s">
        <v>2428</v>
      </c>
      <c r="O1057" s="562"/>
      <c r="P1057" s="562"/>
      <c r="Q1057" s="562"/>
      <c r="R1057" s="562"/>
      <c r="S1057" s="562"/>
      <c r="T1057" s="562"/>
      <c r="U1057" s="562"/>
      <c r="V1057" s="562"/>
      <c r="W1057" s="237"/>
      <c r="X1057" s="238"/>
      <c r="Y1057" s="238"/>
      <c r="Z1057" s="239"/>
      <c r="AA1057" s="238"/>
      <c r="AB1057" s="240"/>
      <c r="AC1057" s="238"/>
      <c r="AD1057" s="238"/>
      <c r="AE1057" s="241"/>
      <c r="AF1057" s="238"/>
      <c r="AG1057" s="238"/>
      <c r="AH1057" s="238"/>
      <c r="AI1057" s="237"/>
      <c r="AJ1057" s="238"/>
      <c r="AK1057" s="238"/>
      <c r="AL1057" s="239"/>
      <c r="AM1057" s="238"/>
      <c r="AN1057" s="240"/>
      <c r="AO1057" s="191" t="s">
        <v>213</v>
      </c>
      <c r="AP1057" s="557" t="s">
        <v>2340</v>
      </c>
      <c r="AQ1057" s="558"/>
      <c r="AR1057" s="558"/>
      <c r="AS1057" s="558"/>
      <c r="AT1057" s="558"/>
      <c r="AU1057" s="558"/>
      <c r="AV1057" s="559"/>
      <c r="AW1057" s="560" t="s">
        <v>1676</v>
      </c>
      <c r="AX1057" s="558"/>
      <c r="AY1057" s="558"/>
      <c r="AZ1057" s="558"/>
      <c r="BA1057" s="559"/>
      <c r="BB1057" s="191" t="str">
        <f t="shared" si="32"/>
        <v>町</v>
      </c>
      <c r="BC1057" s="187" t="str">
        <f t="shared" si="33"/>
        <v>町村</v>
      </c>
    </row>
    <row r="1058" spans="1:55" ht="13.2">
      <c r="A1058" s="187">
        <v>23</v>
      </c>
      <c r="B1058" s="202">
        <v>45</v>
      </c>
      <c r="C1058" s="818" t="s">
        <v>2429</v>
      </c>
      <c r="D1058" s="819"/>
      <c r="E1058" s="819"/>
      <c r="F1058" s="819"/>
      <c r="G1058" s="819"/>
      <c r="H1058" s="819"/>
      <c r="I1058" s="819"/>
      <c r="J1058" s="819"/>
      <c r="K1058" s="819"/>
      <c r="L1058" s="819"/>
      <c r="M1058" s="820"/>
      <c r="N1058" s="562" t="s">
        <v>2430</v>
      </c>
      <c r="O1058" s="562"/>
      <c r="P1058" s="562"/>
      <c r="Q1058" s="562"/>
      <c r="R1058" s="562"/>
      <c r="S1058" s="562"/>
      <c r="T1058" s="562"/>
      <c r="U1058" s="562"/>
      <c r="V1058" s="562"/>
      <c r="W1058" s="237"/>
      <c r="X1058" s="238"/>
      <c r="Y1058" s="238"/>
      <c r="Z1058" s="239"/>
      <c r="AA1058" s="238"/>
      <c r="AB1058" s="240"/>
      <c r="AC1058" s="238"/>
      <c r="AD1058" s="238"/>
      <c r="AE1058" s="241"/>
      <c r="AF1058" s="238"/>
      <c r="AG1058" s="238"/>
      <c r="AH1058" s="238"/>
      <c r="AI1058" s="237"/>
      <c r="AJ1058" s="238"/>
      <c r="AK1058" s="238"/>
      <c r="AL1058" s="239"/>
      <c r="AM1058" s="238"/>
      <c r="AN1058" s="240"/>
      <c r="AO1058" s="191" t="s">
        <v>270</v>
      </c>
      <c r="AP1058" s="557" t="s">
        <v>2340</v>
      </c>
      <c r="AQ1058" s="558"/>
      <c r="AR1058" s="558"/>
      <c r="AS1058" s="558"/>
      <c r="AT1058" s="558"/>
      <c r="AU1058" s="558"/>
      <c r="AV1058" s="559"/>
      <c r="AW1058" s="560" t="s">
        <v>1676</v>
      </c>
      <c r="AX1058" s="558"/>
      <c r="AY1058" s="558"/>
      <c r="AZ1058" s="558"/>
      <c r="BA1058" s="559"/>
      <c r="BB1058" s="191" t="str">
        <f t="shared" si="32"/>
        <v>村</v>
      </c>
      <c r="BC1058" s="187" t="str">
        <f t="shared" si="33"/>
        <v>町村</v>
      </c>
    </row>
    <row r="1059" spans="1:55" ht="13.2">
      <c r="A1059" s="187">
        <v>23</v>
      </c>
      <c r="B1059" s="202">
        <v>46</v>
      </c>
      <c r="C1059" s="818" t="s">
        <v>2431</v>
      </c>
      <c r="D1059" s="819"/>
      <c r="E1059" s="819"/>
      <c r="F1059" s="819"/>
      <c r="G1059" s="819"/>
      <c r="H1059" s="819"/>
      <c r="I1059" s="819"/>
      <c r="J1059" s="819"/>
      <c r="K1059" s="819"/>
      <c r="L1059" s="819"/>
      <c r="M1059" s="820"/>
      <c r="N1059" s="562" t="s">
        <v>2432</v>
      </c>
      <c r="O1059" s="562"/>
      <c r="P1059" s="562"/>
      <c r="Q1059" s="562"/>
      <c r="R1059" s="562"/>
      <c r="S1059" s="562"/>
      <c r="T1059" s="562"/>
      <c r="U1059" s="562"/>
      <c r="V1059" s="562"/>
      <c r="W1059" s="561"/>
      <c r="X1059" s="562"/>
      <c r="Y1059" s="562"/>
      <c r="Z1059" s="650"/>
      <c r="AA1059" s="562"/>
      <c r="AB1059" s="563"/>
      <c r="AC1059" s="562"/>
      <c r="AD1059" s="562"/>
      <c r="AE1059" s="654"/>
      <c r="AF1059" s="562"/>
      <c r="AG1059" s="562"/>
      <c r="AH1059" s="562"/>
      <c r="AI1059" s="561"/>
      <c r="AJ1059" s="562"/>
      <c r="AK1059" s="562"/>
      <c r="AL1059" s="650"/>
      <c r="AM1059" s="562"/>
      <c r="AN1059" s="563"/>
      <c r="AO1059" s="191" t="s">
        <v>197</v>
      </c>
      <c r="AP1059" s="557" t="s">
        <v>2340</v>
      </c>
      <c r="AQ1059" s="558"/>
      <c r="AR1059" s="558"/>
      <c r="AS1059" s="558"/>
      <c r="AT1059" s="558"/>
      <c r="AU1059" s="558"/>
      <c r="AV1059" s="559"/>
      <c r="AW1059" s="560" t="s">
        <v>1676</v>
      </c>
      <c r="AX1059" s="558"/>
      <c r="AY1059" s="558"/>
      <c r="AZ1059" s="558"/>
      <c r="BA1059" s="559"/>
      <c r="BB1059" s="191" t="str">
        <f t="shared" si="32"/>
        <v>町</v>
      </c>
      <c r="BC1059" s="187" t="str">
        <f t="shared" si="33"/>
        <v>町村</v>
      </c>
    </row>
    <row r="1060" spans="1:55" ht="13.2">
      <c r="A1060" s="187">
        <v>23</v>
      </c>
      <c r="B1060" s="202">
        <v>47</v>
      </c>
      <c r="C1060" s="818" t="s">
        <v>2433</v>
      </c>
      <c r="D1060" s="819"/>
      <c r="E1060" s="819"/>
      <c r="F1060" s="819"/>
      <c r="G1060" s="819"/>
      <c r="H1060" s="819"/>
      <c r="I1060" s="819"/>
      <c r="J1060" s="819"/>
      <c r="K1060" s="819"/>
      <c r="L1060" s="819"/>
      <c r="M1060" s="820"/>
      <c r="N1060" s="562" t="s">
        <v>2434</v>
      </c>
      <c r="O1060" s="562"/>
      <c r="P1060" s="562"/>
      <c r="Q1060" s="562"/>
      <c r="R1060" s="562"/>
      <c r="S1060" s="562"/>
      <c r="T1060" s="562"/>
      <c r="U1060" s="562"/>
      <c r="V1060" s="562"/>
      <c r="W1060" s="561"/>
      <c r="X1060" s="562"/>
      <c r="Y1060" s="562"/>
      <c r="Z1060" s="650"/>
      <c r="AA1060" s="562"/>
      <c r="AB1060" s="563"/>
      <c r="AC1060" s="562"/>
      <c r="AD1060" s="562"/>
      <c r="AE1060" s="654"/>
      <c r="AF1060" s="562"/>
      <c r="AG1060" s="562"/>
      <c r="AH1060" s="562"/>
      <c r="AI1060" s="561"/>
      <c r="AJ1060" s="562"/>
      <c r="AK1060" s="562"/>
      <c r="AL1060" s="650"/>
      <c r="AM1060" s="562"/>
      <c r="AN1060" s="563"/>
      <c r="AO1060" s="191" t="s">
        <v>208</v>
      </c>
      <c r="AP1060" s="557" t="s">
        <v>2340</v>
      </c>
      <c r="AQ1060" s="558"/>
      <c r="AR1060" s="558"/>
      <c r="AS1060" s="558"/>
      <c r="AT1060" s="558"/>
      <c r="AU1060" s="558"/>
      <c r="AV1060" s="559"/>
      <c r="AW1060" s="560" t="s">
        <v>1676</v>
      </c>
      <c r="AX1060" s="558"/>
      <c r="AY1060" s="558"/>
      <c r="AZ1060" s="558"/>
      <c r="BA1060" s="559"/>
      <c r="BB1060" s="191" t="str">
        <f t="shared" si="32"/>
        <v>町</v>
      </c>
      <c r="BC1060" s="187" t="str">
        <f t="shared" si="33"/>
        <v>町村</v>
      </c>
    </row>
    <row r="1061" spans="1:55" ht="13.2">
      <c r="A1061" s="187">
        <v>23</v>
      </c>
      <c r="B1061" s="202">
        <v>48</v>
      </c>
      <c r="C1061" s="818" t="s">
        <v>2435</v>
      </c>
      <c r="D1061" s="819"/>
      <c r="E1061" s="819"/>
      <c r="F1061" s="819"/>
      <c r="G1061" s="819"/>
      <c r="H1061" s="819"/>
      <c r="I1061" s="819"/>
      <c r="J1061" s="819"/>
      <c r="K1061" s="819"/>
      <c r="L1061" s="819"/>
      <c r="M1061" s="820"/>
      <c r="N1061" s="562" t="s">
        <v>2436</v>
      </c>
      <c r="O1061" s="562"/>
      <c r="P1061" s="562"/>
      <c r="Q1061" s="562"/>
      <c r="R1061" s="562"/>
      <c r="S1061" s="562"/>
      <c r="T1061" s="562"/>
      <c r="U1061" s="562"/>
      <c r="V1061" s="562"/>
      <c r="W1061" s="561"/>
      <c r="X1061" s="562"/>
      <c r="Y1061" s="562"/>
      <c r="Z1061" s="650"/>
      <c r="AA1061" s="562"/>
      <c r="AB1061" s="563"/>
      <c r="AC1061" s="562"/>
      <c r="AD1061" s="562"/>
      <c r="AE1061" s="654"/>
      <c r="AF1061" s="562"/>
      <c r="AG1061" s="562"/>
      <c r="AH1061" s="562"/>
      <c r="AI1061" s="561"/>
      <c r="AJ1061" s="562"/>
      <c r="AK1061" s="562"/>
      <c r="AL1061" s="650"/>
      <c r="AM1061" s="562"/>
      <c r="AN1061" s="563"/>
      <c r="AO1061" s="191" t="s">
        <v>208</v>
      </c>
      <c r="AP1061" s="557" t="s">
        <v>2340</v>
      </c>
      <c r="AQ1061" s="558"/>
      <c r="AR1061" s="558"/>
      <c r="AS1061" s="558"/>
      <c r="AT1061" s="558"/>
      <c r="AU1061" s="558"/>
      <c r="AV1061" s="559"/>
      <c r="AW1061" s="560" t="s">
        <v>1676</v>
      </c>
      <c r="AX1061" s="558"/>
      <c r="AY1061" s="558"/>
      <c r="AZ1061" s="558"/>
      <c r="BA1061" s="559"/>
      <c r="BB1061" s="191" t="str">
        <f t="shared" si="32"/>
        <v>町</v>
      </c>
      <c r="BC1061" s="187" t="str">
        <f t="shared" si="33"/>
        <v>町村</v>
      </c>
    </row>
    <row r="1062" spans="1:55" ht="13.2">
      <c r="A1062" s="187">
        <v>23</v>
      </c>
      <c r="B1062" s="202">
        <v>49</v>
      </c>
      <c r="C1062" s="818" t="s">
        <v>2437</v>
      </c>
      <c r="D1062" s="819"/>
      <c r="E1062" s="819"/>
      <c r="F1062" s="819"/>
      <c r="G1062" s="819"/>
      <c r="H1062" s="819"/>
      <c r="I1062" s="819"/>
      <c r="J1062" s="819"/>
      <c r="K1062" s="819"/>
      <c r="L1062" s="819"/>
      <c r="M1062" s="820"/>
      <c r="N1062" s="562" t="s">
        <v>2438</v>
      </c>
      <c r="O1062" s="562"/>
      <c r="P1062" s="562"/>
      <c r="Q1062" s="562"/>
      <c r="R1062" s="562"/>
      <c r="S1062" s="562"/>
      <c r="T1062" s="562"/>
      <c r="U1062" s="562"/>
      <c r="V1062" s="562"/>
      <c r="W1062" s="237"/>
      <c r="X1062" s="238"/>
      <c r="Y1062" s="238"/>
      <c r="Z1062" s="239"/>
      <c r="AA1062" s="238"/>
      <c r="AB1062" s="240"/>
      <c r="AC1062" s="238"/>
      <c r="AD1062" s="238"/>
      <c r="AE1062" s="241"/>
      <c r="AF1062" s="238"/>
      <c r="AG1062" s="238"/>
      <c r="AH1062" s="238"/>
      <c r="AI1062" s="237"/>
      <c r="AJ1062" s="238"/>
      <c r="AK1062" s="238"/>
      <c r="AL1062" s="239"/>
      <c r="AM1062" s="238"/>
      <c r="AN1062" s="240"/>
      <c r="AO1062" s="191" t="s">
        <v>203</v>
      </c>
      <c r="AP1062" s="557" t="s">
        <v>2340</v>
      </c>
      <c r="AQ1062" s="558"/>
      <c r="AR1062" s="558"/>
      <c r="AS1062" s="558"/>
      <c r="AT1062" s="558"/>
      <c r="AU1062" s="558"/>
      <c r="AV1062" s="559"/>
      <c r="AW1062" s="560" t="s">
        <v>1676</v>
      </c>
      <c r="AX1062" s="558"/>
      <c r="AY1062" s="558"/>
      <c r="AZ1062" s="558"/>
      <c r="BA1062" s="559"/>
      <c r="BB1062" s="191" t="str">
        <f t="shared" si="32"/>
        <v>町</v>
      </c>
      <c r="BC1062" s="187" t="str">
        <f t="shared" si="33"/>
        <v>町村</v>
      </c>
    </row>
    <row r="1063" spans="1:55" ht="13.2">
      <c r="A1063" s="187">
        <v>23</v>
      </c>
      <c r="B1063" s="202">
        <v>50</v>
      </c>
      <c r="C1063" s="818" t="s">
        <v>2439</v>
      </c>
      <c r="D1063" s="819"/>
      <c r="E1063" s="819"/>
      <c r="F1063" s="819"/>
      <c r="G1063" s="819"/>
      <c r="H1063" s="819"/>
      <c r="I1063" s="819"/>
      <c r="J1063" s="819"/>
      <c r="K1063" s="819"/>
      <c r="L1063" s="819"/>
      <c r="M1063" s="820"/>
      <c r="N1063" s="562" t="s">
        <v>2440</v>
      </c>
      <c r="O1063" s="562"/>
      <c r="P1063" s="562"/>
      <c r="Q1063" s="562"/>
      <c r="R1063" s="562"/>
      <c r="S1063" s="562"/>
      <c r="T1063" s="562"/>
      <c r="U1063" s="562"/>
      <c r="V1063" s="562"/>
      <c r="W1063" s="237"/>
      <c r="X1063" s="238"/>
      <c r="Y1063" s="238"/>
      <c r="Z1063" s="239"/>
      <c r="AA1063" s="238"/>
      <c r="AB1063" s="240"/>
      <c r="AC1063" s="238"/>
      <c r="AD1063" s="238"/>
      <c r="AE1063" s="241"/>
      <c r="AF1063" s="238"/>
      <c r="AG1063" s="238"/>
      <c r="AH1063" s="238"/>
      <c r="AI1063" s="237"/>
      <c r="AJ1063" s="238"/>
      <c r="AK1063" s="238"/>
      <c r="AL1063" s="239"/>
      <c r="AM1063" s="238"/>
      <c r="AN1063" s="240"/>
      <c r="AO1063" s="191" t="s">
        <v>213</v>
      </c>
      <c r="AP1063" s="557" t="s">
        <v>2340</v>
      </c>
      <c r="AQ1063" s="558"/>
      <c r="AR1063" s="558"/>
      <c r="AS1063" s="558"/>
      <c r="AT1063" s="558"/>
      <c r="AU1063" s="558"/>
      <c r="AV1063" s="559"/>
      <c r="AW1063" s="560" t="s">
        <v>1676</v>
      </c>
      <c r="AX1063" s="558"/>
      <c r="AY1063" s="558"/>
      <c r="AZ1063" s="558"/>
      <c r="BA1063" s="559"/>
      <c r="BB1063" s="191" t="str">
        <f t="shared" si="32"/>
        <v>町</v>
      </c>
      <c r="BC1063" s="187" t="str">
        <f t="shared" si="33"/>
        <v>町村</v>
      </c>
    </row>
    <row r="1064" spans="1:55" ht="13.2">
      <c r="A1064" s="187">
        <v>23</v>
      </c>
      <c r="B1064" s="202">
        <v>51</v>
      </c>
      <c r="C1064" s="818" t="s">
        <v>2441</v>
      </c>
      <c r="D1064" s="819"/>
      <c r="E1064" s="819"/>
      <c r="F1064" s="819"/>
      <c r="G1064" s="819"/>
      <c r="H1064" s="819"/>
      <c r="I1064" s="819"/>
      <c r="J1064" s="819"/>
      <c r="K1064" s="819"/>
      <c r="L1064" s="819"/>
      <c r="M1064" s="820"/>
      <c r="N1064" s="562" t="s">
        <v>2442</v>
      </c>
      <c r="O1064" s="562"/>
      <c r="P1064" s="562"/>
      <c r="Q1064" s="562"/>
      <c r="R1064" s="562"/>
      <c r="S1064" s="562"/>
      <c r="T1064" s="562"/>
      <c r="U1064" s="562"/>
      <c r="V1064" s="562"/>
      <c r="W1064" s="237"/>
      <c r="X1064" s="238"/>
      <c r="Y1064" s="238"/>
      <c r="Z1064" s="239"/>
      <c r="AA1064" s="238"/>
      <c r="AB1064" s="240"/>
      <c r="AC1064" s="238"/>
      <c r="AD1064" s="238"/>
      <c r="AE1064" s="241"/>
      <c r="AF1064" s="238"/>
      <c r="AG1064" s="238"/>
      <c r="AH1064" s="238"/>
      <c r="AI1064" s="237"/>
      <c r="AJ1064" s="238"/>
      <c r="AK1064" s="238"/>
      <c r="AL1064" s="239"/>
      <c r="AM1064" s="238"/>
      <c r="AN1064" s="240"/>
      <c r="AO1064" s="191" t="s">
        <v>208</v>
      </c>
      <c r="AP1064" s="557" t="s">
        <v>2340</v>
      </c>
      <c r="AQ1064" s="558"/>
      <c r="AR1064" s="558"/>
      <c r="AS1064" s="558"/>
      <c r="AT1064" s="558"/>
      <c r="AU1064" s="558"/>
      <c r="AV1064" s="559"/>
      <c r="AW1064" s="560" t="s">
        <v>1676</v>
      </c>
      <c r="AX1064" s="558"/>
      <c r="AY1064" s="558"/>
      <c r="AZ1064" s="558"/>
      <c r="BA1064" s="559"/>
      <c r="BB1064" s="191" t="str">
        <f t="shared" si="32"/>
        <v>町</v>
      </c>
      <c r="BC1064" s="187" t="str">
        <f t="shared" si="33"/>
        <v>町村</v>
      </c>
    </row>
    <row r="1065" spans="1:55" ht="13.2">
      <c r="A1065" s="187">
        <v>23</v>
      </c>
      <c r="B1065" s="202">
        <v>52</v>
      </c>
      <c r="C1065" s="818" t="s">
        <v>2443</v>
      </c>
      <c r="D1065" s="819"/>
      <c r="E1065" s="819"/>
      <c r="F1065" s="819"/>
      <c r="G1065" s="819"/>
      <c r="H1065" s="819"/>
      <c r="I1065" s="819"/>
      <c r="J1065" s="819"/>
      <c r="K1065" s="819"/>
      <c r="L1065" s="819"/>
      <c r="M1065" s="820"/>
      <c r="N1065" s="562" t="s">
        <v>2444</v>
      </c>
      <c r="O1065" s="562"/>
      <c r="P1065" s="562"/>
      <c r="Q1065" s="562"/>
      <c r="R1065" s="562"/>
      <c r="S1065" s="562"/>
      <c r="T1065" s="562"/>
      <c r="U1065" s="562"/>
      <c r="V1065" s="562"/>
      <c r="W1065" s="237"/>
      <c r="X1065" s="238"/>
      <c r="Y1065" s="238"/>
      <c r="Z1065" s="239"/>
      <c r="AA1065" s="238"/>
      <c r="AB1065" s="240"/>
      <c r="AC1065" s="238"/>
      <c r="AD1065" s="238"/>
      <c r="AE1065" s="241"/>
      <c r="AF1065" s="238"/>
      <c r="AG1065" s="238"/>
      <c r="AH1065" s="238"/>
      <c r="AI1065" s="237"/>
      <c r="AJ1065" s="238"/>
      <c r="AK1065" s="238"/>
      <c r="AL1065" s="239"/>
      <c r="AM1065" s="238"/>
      <c r="AN1065" s="240"/>
      <c r="AO1065" s="191" t="s">
        <v>208</v>
      </c>
      <c r="AP1065" s="557" t="s">
        <v>2340</v>
      </c>
      <c r="AQ1065" s="558"/>
      <c r="AR1065" s="558"/>
      <c r="AS1065" s="558"/>
      <c r="AT1065" s="558"/>
      <c r="AU1065" s="558"/>
      <c r="AV1065" s="559"/>
      <c r="AW1065" s="560" t="s">
        <v>1676</v>
      </c>
      <c r="AX1065" s="558"/>
      <c r="AY1065" s="558"/>
      <c r="AZ1065" s="558"/>
      <c r="BA1065" s="559"/>
      <c r="BB1065" s="191" t="str">
        <f t="shared" si="32"/>
        <v>町</v>
      </c>
      <c r="BC1065" s="187" t="str">
        <f t="shared" si="33"/>
        <v>町村</v>
      </c>
    </row>
    <row r="1066" spans="1:55" ht="13.2">
      <c r="A1066" s="187">
        <v>23</v>
      </c>
      <c r="B1066" s="202">
        <v>53</v>
      </c>
      <c r="C1066" s="818" t="s">
        <v>2445</v>
      </c>
      <c r="D1066" s="819"/>
      <c r="E1066" s="819"/>
      <c r="F1066" s="819"/>
      <c r="G1066" s="819"/>
      <c r="H1066" s="819"/>
      <c r="I1066" s="819"/>
      <c r="J1066" s="819"/>
      <c r="K1066" s="819"/>
      <c r="L1066" s="819"/>
      <c r="M1066" s="820"/>
      <c r="N1066" s="562" t="s">
        <v>2446</v>
      </c>
      <c r="O1066" s="562"/>
      <c r="P1066" s="562"/>
      <c r="Q1066" s="562"/>
      <c r="R1066" s="562"/>
      <c r="S1066" s="562"/>
      <c r="T1066" s="562"/>
      <c r="U1066" s="562"/>
      <c r="V1066" s="562"/>
      <c r="W1066" s="561"/>
      <c r="X1066" s="562"/>
      <c r="Y1066" s="562"/>
      <c r="Z1066" s="650"/>
      <c r="AA1066" s="562"/>
      <c r="AB1066" s="563"/>
      <c r="AC1066" s="562"/>
      <c r="AD1066" s="562"/>
      <c r="AE1066" s="654"/>
      <c r="AF1066" s="562"/>
      <c r="AG1066" s="562"/>
      <c r="AH1066" s="562"/>
      <c r="AI1066" s="561"/>
      <c r="AJ1066" s="562"/>
      <c r="AK1066" s="562"/>
      <c r="AL1066" s="650"/>
      <c r="AM1066" s="562"/>
      <c r="AN1066" s="563"/>
      <c r="AO1066" s="191" t="s">
        <v>203</v>
      </c>
      <c r="AP1066" s="557" t="s">
        <v>2340</v>
      </c>
      <c r="AQ1066" s="558"/>
      <c r="AR1066" s="558"/>
      <c r="AS1066" s="558"/>
      <c r="AT1066" s="558"/>
      <c r="AU1066" s="558"/>
      <c r="AV1066" s="559"/>
      <c r="AW1066" s="560" t="s">
        <v>1676</v>
      </c>
      <c r="AX1066" s="558"/>
      <c r="AY1066" s="558"/>
      <c r="AZ1066" s="558"/>
      <c r="BA1066" s="559"/>
      <c r="BB1066" s="191" t="str">
        <f t="shared" si="32"/>
        <v>町</v>
      </c>
      <c r="BC1066" s="187" t="str">
        <f t="shared" si="33"/>
        <v>町村</v>
      </c>
    </row>
    <row r="1067" spans="1:55" ht="13.2">
      <c r="A1067" s="187">
        <v>23</v>
      </c>
      <c r="B1067" s="202">
        <v>54</v>
      </c>
      <c r="C1067" s="815" t="s">
        <v>2447</v>
      </c>
      <c r="D1067" s="816"/>
      <c r="E1067" s="816"/>
      <c r="F1067" s="816"/>
      <c r="G1067" s="816"/>
      <c r="H1067" s="816"/>
      <c r="I1067" s="816"/>
      <c r="J1067" s="816"/>
      <c r="K1067" s="816"/>
      <c r="L1067" s="816"/>
      <c r="M1067" s="817"/>
      <c r="N1067" s="652" t="s">
        <v>2448</v>
      </c>
      <c r="O1067" s="652"/>
      <c r="P1067" s="652"/>
      <c r="Q1067" s="652"/>
      <c r="R1067" s="652"/>
      <c r="S1067" s="652"/>
      <c r="T1067" s="652"/>
      <c r="U1067" s="652"/>
      <c r="V1067" s="652"/>
      <c r="W1067" s="651"/>
      <c r="X1067" s="652"/>
      <c r="Y1067" s="652"/>
      <c r="Z1067" s="675"/>
      <c r="AA1067" s="652"/>
      <c r="AB1067" s="653"/>
      <c r="AC1067" s="652"/>
      <c r="AD1067" s="652"/>
      <c r="AE1067" s="684"/>
      <c r="AF1067" s="652"/>
      <c r="AG1067" s="652"/>
      <c r="AH1067" s="652"/>
      <c r="AI1067" s="651"/>
      <c r="AJ1067" s="652"/>
      <c r="AK1067" s="652"/>
      <c r="AL1067" s="675"/>
      <c r="AM1067" s="652"/>
      <c r="AN1067" s="653"/>
      <c r="AO1067" s="191" t="s">
        <v>208</v>
      </c>
      <c r="AP1067" s="676" t="s">
        <v>2340</v>
      </c>
      <c r="AQ1067" s="677"/>
      <c r="AR1067" s="677"/>
      <c r="AS1067" s="677"/>
      <c r="AT1067" s="677"/>
      <c r="AU1067" s="677"/>
      <c r="AV1067" s="678"/>
      <c r="AW1067" s="691" t="s">
        <v>1676</v>
      </c>
      <c r="AX1067" s="677"/>
      <c r="AY1067" s="677"/>
      <c r="AZ1067" s="677"/>
      <c r="BA1067" s="678"/>
      <c r="BB1067" s="191" t="str">
        <f t="shared" si="32"/>
        <v>村</v>
      </c>
      <c r="BC1067" s="187" t="str">
        <f t="shared" si="33"/>
        <v>町村</v>
      </c>
    </row>
    <row r="1068" spans="1:55" ht="13.8" thickBot="1">
      <c r="A1068" s="187">
        <v>24</v>
      </c>
      <c r="B1068" s="209" t="s">
        <v>194</v>
      </c>
      <c r="C1068" s="663" t="s">
        <v>2449</v>
      </c>
      <c r="D1068" s="664"/>
      <c r="E1068" s="664"/>
      <c r="F1068" s="664"/>
      <c r="G1068" s="664"/>
      <c r="H1068" s="664"/>
      <c r="I1068" s="664"/>
      <c r="J1068" s="664"/>
      <c r="K1068" s="664"/>
      <c r="L1068" s="664"/>
      <c r="M1068" s="666"/>
      <c r="N1068" s="663" t="s">
        <v>2450</v>
      </c>
      <c r="O1068" s="664"/>
      <c r="P1068" s="664"/>
      <c r="Q1068" s="664"/>
      <c r="R1068" s="664"/>
      <c r="S1068" s="664"/>
      <c r="T1068" s="664"/>
      <c r="U1068" s="664"/>
      <c r="V1068" s="664"/>
      <c r="W1068" s="663"/>
      <c r="X1068" s="664"/>
      <c r="Y1068" s="664"/>
      <c r="Z1068" s="665"/>
      <c r="AA1068" s="664"/>
      <c r="AB1068" s="666"/>
      <c r="AC1068" s="664"/>
      <c r="AD1068" s="664"/>
      <c r="AE1068" s="680"/>
      <c r="AF1068" s="664"/>
      <c r="AG1068" s="664"/>
      <c r="AH1068" s="664"/>
      <c r="AI1068" s="663"/>
      <c r="AJ1068" s="664"/>
      <c r="AK1068" s="664"/>
      <c r="AL1068" s="665"/>
      <c r="AM1068" s="664"/>
      <c r="AN1068" s="666"/>
      <c r="AO1068" s="191" t="s">
        <v>208</v>
      </c>
      <c r="AP1068" s="663" t="s">
        <v>570</v>
      </c>
      <c r="AQ1068" s="778"/>
      <c r="AR1068" s="778"/>
      <c r="AS1068" s="778"/>
      <c r="AT1068" s="778"/>
      <c r="AU1068" s="778"/>
      <c r="AV1068" s="779"/>
      <c r="AW1068" s="636" t="s">
        <v>571</v>
      </c>
      <c r="AX1068" s="778"/>
      <c r="AY1068" s="778"/>
      <c r="AZ1068" s="778"/>
      <c r="BA1068" s="779"/>
      <c r="BB1068" s="191" t="str">
        <f t="shared" si="32"/>
        <v>県</v>
      </c>
      <c r="BC1068" s="187" t="str">
        <f t="shared" si="33"/>
        <v>都道府県</v>
      </c>
    </row>
    <row r="1069" spans="1:55" ht="13.8" thickTop="1">
      <c r="A1069" s="187">
        <v>24</v>
      </c>
      <c r="B1069" s="223">
        <v>1</v>
      </c>
      <c r="C1069" s="655" t="s">
        <v>2451</v>
      </c>
      <c r="D1069" s="656"/>
      <c r="E1069" s="656"/>
      <c r="F1069" s="656"/>
      <c r="G1069" s="656"/>
      <c r="H1069" s="656"/>
      <c r="I1069" s="656"/>
      <c r="J1069" s="656"/>
      <c r="K1069" s="656"/>
      <c r="L1069" s="656"/>
      <c r="M1069" s="658"/>
      <c r="N1069" s="656" t="s">
        <v>2452</v>
      </c>
      <c r="O1069" s="656" t="s">
        <v>2453</v>
      </c>
      <c r="P1069" s="656" t="s">
        <v>2453</v>
      </c>
      <c r="Q1069" s="656" t="s">
        <v>2453</v>
      </c>
      <c r="R1069" s="656" t="s">
        <v>2453</v>
      </c>
      <c r="S1069" s="656" t="s">
        <v>2453</v>
      </c>
      <c r="T1069" s="656" t="s">
        <v>2453</v>
      </c>
      <c r="U1069" s="656" t="s">
        <v>2453</v>
      </c>
      <c r="V1069" s="656" t="s">
        <v>2453</v>
      </c>
      <c r="W1069" s="655"/>
      <c r="X1069" s="656"/>
      <c r="Y1069" s="656"/>
      <c r="Z1069" s="657"/>
      <c r="AA1069" s="656"/>
      <c r="AB1069" s="658"/>
      <c r="AC1069" s="656"/>
      <c r="AD1069" s="656"/>
      <c r="AE1069" s="674"/>
      <c r="AF1069" s="656"/>
      <c r="AG1069" s="656"/>
      <c r="AH1069" s="656"/>
      <c r="AI1069" s="655"/>
      <c r="AJ1069" s="656"/>
      <c r="AK1069" s="656"/>
      <c r="AL1069" s="657"/>
      <c r="AM1069" s="656"/>
      <c r="AN1069" s="658"/>
      <c r="AO1069" s="191" t="s">
        <v>208</v>
      </c>
      <c r="AP1069" s="655" t="s">
        <v>570</v>
      </c>
      <c r="AQ1069" s="776"/>
      <c r="AR1069" s="776"/>
      <c r="AS1069" s="776"/>
      <c r="AT1069" s="776"/>
      <c r="AU1069" s="776"/>
      <c r="AV1069" s="777"/>
      <c r="AW1069" s="632" t="s">
        <v>571</v>
      </c>
      <c r="AX1069" s="776"/>
      <c r="AY1069" s="776"/>
      <c r="AZ1069" s="776"/>
      <c r="BA1069" s="777"/>
      <c r="BB1069" s="191" t="str">
        <f t="shared" si="32"/>
        <v>市</v>
      </c>
      <c r="BC1069" s="187" t="str">
        <f t="shared" si="33"/>
        <v>市区</v>
      </c>
    </row>
    <row r="1070" spans="1:55" ht="13.2">
      <c r="A1070" s="187">
        <v>24</v>
      </c>
      <c r="B1070" s="202">
        <v>2</v>
      </c>
      <c r="C1070" s="561" t="s">
        <v>2454</v>
      </c>
      <c r="D1070" s="562"/>
      <c r="E1070" s="562"/>
      <c r="F1070" s="562"/>
      <c r="G1070" s="562"/>
      <c r="H1070" s="562"/>
      <c r="I1070" s="562"/>
      <c r="J1070" s="562"/>
      <c r="K1070" s="562"/>
      <c r="L1070" s="562"/>
      <c r="M1070" s="563"/>
      <c r="N1070" s="562" t="s">
        <v>2455</v>
      </c>
      <c r="O1070" s="562" t="s">
        <v>2456</v>
      </c>
      <c r="P1070" s="562" t="s">
        <v>2456</v>
      </c>
      <c r="Q1070" s="562" t="s">
        <v>2456</v>
      </c>
      <c r="R1070" s="562" t="s">
        <v>2456</v>
      </c>
      <c r="S1070" s="562" t="s">
        <v>2456</v>
      </c>
      <c r="T1070" s="562" t="s">
        <v>2456</v>
      </c>
      <c r="U1070" s="562" t="s">
        <v>2456</v>
      </c>
      <c r="V1070" s="562" t="s">
        <v>2456</v>
      </c>
      <c r="W1070" s="561"/>
      <c r="X1070" s="562"/>
      <c r="Y1070" s="562"/>
      <c r="Z1070" s="650"/>
      <c r="AA1070" s="562"/>
      <c r="AB1070" s="563"/>
      <c r="AC1070" s="562"/>
      <c r="AD1070" s="562"/>
      <c r="AE1070" s="654"/>
      <c r="AF1070" s="562"/>
      <c r="AG1070" s="562"/>
      <c r="AH1070" s="562"/>
      <c r="AI1070" s="561"/>
      <c r="AJ1070" s="562"/>
      <c r="AK1070" s="562"/>
      <c r="AL1070" s="650"/>
      <c r="AM1070" s="562"/>
      <c r="AN1070" s="563"/>
      <c r="AO1070" s="191" t="s">
        <v>203</v>
      </c>
      <c r="AP1070" s="561" t="s">
        <v>570</v>
      </c>
      <c r="AQ1070" s="774"/>
      <c r="AR1070" s="774"/>
      <c r="AS1070" s="774"/>
      <c r="AT1070" s="774"/>
      <c r="AU1070" s="774"/>
      <c r="AV1070" s="775"/>
      <c r="AW1070" s="622" t="s">
        <v>571</v>
      </c>
      <c r="AX1070" s="774"/>
      <c r="AY1070" s="774"/>
      <c r="AZ1070" s="774"/>
      <c r="BA1070" s="775"/>
      <c r="BB1070" s="191" t="str">
        <f t="shared" si="32"/>
        <v>市</v>
      </c>
      <c r="BC1070" s="187" t="str">
        <f t="shared" si="33"/>
        <v>市区</v>
      </c>
    </row>
    <row r="1071" spans="1:55" ht="13.2">
      <c r="A1071" s="187">
        <v>24</v>
      </c>
      <c r="B1071" s="223">
        <v>3</v>
      </c>
      <c r="C1071" s="561" t="s">
        <v>2457</v>
      </c>
      <c r="D1071" s="562"/>
      <c r="E1071" s="562"/>
      <c r="F1071" s="562"/>
      <c r="G1071" s="562"/>
      <c r="H1071" s="562"/>
      <c r="I1071" s="562"/>
      <c r="J1071" s="562"/>
      <c r="K1071" s="562"/>
      <c r="L1071" s="562"/>
      <c r="M1071" s="563"/>
      <c r="N1071" s="562" t="s">
        <v>2458</v>
      </c>
      <c r="O1071" s="562" t="s">
        <v>2459</v>
      </c>
      <c r="P1071" s="562" t="s">
        <v>2459</v>
      </c>
      <c r="Q1071" s="562" t="s">
        <v>2459</v>
      </c>
      <c r="R1071" s="562" t="s">
        <v>2459</v>
      </c>
      <c r="S1071" s="562" t="s">
        <v>2459</v>
      </c>
      <c r="T1071" s="562" t="s">
        <v>2459</v>
      </c>
      <c r="U1071" s="562" t="s">
        <v>2459</v>
      </c>
      <c r="V1071" s="562" t="s">
        <v>2459</v>
      </c>
      <c r="W1071" s="561"/>
      <c r="X1071" s="562"/>
      <c r="Y1071" s="562"/>
      <c r="Z1071" s="650"/>
      <c r="AA1071" s="562"/>
      <c r="AB1071" s="563"/>
      <c r="AC1071" s="562"/>
      <c r="AD1071" s="562"/>
      <c r="AE1071" s="654"/>
      <c r="AF1071" s="562"/>
      <c r="AG1071" s="562"/>
      <c r="AH1071" s="562"/>
      <c r="AI1071" s="561"/>
      <c r="AJ1071" s="562"/>
      <c r="AK1071" s="562"/>
      <c r="AL1071" s="650"/>
      <c r="AM1071" s="562"/>
      <c r="AN1071" s="563"/>
      <c r="AO1071" s="191" t="s">
        <v>208</v>
      </c>
      <c r="AP1071" s="561" t="s">
        <v>570</v>
      </c>
      <c r="AQ1071" s="774"/>
      <c r="AR1071" s="774"/>
      <c r="AS1071" s="774"/>
      <c r="AT1071" s="774"/>
      <c r="AU1071" s="774"/>
      <c r="AV1071" s="775"/>
      <c r="AW1071" s="622" t="s">
        <v>571</v>
      </c>
      <c r="AX1071" s="774"/>
      <c r="AY1071" s="774"/>
      <c r="AZ1071" s="774"/>
      <c r="BA1071" s="775"/>
      <c r="BB1071" s="191" t="str">
        <f t="shared" si="32"/>
        <v>市</v>
      </c>
      <c r="BC1071" s="187" t="str">
        <f t="shared" si="33"/>
        <v>市区</v>
      </c>
    </row>
    <row r="1072" spans="1:55" ht="13.2">
      <c r="A1072" s="187">
        <v>24</v>
      </c>
      <c r="B1072" s="202">
        <v>4</v>
      </c>
      <c r="C1072" s="561" t="s">
        <v>2460</v>
      </c>
      <c r="D1072" s="562"/>
      <c r="E1072" s="562"/>
      <c r="F1072" s="562"/>
      <c r="G1072" s="562"/>
      <c r="H1072" s="562"/>
      <c r="I1072" s="562"/>
      <c r="J1072" s="562"/>
      <c r="K1072" s="562"/>
      <c r="L1072" s="562"/>
      <c r="M1072" s="563"/>
      <c r="N1072" s="562" t="s">
        <v>2461</v>
      </c>
      <c r="O1072" s="562"/>
      <c r="P1072" s="562"/>
      <c r="Q1072" s="562"/>
      <c r="R1072" s="562"/>
      <c r="S1072" s="562"/>
      <c r="T1072" s="562"/>
      <c r="U1072" s="562"/>
      <c r="V1072" s="562"/>
      <c r="W1072" s="561"/>
      <c r="X1072" s="562"/>
      <c r="Y1072" s="562"/>
      <c r="Z1072" s="650"/>
      <c r="AA1072" s="562"/>
      <c r="AB1072" s="563"/>
      <c r="AC1072" s="562"/>
      <c r="AD1072" s="562"/>
      <c r="AE1072" s="654"/>
      <c r="AF1072" s="562"/>
      <c r="AG1072" s="562"/>
      <c r="AH1072" s="562"/>
      <c r="AI1072" s="561"/>
      <c r="AJ1072" s="562"/>
      <c r="AK1072" s="562"/>
      <c r="AL1072" s="650"/>
      <c r="AM1072" s="562"/>
      <c r="AN1072" s="563"/>
      <c r="AO1072" s="191" t="s">
        <v>203</v>
      </c>
      <c r="AP1072" s="561" t="s">
        <v>570</v>
      </c>
      <c r="AQ1072" s="774"/>
      <c r="AR1072" s="774"/>
      <c r="AS1072" s="774"/>
      <c r="AT1072" s="774"/>
      <c r="AU1072" s="774"/>
      <c r="AV1072" s="775"/>
      <c r="AW1072" s="622" t="s">
        <v>574</v>
      </c>
      <c r="AX1072" s="774"/>
      <c r="AY1072" s="774"/>
      <c r="AZ1072" s="774"/>
      <c r="BA1072" s="775"/>
      <c r="BB1072" s="191" t="str">
        <f t="shared" si="32"/>
        <v>市</v>
      </c>
      <c r="BC1072" s="187" t="str">
        <f t="shared" si="33"/>
        <v>市区</v>
      </c>
    </row>
    <row r="1073" spans="1:55" ht="13.2">
      <c r="A1073" s="187">
        <v>24</v>
      </c>
      <c r="B1073" s="223">
        <v>5</v>
      </c>
      <c r="C1073" s="561" t="s">
        <v>2462</v>
      </c>
      <c r="D1073" s="562"/>
      <c r="E1073" s="562"/>
      <c r="F1073" s="562"/>
      <c r="G1073" s="562"/>
      <c r="H1073" s="562"/>
      <c r="I1073" s="562"/>
      <c r="J1073" s="562"/>
      <c r="K1073" s="562"/>
      <c r="L1073" s="562"/>
      <c r="M1073" s="563"/>
      <c r="N1073" s="562" t="s">
        <v>2463</v>
      </c>
      <c r="O1073" s="562" t="s">
        <v>2464</v>
      </c>
      <c r="P1073" s="562" t="s">
        <v>2464</v>
      </c>
      <c r="Q1073" s="562" t="s">
        <v>2464</v>
      </c>
      <c r="R1073" s="562" t="s">
        <v>2464</v>
      </c>
      <c r="S1073" s="562" t="s">
        <v>2464</v>
      </c>
      <c r="T1073" s="562" t="s">
        <v>2464</v>
      </c>
      <c r="U1073" s="562" t="s">
        <v>2464</v>
      </c>
      <c r="V1073" s="562" t="s">
        <v>2464</v>
      </c>
      <c r="W1073" s="561"/>
      <c r="X1073" s="562"/>
      <c r="Y1073" s="562"/>
      <c r="Z1073" s="650"/>
      <c r="AA1073" s="562"/>
      <c r="AB1073" s="563"/>
      <c r="AC1073" s="562"/>
      <c r="AD1073" s="562"/>
      <c r="AE1073" s="654"/>
      <c r="AF1073" s="562"/>
      <c r="AG1073" s="562"/>
      <c r="AH1073" s="562"/>
      <c r="AI1073" s="561"/>
      <c r="AJ1073" s="562"/>
      <c r="AK1073" s="562"/>
      <c r="AL1073" s="650"/>
      <c r="AM1073" s="562"/>
      <c r="AN1073" s="563"/>
      <c r="AO1073" s="191" t="s">
        <v>208</v>
      </c>
      <c r="AP1073" s="561" t="s">
        <v>570</v>
      </c>
      <c r="AQ1073" s="774"/>
      <c r="AR1073" s="774"/>
      <c r="AS1073" s="774"/>
      <c r="AT1073" s="774"/>
      <c r="AU1073" s="774"/>
      <c r="AV1073" s="775"/>
      <c r="AW1073" s="622" t="s">
        <v>574</v>
      </c>
      <c r="AX1073" s="774"/>
      <c r="AY1073" s="774"/>
      <c r="AZ1073" s="774"/>
      <c r="BA1073" s="775"/>
      <c r="BB1073" s="191" t="str">
        <f t="shared" si="32"/>
        <v>市</v>
      </c>
      <c r="BC1073" s="187" t="str">
        <f t="shared" si="33"/>
        <v>市区</v>
      </c>
    </row>
    <row r="1074" spans="1:55" ht="13.2">
      <c r="A1074" s="187">
        <v>24</v>
      </c>
      <c r="B1074" s="202">
        <v>6</v>
      </c>
      <c r="C1074" s="561" t="s">
        <v>2465</v>
      </c>
      <c r="D1074" s="562"/>
      <c r="E1074" s="562"/>
      <c r="F1074" s="562"/>
      <c r="G1074" s="562"/>
      <c r="H1074" s="562"/>
      <c r="I1074" s="562"/>
      <c r="J1074" s="562"/>
      <c r="K1074" s="562"/>
      <c r="L1074" s="562"/>
      <c r="M1074" s="563"/>
      <c r="N1074" s="562" t="s">
        <v>2466</v>
      </c>
      <c r="O1074" s="562" t="s">
        <v>2467</v>
      </c>
      <c r="P1074" s="562" t="s">
        <v>2467</v>
      </c>
      <c r="Q1074" s="562" t="s">
        <v>2467</v>
      </c>
      <c r="R1074" s="562" t="s">
        <v>2467</v>
      </c>
      <c r="S1074" s="562" t="s">
        <v>2467</v>
      </c>
      <c r="T1074" s="562" t="s">
        <v>2467</v>
      </c>
      <c r="U1074" s="562" t="s">
        <v>2467</v>
      </c>
      <c r="V1074" s="562" t="s">
        <v>2467</v>
      </c>
      <c r="W1074" s="561"/>
      <c r="X1074" s="562"/>
      <c r="Y1074" s="562"/>
      <c r="Z1074" s="650"/>
      <c r="AA1074" s="562"/>
      <c r="AB1074" s="563"/>
      <c r="AC1074" s="562"/>
      <c r="AD1074" s="562"/>
      <c r="AE1074" s="654"/>
      <c r="AF1074" s="562"/>
      <c r="AG1074" s="562"/>
      <c r="AH1074" s="562"/>
      <c r="AI1074" s="561"/>
      <c r="AJ1074" s="562"/>
      <c r="AK1074" s="562"/>
      <c r="AL1074" s="650"/>
      <c r="AM1074" s="562"/>
      <c r="AN1074" s="563"/>
      <c r="AO1074" s="191" t="s">
        <v>208</v>
      </c>
      <c r="AP1074" s="561" t="s">
        <v>570</v>
      </c>
      <c r="AQ1074" s="774"/>
      <c r="AR1074" s="774"/>
      <c r="AS1074" s="774"/>
      <c r="AT1074" s="774"/>
      <c r="AU1074" s="774"/>
      <c r="AV1074" s="775"/>
      <c r="AW1074" s="622" t="s">
        <v>199</v>
      </c>
      <c r="AX1074" s="774"/>
      <c r="AY1074" s="774"/>
      <c r="AZ1074" s="774"/>
      <c r="BA1074" s="775"/>
      <c r="BB1074" s="191" t="str">
        <f t="shared" si="32"/>
        <v>市</v>
      </c>
      <c r="BC1074" s="187" t="str">
        <f t="shared" si="33"/>
        <v>市区</v>
      </c>
    </row>
    <row r="1075" spans="1:55" ht="13.2">
      <c r="A1075" s="187">
        <v>24</v>
      </c>
      <c r="B1075" s="223">
        <v>7</v>
      </c>
      <c r="C1075" s="561" t="s">
        <v>2468</v>
      </c>
      <c r="D1075" s="562"/>
      <c r="E1075" s="562"/>
      <c r="F1075" s="562"/>
      <c r="G1075" s="562"/>
      <c r="H1075" s="562"/>
      <c r="I1075" s="562"/>
      <c r="J1075" s="562"/>
      <c r="K1075" s="562"/>
      <c r="L1075" s="562"/>
      <c r="M1075" s="563"/>
      <c r="N1075" s="562" t="s">
        <v>2469</v>
      </c>
      <c r="O1075" s="562" t="s">
        <v>2470</v>
      </c>
      <c r="P1075" s="562" t="s">
        <v>2470</v>
      </c>
      <c r="Q1075" s="562" t="s">
        <v>2470</v>
      </c>
      <c r="R1075" s="562" t="s">
        <v>2470</v>
      </c>
      <c r="S1075" s="562" t="s">
        <v>2470</v>
      </c>
      <c r="T1075" s="562" t="s">
        <v>2470</v>
      </c>
      <c r="U1075" s="562" t="s">
        <v>2470</v>
      </c>
      <c r="V1075" s="562" t="s">
        <v>2470</v>
      </c>
      <c r="W1075" s="561"/>
      <c r="X1075" s="562"/>
      <c r="Y1075" s="562"/>
      <c r="Z1075" s="650"/>
      <c r="AA1075" s="562"/>
      <c r="AB1075" s="563"/>
      <c r="AC1075" s="562"/>
      <c r="AD1075" s="562"/>
      <c r="AE1075" s="654"/>
      <c r="AF1075" s="562"/>
      <c r="AG1075" s="562"/>
      <c r="AH1075" s="562"/>
      <c r="AI1075" s="561"/>
      <c r="AJ1075" s="562"/>
      <c r="AK1075" s="562"/>
      <c r="AL1075" s="650"/>
      <c r="AM1075" s="562"/>
      <c r="AN1075" s="563"/>
      <c r="AO1075" s="191" t="s">
        <v>197</v>
      </c>
      <c r="AP1075" s="561" t="s">
        <v>570</v>
      </c>
      <c r="AQ1075" s="774"/>
      <c r="AR1075" s="774"/>
      <c r="AS1075" s="774"/>
      <c r="AT1075" s="774"/>
      <c r="AU1075" s="774"/>
      <c r="AV1075" s="775"/>
      <c r="AW1075" s="622" t="s">
        <v>574</v>
      </c>
      <c r="AX1075" s="774"/>
      <c r="AY1075" s="774"/>
      <c r="AZ1075" s="774"/>
      <c r="BA1075" s="775"/>
      <c r="BB1075" s="191" t="str">
        <f t="shared" si="32"/>
        <v>市</v>
      </c>
      <c r="BC1075" s="187" t="str">
        <f t="shared" si="33"/>
        <v>市区</v>
      </c>
    </row>
    <row r="1076" spans="1:55" ht="13.2">
      <c r="A1076" s="187">
        <v>24</v>
      </c>
      <c r="B1076" s="202">
        <v>8</v>
      </c>
      <c r="C1076" s="561" t="s">
        <v>2471</v>
      </c>
      <c r="D1076" s="562"/>
      <c r="E1076" s="562"/>
      <c r="F1076" s="562"/>
      <c r="G1076" s="562"/>
      <c r="H1076" s="562"/>
      <c r="I1076" s="562"/>
      <c r="J1076" s="562"/>
      <c r="K1076" s="562"/>
      <c r="L1076" s="562"/>
      <c r="M1076" s="563"/>
      <c r="N1076" s="562" t="s">
        <v>2472</v>
      </c>
      <c r="O1076" s="562" t="s">
        <v>2473</v>
      </c>
      <c r="P1076" s="562" t="s">
        <v>2473</v>
      </c>
      <c r="Q1076" s="562" t="s">
        <v>2473</v>
      </c>
      <c r="R1076" s="562" t="s">
        <v>2473</v>
      </c>
      <c r="S1076" s="562" t="s">
        <v>2473</v>
      </c>
      <c r="T1076" s="562" t="s">
        <v>2473</v>
      </c>
      <c r="U1076" s="562" t="s">
        <v>2473</v>
      </c>
      <c r="V1076" s="562" t="s">
        <v>2473</v>
      </c>
      <c r="W1076" s="561"/>
      <c r="X1076" s="562"/>
      <c r="Y1076" s="562"/>
      <c r="Z1076" s="650"/>
      <c r="AA1076" s="562"/>
      <c r="AB1076" s="563"/>
      <c r="AC1076" s="562"/>
      <c r="AD1076" s="562"/>
      <c r="AE1076" s="654"/>
      <c r="AF1076" s="562"/>
      <c r="AG1076" s="562"/>
      <c r="AH1076" s="562"/>
      <c r="AI1076" s="561"/>
      <c r="AJ1076" s="562"/>
      <c r="AK1076" s="562"/>
      <c r="AL1076" s="650"/>
      <c r="AM1076" s="562"/>
      <c r="AN1076" s="563"/>
      <c r="AO1076" s="191" t="s">
        <v>208</v>
      </c>
      <c r="AP1076" s="561" t="s">
        <v>570</v>
      </c>
      <c r="AQ1076" s="774"/>
      <c r="AR1076" s="774"/>
      <c r="AS1076" s="774"/>
      <c r="AT1076" s="774"/>
      <c r="AU1076" s="774"/>
      <c r="AV1076" s="775"/>
      <c r="AW1076" s="622" t="s">
        <v>574</v>
      </c>
      <c r="AX1076" s="774"/>
      <c r="AY1076" s="774"/>
      <c r="AZ1076" s="774"/>
      <c r="BA1076" s="775"/>
      <c r="BB1076" s="191" t="str">
        <f t="shared" si="32"/>
        <v>市</v>
      </c>
      <c r="BC1076" s="187" t="str">
        <f t="shared" si="33"/>
        <v>市区</v>
      </c>
    </row>
    <row r="1077" spans="1:55" ht="13.2">
      <c r="A1077" s="187">
        <v>24</v>
      </c>
      <c r="B1077" s="223">
        <v>9</v>
      </c>
      <c r="C1077" s="561" t="s">
        <v>2474</v>
      </c>
      <c r="D1077" s="562"/>
      <c r="E1077" s="562"/>
      <c r="F1077" s="562"/>
      <c r="G1077" s="562"/>
      <c r="H1077" s="562"/>
      <c r="I1077" s="562"/>
      <c r="J1077" s="562"/>
      <c r="K1077" s="562"/>
      <c r="L1077" s="562"/>
      <c r="M1077" s="563"/>
      <c r="N1077" s="562" t="s">
        <v>2475</v>
      </c>
      <c r="O1077" s="562" t="s">
        <v>2476</v>
      </c>
      <c r="P1077" s="562" t="s">
        <v>2476</v>
      </c>
      <c r="Q1077" s="562" t="s">
        <v>2476</v>
      </c>
      <c r="R1077" s="562" t="s">
        <v>2476</v>
      </c>
      <c r="S1077" s="562" t="s">
        <v>2476</v>
      </c>
      <c r="T1077" s="562" t="s">
        <v>2476</v>
      </c>
      <c r="U1077" s="562" t="s">
        <v>2476</v>
      </c>
      <c r="V1077" s="562" t="s">
        <v>2476</v>
      </c>
      <c r="W1077" s="561"/>
      <c r="X1077" s="562"/>
      <c r="Y1077" s="562"/>
      <c r="Z1077" s="650"/>
      <c r="AA1077" s="562"/>
      <c r="AB1077" s="563"/>
      <c r="AC1077" s="562"/>
      <c r="AD1077" s="562"/>
      <c r="AE1077" s="654"/>
      <c r="AF1077" s="562"/>
      <c r="AG1077" s="562"/>
      <c r="AH1077" s="562"/>
      <c r="AI1077" s="561"/>
      <c r="AJ1077" s="562"/>
      <c r="AK1077" s="562"/>
      <c r="AL1077" s="650"/>
      <c r="AM1077" s="562"/>
      <c r="AN1077" s="563"/>
      <c r="AO1077" s="191" t="s">
        <v>208</v>
      </c>
      <c r="AP1077" s="561" t="s">
        <v>570</v>
      </c>
      <c r="AQ1077" s="774"/>
      <c r="AR1077" s="774"/>
      <c r="AS1077" s="774"/>
      <c r="AT1077" s="774"/>
      <c r="AU1077" s="774"/>
      <c r="AV1077" s="775"/>
      <c r="AW1077" s="622" t="s">
        <v>574</v>
      </c>
      <c r="AX1077" s="774"/>
      <c r="AY1077" s="774"/>
      <c r="AZ1077" s="774"/>
      <c r="BA1077" s="775"/>
      <c r="BB1077" s="191" t="str">
        <f t="shared" si="32"/>
        <v>市</v>
      </c>
      <c r="BC1077" s="187" t="str">
        <f t="shared" si="33"/>
        <v>市区</v>
      </c>
    </row>
    <row r="1078" spans="1:55" ht="13.2">
      <c r="A1078" s="187">
        <v>24</v>
      </c>
      <c r="B1078" s="202">
        <v>10</v>
      </c>
      <c r="C1078" s="561" t="s">
        <v>2477</v>
      </c>
      <c r="D1078" s="562"/>
      <c r="E1078" s="562"/>
      <c r="F1078" s="562"/>
      <c r="G1078" s="562"/>
      <c r="H1078" s="562"/>
      <c r="I1078" s="562"/>
      <c r="J1078" s="562"/>
      <c r="K1078" s="562"/>
      <c r="L1078" s="562"/>
      <c r="M1078" s="563"/>
      <c r="N1078" s="562" t="s">
        <v>2478</v>
      </c>
      <c r="O1078" s="562" t="s">
        <v>2479</v>
      </c>
      <c r="P1078" s="562" t="s">
        <v>2479</v>
      </c>
      <c r="Q1078" s="562" t="s">
        <v>2479</v>
      </c>
      <c r="R1078" s="562" t="s">
        <v>2479</v>
      </c>
      <c r="S1078" s="562" t="s">
        <v>2479</v>
      </c>
      <c r="T1078" s="562" t="s">
        <v>2479</v>
      </c>
      <c r="U1078" s="562" t="s">
        <v>2479</v>
      </c>
      <c r="V1078" s="562" t="s">
        <v>2479</v>
      </c>
      <c r="W1078" s="561"/>
      <c r="X1078" s="562"/>
      <c r="Y1078" s="562"/>
      <c r="Z1078" s="650"/>
      <c r="AA1078" s="562"/>
      <c r="AB1078" s="563"/>
      <c r="AC1078" s="562"/>
      <c r="AD1078" s="562"/>
      <c r="AE1078" s="654"/>
      <c r="AF1078" s="562"/>
      <c r="AG1078" s="562"/>
      <c r="AH1078" s="562"/>
      <c r="AI1078" s="561"/>
      <c r="AJ1078" s="562"/>
      <c r="AK1078" s="562"/>
      <c r="AL1078" s="650"/>
      <c r="AM1078" s="562"/>
      <c r="AN1078" s="563"/>
      <c r="AO1078" s="191" t="s">
        <v>213</v>
      </c>
      <c r="AP1078" s="561" t="s">
        <v>570</v>
      </c>
      <c r="AQ1078" s="774"/>
      <c r="AR1078" s="774"/>
      <c r="AS1078" s="774"/>
      <c r="AT1078" s="774"/>
      <c r="AU1078" s="774"/>
      <c r="AV1078" s="775"/>
      <c r="AW1078" s="622" t="s">
        <v>574</v>
      </c>
      <c r="AX1078" s="774"/>
      <c r="AY1078" s="774"/>
      <c r="AZ1078" s="774"/>
      <c r="BA1078" s="775"/>
      <c r="BB1078" s="191" t="str">
        <f t="shared" si="32"/>
        <v>市</v>
      </c>
      <c r="BC1078" s="187" t="str">
        <f t="shared" si="33"/>
        <v>市区</v>
      </c>
    </row>
    <row r="1079" spans="1:55" ht="13.2">
      <c r="A1079" s="187">
        <v>24</v>
      </c>
      <c r="B1079" s="223">
        <v>11</v>
      </c>
      <c r="C1079" s="561" t="s">
        <v>2480</v>
      </c>
      <c r="D1079" s="562"/>
      <c r="E1079" s="562"/>
      <c r="F1079" s="562"/>
      <c r="G1079" s="562"/>
      <c r="H1079" s="562"/>
      <c r="I1079" s="562"/>
      <c r="J1079" s="562"/>
      <c r="K1079" s="562"/>
      <c r="L1079" s="562"/>
      <c r="M1079" s="563"/>
      <c r="N1079" s="562" t="s">
        <v>2481</v>
      </c>
      <c r="O1079" s="562" t="s">
        <v>2482</v>
      </c>
      <c r="P1079" s="562" t="s">
        <v>2482</v>
      </c>
      <c r="Q1079" s="562" t="s">
        <v>2482</v>
      </c>
      <c r="R1079" s="562" t="s">
        <v>2482</v>
      </c>
      <c r="S1079" s="562" t="s">
        <v>2482</v>
      </c>
      <c r="T1079" s="562" t="s">
        <v>2482</v>
      </c>
      <c r="U1079" s="562" t="s">
        <v>2482</v>
      </c>
      <c r="V1079" s="562" t="s">
        <v>2482</v>
      </c>
      <c r="W1079" s="561"/>
      <c r="X1079" s="562"/>
      <c r="Y1079" s="562"/>
      <c r="Z1079" s="650"/>
      <c r="AA1079" s="562"/>
      <c r="AB1079" s="563"/>
      <c r="AC1079" s="562"/>
      <c r="AD1079" s="562"/>
      <c r="AE1079" s="654"/>
      <c r="AF1079" s="562"/>
      <c r="AG1079" s="562"/>
      <c r="AH1079" s="562"/>
      <c r="AI1079" s="561"/>
      <c r="AJ1079" s="562"/>
      <c r="AK1079" s="562"/>
      <c r="AL1079" s="650"/>
      <c r="AM1079" s="562"/>
      <c r="AN1079" s="563"/>
      <c r="AO1079" s="191" t="s">
        <v>213</v>
      </c>
      <c r="AP1079" s="561" t="s">
        <v>570</v>
      </c>
      <c r="AQ1079" s="774"/>
      <c r="AR1079" s="774"/>
      <c r="AS1079" s="774"/>
      <c r="AT1079" s="774"/>
      <c r="AU1079" s="774"/>
      <c r="AV1079" s="775"/>
      <c r="AW1079" s="622" t="s">
        <v>571</v>
      </c>
      <c r="AX1079" s="774"/>
      <c r="AY1079" s="774"/>
      <c r="AZ1079" s="774"/>
      <c r="BA1079" s="775"/>
      <c r="BB1079" s="191" t="str">
        <f t="shared" si="32"/>
        <v>市</v>
      </c>
      <c r="BC1079" s="187" t="str">
        <f t="shared" si="33"/>
        <v>市区</v>
      </c>
    </row>
    <row r="1080" spans="1:55" ht="13.2">
      <c r="A1080" s="187">
        <v>24</v>
      </c>
      <c r="B1080" s="202">
        <v>12</v>
      </c>
      <c r="C1080" s="561" t="s">
        <v>2483</v>
      </c>
      <c r="D1080" s="562"/>
      <c r="E1080" s="562"/>
      <c r="F1080" s="562"/>
      <c r="G1080" s="562"/>
      <c r="H1080" s="562"/>
      <c r="I1080" s="562"/>
      <c r="J1080" s="562"/>
      <c r="K1080" s="562"/>
      <c r="L1080" s="562"/>
      <c r="M1080" s="563"/>
      <c r="N1080" s="562" t="s">
        <v>2484</v>
      </c>
      <c r="O1080" s="562" t="s">
        <v>2485</v>
      </c>
      <c r="P1080" s="562" t="s">
        <v>2485</v>
      </c>
      <c r="Q1080" s="562" t="s">
        <v>2485</v>
      </c>
      <c r="R1080" s="562" t="s">
        <v>2485</v>
      </c>
      <c r="S1080" s="562" t="s">
        <v>2485</v>
      </c>
      <c r="T1080" s="562" t="s">
        <v>2485</v>
      </c>
      <c r="U1080" s="562" t="s">
        <v>2485</v>
      </c>
      <c r="V1080" s="562" t="s">
        <v>2485</v>
      </c>
      <c r="W1080" s="561"/>
      <c r="X1080" s="562"/>
      <c r="Y1080" s="562"/>
      <c r="Z1080" s="650"/>
      <c r="AA1080" s="562"/>
      <c r="AB1080" s="563"/>
      <c r="AC1080" s="562"/>
      <c r="AD1080" s="562"/>
      <c r="AE1080" s="654"/>
      <c r="AF1080" s="562"/>
      <c r="AG1080" s="562"/>
      <c r="AH1080" s="562"/>
      <c r="AI1080" s="561"/>
      <c r="AJ1080" s="562"/>
      <c r="AK1080" s="562"/>
      <c r="AL1080" s="650"/>
      <c r="AM1080" s="562"/>
      <c r="AN1080" s="563"/>
      <c r="AO1080" s="191" t="s">
        <v>197</v>
      </c>
      <c r="AP1080" s="561" t="s">
        <v>570</v>
      </c>
      <c r="AQ1080" s="774"/>
      <c r="AR1080" s="774"/>
      <c r="AS1080" s="774"/>
      <c r="AT1080" s="774"/>
      <c r="AU1080" s="774"/>
      <c r="AV1080" s="775"/>
      <c r="AW1080" s="622" t="s">
        <v>574</v>
      </c>
      <c r="AX1080" s="774"/>
      <c r="AY1080" s="774"/>
      <c r="AZ1080" s="774"/>
      <c r="BA1080" s="775"/>
      <c r="BB1080" s="191" t="str">
        <f t="shared" si="32"/>
        <v>市</v>
      </c>
      <c r="BC1080" s="187" t="str">
        <f t="shared" si="33"/>
        <v>市区</v>
      </c>
    </row>
    <row r="1081" spans="1:55" ht="13.2">
      <c r="A1081" s="187">
        <v>24</v>
      </c>
      <c r="B1081" s="223">
        <v>13</v>
      </c>
      <c r="C1081" s="561" t="s">
        <v>2486</v>
      </c>
      <c r="D1081" s="562"/>
      <c r="E1081" s="562"/>
      <c r="F1081" s="562"/>
      <c r="G1081" s="562"/>
      <c r="H1081" s="562"/>
      <c r="I1081" s="562"/>
      <c r="J1081" s="562"/>
      <c r="K1081" s="562"/>
      <c r="L1081" s="562"/>
      <c r="M1081" s="563"/>
      <c r="N1081" s="562" t="s">
        <v>2487</v>
      </c>
      <c r="O1081" s="562" t="s">
        <v>2488</v>
      </c>
      <c r="P1081" s="562" t="s">
        <v>2488</v>
      </c>
      <c r="Q1081" s="562" t="s">
        <v>2488</v>
      </c>
      <c r="R1081" s="562" t="s">
        <v>2488</v>
      </c>
      <c r="S1081" s="562" t="s">
        <v>2488</v>
      </c>
      <c r="T1081" s="562" t="s">
        <v>2488</v>
      </c>
      <c r="U1081" s="562" t="s">
        <v>2488</v>
      </c>
      <c r="V1081" s="562" t="s">
        <v>2488</v>
      </c>
      <c r="W1081" s="561"/>
      <c r="X1081" s="562"/>
      <c r="Y1081" s="562"/>
      <c r="Z1081" s="650"/>
      <c r="AA1081" s="562"/>
      <c r="AB1081" s="563"/>
      <c r="AC1081" s="562"/>
      <c r="AD1081" s="562"/>
      <c r="AE1081" s="654"/>
      <c r="AF1081" s="562"/>
      <c r="AG1081" s="562"/>
      <c r="AH1081" s="562"/>
      <c r="AI1081" s="561"/>
      <c r="AJ1081" s="562"/>
      <c r="AK1081" s="562"/>
      <c r="AL1081" s="650"/>
      <c r="AM1081" s="562"/>
      <c r="AN1081" s="563"/>
      <c r="AO1081" s="191" t="s">
        <v>203</v>
      </c>
      <c r="AP1081" s="561" t="s">
        <v>570</v>
      </c>
      <c r="AQ1081" s="774"/>
      <c r="AR1081" s="774"/>
      <c r="AS1081" s="774"/>
      <c r="AT1081" s="774"/>
      <c r="AU1081" s="774"/>
      <c r="AV1081" s="775"/>
      <c r="AW1081" s="622" t="s">
        <v>571</v>
      </c>
      <c r="AX1081" s="774"/>
      <c r="AY1081" s="774"/>
      <c r="AZ1081" s="774"/>
      <c r="BA1081" s="775"/>
      <c r="BB1081" s="191" t="str">
        <f t="shared" si="32"/>
        <v>市</v>
      </c>
      <c r="BC1081" s="187" t="str">
        <f t="shared" si="33"/>
        <v>市区</v>
      </c>
    </row>
    <row r="1082" spans="1:55" ht="13.2">
      <c r="A1082" s="187">
        <v>24</v>
      </c>
      <c r="B1082" s="202">
        <v>14</v>
      </c>
      <c r="C1082" s="561" t="s">
        <v>2489</v>
      </c>
      <c r="D1082" s="562"/>
      <c r="E1082" s="562"/>
      <c r="F1082" s="562"/>
      <c r="G1082" s="562"/>
      <c r="H1082" s="562"/>
      <c r="I1082" s="562"/>
      <c r="J1082" s="562"/>
      <c r="K1082" s="562"/>
      <c r="L1082" s="562"/>
      <c r="M1082" s="563"/>
      <c r="N1082" s="562" t="s">
        <v>2490</v>
      </c>
      <c r="O1082" s="562" t="s">
        <v>2491</v>
      </c>
      <c r="P1082" s="562" t="s">
        <v>2491</v>
      </c>
      <c r="Q1082" s="562" t="s">
        <v>2491</v>
      </c>
      <c r="R1082" s="562" t="s">
        <v>2491</v>
      </c>
      <c r="S1082" s="562" t="s">
        <v>2491</v>
      </c>
      <c r="T1082" s="562" t="s">
        <v>2491</v>
      </c>
      <c r="U1082" s="562" t="s">
        <v>2491</v>
      </c>
      <c r="V1082" s="562" t="s">
        <v>2491</v>
      </c>
      <c r="W1082" s="561"/>
      <c r="X1082" s="562"/>
      <c r="Y1082" s="562"/>
      <c r="Z1082" s="650"/>
      <c r="AA1082" s="562"/>
      <c r="AB1082" s="563"/>
      <c r="AC1082" s="562"/>
      <c r="AD1082" s="562"/>
      <c r="AE1082" s="654"/>
      <c r="AF1082" s="562"/>
      <c r="AG1082" s="562"/>
      <c r="AH1082" s="562"/>
      <c r="AI1082" s="561"/>
      <c r="AJ1082" s="562"/>
      <c r="AK1082" s="562"/>
      <c r="AL1082" s="650"/>
      <c r="AM1082" s="562"/>
      <c r="AN1082" s="563"/>
      <c r="AO1082" s="191" t="s">
        <v>208</v>
      </c>
      <c r="AP1082" s="561" t="s">
        <v>570</v>
      </c>
      <c r="AQ1082" s="774"/>
      <c r="AR1082" s="774"/>
      <c r="AS1082" s="774"/>
      <c r="AT1082" s="774"/>
      <c r="AU1082" s="774"/>
      <c r="AV1082" s="775"/>
      <c r="AW1082" s="622" t="s">
        <v>571</v>
      </c>
      <c r="AX1082" s="774"/>
      <c r="AY1082" s="774"/>
      <c r="AZ1082" s="774"/>
      <c r="BA1082" s="775"/>
      <c r="BB1082" s="191" t="str">
        <f t="shared" si="32"/>
        <v>市</v>
      </c>
      <c r="BC1082" s="187" t="str">
        <f t="shared" si="33"/>
        <v>市区</v>
      </c>
    </row>
    <row r="1083" spans="1:55" ht="13.2">
      <c r="A1083" s="187">
        <v>24</v>
      </c>
      <c r="B1083" s="223">
        <v>15</v>
      </c>
      <c r="C1083" s="561" t="s">
        <v>2492</v>
      </c>
      <c r="D1083" s="562"/>
      <c r="E1083" s="562"/>
      <c r="F1083" s="562"/>
      <c r="G1083" s="562"/>
      <c r="H1083" s="562"/>
      <c r="I1083" s="562"/>
      <c r="J1083" s="562"/>
      <c r="K1083" s="562"/>
      <c r="L1083" s="562"/>
      <c r="M1083" s="563"/>
      <c r="N1083" s="562" t="s">
        <v>2493</v>
      </c>
      <c r="O1083" s="562" t="s">
        <v>2494</v>
      </c>
      <c r="P1083" s="562" t="s">
        <v>2494</v>
      </c>
      <c r="Q1083" s="562" t="s">
        <v>2494</v>
      </c>
      <c r="R1083" s="562" t="s">
        <v>2494</v>
      </c>
      <c r="S1083" s="562" t="s">
        <v>2494</v>
      </c>
      <c r="T1083" s="562" t="s">
        <v>2494</v>
      </c>
      <c r="U1083" s="562" t="s">
        <v>2494</v>
      </c>
      <c r="V1083" s="562" t="s">
        <v>2494</v>
      </c>
      <c r="W1083" s="561"/>
      <c r="X1083" s="562"/>
      <c r="Y1083" s="562"/>
      <c r="Z1083" s="650"/>
      <c r="AA1083" s="562"/>
      <c r="AB1083" s="563"/>
      <c r="AC1083" s="562"/>
      <c r="AD1083" s="562"/>
      <c r="AE1083" s="654"/>
      <c r="AF1083" s="562"/>
      <c r="AG1083" s="562"/>
      <c r="AH1083" s="562"/>
      <c r="AI1083" s="561"/>
      <c r="AJ1083" s="562"/>
      <c r="AK1083" s="562"/>
      <c r="AL1083" s="650"/>
      <c r="AM1083" s="562"/>
      <c r="AN1083" s="563"/>
      <c r="AO1083" s="191" t="s">
        <v>208</v>
      </c>
      <c r="AP1083" s="561" t="s">
        <v>570</v>
      </c>
      <c r="AQ1083" s="774"/>
      <c r="AR1083" s="774"/>
      <c r="AS1083" s="774"/>
      <c r="AT1083" s="774"/>
      <c r="AU1083" s="774"/>
      <c r="AV1083" s="775"/>
      <c r="AW1083" s="622" t="s">
        <v>571</v>
      </c>
      <c r="AX1083" s="774"/>
      <c r="AY1083" s="774"/>
      <c r="AZ1083" s="774"/>
      <c r="BA1083" s="775"/>
      <c r="BB1083" s="191" t="str">
        <f t="shared" si="32"/>
        <v>町</v>
      </c>
      <c r="BC1083" s="187" t="str">
        <f t="shared" si="33"/>
        <v>町村</v>
      </c>
    </row>
    <row r="1084" spans="1:55" ht="13.2">
      <c r="A1084" s="187">
        <v>24</v>
      </c>
      <c r="B1084" s="202">
        <v>16</v>
      </c>
      <c r="C1084" s="561" t="s">
        <v>2495</v>
      </c>
      <c r="D1084" s="562"/>
      <c r="E1084" s="562"/>
      <c r="F1084" s="562"/>
      <c r="G1084" s="562"/>
      <c r="H1084" s="562"/>
      <c r="I1084" s="562"/>
      <c r="J1084" s="562"/>
      <c r="K1084" s="562"/>
      <c r="L1084" s="562"/>
      <c r="M1084" s="563"/>
      <c r="N1084" s="562" t="s">
        <v>2496</v>
      </c>
      <c r="O1084" s="562" t="s">
        <v>2497</v>
      </c>
      <c r="P1084" s="562" t="s">
        <v>2497</v>
      </c>
      <c r="Q1084" s="562" t="s">
        <v>2497</v>
      </c>
      <c r="R1084" s="562" t="s">
        <v>2497</v>
      </c>
      <c r="S1084" s="562" t="s">
        <v>2497</v>
      </c>
      <c r="T1084" s="562" t="s">
        <v>2497</v>
      </c>
      <c r="U1084" s="562" t="s">
        <v>2497</v>
      </c>
      <c r="V1084" s="562" t="s">
        <v>2497</v>
      </c>
      <c r="W1084" s="561"/>
      <c r="X1084" s="562"/>
      <c r="Y1084" s="562"/>
      <c r="Z1084" s="650"/>
      <c r="AA1084" s="562"/>
      <c r="AB1084" s="563"/>
      <c r="AC1084" s="562"/>
      <c r="AD1084" s="562"/>
      <c r="AE1084" s="654"/>
      <c r="AF1084" s="562"/>
      <c r="AG1084" s="562"/>
      <c r="AH1084" s="562"/>
      <c r="AI1084" s="561"/>
      <c r="AJ1084" s="562"/>
      <c r="AK1084" s="562"/>
      <c r="AL1084" s="650"/>
      <c r="AM1084" s="562"/>
      <c r="AN1084" s="563"/>
      <c r="AO1084" s="191" t="s">
        <v>208</v>
      </c>
      <c r="AP1084" s="561" t="s">
        <v>570</v>
      </c>
      <c r="AQ1084" s="774"/>
      <c r="AR1084" s="774"/>
      <c r="AS1084" s="774"/>
      <c r="AT1084" s="774"/>
      <c r="AU1084" s="774"/>
      <c r="AV1084" s="775"/>
      <c r="AW1084" s="622" t="s">
        <v>571</v>
      </c>
      <c r="AX1084" s="774"/>
      <c r="AY1084" s="774"/>
      <c r="AZ1084" s="774"/>
      <c r="BA1084" s="775"/>
      <c r="BB1084" s="191" t="str">
        <f t="shared" si="32"/>
        <v>町</v>
      </c>
      <c r="BC1084" s="187" t="str">
        <f t="shared" si="33"/>
        <v>町村</v>
      </c>
    </row>
    <row r="1085" spans="1:55" ht="13.2">
      <c r="A1085" s="187">
        <v>24</v>
      </c>
      <c r="B1085" s="223">
        <v>17</v>
      </c>
      <c r="C1085" s="561" t="s">
        <v>2498</v>
      </c>
      <c r="D1085" s="562"/>
      <c r="E1085" s="562"/>
      <c r="F1085" s="562"/>
      <c r="G1085" s="562"/>
      <c r="H1085" s="562"/>
      <c r="I1085" s="562"/>
      <c r="J1085" s="562"/>
      <c r="K1085" s="562"/>
      <c r="L1085" s="562"/>
      <c r="M1085" s="563"/>
      <c r="N1085" s="562" t="s">
        <v>2499</v>
      </c>
      <c r="O1085" s="562" t="s">
        <v>2500</v>
      </c>
      <c r="P1085" s="562" t="s">
        <v>2500</v>
      </c>
      <c r="Q1085" s="562" t="s">
        <v>2500</v>
      </c>
      <c r="R1085" s="562" t="s">
        <v>2500</v>
      </c>
      <c r="S1085" s="562" t="s">
        <v>2500</v>
      </c>
      <c r="T1085" s="562" t="s">
        <v>2500</v>
      </c>
      <c r="U1085" s="562" t="s">
        <v>2500</v>
      </c>
      <c r="V1085" s="562" t="s">
        <v>2500</v>
      </c>
      <c r="W1085" s="561"/>
      <c r="X1085" s="562"/>
      <c r="Y1085" s="562"/>
      <c r="Z1085" s="650"/>
      <c r="AA1085" s="562"/>
      <c r="AB1085" s="563"/>
      <c r="AC1085" s="562"/>
      <c r="AD1085" s="562"/>
      <c r="AE1085" s="654"/>
      <c r="AF1085" s="562"/>
      <c r="AG1085" s="562"/>
      <c r="AH1085" s="562"/>
      <c r="AI1085" s="561"/>
      <c r="AJ1085" s="562"/>
      <c r="AK1085" s="562"/>
      <c r="AL1085" s="650"/>
      <c r="AM1085" s="562"/>
      <c r="AN1085" s="563"/>
      <c r="AO1085" s="191" t="s">
        <v>213</v>
      </c>
      <c r="AP1085" s="561" t="s">
        <v>570</v>
      </c>
      <c r="AQ1085" s="774"/>
      <c r="AR1085" s="774"/>
      <c r="AS1085" s="774"/>
      <c r="AT1085" s="774"/>
      <c r="AU1085" s="774"/>
      <c r="AV1085" s="775"/>
      <c r="AW1085" s="622" t="s">
        <v>571</v>
      </c>
      <c r="AX1085" s="774"/>
      <c r="AY1085" s="774"/>
      <c r="AZ1085" s="774"/>
      <c r="BA1085" s="775"/>
      <c r="BB1085" s="191" t="str">
        <f t="shared" si="32"/>
        <v>町</v>
      </c>
      <c r="BC1085" s="187" t="str">
        <f t="shared" si="33"/>
        <v>町村</v>
      </c>
    </row>
    <row r="1086" spans="1:55" ht="13.2">
      <c r="A1086" s="187">
        <v>24</v>
      </c>
      <c r="B1086" s="202">
        <v>18</v>
      </c>
      <c r="C1086" s="561" t="s">
        <v>2501</v>
      </c>
      <c r="D1086" s="562"/>
      <c r="E1086" s="562"/>
      <c r="F1086" s="562"/>
      <c r="G1086" s="562"/>
      <c r="H1086" s="562"/>
      <c r="I1086" s="562"/>
      <c r="J1086" s="562"/>
      <c r="K1086" s="562"/>
      <c r="L1086" s="562"/>
      <c r="M1086" s="563"/>
      <c r="N1086" s="562" t="s">
        <v>2502</v>
      </c>
      <c r="O1086" s="562" t="s">
        <v>2503</v>
      </c>
      <c r="P1086" s="562" t="s">
        <v>2503</v>
      </c>
      <c r="Q1086" s="562" t="s">
        <v>2503</v>
      </c>
      <c r="R1086" s="562" t="s">
        <v>2503</v>
      </c>
      <c r="S1086" s="562" t="s">
        <v>2503</v>
      </c>
      <c r="T1086" s="562" t="s">
        <v>2503</v>
      </c>
      <c r="U1086" s="562" t="s">
        <v>2503</v>
      </c>
      <c r="V1086" s="562" t="s">
        <v>2503</v>
      </c>
      <c r="W1086" s="561"/>
      <c r="X1086" s="562"/>
      <c r="Y1086" s="562"/>
      <c r="Z1086" s="650"/>
      <c r="AA1086" s="562"/>
      <c r="AB1086" s="563"/>
      <c r="AC1086" s="562"/>
      <c r="AD1086" s="562"/>
      <c r="AE1086" s="654"/>
      <c r="AF1086" s="562"/>
      <c r="AG1086" s="562"/>
      <c r="AH1086" s="562"/>
      <c r="AI1086" s="561"/>
      <c r="AJ1086" s="562"/>
      <c r="AK1086" s="562"/>
      <c r="AL1086" s="650"/>
      <c r="AM1086" s="562"/>
      <c r="AN1086" s="563"/>
      <c r="AO1086" s="191" t="s">
        <v>203</v>
      </c>
      <c r="AP1086" s="561" t="s">
        <v>570</v>
      </c>
      <c r="AQ1086" s="774"/>
      <c r="AR1086" s="774"/>
      <c r="AS1086" s="774"/>
      <c r="AT1086" s="774"/>
      <c r="AU1086" s="774"/>
      <c r="AV1086" s="775"/>
      <c r="AW1086" s="622" t="s">
        <v>571</v>
      </c>
      <c r="AX1086" s="774"/>
      <c r="AY1086" s="774"/>
      <c r="AZ1086" s="774"/>
      <c r="BA1086" s="775"/>
      <c r="BB1086" s="191" t="str">
        <f t="shared" si="32"/>
        <v>町</v>
      </c>
      <c r="BC1086" s="187" t="str">
        <f t="shared" si="33"/>
        <v>町村</v>
      </c>
    </row>
    <row r="1087" spans="1:55" ht="13.2">
      <c r="A1087" s="187">
        <v>24</v>
      </c>
      <c r="B1087" s="223">
        <v>19</v>
      </c>
      <c r="C1087" s="561" t="s">
        <v>2504</v>
      </c>
      <c r="D1087" s="562"/>
      <c r="E1087" s="562"/>
      <c r="F1087" s="562"/>
      <c r="G1087" s="562"/>
      <c r="H1087" s="562"/>
      <c r="I1087" s="562"/>
      <c r="J1087" s="562"/>
      <c r="K1087" s="562"/>
      <c r="L1087" s="562"/>
      <c r="M1087" s="563"/>
      <c r="N1087" s="562" t="s">
        <v>2505</v>
      </c>
      <c r="O1087" s="562" t="s">
        <v>2506</v>
      </c>
      <c r="P1087" s="562" t="s">
        <v>2506</v>
      </c>
      <c r="Q1087" s="562" t="s">
        <v>2506</v>
      </c>
      <c r="R1087" s="562" t="s">
        <v>2506</v>
      </c>
      <c r="S1087" s="562" t="s">
        <v>2506</v>
      </c>
      <c r="T1087" s="562" t="s">
        <v>2506</v>
      </c>
      <c r="U1087" s="562" t="s">
        <v>2506</v>
      </c>
      <c r="V1087" s="562" t="s">
        <v>2506</v>
      </c>
      <c r="W1087" s="561"/>
      <c r="X1087" s="562"/>
      <c r="Y1087" s="562"/>
      <c r="Z1087" s="650"/>
      <c r="AA1087" s="562"/>
      <c r="AB1087" s="563"/>
      <c r="AC1087" s="562"/>
      <c r="AD1087" s="562"/>
      <c r="AE1087" s="654"/>
      <c r="AF1087" s="562"/>
      <c r="AG1087" s="562"/>
      <c r="AH1087" s="562"/>
      <c r="AI1087" s="561"/>
      <c r="AJ1087" s="562"/>
      <c r="AK1087" s="562"/>
      <c r="AL1087" s="650"/>
      <c r="AM1087" s="562"/>
      <c r="AN1087" s="563"/>
      <c r="AO1087" s="191" t="s">
        <v>203</v>
      </c>
      <c r="AP1087" s="561" t="s">
        <v>570</v>
      </c>
      <c r="AQ1087" s="774"/>
      <c r="AR1087" s="774"/>
      <c r="AS1087" s="774"/>
      <c r="AT1087" s="774"/>
      <c r="AU1087" s="774"/>
      <c r="AV1087" s="775"/>
      <c r="AW1087" s="622" t="s">
        <v>571</v>
      </c>
      <c r="AX1087" s="774"/>
      <c r="AY1087" s="774"/>
      <c r="AZ1087" s="774"/>
      <c r="BA1087" s="775"/>
      <c r="BB1087" s="191" t="str">
        <f t="shared" si="32"/>
        <v>町</v>
      </c>
      <c r="BC1087" s="187" t="str">
        <f t="shared" si="33"/>
        <v>町村</v>
      </c>
    </row>
    <row r="1088" spans="1:55" ht="13.2">
      <c r="A1088" s="187">
        <v>24</v>
      </c>
      <c r="B1088" s="202">
        <v>20</v>
      </c>
      <c r="C1088" s="561" t="s">
        <v>2507</v>
      </c>
      <c r="D1088" s="562"/>
      <c r="E1088" s="562"/>
      <c r="F1088" s="562"/>
      <c r="G1088" s="562"/>
      <c r="H1088" s="562"/>
      <c r="I1088" s="562"/>
      <c r="J1088" s="562"/>
      <c r="K1088" s="562"/>
      <c r="L1088" s="562"/>
      <c r="M1088" s="563"/>
      <c r="N1088" s="562" t="s">
        <v>2508</v>
      </c>
      <c r="O1088" s="562" t="s">
        <v>2509</v>
      </c>
      <c r="P1088" s="562" t="s">
        <v>2509</v>
      </c>
      <c r="Q1088" s="562" t="s">
        <v>2509</v>
      </c>
      <c r="R1088" s="562" t="s">
        <v>2509</v>
      </c>
      <c r="S1088" s="562" t="s">
        <v>2509</v>
      </c>
      <c r="T1088" s="562" t="s">
        <v>2509</v>
      </c>
      <c r="U1088" s="562" t="s">
        <v>2509</v>
      </c>
      <c r="V1088" s="562" t="s">
        <v>2509</v>
      </c>
      <c r="W1088" s="561"/>
      <c r="X1088" s="562"/>
      <c r="Y1088" s="562"/>
      <c r="Z1088" s="650"/>
      <c r="AA1088" s="562"/>
      <c r="AB1088" s="563"/>
      <c r="AC1088" s="562"/>
      <c r="AD1088" s="562"/>
      <c r="AE1088" s="654"/>
      <c r="AF1088" s="562"/>
      <c r="AG1088" s="562"/>
      <c r="AH1088" s="562"/>
      <c r="AI1088" s="561"/>
      <c r="AJ1088" s="562"/>
      <c r="AK1088" s="562"/>
      <c r="AL1088" s="650"/>
      <c r="AM1088" s="562"/>
      <c r="AN1088" s="563"/>
      <c r="AO1088" s="191" t="s">
        <v>208</v>
      </c>
      <c r="AP1088" s="561" t="s">
        <v>570</v>
      </c>
      <c r="AQ1088" s="774"/>
      <c r="AR1088" s="774"/>
      <c r="AS1088" s="774"/>
      <c r="AT1088" s="774"/>
      <c r="AU1088" s="774"/>
      <c r="AV1088" s="775"/>
      <c r="AW1088" s="622" t="s">
        <v>571</v>
      </c>
      <c r="AX1088" s="774"/>
      <c r="AY1088" s="774"/>
      <c r="AZ1088" s="774"/>
      <c r="BA1088" s="775"/>
      <c r="BB1088" s="191" t="str">
        <f t="shared" si="32"/>
        <v>町</v>
      </c>
      <c r="BC1088" s="187" t="str">
        <f t="shared" si="33"/>
        <v>町村</v>
      </c>
    </row>
    <row r="1089" spans="1:55" ht="13.2">
      <c r="A1089" s="187">
        <v>24</v>
      </c>
      <c r="B1089" s="223">
        <v>21</v>
      </c>
      <c r="C1089" s="561" t="s">
        <v>2510</v>
      </c>
      <c r="D1089" s="562"/>
      <c r="E1089" s="562"/>
      <c r="F1089" s="562"/>
      <c r="G1089" s="562"/>
      <c r="H1089" s="562"/>
      <c r="I1089" s="562"/>
      <c r="J1089" s="562"/>
      <c r="K1089" s="562"/>
      <c r="L1089" s="562"/>
      <c r="M1089" s="563"/>
      <c r="N1089" s="562" t="s">
        <v>2511</v>
      </c>
      <c r="O1089" s="562" t="s">
        <v>2512</v>
      </c>
      <c r="P1089" s="562" t="s">
        <v>2512</v>
      </c>
      <c r="Q1089" s="562" t="s">
        <v>2512</v>
      </c>
      <c r="R1089" s="562" t="s">
        <v>2512</v>
      </c>
      <c r="S1089" s="562" t="s">
        <v>2512</v>
      </c>
      <c r="T1089" s="562" t="s">
        <v>2512</v>
      </c>
      <c r="U1089" s="562" t="s">
        <v>2512</v>
      </c>
      <c r="V1089" s="562" t="s">
        <v>2512</v>
      </c>
      <c r="W1089" s="561"/>
      <c r="X1089" s="562"/>
      <c r="Y1089" s="562"/>
      <c r="Z1089" s="650"/>
      <c r="AA1089" s="562"/>
      <c r="AB1089" s="563"/>
      <c r="AC1089" s="562"/>
      <c r="AD1089" s="562"/>
      <c r="AE1089" s="654"/>
      <c r="AF1089" s="562"/>
      <c r="AG1089" s="562"/>
      <c r="AH1089" s="562"/>
      <c r="AI1089" s="561"/>
      <c r="AJ1089" s="562"/>
      <c r="AK1089" s="562"/>
      <c r="AL1089" s="650"/>
      <c r="AM1089" s="562"/>
      <c r="AN1089" s="563"/>
      <c r="AO1089" s="191" t="s">
        <v>213</v>
      </c>
      <c r="AP1089" s="561" t="s">
        <v>570</v>
      </c>
      <c r="AQ1089" s="774"/>
      <c r="AR1089" s="774"/>
      <c r="AS1089" s="774"/>
      <c r="AT1089" s="774"/>
      <c r="AU1089" s="774"/>
      <c r="AV1089" s="775"/>
      <c r="AW1089" s="622" t="s">
        <v>571</v>
      </c>
      <c r="AX1089" s="774"/>
      <c r="AY1089" s="774"/>
      <c r="AZ1089" s="774"/>
      <c r="BA1089" s="775"/>
      <c r="BB1089" s="191" t="str">
        <f t="shared" si="32"/>
        <v>町</v>
      </c>
      <c r="BC1089" s="187" t="str">
        <f t="shared" si="33"/>
        <v>町村</v>
      </c>
    </row>
    <row r="1090" spans="1:55" ht="13.2">
      <c r="A1090" s="187">
        <v>24</v>
      </c>
      <c r="B1090" s="202">
        <v>22</v>
      </c>
      <c r="C1090" s="561" t="s">
        <v>2513</v>
      </c>
      <c r="D1090" s="562"/>
      <c r="E1090" s="562"/>
      <c r="F1090" s="562"/>
      <c r="G1090" s="562"/>
      <c r="H1090" s="562"/>
      <c r="I1090" s="562"/>
      <c r="J1090" s="562"/>
      <c r="K1090" s="562"/>
      <c r="L1090" s="562"/>
      <c r="M1090" s="563"/>
      <c r="N1090" s="562" t="s">
        <v>2514</v>
      </c>
      <c r="O1090" s="562" t="s">
        <v>2515</v>
      </c>
      <c r="P1090" s="562" t="s">
        <v>2515</v>
      </c>
      <c r="Q1090" s="562" t="s">
        <v>2515</v>
      </c>
      <c r="R1090" s="562" t="s">
        <v>2515</v>
      </c>
      <c r="S1090" s="562" t="s">
        <v>2515</v>
      </c>
      <c r="T1090" s="562" t="s">
        <v>2515</v>
      </c>
      <c r="U1090" s="562" t="s">
        <v>2515</v>
      </c>
      <c r="V1090" s="562" t="s">
        <v>2515</v>
      </c>
      <c r="W1090" s="561"/>
      <c r="X1090" s="562"/>
      <c r="Y1090" s="562"/>
      <c r="Z1090" s="650"/>
      <c r="AA1090" s="562"/>
      <c r="AB1090" s="563"/>
      <c r="AC1090" s="562"/>
      <c r="AD1090" s="562"/>
      <c r="AE1090" s="654"/>
      <c r="AF1090" s="562"/>
      <c r="AG1090" s="562"/>
      <c r="AH1090" s="562"/>
      <c r="AI1090" s="561"/>
      <c r="AJ1090" s="562"/>
      <c r="AK1090" s="562"/>
      <c r="AL1090" s="650"/>
      <c r="AM1090" s="562"/>
      <c r="AN1090" s="563"/>
      <c r="AO1090" s="191" t="s">
        <v>213</v>
      </c>
      <c r="AP1090" s="561" t="s">
        <v>570</v>
      </c>
      <c r="AQ1090" s="774"/>
      <c r="AR1090" s="774"/>
      <c r="AS1090" s="774"/>
      <c r="AT1090" s="774"/>
      <c r="AU1090" s="774"/>
      <c r="AV1090" s="775"/>
      <c r="AW1090" s="622" t="s">
        <v>574</v>
      </c>
      <c r="AX1090" s="774"/>
      <c r="AY1090" s="774"/>
      <c r="AZ1090" s="774"/>
      <c r="BA1090" s="775"/>
      <c r="BB1090" s="191" t="str">
        <f t="shared" si="32"/>
        <v>町</v>
      </c>
      <c r="BC1090" s="187" t="str">
        <f t="shared" si="33"/>
        <v>町村</v>
      </c>
    </row>
    <row r="1091" spans="1:55" ht="13.2">
      <c r="A1091" s="187">
        <v>24</v>
      </c>
      <c r="B1091" s="223">
        <v>23</v>
      </c>
      <c r="C1091" s="561" t="s">
        <v>2516</v>
      </c>
      <c r="D1091" s="562"/>
      <c r="E1091" s="562"/>
      <c r="F1091" s="562"/>
      <c r="G1091" s="562"/>
      <c r="H1091" s="562"/>
      <c r="I1091" s="562"/>
      <c r="J1091" s="562"/>
      <c r="K1091" s="562"/>
      <c r="L1091" s="562"/>
      <c r="M1091" s="563"/>
      <c r="N1091" s="562" t="s">
        <v>2517</v>
      </c>
      <c r="O1091" s="562" t="s">
        <v>2518</v>
      </c>
      <c r="P1091" s="562" t="s">
        <v>2518</v>
      </c>
      <c r="Q1091" s="562" t="s">
        <v>2518</v>
      </c>
      <c r="R1091" s="562" t="s">
        <v>2518</v>
      </c>
      <c r="S1091" s="562" t="s">
        <v>2518</v>
      </c>
      <c r="T1091" s="562" t="s">
        <v>2518</v>
      </c>
      <c r="U1091" s="562" t="s">
        <v>2518</v>
      </c>
      <c r="V1091" s="562" t="s">
        <v>2518</v>
      </c>
      <c r="W1091" s="561"/>
      <c r="X1091" s="562"/>
      <c r="Y1091" s="562"/>
      <c r="Z1091" s="650"/>
      <c r="AA1091" s="562"/>
      <c r="AB1091" s="563"/>
      <c r="AC1091" s="562"/>
      <c r="AD1091" s="562"/>
      <c r="AE1091" s="654"/>
      <c r="AF1091" s="562"/>
      <c r="AG1091" s="562"/>
      <c r="AH1091" s="562"/>
      <c r="AI1091" s="561"/>
      <c r="AJ1091" s="562"/>
      <c r="AK1091" s="562"/>
      <c r="AL1091" s="650"/>
      <c r="AM1091" s="562"/>
      <c r="AN1091" s="563"/>
      <c r="AO1091" s="191" t="s">
        <v>213</v>
      </c>
      <c r="AP1091" s="561" t="s">
        <v>570</v>
      </c>
      <c r="AQ1091" s="774"/>
      <c r="AR1091" s="774"/>
      <c r="AS1091" s="774"/>
      <c r="AT1091" s="774"/>
      <c r="AU1091" s="774"/>
      <c r="AV1091" s="775"/>
      <c r="AW1091" s="622" t="s">
        <v>574</v>
      </c>
      <c r="AX1091" s="774"/>
      <c r="AY1091" s="774"/>
      <c r="AZ1091" s="774"/>
      <c r="BA1091" s="775"/>
      <c r="BB1091" s="191" t="str">
        <f t="shared" si="32"/>
        <v>町</v>
      </c>
      <c r="BC1091" s="187" t="str">
        <f t="shared" si="33"/>
        <v>町村</v>
      </c>
    </row>
    <row r="1092" spans="1:55" ht="13.2">
      <c r="A1092" s="187">
        <v>24</v>
      </c>
      <c r="B1092" s="202">
        <v>24</v>
      </c>
      <c r="C1092" s="561" t="s">
        <v>2519</v>
      </c>
      <c r="D1092" s="562"/>
      <c r="E1092" s="562"/>
      <c r="F1092" s="562"/>
      <c r="G1092" s="562"/>
      <c r="H1092" s="562"/>
      <c r="I1092" s="562"/>
      <c r="J1092" s="562"/>
      <c r="K1092" s="562"/>
      <c r="L1092" s="562"/>
      <c r="M1092" s="563"/>
      <c r="N1092" s="562" t="s">
        <v>2520</v>
      </c>
      <c r="O1092" s="562" t="s">
        <v>2521</v>
      </c>
      <c r="P1092" s="562" t="s">
        <v>2521</v>
      </c>
      <c r="Q1092" s="562" t="s">
        <v>2521</v>
      </c>
      <c r="R1092" s="562" t="s">
        <v>2521</v>
      </c>
      <c r="S1092" s="562" t="s">
        <v>2521</v>
      </c>
      <c r="T1092" s="562" t="s">
        <v>2521</v>
      </c>
      <c r="U1092" s="562" t="s">
        <v>2521</v>
      </c>
      <c r="V1092" s="562" t="s">
        <v>2521</v>
      </c>
      <c r="W1092" s="561"/>
      <c r="X1092" s="562"/>
      <c r="Y1092" s="562"/>
      <c r="Z1092" s="650"/>
      <c r="AA1092" s="562"/>
      <c r="AB1092" s="563"/>
      <c r="AC1092" s="562"/>
      <c r="AD1092" s="562"/>
      <c r="AE1092" s="654"/>
      <c r="AF1092" s="562"/>
      <c r="AG1092" s="562"/>
      <c r="AH1092" s="562"/>
      <c r="AI1092" s="561"/>
      <c r="AJ1092" s="562"/>
      <c r="AK1092" s="562"/>
      <c r="AL1092" s="650"/>
      <c r="AM1092" s="562"/>
      <c r="AN1092" s="563"/>
      <c r="AO1092" s="191" t="s">
        <v>213</v>
      </c>
      <c r="AP1092" s="561" t="s">
        <v>570</v>
      </c>
      <c r="AQ1092" s="774"/>
      <c r="AR1092" s="774"/>
      <c r="AS1092" s="774"/>
      <c r="AT1092" s="774"/>
      <c r="AU1092" s="774"/>
      <c r="AV1092" s="775"/>
      <c r="AW1092" s="622" t="s">
        <v>574</v>
      </c>
      <c r="AX1092" s="774"/>
      <c r="AY1092" s="774"/>
      <c r="AZ1092" s="774"/>
      <c r="BA1092" s="775"/>
      <c r="BB1092" s="191" t="str">
        <f t="shared" si="32"/>
        <v>町</v>
      </c>
      <c r="BC1092" s="187" t="str">
        <f t="shared" si="33"/>
        <v>町村</v>
      </c>
    </row>
    <row r="1093" spans="1:55" ht="13.2">
      <c r="A1093" s="187">
        <v>24</v>
      </c>
      <c r="B1093" s="223">
        <v>25</v>
      </c>
      <c r="C1093" s="561" t="s">
        <v>2522</v>
      </c>
      <c r="D1093" s="562"/>
      <c r="E1093" s="562"/>
      <c r="F1093" s="562"/>
      <c r="G1093" s="562"/>
      <c r="H1093" s="562"/>
      <c r="I1093" s="562"/>
      <c r="J1093" s="562"/>
      <c r="K1093" s="562"/>
      <c r="L1093" s="562"/>
      <c r="M1093" s="563"/>
      <c r="N1093" s="562" t="s">
        <v>2523</v>
      </c>
      <c r="O1093" s="562" t="s">
        <v>2524</v>
      </c>
      <c r="P1093" s="562" t="s">
        <v>2524</v>
      </c>
      <c r="Q1093" s="562" t="s">
        <v>2524</v>
      </c>
      <c r="R1093" s="562" t="s">
        <v>2524</v>
      </c>
      <c r="S1093" s="562" t="s">
        <v>2524</v>
      </c>
      <c r="T1093" s="562" t="s">
        <v>2524</v>
      </c>
      <c r="U1093" s="562" t="s">
        <v>2524</v>
      </c>
      <c r="V1093" s="562" t="s">
        <v>2524</v>
      </c>
      <c r="W1093" s="561"/>
      <c r="X1093" s="562"/>
      <c r="Y1093" s="562"/>
      <c r="Z1093" s="650"/>
      <c r="AA1093" s="562"/>
      <c r="AB1093" s="563"/>
      <c r="AC1093" s="562"/>
      <c r="AD1093" s="562"/>
      <c r="AE1093" s="654"/>
      <c r="AF1093" s="562"/>
      <c r="AG1093" s="562"/>
      <c r="AH1093" s="562"/>
      <c r="AI1093" s="561"/>
      <c r="AJ1093" s="562"/>
      <c r="AK1093" s="562"/>
      <c r="AL1093" s="650"/>
      <c r="AM1093" s="562"/>
      <c r="AN1093" s="563"/>
      <c r="AO1093" s="191" t="s">
        <v>208</v>
      </c>
      <c r="AP1093" s="561" t="s">
        <v>570</v>
      </c>
      <c r="AQ1093" s="774"/>
      <c r="AR1093" s="774"/>
      <c r="AS1093" s="774"/>
      <c r="AT1093" s="774"/>
      <c r="AU1093" s="774"/>
      <c r="AV1093" s="775"/>
      <c r="AW1093" s="622" t="s">
        <v>574</v>
      </c>
      <c r="AX1093" s="774"/>
      <c r="AY1093" s="774"/>
      <c r="AZ1093" s="774"/>
      <c r="BA1093" s="775"/>
      <c r="BB1093" s="191" t="str">
        <f t="shared" si="32"/>
        <v>町</v>
      </c>
      <c r="BC1093" s="187" t="str">
        <f t="shared" si="33"/>
        <v>町村</v>
      </c>
    </row>
    <row r="1094" spans="1:55" ht="13.2">
      <c r="A1094" s="187">
        <v>24</v>
      </c>
      <c r="B1094" s="202">
        <v>26</v>
      </c>
      <c r="C1094" s="561" t="s">
        <v>2525</v>
      </c>
      <c r="D1094" s="562"/>
      <c r="E1094" s="562"/>
      <c r="F1094" s="562"/>
      <c r="G1094" s="562"/>
      <c r="H1094" s="562"/>
      <c r="I1094" s="562"/>
      <c r="J1094" s="562"/>
      <c r="K1094" s="562"/>
      <c r="L1094" s="562"/>
      <c r="M1094" s="563"/>
      <c r="N1094" s="562" t="s">
        <v>2526</v>
      </c>
      <c r="O1094" s="562" t="s">
        <v>2527</v>
      </c>
      <c r="P1094" s="562" t="s">
        <v>2527</v>
      </c>
      <c r="Q1094" s="562" t="s">
        <v>2527</v>
      </c>
      <c r="R1094" s="562" t="s">
        <v>2527</v>
      </c>
      <c r="S1094" s="562" t="s">
        <v>2527</v>
      </c>
      <c r="T1094" s="562" t="s">
        <v>2527</v>
      </c>
      <c r="U1094" s="562" t="s">
        <v>2527</v>
      </c>
      <c r="V1094" s="562" t="s">
        <v>2527</v>
      </c>
      <c r="W1094" s="237"/>
      <c r="X1094" s="238"/>
      <c r="Y1094" s="238"/>
      <c r="Z1094" s="239"/>
      <c r="AA1094" s="238"/>
      <c r="AB1094" s="240"/>
      <c r="AC1094" s="238"/>
      <c r="AD1094" s="238"/>
      <c r="AE1094" s="241"/>
      <c r="AF1094" s="238"/>
      <c r="AG1094" s="238"/>
      <c r="AH1094" s="238"/>
      <c r="AI1094" s="237"/>
      <c r="AJ1094" s="238"/>
      <c r="AK1094" s="238"/>
      <c r="AL1094" s="239"/>
      <c r="AM1094" s="238"/>
      <c r="AN1094" s="240"/>
      <c r="AO1094" s="191" t="s">
        <v>208</v>
      </c>
      <c r="AP1094" s="651" t="s">
        <v>570</v>
      </c>
      <c r="AQ1094" s="652"/>
      <c r="AR1094" s="652"/>
      <c r="AS1094" s="652"/>
      <c r="AT1094" s="652"/>
      <c r="AU1094" s="652"/>
      <c r="AV1094" s="653"/>
      <c r="AW1094" s="624" t="s">
        <v>574</v>
      </c>
      <c r="AX1094" s="625"/>
      <c r="AY1094" s="625"/>
      <c r="AZ1094" s="625"/>
      <c r="BA1094" s="626"/>
      <c r="BB1094" s="191" t="str">
        <f t="shared" si="32"/>
        <v>町</v>
      </c>
      <c r="BC1094" s="187" t="str">
        <f t="shared" si="33"/>
        <v>町村</v>
      </c>
    </row>
    <row r="1095" spans="1:55" ht="13.2">
      <c r="A1095" s="187">
        <v>24</v>
      </c>
      <c r="B1095" s="223">
        <v>27</v>
      </c>
      <c r="C1095" s="651" t="s">
        <v>2528</v>
      </c>
      <c r="D1095" s="652"/>
      <c r="E1095" s="652"/>
      <c r="F1095" s="652"/>
      <c r="G1095" s="652"/>
      <c r="H1095" s="652"/>
      <c r="I1095" s="652"/>
      <c r="J1095" s="652"/>
      <c r="K1095" s="652"/>
      <c r="L1095" s="652"/>
      <c r="M1095" s="653"/>
      <c r="N1095" s="652" t="s">
        <v>2529</v>
      </c>
      <c r="O1095" s="652" t="s">
        <v>2530</v>
      </c>
      <c r="P1095" s="652" t="s">
        <v>2530</v>
      </c>
      <c r="Q1095" s="652" t="s">
        <v>2530</v>
      </c>
      <c r="R1095" s="652" t="s">
        <v>2530</v>
      </c>
      <c r="S1095" s="652" t="s">
        <v>2530</v>
      </c>
      <c r="T1095" s="652" t="s">
        <v>2530</v>
      </c>
      <c r="U1095" s="652" t="s">
        <v>2530</v>
      </c>
      <c r="V1095" s="652" t="s">
        <v>2530</v>
      </c>
      <c r="W1095" s="237"/>
      <c r="X1095" s="238"/>
      <c r="Y1095" s="238"/>
      <c r="Z1095" s="239"/>
      <c r="AA1095" s="238"/>
      <c r="AB1095" s="240"/>
      <c r="AC1095" s="238"/>
      <c r="AD1095" s="238"/>
      <c r="AE1095" s="241"/>
      <c r="AF1095" s="238"/>
      <c r="AG1095" s="238"/>
      <c r="AH1095" s="238"/>
      <c r="AI1095" s="237"/>
      <c r="AJ1095" s="238"/>
      <c r="AK1095" s="238"/>
      <c r="AL1095" s="239"/>
      <c r="AM1095" s="238"/>
      <c r="AN1095" s="240"/>
      <c r="AO1095" s="191" t="s">
        <v>208</v>
      </c>
      <c r="AP1095" s="651" t="s">
        <v>570</v>
      </c>
      <c r="AQ1095" s="652"/>
      <c r="AR1095" s="652"/>
      <c r="AS1095" s="652"/>
      <c r="AT1095" s="652"/>
      <c r="AU1095" s="652"/>
      <c r="AV1095" s="653"/>
      <c r="AW1095" s="624" t="s">
        <v>574</v>
      </c>
      <c r="AX1095" s="625"/>
      <c r="AY1095" s="625"/>
      <c r="AZ1095" s="625"/>
      <c r="BA1095" s="626"/>
      <c r="BB1095" s="191" t="str">
        <f t="shared" si="32"/>
        <v>町</v>
      </c>
      <c r="BC1095" s="187" t="str">
        <f t="shared" si="33"/>
        <v>町村</v>
      </c>
    </row>
    <row r="1096" spans="1:55" ht="13.2">
      <c r="A1096" s="187">
        <v>24</v>
      </c>
      <c r="B1096" s="202">
        <v>28</v>
      </c>
      <c r="C1096" s="651" t="s">
        <v>2531</v>
      </c>
      <c r="D1096" s="652"/>
      <c r="E1096" s="652"/>
      <c r="F1096" s="652"/>
      <c r="G1096" s="652"/>
      <c r="H1096" s="652"/>
      <c r="I1096" s="652"/>
      <c r="J1096" s="652"/>
      <c r="K1096" s="652"/>
      <c r="L1096" s="652"/>
      <c r="M1096" s="653"/>
      <c r="N1096" s="652" t="s">
        <v>2532</v>
      </c>
      <c r="O1096" s="652" t="s">
        <v>2533</v>
      </c>
      <c r="P1096" s="652" t="s">
        <v>2533</v>
      </c>
      <c r="Q1096" s="652" t="s">
        <v>2533</v>
      </c>
      <c r="R1096" s="652" t="s">
        <v>2533</v>
      </c>
      <c r="S1096" s="652" t="s">
        <v>2533</v>
      </c>
      <c r="T1096" s="652" t="s">
        <v>2533</v>
      </c>
      <c r="U1096" s="652" t="s">
        <v>2533</v>
      </c>
      <c r="V1096" s="652" t="s">
        <v>2533</v>
      </c>
      <c r="W1096" s="561"/>
      <c r="X1096" s="562"/>
      <c r="Y1096" s="562"/>
      <c r="Z1096" s="650"/>
      <c r="AA1096" s="562"/>
      <c r="AB1096" s="563"/>
      <c r="AC1096" s="562"/>
      <c r="AD1096" s="562"/>
      <c r="AE1096" s="654"/>
      <c r="AF1096" s="562"/>
      <c r="AG1096" s="562"/>
      <c r="AH1096" s="562"/>
      <c r="AI1096" s="561"/>
      <c r="AJ1096" s="562"/>
      <c r="AK1096" s="562"/>
      <c r="AL1096" s="650"/>
      <c r="AM1096" s="562"/>
      <c r="AN1096" s="563"/>
      <c r="AO1096" s="191" t="s">
        <v>203</v>
      </c>
      <c r="AP1096" s="561" t="s">
        <v>570</v>
      </c>
      <c r="AQ1096" s="774"/>
      <c r="AR1096" s="774"/>
      <c r="AS1096" s="774"/>
      <c r="AT1096" s="774"/>
      <c r="AU1096" s="774"/>
      <c r="AV1096" s="775"/>
      <c r="AW1096" s="622" t="s">
        <v>574</v>
      </c>
      <c r="AX1096" s="774"/>
      <c r="AY1096" s="774"/>
      <c r="AZ1096" s="774"/>
      <c r="BA1096" s="775"/>
      <c r="BB1096" s="191" t="str">
        <f t="shared" ref="BB1096:BB1159" si="34">RIGHT(C1096,1)</f>
        <v>町</v>
      </c>
      <c r="BC1096" s="187" t="str">
        <f t="shared" si="33"/>
        <v>町村</v>
      </c>
    </row>
    <row r="1097" spans="1:55" ht="13.2">
      <c r="A1097" s="187">
        <v>24</v>
      </c>
      <c r="B1097" s="223">
        <v>29</v>
      </c>
      <c r="C1097" s="651" t="s">
        <v>2534</v>
      </c>
      <c r="D1097" s="652"/>
      <c r="E1097" s="652"/>
      <c r="F1097" s="652"/>
      <c r="G1097" s="652"/>
      <c r="H1097" s="652"/>
      <c r="I1097" s="652"/>
      <c r="J1097" s="652"/>
      <c r="K1097" s="652"/>
      <c r="L1097" s="652"/>
      <c r="M1097" s="653"/>
      <c r="N1097" s="652" t="s">
        <v>2535</v>
      </c>
      <c r="O1097" s="652" t="s">
        <v>2536</v>
      </c>
      <c r="P1097" s="652" t="s">
        <v>2536</v>
      </c>
      <c r="Q1097" s="652" t="s">
        <v>2536</v>
      </c>
      <c r="R1097" s="652" t="s">
        <v>2536</v>
      </c>
      <c r="S1097" s="652" t="s">
        <v>2536</v>
      </c>
      <c r="T1097" s="652" t="s">
        <v>2536</v>
      </c>
      <c r="U1097" s="652" t="s">
        <v>2536</v>
      </c>
      <c r="V1097" s="652" t="s">
        <v>2536</v>
      </c>
      <c r="W1097" s="651"/>
      <c r="X1097" s="652"/>
      <c r="Y1097" s="652"/>
      <c r="Z1097" s="675"/>
      <c r="AA1097" s="652"/>
      <c r="AB1097" s="653"/>
      <c r="AC1097" s="652"/>
      <c r="AD1097" s="652"/>
      <c r="AE1097" s="684"/>
      <c r="AF1097" s="652"/>
      <c r="AG1097" s="652"/>
      <c r="AH1097" s="652"/>
      <c r="AI1097" s="651"/>
      <c r="AJ1097" s="652"/>
      <c r="AK1097" s="652"/>
      <c r="AL1097" s="675"/>
      <c r="AM1097" s="652"/>
      <c r="AN1097" s="653"/>
      <c r="AO1097" s="191" t="s">
        <v>213</v>
      </c>
      <c r="AP1097" s="651" t="s">
        <v>570</v>
      </c>
      <c r="AQ1097" s="813"/>
      <c r="AR1097" s="813"/>
      <c r="AS1097" s="813"/>
      <c r="AT1097" s="813"/>
      <c r="AU1097" s="813"/>
      <c r="AV1097" s="814"/>
      <c r="AW1097" s="625" t="s">
        <v>574</v>
      </c>
      <c r="AX1097" s="813"/>
      <c r="AY1097" s="813"/>
      <c r="AZ1097" s="813"/>
      <c r="BA1097" s="814"/>
      <c r="BB1097" s="191" t="str">
        <f t="shared" si="34"/>
        <v>町</v>
      </c>
      <c r="BC1097" s="187" t="str">
        <f t="shared" ref="BC1097:BC1160" si="35">IF(OR(BB1097="市",BB1097="区"),"市区",IF(OR(BB1097="町",BB1097="村"),"町村","都道府県"))</f>
        <v>町村</v>
      </c>
    </row>
    <row r="1098" spans="1:55" ht="13.8" thickBot="1">
      <c r="A1098" s="187">
        <v>25</v>
      </c>
      <c r="B1098" s="200" t="s">
        <v>2537</v>
      </c>
      <c r="C1098" s="533" t="s">
        <v>2538</v>
      </c>
      <c r="D1098" s="534"/>
      <c r="E1098" s="534"/>
      <c r="F1098" s="534"/>
      <c r="G1098" s="534"/>
      <c r="H1098" s="534"/>
      <c r="I1098" s="534"/>
      <c r="J1098" s="534"/>
      <c r="K1098" s="534"/>
      <c r="L1098" s="534"/>
      <c r="M1098" s="536"/>
      <c r="N1098" s="533" t="s">
        <v>2539</v>
      </c>
      <c r="O1098" s="534"/>
      <c r="P1098" s="534"/>
      <c r="Q1098" s="534"/>
      <c r="R1098" s="534"/>
      <c r="S1098" s="534"/>
      <c r="T1098" s="534"/>
      <c r="U1098" s="534"/>
      <c r="V1098" s="534"/>
      <c r="W1098" s="533"/>
      <c r="X1098" s="534"/>
      <c r="Y1098" s="534"/>
      <c r="Z1098" s="535"/>
      <c r="AA1098" s="534"/>
      <c r="AB1098" s="536"/>
      <c r="AC1098" s="534"/>
      <c r="AD1098" s="534"/>
      <c r="AE1098" s="550"/>
      <c r="AF1098" s="534"/>
      <c r="AG1098" s="534"/>
      <c r="AH1098" s="534"/>
      <c r="AI1098" s="533"/>
      <c r="AJ1098" s="534"/>
      <c r="AK1098" s="534"/>
      <c r="AL1098" s="535"/>
      <c r="AM1098" s="534"/>
      <c r="AN1098" s="536"/>
      <c r="AO1098" s="191" t="s">
        <v>203</v>
      </c>
      <c r="AP1098" s="533" t="s">
        <v>2268</v>
      </c>
      <c r="AQ1098" s="768"/>
      <c r="AR1098" s="768"/>
      <c r="AS1098" s="768"/>
      <c r="AT1098" s="768"/>
      <c r="AU1098" s="768"/>
      <c r="AV1098" s="769"/>
      <c r="AW1098" s="582" t="s">
        <v>2540</v>
      </c>
      <c r="AX1098" s="768"/>
      <c r="AY1098" s="768"/>
      <c r="AZ1098" s="768"/>
      <c r="BA1098" s="769"/>
      <c r="BB1098" s="191" t="str">
        <f t="shared" si="34"/>
        <v>県</v>
      </c>
      <c r="BC1098" s="187" t="str">
        <f t="shared" si="35"/>
        <v>都道府県</v>
      </c>
    </row>
    <row r="1099" spans="1:55" ht="13.8" thickTop="1">
      <c r="A1099" s="187">
        <v>25</v>
      </c>
      <c r="B1099" s="210">
        <v>1</v>
      </c>
      <c r="C1099" s="525" t="s">
        <v>2541</v>
      </c>
      <c r="D1099" s="526"/>
      <c r="E1099" s="526"/>
      <c r="F1099" s="526"/>
      <c r="G1099" s="526"/>
      <c r="H1099" s="526"/>
      <c r="I1099" s="526"/>
      <c r="J1099" s="526"/>
      <c r="K1099" s="526"/>
      <c r="L1099" s="526"/>
      <c r="M1099" s="528"/>
      <c r="N1099" s="526" t="s">
        <v>2542</v>
      </c>
      <c r="O1099" s="526"/>
      <c r="P1099" s="526"/>
      <c r="Q1099" s="526"/>
      <c r="R1099" s="526"/>
      <c r="S1099" s="526"/>
      <c r="T1099" s="526"/>
      <c r="U1099" s="526"/>
      <c r="V1099" s="526"/>
      <c r="W1099" s="525"/>
      <c r="X1099" s="526"/>
      <c r="Y1099" s="526"/>
      <c r="Z1099" s="527"/>
      <c r="AA1099" s="526"/>
      <c r="AB1099" s="528"/>
      <c r="AC1099" s="526"/>
      <c r="AD1099" s="526"/>
      <c r="AE1099" s="543"/>
      <c r="AF1099" s="526"/>
      <c r="AG1099" s="526"/>
      <c r="AH1099" s="526"/>
      <c r="AI1099" s="525"/>
      <c r="AJ1099" s="526"/>
      <c r="AK1099" s="526"/>
      <c r="AL1099" s="527"/>
      <c r="AM1099" s="526"/>
      <c r="AN1099" s="528"/>
      <c r="AO1099" s="191" t="s">
        <v>208</v>
      </c>
      <c r="AP1099" s="525" t="s">
        <v>2268</v>
      </c>
      <c r="AQ1099" s="754"/>
      <c r="AR1099" s="754"/>
      <c r="AS1099" s="754"/>
      <c r="AT1099" s="754"/>
      <c r="AU1099" s="754"/>
      <c r="AV1099" s="755"/>
      <c r="AW1099" s="756" t="s">
        <v>2543</v>
      </c>
      <c r="AX1099" s="754"/>
      <c r="AY1099" s="754"/>
      <c r="AZ1099" s="754"/>
      <c r="BA1099" s="755"/>
      <c r="BB1099" s="191" t="str">
        <f t="shared" si="34"/>
        <v>市</v>
      </c>
      <c r="BC1099" s="187" t="str">
        <f t="shared" si="35"/>
        <v>市区</v>
      </c>
    </row>
    <row r="1100" spans="1:55" ht="13.2">
      <c r="A1100" s="187">
        <v>25</v>
      </c>
      <c r="B1100" s="211">
        <v>2</v>
      </c>
      <c r="C1100" s="491" t="s">
        <v>2544</v>
      </c>
      <c r="D1100" s="492"/>
      <c r="E1100" s="492"/>
      <c r="F1100" s="492"/>
      <c r="G1100" s="492"/>
      <c r="H1100" s="492"/>
      <c r="I1100" s="492"/>
      <c r="J1100" s="492"/>
      <c r="K1100" s="492"/>
      <c r="L1100" s="492"/>
      <c r="M1100" s="494"/>
      <c r="N1100" s="492" t="s">
        <v>2545</v>
      </c>
      <c r="O1100" s="492"/>
      <c r="P1100" s="492"/>
      <c r="Q1100" s="492"/>
      <c r="R1100" s="492"/>
      <c r="S1100" s="492"/>
      <c r="T1100" s="492"/>
      <c r="U1100" s="492"/>
      <c r="V1100" s="492"/>
      <c r="W1100" s="491"/>
      <c r="X1100" s="492"/>
      <c r="Y1100" s="492"/>
      <c r="Z1100" s="493"/>
      <c r="AA1100" s="492"/>
      <c r="AB1100" s="494"/>
      <c r="AC1100" s="492"/>
      <c r="AD1100" s="492"/>
      <c r="AE1100" s="505"/>
      <c r="AF1100" s="492"/>
      <c r="AG1100" s="492"/>
      <c r="AH1100" s="492"/>
      <c r="AI1100" s="491"/>
      <c r="AJ1100" s="492"/>
      <c r="AK1100" s="492"/>
      <c r="AL1100" s="493"/>
      <c r="AM1100" s="492"/>
      <c r="AN1100" s="494"/>
      <c r="AO1100" s="191" t="s">
        <v>203</v>
      </c>
      <c r="AP1100" s="491" t="s">
        <v>2268</v>
      </c>
      <c r="AQ1100" s="751"/>
      <c r="AR1100" s="751"/>
      <c r="AS1100" s="751"/>
      <c r="AT1100" s="751"/>
      <c r="AU1100" s="751"/>
      <c r="AV1100" s="752"/>
      <c r="AW1100" s="753" t="s">
        <v>2540</v>
      </c>
      <c r="AX1100" s="751"/>
      <c r="AY1100" s="751"/>
      <c r="AZ1100" s="751"/>
      <c r="BA1100" s="752"/>
      <c r="BB1100" s="191" t="str">
        <f t="shared" si="34"/>
        <v>市</v>
      </c>
      <c r="BC1100" s="187" t="str">
        <f t="shared" si="35"/>
        <v>市区</v>
      </c>
    </row>
    <row r="1101" spans="1:55" ht="13.2">
      <c r="A1101" s="187">
        <v>25</v>
      </c>
      <c r="B1101" s="211">
        <v>3</v>
      </c>
      <c r="C1101" s="491" t="s">
        <v>2546</v>
      </c>
      <c r="D1101" s="492"/>
      <c r="E1101" s="492"/>
      <c r="F1101" s="492"/>
      <c r="G1101" s="492"/>
      <c r="H1101" s="492"/>
      <c r="I1101" s="492"/>
      <c r="J1101" s="492"/>
      <c r="K1101" s="492"/>
      <c r="L1101" s="492"/>
      <c r="M1101" s="494"/>
      <c r="N1101" s="492" t="s">
        <v>2547</v>
      </c>
      <c r="O1101" s="492"/>
      <c r="P1101" s="492"/>
      <c r="Q1101" s="492"/>
      <c r="R1101" s="492"/>
      <c r="S1101" s="492"/>
      <c r="T1101" s="492"/>
      <c r="U1101" s="492"/>
      <c r="V1101" s="492"/>
      <c r="W1101" s="491"/>
      <c r="X1101" s="492"/>
      <c r="Y1101" s="492"/>
      <c r="Z1101" s="493"/>
      <c r="AA1101" s="492"/>
      <c r="AB1101" s="494"/>
      <c r="AC1101" s="492"/>
      <c r="AD1101" s="492"/>
      <c r="AE1101" s="505"/>
      <c r="AF1101" s="492"/>
      <c r="AG1101" s="492"/>
      <c r="AH1101" s="492"/>
      <c r="AI1101" s="491"/>
      <c r="AJ1101" s="492"/>
      <c r="AK1101" s="492"/>
      <c r="AL1101" s="493"/>
      <c r="AM1101" s="492"/>
      <c r="AN1101" s="494"/>
      <c r="AO1101" s="191" t="s">
        <v>208</v>
      </c>
      <c r="AP1101" s="491" t="s">
        <v>2268</v>
      </c>
      <c r="AQ1101" s="751"/>
      <c r="AR1101" s="751"/>
      <c r="AS1101" s="751"/>
      <c r="AT1101" s="751"/>
      <c r="AU1101" s="751"/>
      <c r="AV1101" s="752"/>
      <c r="AW1101" s="753" t="s">
        <v>2540</v>
      </c>
      <c r="AX1101" s="751"/>
      <c r="AY1101" s="751"/>
      <c r="AZ1101" s="751"/>
      <c r="BA1101" s="752"/>
      <c r="BB1101" s="191" t="str">
        <f t="shared" si="34"/>
        <v>市</v>
      </c>
      <c r="BC1101" s="187" t="str">
        <f t="shared" si="35"/>
        <v>市区</v>
      </c>
    </row>
    <row r="1102" spans="1:55" ht="13.2">
      <c r="A1102" s="187">
        <v>25</v>
      </c>
      <c r="B1102" s="211">
        <v>4</v>
      </c>
      <c r="C1102" s="491" t="s">
        <v>2548</v>
      </c>
      <c r="D1102" s="492"/>
      <c r="E1102" s="492"/>
      <c r="F1102" s="492"/>
      <c r="G1102" s="492"/>
      <c r="H1102" s="492"/>
      <c r="I1102" s="492"/>
      <c r="J1102" s="492"/>
      <c r="K1102" s="492"/>
      <c r="L1102" s="492"/>
      <c r="M1102" s="494"/>
      <c r="N1102" s="492" t="s">
        <v>2549</v>
      </c>
      <c r="O1102" s="492"/>
      <c r="P1102" s="492"/>
      <c r="Q1102" s="492"/>
      <c r="R1102" s="492"/>
      <c r="S1102" s="492"/>
      <c r="T1102" s="492"/>
      <c r="U1102" s="492"/>
      <c r="V1102" s="492"/>
      <c r="W1102" s="491"/>
      <c r="X1102" s="492"/>
      <c r="Y1102" s="492"/>
      <c r="Z1102" s="493"/>
      <c r="AA1102" s="492"/>
      <c r="AB1102" s="494"/>
      <c r="AC1102" s="492"/>
      <c r="AD1102" s="492"/>
      <c r="AE1102" s="505"/>
      <c r="AF1102" s="492"/>
      <c r="AG1102" s="492"/>
      <c r="AH1102" s="492"/>
      <c r="AI1102" s="491"/>
      <c r="AJ1102" s="492"/>
      <c r="AK1102" s="492"/>
      <c r="AL1102" s="493"/>
      <c r="AM1102" s="492"/>
      <c r="AN1102" s="494"/>
      <c r="AO1102" s="191" t="s">
        <v>208</v>
      </c>
      <c r="AP1102" s="491" t="s">
        <v>2268</v>
      </c>
      <c r="AQ1102" s="751"/>
      <c r="AR1102" s="751"/>
      <c r="AS1102" s="751"/>
      <c r="AT1102" s="751"/>
      <c r="AU1102" s="751"/>
      <c r="AV1102" s="752"/>
      <c r="AW1102" s="753" t="s">
        <v>2540</v>
      </c>
      <c r="AX1102" s="751"/>
      <c r="AY1102" s="751"/>
      <c r="AZ1102" s="751"/>
      <c r="BA1102" s="752"/>
      <c r="BB1102" s="191" t="str">
        <f t="shared" si="34"/>
        <v>市</v>
      </c>
      <c r="BC1102" s="187" t="str">
        <f t="shared" si="35"/>
        <v>市区</v>
      </c>
    </row>
    <row r="1103" spans="1:55" ht="13.2">
      <c r="A1103" s="187">
        <v>25</v>
      </c>
      <c r="B1103" s="211">
        <v>5</v>
      </c>
      <c r="C1103" s="491" t="s">
        <v>2550</v>
      </c>
      <c r="D1103" s="492"/>
      <c r="E1103" s="492"/>
      <c r="F1103" s="492"/>
      <c r="G1103" s="492"/>
      <c r="H1103" s="492"/>
      <c r="I1103" s="492"/>
      <c r="J1103" s="492"/>
      <c r="K1103" s="492"/>
      <c r="L1103" s="492"/>
      <c r="M1103" s="494"/>
      <c r="N1103" s="492" t="s">
        <v>2551</v>
      </c>
      <c r="O1103" s="492"/>
      <c r="P1103" s="492"/>
      <c r="Q1103" s="492"/>
      <c r="R1103" s="492"/>
      <c r="S1103" s="492"/>
      <c r="T1103" s="492"/>
      <c r="U1103" s="492"/>
      <c r="V1103" s="492"/>
      <c r="W1103" s="491"/>
      <c r="X1103" s="492"/>
      <c r="Y1103" s="492"/>
      <c r="Z1103" s="493"/>
      <c r="AA1103" s="492"/>
      <c r="AB1103" s="494"/>
      <c r="AC1103" s="492"/>
      <c r="AD1103" s="492"/>
      <c r="AE1103" s="505"/>
      <c r="AF1103" s="492"/>
      <c r="AG1103" s="492"/>
      <c r="AH1103" s="492"/>
      <c r="AI1103" s="491"/>
      <c r="AJ1103" s="492"/>
      <c r="AK1103" s="492"/>
      <c r="AL1103" s="493"/>
      <c r="AM1103" s="492"/>
      <c r="AN1103" s="494"/>
      <c r="AO1103" s="191" t="s">
        <v>213</v>
      </c>
      <c r="AP1103" s="491" t="s">
        <v>2268</v>
      </c>
      <c r="AQ1103" s="751"/>
      <c r="AR1103" s="751"/>
      <c r="AS1103" s="751"/>
      <c r="AT1103" s="751"/>
      <c r="AU1103" s="751"/>
      <c r="AV1103" s="752"/>
      <c r="AW1103" s="753" t="s">
        <v>2540</v>
      </c>
      <c r="AX1103" s="751"/>
      <c r="AY1103" s="751"/>
      <c r="AZ1103" s="751"/>
      <c r="BA1103" s="752"/>
      <c r="BB1103" s="191" t="str">
        <f t="shared" si="34"/>
        <v>市</v>
      </c>
      <c r="BC1103" s="187" t="str">
        <f t="shared" si="35"/>
        <v>市区</v>
      </c>
    </row>
    <row r="1104" spans="1:55" ht="13.2">
      <c r="A1104" s="187">
        <v>25</v>
      </c>
      <c r="B1104" s="211">
        <v>6</v>
      </c>
      <c r="C1104" s="491" t="s">
        <v>2552</v>
      </c>
      <c r="D1104" s="492"/>
      <c r="E1104" s="492"/>
      <c r="F1104" s="492"/>
      <c r="G1104" s="492"/>
      <c r="H1104" s="492"/>
      <c r="I1104" s="492"/>
      <c r="J1104" s="492"/>
      <c r="K1104" s="492"/>
      <c r="L1104" s="492"/>
      <c r="M1104" s="494"/>
      <c r="N1104" s="492" t="s">
        <v>2553</v>
      </c>
      <c r="O1104" s="492"/>
      <c r="P1104" s="492"/>
      <c r="Q1104" s="492"/>
      <c r="R1104" s="492"/>
      <c r="S1104" s="492"/>
      <c r="T1104" s="492"/>
      <c r="U1104" s="492"/>
      <c r="V1104" s="492"/>
      <c r="W1104" s="491"/>
      <c r="X1104" s="492"/>
      <c r="Y1104" s="492"/>
      <c r="Z1104" s="493"/>
      <c r="AA1104" s="492"/>
      <c r="AB1104" s="494"/>
      <c r="AC1104" s="492"/>
      <c r="AD1104" s="492"/>
      <c r="AE1104" s="505"/>
      <c r="AF1104" s="492"/>
      <c r="AG1104" s="492"/>
      <c r="AH1104" s="492"/>
      <c r="AI1104" s="491"/>
      <c r="AJ1104" s="492"/>
      <c r="AK1104" s="492"/>
      <c r="AL1104" s="493"/>
      <c r="AM1104" s="492"/>
      <c r="AN1104" s="494"/>
      <c r="AO1104" s="191" t="s">
        <v>208</v>
      </c>
      <c r="AP1104" s="491" t="s">
        <v>2268</v>
      </c>
      <c r="AQ1104" s="751"/>
      <c r="AR1104" s="751"/>
      <c r="AS1104" s="751"/>
      <c r="AT1104" s="751"/>
      <c r="AU1104" s="751"/>
      <c r="AV1104" s="752"/>
      <c r="AW1104" s="753" t="s">
        <v>2269</v>
      </c>
      <c r="AX1104" s="751"/>
      <c r="AY1104" s="751"/>
      <c r="AZ1104" s="751"/>
      <c r="BA1104" s="752"/>
      <c r="BB1104" s="191" t="str">
        <f t="shared" si="34"/>
        <v>市</v>
      </c>
      <c r="BC1104" s="187" t="str">
        <f t="shared" si="35"/>
        <v>市区</v>
      </c>
    </row>
    <row r="1105" spans="1:55" ht="13.2">
      <c r="A1105" s="187">
        <v>25</v>
      </c>
      <c r="B1105" s="211">
        <v>7</v>
      </c>
      <c r="C1105" s="491" t="s">
        <v>2554</v>
      </c>
      <c r="D1105" s="492"/>
      <c r="E1105" s="492"/>
      <c r="F1105" s="492"/>
      <c r="G1105" s="492"/>
      <c r="H1105" s="492"/>
      <c r="I1105" s="492"/>
      <c r="J1105" s="492"/>
      <c r="K1105" s="492"/>
      <c r="L1105" s="492"/>
      <c r="M1105" s="494"/>
      <c r="N1105" s="492" t="s">
        <v>2555</v>
      </c>
      <c r="O1105" s="492"/>
      <c r="P1105" s="492"/>
      <c r="Q1105" s="492"/>
      <c r="R1105" s="492"/>
      <c r="S1105" s="492"/>
      <c r="T1105" s="492"/>
      <c r="U1105" s="492"/>
      <c r="V1105" s="492"/>
      <c r="W1105" s="491"/>
      <c r="X1105" s="492"/>
      <c r="Y1105" s="492"/>
      <c r="Z1105" s="493"/>
      <c r="AA1105" s="492"/>
      <c r="AB1105" s="494"/>
      <c r="AC1105" s="492"/>
      <c r="AD1105" s="492"/>
      <c r="AE1105" s="505"/>
      <c r="AF1105" s="492"/>
      <c r="AG1105" s="492"/>
      <c r="AH1105" s="492"/>
      <c r="AI1105" s="491"/>
      <c r="AJ1105" s="492"/>
      <c r="AK1105" s="492"/>
      <c r="AL1105" s="493"/>
      <c r="AM1105" s="492"/>
      <c r="AN1105" s="494"/>
      <c r="AO1105" s="191" t="s">
        <v>208</v>
      </c>
      <c r="AP1105" s="491" t="s">
        <v>2268</v>
      </c>
      <c r="AQ1105" s="751"/>
      <c r="AR1105" s="751"/>
      <c r="AS1105" s="751"/>
      <c r="AT1105" s="751"/>
      <c r="AU1105" s="751"/>
      <c r="AV1105" s="752"/>
      <c r="AW1105" s="753" t="s">
        <v>2269</v>
      </c>
      <c r="AX1105" s="751"/>
      <c r="AY1105" s="751"/>
      <c r="AZ1105" s="751"/>
      <c r="BA1105" s="752"/>
      <c r="BB1105" s="191" t="str">
        <f t="shared" si="34"/>
        <v>市</v>
      </c>
      <c r="BC1105" s="187" t="str">
        <f t="shared" si="35"/>
        <v>市区</v>
      </c>
    </row>
    <row r="1106" spans="1:55" ht="13.2">
      <c r="A1106" s="187">
        <v>25</v>
      </c>
      <c r="B1106" s="211">
        <v>8</v>
      </c>
      <c r="C1106" s="491" t="s">
        <v>2556</v>
      </c>
      <c r="D1106" s="492"/>
      <c r="E1106" s="492"/>
      <c r="F1106" s="492"/>
      <c r="G1106" s="492"/>
      <c r="H1106" s="492"/>
      <c r="I1106" s="492"/>
      <c r="J1106" s="492"/>
      <c r="K1106" s="492"/>
      <c r="L1106" s="492"/>
      <c r="M1106" s="494"/>
      <c r="N1106" s="492" t="s">
        <v>2557</v>
      </c>
      <c r="O1106" s="492"/>
      <c r="P1106" s="492"/>
      <c r="Q1106" s="492"/>
      <c r="R1106" s="492"/>
      <c r="S1106" s="492"/>
      <c r="T1106" s="492"/>
      <c r="U1106" s="492"/>
      <c r="V1106" s="492"/>
      <c r="W1106" s="491"/>
      <c r="X1106" s="492"/>
      <c r="Y1106" s="492"/>
      <c r="Z1106" s="493"/>
      <c r="AA1106" s="492"/>
      <c r="AB1106" s="494"/>
      <c r="AC1106" s="492"/>
      <c r="AD1106" s="492"/>
      <c r="AE1106" s="505"/>
      <c r="AF1106" s="492"/>
      <c r="AG1106" s="492"/>
      <c r="AH1106" s="492"/>
      <c r="AI1106" s="491"/>
      <c r="AJ1106" s="492"/>
      <c r="AK1106" s="492"/>
      <c r="AL1106" s="493"/>
      <c r="AM1106" s="492"/>
      <c r="AN1106" s="494"/>
      <c r="AO1106" s="191" t="s">
        <v>203</v>
      </c>
      <c r="AP1106" s="491" t="s">
        <v>2268</v>
      </c>
      <c r="AQ1106" s="751"/>
      <c r="AR1106" s="751"/>
      <c r="AS1106" s="751"/>
      <c r="AT1106" s="751"/>
      <c r="AU1106" s="751"/>
      <c r="AV1106" s="752"/>
      <c r="AW1106" s="753" t="s">
        <v>2269</v>
      </c>
      <c r="AX1106" s="751"/>
      <c r="AY1106" s="751"/>
      <c r="AZ1106" s="751"/>
      <c r="BA1106" s="752"/>
      <c r="BB1106" s="191" t="str">
        <f t="shared" si="34"/>
        <v>市</v>
      </c>
      <c r="BC1106" s="187" t="str">
        <f t="shared" si="35"/>
        <v>市区</v>
      </c>
    </row>
    <row r="1107" spans="1:55" ht="13.2">
      <c r="A1107" s="187">
        <v>25</v>
      </c>
      <c r="B1107" s="211">
        <v>9</v>
      </c>
      <c r="C1107" s="491" t="s">
        <v>2558</v>
      </c>
      <c r="D1107" s="492"/>
      <c r="E1107" s="492"/>
      <c r="F1107" s="492"/>
      <c r="G1107" s="492"/>
      <c r="H1107" s="492"/>
      <c r="I1107" s="492"/>
      <c r="J1107" s="492"/>
      <c r="K1107" s="492"/>
      <c r="L1107" s="492"/>
      <c r="M1107" s="494"/>
      <c r="N1107" s="492" t="s">
        <v>2559</v>
      </c>
      <c r="O1107" s="492"/>
      <c r="P1107" s="492"/>
      <c r="Q1107" s="492"/>
      <c r="R1107" s="492"/>
      <c r="S1107" s="492"/>
      <c r="T1107" s="492"/>
      <c r="U1107" s="492"/>
      <c r="V1107" s="492"/>
      <c r="W1107" s="491"/>
      <c r="X1107" s="492"/>
      <c r="Y1107" s="492"/>
      <c r="Z1107" s="493"/>
      <c r="AA1107" s="492"/>
      <c r="AB1107" s="494"/>
      <c r="AC1107" s="492"/>
      <c r="AD1107" s="492"/>
      <c r="AE1107" s="505"/>
      <c r="AF1107" s="492"/>
      <c r="AG1107" s="492"/>
      <c r="AH1107" s="492"/>
      <c r="AI1107" s="491"/>
      <c r="AJ1107" s="492"/>
      <c r="AK1107" s="492"/>
      <c r="AL1107" s="493"/>
      <c r="AM1107" s="492"/>
      <c r="AN1107" s="494"/>
      <c r="AO1107" s="191" t="s">
        <v>213</v>
      </c>
      <c r="AP1107" s="491" t="s">
        <v>2268</v>
      </c>
      <c r="AQ1107" s="751"/>
      <c r="AR1107" s="751"/>
      <c r="AS1107" s="751"/>
      <c r="AT1107" s="751"/>
      <c r="AU1107" s="751"/>
      <c r="AV1107" s="752"/>
      <c r="AW1107" s="753" t="s">
        <v>2269</v>
      </c>
      <c r="AX1107" s="751"/>
      <c r="AY1107" s="751"/>
      <c r="AZ1107" s="751"/>
      <c r="BA1107" s="752"/>
      <c r="BB1107" s="191" t="str">
        <f t="shared" si="34"/>
        <v>市</v>
      </c>
      <c r="BC1107" s="187" t="str">
        <f t="shared" si="35"/>
        <v>市区</v>
      </c>
    </row>
    <row r="1108" spans="1:55" ht="13.2">
      <c r="A1108" s="187">
        <v>25</v>
      </c>
      <c r="B1108" s="211">
        <v>10</v>
      </c>
      <c r="C1108" s="491" t="s">
        <v>2560</v>
      </c>
      <c r="D1108" s="492"/>
      <c r="E1108" s="492"/>
      <c r="F1108" s="492"/>
      <c r="G1108" s="492"/>
      <c r="H1108" s="492"/>
      <c r="I1108" s="492"/>
      <c r="J1108" s="492"/>
      <c r="K1108" s="492"/>
      <c r="L1108" s="492"/>
      <c r="M1108" s="494"/>
      <c r="N1108" s="492" t="s">
        <v>2561</v>
      </c>
      <c r="O1108" s="492"/>
      <c r="P1108" s="492"/>
      <c r="Q1108" s="492"/>
      <c r="R1108" s="492"/>
      <c r="S1108" s="492"/>
      <c r="T1108" s="492"/>
      <c r="U1108" s="492"/>
      <c r="V1108" s="492"/>
      <c r="W1108" s="491"/>
      <c r="X1108" s="492"/>
      <c r="Y1108" s="492"/>
      <c r="Z1108" s="493"/>
      <c r="AA1108" s="492"/>
      <c r="AB1108" s="494"/>
      <c r="AC1108" s="492"/>
      <c r="AD1108" s="492"/>
      <c r="AE1108" s="505"/>
      <c r="AF1108" s="492"/>
      <c r="AG1108" s="492"/>
      <c r="AH1108" s="492"/>
      <c r="AI1108" s="491"/>
      <c r="AJ1108" s="492"/>
      <c r="AK1108" s="492"/>
      <c r="AL1108" s="493"/>
      <c r="AM1108" s="492"/>
      <c r="AN1108" s="494"/>
      <c r="AO1108" s="191" t="s">
        <v>197</v>
      </c>
      <c r="AP1108" s="491" t="s">
        <v>2268</v>
      </c>
      <c r="AQ1108" s="751"/>
      <c r="AR1108" s="751"/>
      <c r="AS1108" s="751"/>
      <c r="AT1108" s="751"/>
      <c r="AU1108" s="751"/>
      <c r="AV1108" s="752"/>
      <c r="AW1108" s="753" t="s">
        <v>2269</v>
      </c>
      <c r="AX1108" s="751"/>
      <c r="AY1108" s="751"/>
      <c r="AZ1108" s="751"/>
      <c r="BA1108" s="752"/>
      <c r="BB1108" s="191" t="str">
        <f t="shared" si="34"/>
        <v>市</v>
      </c>
      <c r="BC1108" s="187" t="str">
        <f t="shared" si="35"/>
        <v>市区</v>
      </c>
    </row>
    <row r="1109" spans="1:55" ht="13.2">
      <c r="A1109" s="187">
        <v>25</v>
      </c>
      <c r="B1109" s="211">
        <v>11</v>
      </c>
      <c r="C1109" s="491" t="s">
        <v>2562</v>
      </c>
      <c r="D1109" s="492"/>
      <c r="E1109" s="492"/>
      <c r="F1109" s="492"/>
      <c r="G1109" s="492"/>
      <c r="H1109" s="492"/>
      <c r="I1109" s="492"/>
      <c r="J1109" s="492"/>
      <c r="K1109" s="492"/>
      <c r="L1109" s="492"/>
      <c r="M1109" s="494"/>
      <c r="N1109" s="492" t="s">
        <v>2563</v>
      </c>
      <c r="O1109" s="492"/>
      <c r="P1109" s="492"/>
      <c r="Q1109" s="492"/>
      <c r="R1109" s="492"/>
      <c r="S1109" s="492"/>
      <c r="T1109" s="492"/>
      <c r="U1109" s="492"/>
      <c r="V1109" s="492"/>
      <c r="W1109" s="491"/>
      <c r="X1109" s="492"/>
      <c r="Y1109" s="492"/>
      <c r="Z1109" s="493"/>
      <c r="AA1109" s="492"/>
      <c r="AB1109" s="494"/>
      <c r="AC1109" s="492"/>
      <c r="AD1109" s="492"/>
      <c r="AE1109" s="505"/>
      <c r="AF1109" s="492"/>
      <c r="AG1109" s="492"/>
      <c r="AH1109" s="492"/>
      <c r="AI1109" s="491"/>
      <c r="AJ1109" s="492"/>
      <c r="AK1109" s="492"/>
      <c r="AL1109" s="493"/>
      <c r="AM1109" s="492"/>
      <c r="AN1109" s="494"/>
      <c r="AO1109" s="191" t="s">
        <v>203</v>
      </c>
      <c r="AP1109" s="491" t="s">
        <v>2268</v>
      </c>
      <c r="AQ1109" s="751"/>
      <c r="AR1109" s="751"/>
      <c r="AS1109" s="751"/>
      <c r="AT1109" s="751"/>
      <c r="AU1109" s="751"/>
      <c r="AV1109" s="752"/>
      <c r="AW1109" s="753" t="s">
        <v>2269</v>
      </c>
      <c r="AX1109" s="751"/>
      <c r="AY1109" s="751"/>
      <c r="AZ1109" s="751"/>
      <c r="BA1109" s="752"/>
      <c r="BB1109" s="191" t="str">
        <f t="shared" si="34"/>
        <v>市</v>
      </c>
      <c r="BC1109" s="187" t="str">
        <f t="shared" si="35"/>
        <v>市区</v>
      </c>
    </row>
    <row r="1110" spans="1:55" ht="13.2">
      <c r="A1110" s="187">
        <v>25</v>
      </c>
      <c r="B1110" s="211">
        <v>12</v>
      </c>
      <c r="C1110" s="491" t="s">
        <v>2564</v>
      </c>
      <c r="D1110" s="492"/>
      <c r="E1110" s="492"/>
      <c r="F1110" s="492"/>
      <c r="G1110" s="492"/>
      <c r="H1110" s="492"/>
      <c r="I1110" s="492"/>
      <c r="J1110" s="492"/>
      <c r="K1110" s="492"/>
      <c r="L1110" s="492"/>
      <c r="M1110" s="494"/>
      <c r="N1110" s="492" t="s">
        <v>2565</v>
      </c>
      <c r="O1110" s="492"/>
      <c r="P1110" s="492"/>
      <c r="Q1110" s="492"/>
      <c r="R1110" s="492"/>
      <c r="S1110" s="492"/>
      <c r="T1110" s="492"/>
      <c r="U1110" s="492"/>
      <c r="V1110" s="492"/>
      <c r="W1110" s="491"/>
      <c r="X1110" s="492"/>
      <c r="Y1110" s="492"/>
      <c r="Z1110" s="493"/>
      <c r="AA1110" s="492"/>
      <c r="AB1110" s="494"/>
      <c r="AC1110" s="492"/>
      <c r="AD1110" s="492"/>
      <c r="AE1110" s="505"/>
      <c r="AF1110" s="492"/>
      <c r="AG1110" s="492"/>
      <c r="AH1110" s="492"/>
      <c r="AI1110" s="491"/>
      <c r="AJ1110" s="492"/>
      <c r="AK1110" s="492"/>
      <c r="AL1110" s="493"/>
      <c r="AM1110" s="492"/>
      <c r="AN1110" s="494"/>
      <c r="AO1110" s="191" t="s">
        <v>203</v>
      </c>
      <c r="AP1110" s="491" t="s">
        <v>2268</v>
      </c>
      <c r="AQ1110" s="751"/>
      <c r="AR1110" s="751"/>
      <c r="AS1110" s="751"/>
      <c r="AT1110" s="751"/>
      <c r="AU1110" s="751"/>
      <c r="AV1110" s="752"/>
      <c r="AW1110" s="753" t="s">
        <v>2540</v>
      </c>
      <c r="AX1110" s="751"/>
      <c r="AY1110" s="751"/>
      <c r="AZ1110" s="751"/>
      <c r="BA1110" s="752"/>
      <c r="BB1110" s="191" t="str">
        <f t="shared" si="34"/>
        <v>市</v>
      </c>
      <c r="BC1110" s="187" t="str">
        <f t="shared" si="35"/>
        <v>市区</v>
      </c>
    </row>
    <row r="1111" spans="1:55" ht="13.2">
      <c r="A1111" s="187">
        <v>25</v>
      </c>
      <c r="B1111" s="211">
        <v>13</v>
      </c>
      <c r="C1111" s="491" t="s">
        <v>2566</v>
      </c>
      <c r="D1111" s="492"/>
      <c r="E1111" s="492"/>
      <c r="F1111" s="492"/>
      <c r="G1111" s="492"/>
      <c r="H1111" s="492"/>
      <c r="I1111" s="492"/>
      <c r="J1111" s="492"/>
      <c r="K1111" s="492"/>
      <c r="L1111" s="492"/>
      <c r="M1111" s="494"/>
      <c r="N1111" s="492" t="s">
        <v>2567</v>
      </c>
      <c r="O1111" s="492"/>
      <c r="P1111" s="492"/>
      <c r="Q1111" s="492"/>
      <c r="R1111" s="492"/>
      <c r="S1111" s="492"/>
      <c r="T1111" s="492"/>
      <c r="U1111" s="492"/>
      <c r="V1111" s="492"/>
      <c r="W1111" s="491"/>
      <c r="X1111" s="492"/>
      <c r="Y1111" s="492"/>
      <c r="Z1111" s="493"/>
      <c r="AA1111" s="492"/>
      <c r="AB1111" s="494"/>
      <c r="AC1111" s="492"/>
      <c r="AD1111" s="492"/>
      <c r="AE1111" s="505"/>
      <c r="AF1111" s="492"/>
      <c r="AG1111" s="492"/>
      <c r="AH1111" s="492"/>
      <c r="AI1111" s="491"/>
      <c r="AJ1111" s="492"/>
      <c r="AK1111" s="492"/>
      <c r="AL1111" s="493"/>
      <c r="AM1111" s="492"/>
      <c r="AN1111" s="494"/>
      <c r="AO1111" s="191" t="s">
        <v>203</v>
      </c>
      <c r="AP1111" s="491" t="s">
        <v>2268</v>
      </c>
      <c r="AQ1111" s="751"/>
      <c r="AR1111" s="751"/>
      <c r="AS1111" s="751"/>
      <c r="AT1111" s="751"/>
      <c r="AU1111" s="751"/>
      <c r="AV1111" s="752"/>
      <c r="AW1111" s="753" t="s">
        <v>2269</v>
      </c>
      <c r="AX1111" s="751"/>
      <c r="AY1111" s="751"/>
      <c r="AZ1111" s="751"/>
      <c r="BA1111" s="752"/>
      <c r="BB1111" s="191" t="str">
        <f t="shared" si="34"/>
        <v>市</v>
      </c>
      <c r="BC1111" s="187" t="str">
        <f t="shared" si="35"/>
        <v>市区</v>
      </c>
    </row>
    <row r="1112" spans="1:55" ht="13.2">
      <c r="A1112" s="187">
        <v>25</v>
      </c>
      <c r="B1112" s="211">
        <v>14</v>
      </c>
      <c r="C1112" s="491" t="s">
        <v>2568</v>
      </c>
      <c r="D1112" s="492"/>
      <c r="E1112" s="492"/>
      <c r="F1112" s="492"/>
      <c r="G1112" s="492"/>
      <c r="H1112" s="492"/>
      <c r="I1112" s="492"/>
      <c r="J1112" s="492"/>
      <c r="K1112" s="492"/>
      <c r="L1112" s="492"/>
      <c r="M1112" s="494"/>
      <c r="N1112" s="492" t="s">
        <v>2569</v>
      </c>
      <c r="O1112" s="492"/>
      <c r="P1112" s="492"/>
      <c r="Q1112" s="492"/>
      <c r="R1112" s="492"/>
      <c r="S1112" s="492"/>
      <c r="T1112" s="492"/>
      <c r="U1112" s="492"/>
      <c r="V1112" s="492"/>
      <c r="W1112" s="491"/>
      <c r="X1112" s="492"/>
      <c r="Y1112" s="492"/>
      <c r="Z1112" s="493"/>
      <c r="AA1112" s="492"/>
      <c r="AB1112" s="494"/>
      <c r="AC1112" s="492"/>
      <c r="AD1112" s="492"/>
      <c r="AE1112" s="505"/>
      <c r="AF1112" s="492"/>
      <c r="AG1112" s="492"/>
      <c r="AH1112" s="492"/>
      <c r="AI1112" s="491"/>
      <c r="AJ1112" s="492"/>
      <c r="AK1112" s="492"/>
      <c r="AL1112" s="493"/>
      <c r="AM1112" s="492"/>
      <c r="AN1112" s="494"/>
      <c r="AO1112" s="191" t="s">
        <v>197</v>
      </c>
      <c r="AP1112" s="491" t="s">
        <v>2268</v>
      </c>
      <c r="AQ1112" s="751"/>
      <c r="AR1112" s="751"/>
      <c r="AS1112" s="751"/>
      <c r="AT1112" s="751"/>
      <c r="AU1112" s="751"/>
      <c r="AV1112" s="752"/>
      <c r="AW1112" s="753" t="s">
        <v>2269</v>
      </c>
      <c r="AX1112" s="751"/>
      <c r="AY1112" s="751"/>
      <c r="AZ1112" s="751"/>
      <c r="BA1112" s="752"/>
      <c r="BB1112" s="191" t="str">
        <f t="shared" si="34"/>
        <v>町</v>
      </c>
      <c r="BC1112" s="187" t="str">
        <f t="shared" si="35"/>
        <v>町村</v>
      </c>
    </row>
    <row r="1113" spans="1:55" ht="13.2">
      <c r="A1113" s="187">
        <v>25</v>
      </c>
      <c r="B1113" s="211">
        <v>15</v>
      </c>
      <c r="C1113" s="491" t="s">
        <v>2570</v>
      </c>
      <c r="D1113" s="492"/>
      <c r="E1113" s="492"/>
      <c r="F1113" s="492"/>
      <c r="G1113" s="492"/>
      <c r="H1113" s="492"/>
      <c r="I1113" s="492"/>
      <c r="J1113" s="492"/>
      <c r="K1113" s="492"/>
      <c r="L1113" s="492"/>
      <c r="M1113" s="494"/>
      <c r="N1113" s="492" t="s">
        <v>2571</v>
      </c>
      <c r="O1113" s="492"/>
      <c r="P1113" s="492"/>
      <c r="Q1113" s="492"/>
      <c r="R1113" s="492"/>
      <c r="S1113" s="492"/>
      <c r="T1113" s="492"/>
      <c r="U1113" s="492"/>
      <c r="V1113" s="492"/>
      <c r="W1113" s="491"/>
      <c r="X1113" s="492"/>
      <c r="Y1113" s="492"/>
      <c r="Z1113" s="493"/>
      <c r="AA1113" s="492"/>
      <c r="AB1113" s="494"/>
      <c r="AC1113" s="492"/>
      <c r="AD1113" s="492"/>
      <c r="AE1113" s="505"/>
      <c r="AF1113" s="492"/>
      <c r="AG1113" s="492"/>
      <c r="AH1113" s="492"/>
      <c r="AI1113" s="491"/>
      <c r="AJ1113" s="492"/>
      <c r="AK1113" s="492"/>
      <c r="AL1113" s="493"/>
      <c r="AM1113" s="492"/>
      <c r="AN1113" s="494"/>
      <c r="AO1113" s="191" t="s">
        <v>203</v>
      </c>
      <c r="AP1113" s="491" t="s">
        <v>2268</v>
      </c>
      <c r="AQ1113" s="751"/>
      <c r="AR1113" s="751"/>
      <c r="AS1113" s="751"/>
      <c r="AT1113" s="751"/>
      <c r="AU1113" s="751"/>
      <c r="AV1113" s="752"/>
      <c r="AW1113" s="753" t="s">
        <v>2269</v>
      </c>
      <c r="AX1113" s="751"/>
      <c r="AY1113" s="751"/>
      <c r="AZ1113" s="751"/>
      <c r="BA1113" s="752"/>
      <c r="BB1113" s="191" t="str">
        <f t="shared" si="34"/>
        <v>町</v>
      </c>
      <c r="BC1113" s="187" t="str">
        <f t="shared" si="35"/>
        <v>町村</v>
      </c>
    </row>
    <row r="1114" spans="1:55" ht="13.2">
      <c r="A1114" s="187">
        <v>25</v>
      </c>
      <c r="B1114" s="211">
        <v>16</v>
      </c>
      <c r="C1114" s="491" t="s">
        <v>2572</v>
      </c>
      <c r="D1114" s="492"/>
      <c r="E1114" s="492"/>
      <c r="F1114" s="492"/>
      <c r="G1114" s="492"/>
      <c r="H1114" s="492"/>
      <c r="I1114" s="492"/>
      <c r="J1114" s="492"/>
      <c r="K1114" s="492"/>
      <c r="L1114" s="492"/>
      <c r="M1114" s="494"/>
      <c r="N1114" s="492" t="s">
        <v>2573</v>
      </c>
      <c r="O1114" s="492"/>
      <c r="P1114" s="492"/>
      <c r="Q1114" s="492"/>
      <c r="R1114" s="492"/>
      <c r="S1114" s="492"/>
      <c r="T1114" s="492"/>
      <c r="U1114" s="492"/>
      <c r="V1114" s="492"/>
      <c r="W1114" s="491"/>
      <c r="X1114" s="492"/>
      <c r="Y1114" s="492"/>
      <c r="Z1114" s="493"/>
      <c r="AA1114" s="492"/>
      <c r="AB1114" s="494"/>
      <c r="AC1114" s="492"/>
      <c r="AD1114" s="492"/>
      <c r="AE1114" s="505"/>
      <c r="AF1114" s="492"/>
      <c r="AG1114" s="492"/>
      <c r="AH1114" s="492"/>
      <c r="AI1114" s="491"/>
      <c r="AJ1114" s="492"/>
      <c r="AK1114" s="492"/>
      <c r="AL1114" s="493"/>
      <c r="AM1114" s="492"/>
      <c r="AN1114" s="494"/>
      <c r="AO1114" s="191" t="s">
        <v>203</v>
      </c>
      <c r="AP1114" s="491" t="s">
        <v>2268</v>
      </c>
      <c r="AQ1114" s="751"/>
      <c r="AR1114" s="751"/>
      <c r="AS1114" s="751"/>
      <c r="AT1114" s="751"/>
      <c r="AU1114" s="751"/>
      <c r="AV1114" s="752"/>
      <c r="AW1114" s="753" t="s">
        <v>2269</v>
      </c>
      <c r="AX1114" s="751"/>
      <c r="AY1114" s="751"/>
      <c r="AZ1114" s="751"/>
      <c r="BA1114" s="752"/>
      <c r="BB1114" s="191" t="str">
        <f t="shared" si="34"/>
        <v>町</v>
      </c>
      <c r="BC1114" s="187" t="str">
        <f t="shared" si="35"/>
        <v>町村</v>
      </c>
    </row>
    <row r="1115" spans="1:55" ht="13.2">
      <c r="A1115" s="187">
        <v>25</v>
      </c>
      <c r="B1115" s="211">
        <v>17</v>
      </c>
      <c r="C1115" s="491" t="s">
        <v>2574</v>
      </c>
      <c r="D1115" s="492"/>
      <c r="E1115" s="492"/>
      <c r="F1115" s="492"/>
      <c r="G1115" s="492"/>
      <c r="H1115" s="492"/>
      <c r="I1115" s="492"/>
      <c r="J1115" s="492"/>
      <c r="K1115" s="492"/>
      <c r="L1115" s="492"/>
      <c r="M1115" s="494"/>
      <c r="N1115" s="492" t="s">
        <v>2575</v>
      </c>
      <c r="O1115" s="492"/>
      <c r="P1115" s="492"/>
      <c r="Q1115" s="492"/>
      <c r="R1115" s="492"/>
      <c r="S1115" s="492"/>
      <c r="T1115" s="492"/>
      <c r="U1115" s="492"/>
      <c r="V1115" s="492"/>
      <c r="W1115" s="491"/>
      <c r="X1115" s="492"/>
      <c r="Y1115" s="492"/>
      <c r="Z1115" s="493"/>
      <c r="AA1115" s="492"/>
      <c r="AB1115" s="494"/>
      <c r="AC1115" s="492"/>
      <c r="AD1115" s="492"/>
      <c r="AE1115" s="505"/>
      <c r="AF1115" s="492"/>
      <c r="AG1115" s="492"/>
      <c r="AH1115" s="492"/>
      <c r="AI1115" s="491"/>
      <c r="AJ1115" s="492"/>
      <c r="AK1115" s="492"/>
      <c r="AL1115" s="493"/>
      <c r="AM1115" s="492"/>
      <c r="AN1115" s="494"/>
      <c r="AO1115" s="191" t="s">
        <v>213</v>
      </c>
      <c r="AP1115" s="491" t="s">
        <v>2268</v>
      </c>
      <c r="AQ1115" s="751"/>
      <c r="AR1115" s="751"/>
      <c r="AS1115" s="751"/>
      <c r="AT1115" s="751"/>
      <c r="AU1115" s="751"/>
      <c r="AV1115" s="752"/>
      <c r="AW1115" s="753" t="s">
        <v>2269</v>
      </c>
      <c r="AX1115" s="751"/>
      <c r="AY1115" s="751"/>
      <c r="AZ1115" s="751"/>
      <c r="BA1115" s="752"/>
      <c r="BB1115" s="191" t="str">
        <f t="shared" si="34"/>
        <v>町</v>
      </c>
      <c r="BC1115" s="187" t="str">
        <f t="shared" si="35"/>
        <v>町村</v>
      </c>
    </row>
    <row r="1116" spans="1:55" ht="13.2">
      <c r="A1116" s="187">
        <v>25</v>
      </c>
      <c r="B1116" s="211">
        <v>18</v>
      </c>
      <c r="C1116" s="491" t="s">
        <v>2576</v>
      </c>
      <c r="D1116" s="492"/>
      <c r="E1116" s="492"/>
      <c r="F1116" s="492"/>
      <c r="G1116" s="492"/>
      <c r="H1116" s="492"/>
      <c r="I1116" s="492"/>
      <c r="J1116" s="492"/>
      <c r="K1116" s="492"/>
      <c r="L1116" s="492"/>
      <c r="M1116" s="494"/>
      <c r="N1116" s="492" t="s">
        <v>2577</v>
      </c>
      <c r="O1116" s="492"/>
      <c r="P1116" s="492"/>
      <c r="Q1116" s="492"/>
      <c r="R1116" s="492"/>
      <c r="S1116" s="492"/>
      <c r="T1116" s="492"/>
      <c r="U1116" s="492"/>
      <c r="V1116" s="492"/>
      <c r="W1116" s="491"/>
      <c r="X1116" s="492"/>
      <c r="Y1116" s="492"/>
      <c r="Z1116" s="493"/>
      <c r="AA1116" s="492"/>
      <c r="AB1116" s="494"/>
      <c r="AC1116" s="492"/>
      <c r="AD1116" s="492"/>
      <c r="AE1116" s="505"/>
      <c r="AF1116" s="492"/>
      <c r="AG1116" s="492"/>
      <c r="AH1116" s="492"/>
      <c r="AI1116" s="491"/>
      <c r="AJ1116" s="492"/>
      <c r="AK1116" s="492"/>
      <c r="AL1116" s="493"/>
      <c r="AM1116" s="492"/>
      <c r="AN1116" s="494"/>
      <c r="AO1116" s="191" t="s">
        <v>208</v>
      </c>
      <c r="AP1116" s="491" t="s">
        <v>2268</v>
      </c>
      <c r="AQ1116" s="751"/>
      <c r="AR1116" s="751"/>
      <c r="AS1116" s="751"/>
      <c r="AT1116" s="751"/>
      <c r="AU1116" s="751"/>
      <c r="AV1116" s="752"/>
      <c r="AW1116" s="753" t="s">
        <v>2269</v>
      </c>
      <c r="AX1116" s="751"/>
      <c r="AY1116" s="751"/>
      <c r="AZ1116" s="751"/>
      <c r="BA1116" s="752"/>
      <c r="BB1116" s="191" t="str">
        <f t="shared" si="34"/>
        <v>町</v>
      </c>
      <c r="BC1116" s="187" t="str">
        <f t="shared" si="35"/>
        <v>町村</v>
      </c>
    </row>
    <row r="1117" spans="1:55" ht="13.2">
      <c r="A1117" s="187">
        <v>25</v>
      </c>
      <c r="B1117" s="211">
        <v>19</v>
      </c>
      <c r="C1117" s="491" t="s">
        <v>2578</v>
      </c>
      <c r="D1117" s="492"/>
      <c r="E1117" s="492"/>
      <c r="F1117" s="492"/>
      <c r="G1117" s="492"/>
      <c r="H1117" s="492"/>
      <c r="I1117" s="492"/>
      <c r="J1117" s="492"/>
      <c r="K1117" s="492"/>
      <c r="L1117" s="492"/>
      <c r="M1117" s="494"/>
      <c r="N1117" s="492" t="s">
        <v>2579</v>
      </c>
      <c r="O1117" s="492"/>
      <c r="P1117" s="492"/>
      <c r="Q1117" s="492"/>
      <c r="R1117" s="492"/>
      <c r="S1117" s="492"/>
      <c r="T1117" s="492"/>
      <c r="U1117" s="492"/>
      <c r="V1117" s="492"/>
      <c r="W1117" s="491"/>
      <c r="X1117" s="492"/>
      <c r="Y1117" s="492"/>
      <c r="Z1117" s="493"/>
      <c r="AA1117" s="492"/>
      <c r="AB1117" s="494"/>
      <c r="AC1117" s="492"/>
      <c r="AD1117" s="492"/>
      <c r="AE1117" s="505"/>
      <c r="AF1117" s="492"/>
      <c r="AG1117" s="492"/>
      <c r="AH1117" s="492"/>
      <c r="AI1117" s="491"/>
      <c r="AJ1117" s="492"/>
      <c r="AK1117" s="492"/>
      <c r="AL1117" s="493"/>
      <c r="AM1117" s="492"/>
      <c r="AN1117" s="494"/>
      <c r="AO1117" s="191" t="s">
        <v>213</v>
      </c>
      <c r="AP1117" s="491" t="s">
        <v>2268</v>
      </c>
      <c r="AQ1117" s="751"/>
      <c r="AR1117" s="751"/>
      <c r="AS1117" s="751"/>
      <c r="AT1117" s="751"/>
      <c r="AU1117" s="751"/>
      <c r="AV1117" s="752"/>
      <c r="AW1117" s="753" t="s">
        <v>2269</v>
      </c>
      <c r="AX1117" s="751"/>
      <c r="AY1117" s="751"/>
      <c r="AZ1117" s="751"/>
      <c r="BA1117" s="752"/>
      <c r="BB1117" s="191" t="str">
        <f t="shared" si="34"/>
        <v>町</v>
      </c>
      <c r="BC1117" s="187" t="str">
        <f t="shared" si="35"/>
        <v>町村</v>
      </c>
    </row>
    <row r="1118" spans="1:55" ht="13.8" thickBot="1">
      <c r="A1118" s="187">
        <v>26</v>
      </c>
      <c r="B1118" s="200" t="s">
        <v>194</v>
      </c>
      <c r="C1118" s="533" t="s">
        <v>2580</v>
      </c>
      <c r="D1118" s="534"/>
      <c r="E1118" s="534"/>
      <c r="F1118" s="534"/>
      <c r="G1118" s="534"/>
      <c r="H1118" s="534"/>
      <c r="I1118" s="534"/>
      <c r="J1118" s="534"/>
      <c r="K1118" s="534"/>
      <c r="L1118" s="534"/>
      <c r="M1118" s="536"/>
      <c r="N1118" s="533" t="s">
        <v>2581</v>
      </c>
      <c r="O1118" s="534"/>
      <c r="P1118" s="534"/>
      <c r="Q1118" s="534"/>
      <c r="R1118" s="534"/>
      <c r="S1118" s="534"/>
      <c r="T1118" s="534"/>
      <c r="U1118" s="534"/>
      <c r="V1118" s="534"/>
      <c r="W1118" s="533"/>
      <c r="X1118" s="534"/>
      <c r="Y1118" s="534"/>
      <c r="Z1118" s="535"/>
      <c r="AA1118" s="534"/>
      <c r="AB1118" s="536"/>
      <c r="AC1118" s="534"/>
      <c r="AD1118" s="534"/>
      <c r="AE1118" s="550"/>
      <c r="AF1118" s="534"/>
      <c r="AG1118" s="534"/>
      <c r="AH1118" s="534"/>
      <c r="AI1118" s="533"/>
      <c r="AJ1118" s="534"/>
      <c r="AK1118" s="534"/>
      <c r="AL1118" s="535"/>
      <c r="AM1118" s="534"/>
      <c r="AN1118" s="536"/>
      <c r="AO1118" s="191" t="s">
        <v>197</v>
      </c>
      <c r="AP1118" s="568" t="s">
        <v>570</v>
      </c>
      <c r="AQ1118" s="648"/>
      <c r="AR1118" s="648"/>
      <c r="AS1118" s="648"/>
      <c r="AT1118" s="648"/>
      <c r="AU1118" s="648"/>
      <c r="AV1118" s="649"/>
      <c r="AW1118" s="571" t="s">
        <v>571</v>
      </c>
      <c r="AX1118" s="648"/>
      <c r="AY1118" s="648"/>
      <c r="AZ1118" s="648"/>
      <c r="BA1118" s="649"/>
      <c r="BB1118" s="191" t="str">
        <f t="shared" si="34"/>
        <v>府</v>
      </c>
      <c r="BC1118" s="187" t="str">
        <f t="shared" si="35"/>
        <v>都道府県</v>
      </c>
    </row>
    <row r="1119" spans="1:55" ht="13.8" thickTop="1">
      <c r="A1119" s="187">
        <v>26</v>
      </c>
      <c r="B1119" s="210">
        <v>1</v>
      </c>
      <c r="C1119" s="525" t="s">
        <v>84</v>
      </c>
      <c r="D1119" s="526"/>
      <c r="E1119" s="526"/>
      <c r="F1119" s="526"/>
      <c r="G1119" s="526"/>
      <c r="H1119" s="526"/>
      <c r="I1119" s="526"/>
      <c r="J1119" s="526"/>
      <c r="K1119" s="526"/>
      <c r="L1119" s="526"/>
      <c r="M1119" s="528"/>
      <c r="N1119" s="526" t="s">
        <v>2582</v>
      </c>
      <c r="O1119" s="526"/>
      <c r="P1119" s="526"/>
      <c r="Q1119" s="526"/>
      <c r="R1119" s="526"/>
      <c r="S1119" s="526"/>
      <c r="T1119" s="526"/>
      <c r="U1119" s="526"/>
      <c r="V1119" s="526"/>
      <c r="W1119" s="525"/>
      <c r="X1119" s="526"/>
      <c r="Y1119" s="526"/>
      <c r="Z1119" s="527"/>
      <c r="AA1119" s="526"/>
      <c r="AB1119" s="528"/>
      <c r="AC1119" s="526"/>
      <c r="AD1119" s="526"/>
      <c r="AE1119" s="543"/>
      <c r="AF1119" s="526"/>
      <c r="AG1119" s="526"/>
      <c r="AH1119" s="526"/>
      <c r="AI1119" s="525"/>
      <c r="AJ1119" s="526"/>
      <c r="AK1119" s="526"/>
      <c r="AL1119" s="527"/>
      <c r="AM1119" s="526"/>
      <c r="AN1119" s="528"/>
      <c r="AO1119" s="191" t="s">
        <v>213</v>
      </c>
      <c r="AP1119" s="564" t="s">
        <v>570</v>
      </c>
      <c r="AQ1119" s="646"/>
      <c r="AR1119" s="646"/>
      <c r="AS1119" s="646"/>
      <c r="AT1119" s="646"/>
      <c r="AU1119" s="646"/>
      <c r="AV1119" s="647"/>
      <c r="AW1119" s="567" t="s">
        <v>571</v>
      </c>
      <c r="AX1119" s="646"/>
      <c r="AY1119" s="646"/>
      <c r="AZ1119" s="646"/>
      <c r="BA1119" s="647"/>
      <c r="BB1119" s="191" t="str">
        <f t="shared" si="34"/>
        <v>市</v>
      </c>
      <c r="BC1119" s="187" t="str">
        <f t="shared" si="35"/>
        <v>市区</v>
      </c>
    </row>
    <row r="1120" spans="1:55" ht="13.2">
      <c r="A1120" s="187">
        <v>26</v>
      </c>
      <c r="B1120" s="211">
        <v>2</v>
      </c>
      <c r="C1120" s="491" t="s">
        <v>2583</v>
      </c>
      <c r="D1120" s="492"/>
      <c r="E1120" s="492"/>
      <c r="F1120" s="492"/>
      <c r="G1120" s="492"/>
      <c r="H1120" s="492"/>
      <c r="I1120" s="492"/>
      <c r="J1120" s="492"/>
      <c r="K1120" s="492"/>
      <c r="L1120" s="492"/>
      <c r="M1120" s="494"/>
      <c r="N1120" s="492" t="s">
        <v>2584</v>
      </c>
      <c r="O1120" s="492"/>
      <c r="P1120" s="492"/>
      <c r="Q1120" s="492"/>
      <c r="R1120" s="492"/>
      <c r="S1120" s="492"/>
      <c r="T1120" s="492"/>
      <c r="U1120" s="492"/>
      <c r="V1120" s="492"/>
      <c r="W1120" s="491"/>
      <c r="X1120" s="492"/>
      <c r="Y1120" s="492"/>
      <c r="Z1120" s="493"/>
      <c r="AA1120" s="492"/>
      <c r="AB1120" s="494"/>
      <c r="AC1120" s="492"/>
      <c r="AD1120" s="492"/>
      <c r="AE1120" s="505"/>
      <c r="AF1120" s="492"/>
      <c r="AG1120" s="492"/>
      <c r="AH1120" s="492"/>
      <c r="AI1120" s="491"/>
      <c r="AJ1120" s="492"/>
      <c r="AK1120" s="492"/>
      <c r="AL1120" s="493"/>
      <c r="AM1120" s="492"/>
      <c r="AN1120" s="494"/>
      <c r="AO1120" s="191" t="s">
        <v>203</v>
      </c>
      <c r="AP1120" s="551" t="s">
        <v>570</v>
      </c>
      <c r="AQ1120" s="552"/>
      <c r="AR1120" s="552"/>
      <c r="AS1120" s="552"/>
      <c r="AT1120" s="552"/>
      <c r="AU1120" s="552"/>
      <c r="AV1120" s="553"/>
      <c r="AW1120" s="554" t="s">
        <v>571</v>
      </c>
      <c r="AX1120" s="552"/>
      <c r="AY1120" s="552"/>
      <c r="AZ1120" s="552"/>
      <c r="BA1120" s="553"/>
      <c r="BB1120" s="191" t="str">
        <f t="shared" si="34"/>
        <v>市</v>
      </c>
      <c r="BC1120" s="187" t="str">
        <f t="shared" si="35"/>
        <v>市区</v>
      </c>
    </row>
    <row r="1121" spans="1:55" ht="13.2">
      <c r="A1121" s="187">
        <v>26</v>
      </c>
      <c r="B1121" s="211">
        <v>3</v>
      </c>
      <c r="C1121" s="491" t="s">
        <v>2585</v>
      </c>
      <c r="D1121" s="492"/>
      <c r="E1121" s="492"/>
      <c r="F1121" s="492"/>
      <c r="G1121" s="492"/>
      <c r="H1121" s="492"/>
      <c r="I1121" s="492"/>
      <c r="J1121" s="492"/>
      <c r="K1121" s="492"/>
      <c r="L1121" s="492"/>
      <c r="M1121" s="494"/>
      <c r="N1121" s="492" t="s">
        <v>2586</v>
      </c>
      <c r="O1121" s="492"/>
      <c r="P1121" s="492"/>
      <c r="Q1121" s="492"/>
      <c r="R1121" s="492"/>
      <c r="S1121" s="492"/>
      <c r="T1121" s="492"/>
      <c r="U1121" s="492"/>
      <c r="V1121" s="492"/>
      <c r="W1121" s="491"/>
      <c r="X1121" s="492"/>
      <c r="Y1121" s="492"/>
      <c r="Z1121" s="493"/>
      <c r="AA1121" s="492"/>
      <c r="AB1121" s="494"/>
      <c r="AC1121" s="492"/>
      <c r="AD1121" s="492"/>
      <c r="AE1121" s="505"/>
      <c r="AF1121" s="492"/>
      <c r="AG1121" s="492"/>
      <c r="AH1121" s="492"/>
      <c r="AI1121" s="491"/>
      <c r="AJ1121" s="492"/>
      <c r="AK1121" s="492"/>
      <c r="AL1121" s="493"/>
      <c r="AM1121" s="492"/>
      <c r="AN1121" s="494"/>
      <c r="AO1121" s="191" t="s">
        <v>208</v>
      </c>
      <c r="AP1121" s="551" t="s">
        <v>570</v>
      </c>
      <c r="AQ1121" s="552"/>
      <c r="AR1121" s="552"/>
      <c r="AS1121" s="552"/>
      <c r="AT1121" s="552"/>
      <c r="AU1121" s="552"/>
      <c r="AV1121" s="553"/>
      <c r="AW1121" s="554" t="s">
        <v>571</v>
      </c>
      <c r="AX1121" s="552"/>
      <c r="AY1121" s="552"/>
      <c r="AZ1121" s="552"/>
      <c r="BA1121" s="553"/>
      <c r="BB1121" s="191" t="str">
        <f t="shared" si="34"/>
        <v>市</v>
      </c>
      <c r="BC1121" s="187" t="str">
        <f t="shared" si="35"/>
        <v>市区</v>
      </c>
    </row>
    <row r="1122" spans="1:55" ht="13.2">
      <c r="A1122" s="187">
        <v>26</v>
      </c>
      <c r="B1122" s="211">
        <v>4</v>
      </c>
      <c r="C1122" s="491" t="s">
        <v>2587</v>
      </c>
      <c r="D1122" s="492"/>
      <c r="E1122" s="492"/>
      <c r="F1122" s="492"/>
      <c r="G1122" s="492"/>
      <c r="H1122" s="492"/>
      <c r="I1122" s="492"/>
      <c r="J1122" s="492"/>
      <c r="K1122" s="492"/>
      <c r="L1122" s="492"/>
      <c r="M1122" s="494"/>
      <c r="N1122" s="492" t="s">
        <v>2588</v>
      </c>
      <c r="O1122" s="492"/>
      <c r="P1122" s="492"/>
      <c r="Q1122" s="492"/>
      <c r="R1122" s="492"/>
      <c r="S1122" s="492"/>
      <c r="T1122" s="492"/>
      <c r="U1122" s="492"/>
      <c r="V1122" s="492"/>
      <c r="W1122" s="491"/>
      <c r="X1122" s="492"/>
      <c r="Y1122" s="492"/>
      <c r="Z1122" s="493"/>
      <c r="AA1122" s="492"/>
      <c r="AB1122" s="494"/>
      <c r="AC1122" s="492"/>
      <c r="AD1122" s="492"/>
      <c r="AE1122" s="505"/>
      <c r="AF1122" s="492"/>
      <c r="AG1122" s="492"/>
      <c r="AH1122" s="492"/>
      <c r="AI1122" s="491"/>
      <c r="AJ1122" s="492"/>
      <c r="AK1122" s="492"/>
      <c r="AL1122" s="493"/>
      <c r="AM1122" s="492"/>
      <c r="AN1122" s="494"/>
      <c r="AO1122" s="191" t="s">
        <v>208</v>
      </c>
      <c r="AP1122" s="551" t="s">
        <v>570</v>
      </c>
      <c r="AQ1122" s="552"/>
      <c r="AR1122" s="552"/>
      <c r="AS1122" s="552"/>
      <c r="AT1122" s="552"/>
      <c r="AU1122" s="552"/>
      <c r="AV1122" s="553"/>
      <c r="AW1122" s="554" t="s">
        <v>571</v>
      </c>
      <c r="AX1122" s="552"/>
      <c r="AY1122" s="552"/>
      <c r="AZ1122" s="552"/>
      <c r="BA1122" s="553"/>
      <c r="BB1122" s="191" t="str">
        <f t="shared" si="34"/>
        <v>市</v>
      </c>
      <c r="BC1122" s="187" t="str">
        <f t="shared" si="35"/>
        <v>市区</v>
      </c>
    </row>
    <row r="1123" spans="1:55" ht="13.2">
      <c r="A1123" s="187">
        <v>26</v>
      </c>
      <c r="B1123" s="211">
        <v>5</v>
      </c>
      <c r="C1123" s="491" t="s">
        <v>2589</v>
      </c>
      <c r="D1123" s="492"/>
      <c r="E1123" s="492"/>
      <c r="F1123" s="492"/>
      <c r="G1123" s="492"/>
      <c r="H1123" s="492"/>
      <c r="I1123" s="492"/>
      <c r="J1123" s="492"/>
      <c r="K1123" s="492"/>
      <c r="L1123" s="492"/>
      <c r="M1123" s="494"/>
      <c r="N1123" s="492" t="s">
        <v>2590</v>
      </c>
      <c r="O1123" s="492"/>
      <c r="P1123" s="492"/>
      <c r="Q1123" s="492"/>
      <c r="R1123" s="492"/>
      <c r="S1123" s="492"/>
      <c r="T1123" s="492"/>
      <c r="U1123" s="492"/>
      <c r="V1123" s="492"/>
      <c r="W1123" s="491"/>
      <c r="X1123" s="492"/>
      <c r="Y1123" s="492"/>
      <c r="Z1123" s="493"/>
      <c r="AA1123" s="492"/>
      <c r="AB1123" s="494"/>
      <c r="AC1123" s="492"/>
      <c r="AD1123" s="492"/>
      <c r="AE1123" s="505"/>
      <c r="AF1123" s="492"/>
      <c r="AG1123" s="492"/>
      <c r="AH1123" s="492"/>
      <c r="AI1123" s="491"/>
      <c r="AJ1123" s="492"/>
      <c r="AK1123" s="492"/>
      <c r="AL1123" s="493"/>
      <c r="AM1123" s="492"/>
      <c r="AN1123" s="494"/>
      <c r="AO1123" s="191" t="s">
        <v>208</v>
      </c>
      <c r="AP1123" s="551" t="s">
        <v>570</v>
      </c>
      <c r="AQ1123" s="552"/>
      <c r="AR1123" s="552"/>
      <c r="AS1123" s="552"/>
      <c r="AT1123" s="552"/>
      <c r="AU1123" s="552"/>
      <c r="AV1123" s="553"/>
      <c r="AW1123" s="554" t="s">
        <v>571</v>
      </c>
      <c r="AX1123" s="552"/>
      <c r="AY1123" s="552"/>
      <c r="AZ1123" s="552"/>
      <c r="BA1123" s="553"/>
      <c r="BB1123" s="191" t="str">
        <f t="shared" si="34"/>
        <v>市</v>
      </c>
      <c r="BC1123" s="187" t="str">
        <f t="shared" si="35"/>
        <v>市区</v>
      </c>
    </row>
    <row r="1124" spans="1:55" ht="13.2">
      <c r="A1124" s="187">
        <v>26</v>
      </c>
      <c r="B1124" s="211">
        <v>6</v>
      </c>
      <c r="C1124" s="491" t="s">
        <v>2591</v>
      </c>
      <c r="D1124" s="492"/>
      <c r="E1124" s="492"/>
      <c r="F1124" s="492"/>
      <c r="G1124" s="492"/>
      <c r="H1124" s="492"/>
      <c r="I1124" s="492"/>
      <c r="J1124" s="492"/>
      <c r="K1124" s="492"/>
      <c r="L1124" s="492"/>
      <c r="M1124" s="494"/>
      <c r="N1124" s="492" t="s">
        <v>2592</v>
      </c>
      <c r="O1124" s="492"/>
      <c r="P1124" s="492"/>
      <c r="Q1124" s="492"/>
      <c r="R1124" s="492"/>
      <c r="S1124" s="492"/>
      <c r="T1124" s="492"/>
      <c r="U1124" s="492"/>
      <c r="V1124" s="492"/>
      <c r="W1124" s="491"/>
      <c r="X1124" s="492"/>
      <c r="Y1124" s="492"/>
      <c r="Z1124" s="493"/>
      <c r="AA1124" s="492"/>
      <c r="AB1124" s="494"/>
      <c r="AC1124" s="492"/>
      <c r="AD1124" s="492"/>
      <c r="AE1124" s="505"/>
      <c r="AF1124" s="492"/>
      <c r="AG1124" s="492"/>
      <c r="AH1124" s="492"/>
      <c r="AI1124" s="491"/>
      <c r="AJ1124" s="492"/>
      <c r="AK1124" s="492"/>
      <c r="AL1124" s="493"/>
      <c r="AM1124" s="492"/>
      <c r="AN1124" s="494"/>
      <c r="AO1124" s="191" t="s">
        <v>213</v>
      </c>
      <c r="AP1124" s="551" t="s">
        <v>570</v>
      </c>
      <c r="AQ1124" s="552"/>
      <c r="AR1124" s="552"/>
      <c r="AS1124" s="552"/>
      <c r="AT1124" s="552"/>
      <c r="AU1124" s="552"/>
      <c r="AV1124" s="553"/>
      <c r="AW1124" s="554" t="s">
        <v>571</v>
      </c>
      <c r="AX1124" s="552"/>
      <c r="AY1124" s="552"/>
      <c r="AZ1124" s="552"/>
      <c r="BA1124" s="553"/>
      <c r="BB1124" s="191" t="str">
        <f t="shared" si="34"/>
        <v>市</v>
      </c>
      <c r="BC1124" s="187" t="str">
        <f t="shared" si="35"/>
        <v>市区</v>
      </c>
    </row>
    <row r="1125" spans="1:55" ht="13.2">
      <c r="A1125" s="187">
        <v>26</v>
      </c>
      <c r="B1125" s="211">
        <v>7</v>
      </c>
      <c r="C1125" s="491" t="s">
        <v>2593</v>
      </c>
      <c r="D1125" s="492"/>
      <c r="E1125" s="492"/>
      <c r="F1125" s="492"/>
      <c r="G1125" s="492"/>
      <c r="H1125" s="492"/>
      <c r="I1125" s="492"/>
      <c r="J1125" s="492"/>
      <c r="K1125" s="492"/>
      <c r="L1125" s="492"/>
      <c r="M1125" s="494"/>
      <c r="N1125" s="492" t="s">
        <v>2594</v>
      </c>
      <c r="O1125" s="492"/>
      <c r="P1125" s="492"/>
      <c r="Q1125" s="492"/>
      <c r="R1125" s="492"/>
      <c r="S1125" s="492"/>
      <c r="T1125" s="492"/>
      <c r="U1125" s="492"/>
      <c r="V1125" s="492"/>
      <c r="W1125" s="491"/>
      <c r="X1125" s="492"/>
      <c r="Y1125" s="492"/>
      <c r="Z1125" s="493"/>
      <c r="AA1125" s="492"/>
      <c r="AB1125" s="494"/>
      <c r="AC1125" s="492"/>
      <c r="AD1125" s="492"/>
      <c r="AE1125" s="505"/>
      <c r="AF1125" s="492"/>
      <c r="AG1125" s="492"/>
      <c r="AH1125" s="492"/>
      <c r="AI1125" s="491"/>
      <c r="AJ1125" s="492"/>
      <c r="AK1125" s="492"/>
      <c r="AL1125" s="493"/>
      <c r="AM1125" s="492"/>
      <c r="AN1125" s="494"/>
      <c r="AO1125" s="191" t="s">
        <v>203</v>
      </c>
      <c r="AP1125" s="551" t="s">
        <v>570</v>
      </c>
      <c r="AQ1125" s="552"/>
      <c r="AR1125" s="552"/>
      <c r="AS1125" s="552"/>
      <c r="AT1125" s="552"/>
      <c r="AU1125" s="552"/>
      <c r="AV1125" s="553"/>
      <c r="AW1125" s="554" t="s">
        <v>571</v>
      </c>
      <c r="AX1125" s="552"/>
      <c r="AY1125" s="552"/>
      <c r="AZ1125" s="552"/>
      <c r="BA1125" s="553"/>
      <c r="BB1125" s="191" t="str">
        <f t="shared" si="34"/>
        <v>市</v>
      </c>
      <c r="BC1125" s="187" t="str">
        <f t="shared" si="35"/>
        <v>市区</v>
      </c>
    </row>
    <row r="1126" spans="1:55" ht="13.2">
      <c r="A1126" s="187">
        <v>26</v>
      </c>
      <c r="B1126" s="211">
        <v>8</v>
      </c>
      <c r="C1126" s="491" t="s">
        <v>2595</v>
      </c>
      <c r="D1126" s="492"/>
      <c r="E1126" s="492"/>
      <c r="F1126" s="492"/>
      <c r="G1126" s="492"/>
      <c r="H1126" s="492"/>
      <c r="I1126" s="492"/>
      <c r="J1126" s="492"/>
      <c r="K1126" s="492"/>
      <c r="L1126" s="492"/>
      <c r="M1126" s="494"/>
      <c r="N1126" s="492" t="s">
        <v>2596</v>
      </c>
      <c r="O1126" s="492"/>
      <c r="P1126" s="492"/>
      <c r="Q1126" s="492"/>
      <c r="R1126" s="492"/>
      <c r="S1126" s="492"/>
      <c r="T1126" s="492"/>
      <c r="U1126" s="492"/>
      <c r="V1126" s="492"/>
      <c r="W1126" s="491"/>
      <c r="X1126" s="492"/>
      <c r="Y1126" s="492"/>
      <c r="Z1126" s="493"/>
      <c r="AA1126" s="492"/>
      <c r="AB1126" s="494"/>
      <c r="AC1126" s="492"/>
      <c r="AD1126" s="492"/>
      <c r="AE1126" s="505"/>
      <c r="AF1126" s="492"/>
      <c r="AG1126" s="492"/>
      <c r="AH1126" s="492"/>
      <c r="AI1126" s="491"/>
      <c r="AJ1126" s="492"/>
      <c r="AK1126" s="492"/>
      <c r="AL1126" s="493"/>
      <c r="AM1126" s="492"/>
      <c r="AN1126" s="494"/>
      <c r="AO1126" s="191" t="s">
        <v>203</v>
      </c>
      <c r="AP1126" s="551" t="s">
        <v>570</v>
      </c>
      <c r="AQ1126" s="552"/>
      <c r="AR1126" s="552"/>
      <c r="AS1126" s="552"/>
      <c r="AT1126" s="552"/>
      <c r="AU1126" s="552"/>
      <c r="AV1126" s="553"/>
      <c r="AW1126" s="554" t="s">
        <v>571</v>
      </c>
      <c r="AX1126" s="552"/>
      <c r="AY1126" s="552"/>
      <c r="AZ1126" s="552"/>
      <c r="BA1126" s="553"/>
      <c r="BB1126" s="191" t="str">
        <f t="shared" si="34"/>
        <v>市</v>
      </c>
      <c r="BC1126" s="187" t="str">
        <f t="shared" si="35"/>
        <v>市区</v>
      </c>
    </row>
    <row r="1127" spans="1:55" ht="13.2">
      <c r="A1127" s="187">
        <v>26</v>
      </c>
      <c r="B1127" s="211">
        <v>9</v>
      </c>
      <c r="C1127" s="491" t="s">
        <v>2597</v>
      </c>
      <c r="D1127" s="492"/>
      <c r="E1127" s="492"/>
      <c r="F1127" s="492"/>
      <c r="G1127" s="492"/>
      <c r="H1127" s="492"/>
      <c r="I1127" s="492"/>
      <c r="J1127" s="492"/>
      <c r="K1127" s="492"/>
      <c r="L1127" s="492"/>
      <c r="M1127" s="494"/>
      <c r="N1127" s="492" t="s">
        <v>2598</v>
      </c>
      <c r="O1127" s="492"/>
      <c r="P1127" s="492"/>
      <c r="Q1127" s="492"/>
      <c r="R1127" s="492"/>
      <c r="S1127" s="492"/>
      <c r="T1127" s="492"/>
      <c r="U1127" s="492"/>
      <c r="V1127" s="492"/>
      <c r="W1127" s="491"/>
      <c r="X1127" s="492"/>
      <c r="Y1127" s="492"/>
      <c r="Z1127" s="493"/>
      <c r="AA1127" s="492"/>
      <c r="AB1127" s="494"/>
      <c r="AC1127" s="492"/>
      <c r="AD1127" s="492"/>
      <c r="AE1127" s="505"/>
      <c r="AF1127" s="492"/>
      <c r="AG1127" s="492"/>
      <c r="AH1127" s="492"/>
      <c r="AI1127" s="491"/>
      <c r="AJ1127" s="492"/>
      <c r="AK1127" s="492"/>
      <c r="AL1127" s="493"/>
      <c r="AM1127" s="492"/>
      <c r="AN1127" s="494"/>
      <c r="AO1127" s="191" t="s">
        <v>203</v>
      </c>
      <c r="AP1127" s="551" t="s">
        <v>570</v>
      </c>
      <c r="AQ1127" s="552"/>
      <c r="AR1127" s="552"/>
      <c r="AS1127" s="552"/>
      <c r="AT1127" s="552"/>
      <c r="AU1127" s="552"/>
      <c r="AV1127" s="553"/>
      <c r="AW1127" s="554" t="s">
        <v>571</v>
      </c>
      <c r="AX1127" s="552"/>
      <c r="AY1127" s="552"/>
      <c r="AZ1127" s="552"/>
      <c r="BA1127" s="553"/>
      <c r="BB1127" s="191" t="str">
        <f t="shared" si="34"/>
        <v>市</v>
      </c>
      <c r="BC1127" s="187" t="str">
        <f t="shared" si="35"/>
        <v>市区</v>
      </c>
    </row>
    <row r="1128" spans="1:55" ht="13.2">
      <c r="A1128" s="187">
        <v>26</v>
      </c>
      <c r="B1128" s="211">
        <v>10</v>
      </c>
      <c r="C1128" s="491" t="s">
        <v>2599</v>
      </c>
      <c r="D1128" s="492"/>
      <c r="E1128" s="492"/>
      <c r="F1128" s="492"/>
      <c r="G1128" s="492"/>
      <c r="H1128" s="492"/>
      <c r="I1128" s="492"/>
      <c r="J1128" s="492"/>
      <c r="K1128" s="492"/>
      <c r="L1128" s="492"/>
      <c r="M1128" s="494"/>
      <c r="N1128" s="492" t="s">
        <v>2600</v>
      </c>
      <c r="O1128" s="492"/>
      <c r="P1128" s="492"/>
      <c r="Q1128" s="492"/>
      <c r="R1128" s="492"/>
      <c r="S1128" s="492"/>
      <c r="T1128" s="492"/>
      <c r="U1128" s="492"/>
      <c r="V1128" s="492"/>
      <c r="W1128" s="491"/>
      <c r="X1128" s="492"/>
      <c r="Y1128" s="492"/>
      <c r="Z1128" s="493"/>
      <c r="AA1128" s="492"/>
      <c r="AB1128" s="494"/>
      <c r="AC1128" s="492"/>
      <c r="AD1128" s="492"/>
      <c r="AE1128" s="505"/>
      <c r="AF1128" s="492"/>
      <c r="AG1128" s="492"/>
      <c r="AH1128" s="492"/>
      <c r="AI1128" s="491"/>
      <c r="AJ1128" s="492"/>
      <c r="AK1128" s="492"/>
      <c r="AL1128" s="493"/>
      <c r="AM1128" s="492"/>
      <c r="AN1128" s="494"/>
      <c r="AO1128" s="191" t="s">
        <v>203</v>
      </c>
      <c r="AP1128" s="551" t="s">
        <v>570</v>
      </c>
      <c r="AQ1128" s="552"/>
      <c r="AR1128" s="552"/>
      <c r="AS1128" s="552"/>
      <c r="AT1128" s="552"/>
      <c r="AU1128" s="552"/>
      <c r="AV1128" s="553"/>
      <c r="AW1128" s="554" t="s">
        <v>571</v>
      </c>
      <c r="AX1128" s="552"/>
      <c r="AY1128" s="552"/>
      <c r="AZ1128" s="552"/>
      <c r="BA1128" s="553"/>
      <c r="BB1128" s="191" t="str">
        <f t="shared" si="34"/>
        <v>市</v>
      </c>
      <c r="BC1128" s="187" t="str">
        <f t="shared" si="35"/>
        <v>市区</v>
      </c>
    </row>
    <row r="1129" spans="1:55" ht="13.2">
      <c r="A1129" s="187">
        <v>26</v>
      </c>
      <c r="B1129" s="211">
        <v>11</v>
      </c>
      <c r="C1129" s="491" t="s">
        <v>2601</v>
      </c>
      <c r="D1129" s="492"/>
      <c r="E1129" s="492"/>
      <c r="F1129" s="492"/>
      <c r="G1129" s="492"/>
      <c r="H1129" s="492"/>
      <c r="I1129" s="492"/>
      <c r="J1129" s="492"/>
      <c r="K1129" s="492"/>
      <c r="L1129" s="492"/>
      <c r="M1129" s="494"/>
      <c r="N1129" s="492" t="s">
        <v>2602</v>
      </c>
      <c r="O1129" s="492"/>
      <c r="P1129" s="492"/>
      <c r="Q1129" s="492"/>
      <c r="R1129" s="492"/>
      <c r="S1129" s="492"/>
      <c r="T1129" s="492"/>
      <c r="U1129" s="492"/>
      <c r="V1129" s="492"/>
      <c r="W1129" s="491"/>
      <c r="X1129" s="492"/>
      <c r="Y1129" s="492"/>
      <c r="Z1129" s="493"/>
      <c r="AA1129" s="492"/>
      <c r="AB1129" s="494"/>
      <c r="AC1129" s="492"/>
      <c r="AD1129" s="492"/>
      <c r="AE1129" s="505"/>
      <c r="AF1129" s="492"/>
      <c r="AG1129" s="492"/>
      <c r="AH1129" s="492"/>
      <c r="AI1129" s="491"/>
      <c r="AJ1129" s="492"/>
      <c r="AK1129" s="492"/>
      <c r="AL1129" s="493"/>
      <c r="AM1129" s="492"/>
      <c r="AN1129" s="494"/>
      <c r="AO1129" s="191" t="s">
        <v>208</v>
      </c>
      <c r="AP1129" s="551" t="s">
        <v>570</v>
      </c>
      <c r="AQ1129" s="552"/>
      <c r="AR1129" s="552"/>
      <c r="AS1129" s="552"/>
      <c r="AT1129" s="552"/>
      <c r="AU1129" s="552"/>
      <c r="AV1129" s="553"/>
      <c r="AW1129" s="554" t="s">
        <v>571</v>
      </c>
      <c r="AX1129" s="552"/>
      <c r="AY1129" s="552"/>
      <c r="AZ1129" s="552"/>
      <c r="BA1129" s="553"/>
      <c r="BB1129" s="191" t="str">
        <f t="shared" si="34"/>
        <v>市</v>
      </c>
      <c r="BC1129" s="187" t="str">
        <f t="shared" si="35"/>
        <v>市区</v>
      </c>
    </row>
    <row r="1130" spans="1:55" ht="13.2">
      <c r="A1130" s="187">
        <v>26</v>
      </c>
      <c r="B1130" s="211">
        <v>12</v>
      </c>
      <c r="C1130" s="491" t="s">
        <v>2603</v>
      </c>
      <c r="D1130" s="492"/>
      <c r="E1130" s="492"/>
      <c r="F1130" s="492"/>
      <c r="G1130" s="492"/>
      <c r="H1130" s="492"/>
      <c r="I1130" s="492"/>
      <c r="J1130" s="492"/>
      <c r="K1130" s="492"/>
      <c r="L1130" s="492"/>
      <c r="M1130" s="494"/>
      <c r="N1130" s="492" t="s">
        <v>2604</v>
      </c>
      <c r="O1130" s="492"/>
      <c r="P1130" s="492"/>
      <c r="Q1130" s="492"/>
      <c r="R1130" s="492"/>
      <c r="S1130" s="492"/>
      <c r="T1130" s="492"/>
      <c r="U1130" s="492"/>
      <c r="V1130" s="492"/>
      <c r="W1130" s="491"/>
      <c r="X1130" s="492"/>
      <c r="Y1130" s="492"/>
      <c r="Z1130" s="493"/>
      <c r="AA1130" s="492"/>
      <c r="AB1130" s="494"/>
      <c r="AC1130" s="492"/>
      <c r="AD1130" s="492"/>
      <c r="AE1130" s="505"/>
      <c r="AF1130" s="492"/>
      <c r="AG1130" s="492"/>
      <c r="AH1130" s="492"/>
      <c r="AI1130" s="491"/>
      <c r="AJ1130" s="492"/>
      <c r="AK1130" s="492"/>
      <c r="AL1130" s="493"/>
      <c r="AM1130" s="492"/>
      <c r="AN1130" s="494"/>
      <c r="AO1130" s="191" t="s">
        <v>213</v>
      </c>
      <c r="AP1130" s="551" t="s">
        <v>570</v>
      </c>
      <c r="AQ1130" s="552"/>
      <c r="AR1130" s="552"/>
      <c r="AS1130" s="552"/>
      <c r="AT1130" s="552"/>
      <c r="AU1130" s="552"/>
      <c r="AV1130" s="553"/>
      <c r="AW1130" s="554" t="s">
        <v>571</v>
      </c>
      <c r="AX1130" s="552"/>
      <c r="AY1130" s="552"/>
      <c r="AZ1130" s="552"/>
      <c r="BA1130" s="553"/>
      <c r="BB1130" s="191" t="str">
        <f t="shared" si="34"/>
        <v>市</v>
      </c>
      <c r="BC1130" s="187" t="str">
        <f t="shared" si="35"/>
        <v>市区</v>
      </c>
    </row>
    <row r="1131" spans="1:55" ht="13.2">
      <c r="A1131" s="187">
        <v>26</v>
      </c>
      <c r="B1131" s="211">
        <v>13</v>
      </c>
      <c r="C1131" s="491" t="s">
        <v>2605</v>
      </c>
      <c r="D1131" s="492"/>
      <c r="E1131" s="492"/>
      <c r="F1131" s="492"/>
      <c r="G1131" s="492"/>
      <c r="H1131" s="492"/>
      <c r="I1131" s="492"/>
      <c r="J1131" s="492"/>
      <c r="K1131" s="492"/>
      <c r="L1131" s="492"/>
      <c r="M1131" s="494"/>
      <c r="N1131" s="492" t="s">
        <v>2606</v>
      </c>
      <c r="O1131" s="492"/>
      <c r="P1131" s="492"/>
      <c r="Q1131" s="492"/>
      <c r="R1131" s="492"/>
      <c r="S1131" s="492"/>
      <c r="T1131" s="492"/>
      <c r="U1131" s="492"/>
      <c r="V1131" s="492"/>
      <c r="W1131" s="491"/>
      <c r="X1131" s="492"/>
      <c r="Y1131" s="492"/>
      <c r="Z1131" s="493"/>
      <c r="AA1131" s="492"/>
      <c r="AB1131" s="494"/>
      <c r="AC1131" s="492"/>
      <c r="AD1131" s="492"/>
      <c r="AE1131" s="505"/>
      <c r="AF1131" s="492"/>
      <c r="AG1131" s="492"/>
      <c r="AH1131" s="492"/>
      <c r="AI1131" s="491"/>
      <c r="AJ1131" s="492"/>
      <c r="AK1131" s="492"/>
      <c r="AL1131" s="493"/>
      <c r="AM1131" s="492"/>
      <c r="AN1131" s="494"/>
      <c r="AO1131" s="191" t="s">
        <v>203</v>
      </c>
      <c r="AP1131" s="551" t="s">
        <v>570</v>
      </c>
      <c r="AQ1131" s="552"/>
      <c r="AR1131" s="552"/>
      <c r="AS1131" s="552"/>
      <c r="AT1131" s="552"/>
      <c r="AU1131" s="552"/>
      <c r="AV1131" s="553"/>
      <c r="AW1131" s="554" t="s">
        <v>571</v>
      </c>
      <c r="AX1131" s="552"/>
      <c r="AY1131" s="552"/>
      <c r="AZ1131" s="552"/>
      <c r="BA1131" s="553"/>
      <c r="BB1131" s="191" t="str">
        <f t="shared" si="34"/>
        <v>市</v>
      </c>
      <c r="BC1131" s="187" t="str">
        <f t="shared" si="35"/>
        <v>市区</v>
      </c>
    </row>
    <row r="1132" spans="1:55" ht="13.2">
      <c r="A1132" s="187">
        <v>26</v>
      </c>
      <c r="B1132" s="211">
        <v>14</v>
      </c>
      <c r="C1132" s="491" t="s">
        <v>2607</v>
      </c>
      <c r="D1132" s="492"/>
      <c r="E1132" s="492"/>
      <c r="F1132" s="492"/>
      <c r="G1132" s="492"/>
      <c r="H1132" s="492"/>
      <c r="I1132" s="492"/>
      <c r="J1132" s="492"/>
      <c r="K1132" s="492"/>
      <c r="L1132" s="492"/>
      <c r="M1132" s="494"/>
      <c r="N1132" s="492" t="s">
        <v>2608</v>
      </c>
      <c r="O1132" s="492"/>
      <c r="P1132" s="492"/>
      <c r="Q1132" s="492"/>
      <c r="R1132" s="492"/>
      <c r="S1132" s="492"/>
      <c r="T1132" s="492"/>
      <c r="U1132" s="492"/>
      <c r="V1132" s="492"/>
      <c r="W1132" s="491"/>
      <c r="X1132" s="492"/>
      <c r="Y1132" s="492"/>
      <c r="Z1132" s="493"/>
      <c r="AA1132" s="492"/>
      <c r="AB1132" s="494"/>
      <c r="AC1132" s="492"/>
      <c r="AD1132" s="492"/>
      <c r="AE1132" s="505"/>
      <c r="AF1132" s="492"/>
      <c r="AG1132" s="492"/>
      <c r="AH1132" s="492"/>
      <c r="AI1132" s="491"/>
      <c r="AJ1132" s="492"/>
      <c r="AK1132" s="492"/>
      <c r="AL1132" s="493"/>
      <c r="AM1132" s="492"/>
      <c r="AN1132" s="494"/>
      <c r="AO1132" s="191" t="s">
        <v>213</v>
      </c>
      <c r="AP1132" s="551" t="s">
        <v>570</v>
      </c>
      <c r="AQ1132" s="552"/>
      <c r="AR1132" s="552"/>
      <c r="AS1132" s="552"/>
      <c r="AT1132" s="552"/>
      <c r="AU1132" s="552"/>
      <c r="AV1132" s="553"/>
      <c r="AW1132" s="554" t="s">
        <v>571</v>
      </c>
      <c r="AX1132" s="552"/>
      <c r="AY1132" s="552"/>
      <c r="AZ1132" s="552"/>
      <c r="BA1132" s="553"/>
      <c r="BB1132" s="191" t="str">
        <f t="shared" si="34"/>
        <v>市</v>
      </c>
      <c r="BC1132" s="187" t="str">
        <f t="shared" si="35"/>
        <v>市区</v>
      </c>
    </row>
    <row r="1133" spans="1:55" ht="13.2">
      <c r="A1133" s="187">
        <v>26</v>
      </c>
      <c r="B1133" s="211">
        <v>15</v>
      </c>
      <c r="C1133" s="491" t="s">
        <v>2609</v>
      </c>
      <c r="D1133" s="492"/>
      <c r="E1133" s="492"/>
      <c r="F1133" s="492"/>
      <c r="G1133" s="492"/>
      <c r="H1133" s="492"/>
      <c r="I1133" s="492"/>
      <c r="J1133" s="492"/>
      <c r="K1133" s="492"/>
      <c r="L1133" s="492"/>
      <c r="M1133" s="494"/>
      <c r="N1133" s="492" t="s">
        <v>2610</v>
      </c>
      <c r="O1133" s="492"/>
      <c r="P1133" s="492"/>
      <c r="Q1133" s="492"/>
      <c r="R1133" s="492"/>
      <c r="S1133" s="492"/>
      <c r="T1133" s="492"/>
      <c r="U1133" s="492"/>
      <c r="V1133" s="492"/>
      <c r="W1133" s="491"/>
      <c r="X1133" s="492"/>
      <c r="Y1133" s="492"/>
      <c r="Z1133" s="493"/>
      <c r="AA1133" s="492"/>
      <c r="AB1133" s="494"/>
      <c r="AC1133" s="492"/>
      <c r="AD1133" s="492"/>
      <c r="AE1133" s="505"/>
      <c r="AF1133" s="492"/>
      <c r="AG1133" s="492"/>
      <c r="AH1133" s="492"/>
      <c r="AI1133" s="491"/>
      <c r="AJ1133" s="492"/>
      <c r="AK1133" s="492"/>
      <c r="AL1133" s="493"/>
      <c r="AM1133" s="492"/>
      <c r="AN1133" s="494"/>
      <c r="AO1133" s="191" t="s">
        <v>213</v>
      </c>
      <c r="AP1133" s="551" t="s">
        <v>570</v>
      </c>
      <c r="AQ1133" s="552"/>
      <c r="AR1133" s="552"/>
      <c r="AS1133" s="552"/>
      <c r="AT1133" s="552"/>
      <c r="AU1133" s="552"/>
      <c r="AV1133" s="553"/>
      <c r="AW1133" s="554" t="s">
        <v>1251</v>
      </c>
      <c r="AX1133" s="552"/>
      <c r="AY1133" s="552"/>
      <c r="AZ1133" s="552"/>
      <c r="BA1133" s="553"/>
      <c r="BB1133" s="191" t="str">
        <f t="shared" si="34"/>
        <v>市</v>
      </c>
      <c r="BC1133" s="187" t="str">
        <f t="shared" si="35"/>
        <v>市区</v>
      </c>
    </row>
    <row r="1134" spans="1:55" ht="13.2">
      <c r="A1134" s="187">
        <v>26</v>
      </c>
      <c r="B1134" s="211">
        <v>16</v>
      </c>
      <c r="C1134" s="491" t="s">
        <v>2611</v>
      </c>
      <c r="D1134" s="492"/>
      <c r="E1134" s="492"/>
      <c r="F1134" s="492"/>
      <c r="G1134" s="492"/>
      <c r="H1134" s="492"/>
      <c r="I1134" s="492"/>
      <c r="J1134" s="492"/>
      <c r="K1134" s="492"/>
      <c r="L1134" s="492"/>
      <c r="M1134" s="494"/>
      <c r="N1134" s="492" t="s">
        <v>2612</v>
      </c>
      <c r="O1134" s="492"/>
      <c r="P1134" s="492"/>
      <c r="Q1134" s="492"/>
      <c r="R1134" s="492"/>
      <c r="S1134" s="492"/>
      <c r="T1134" s="492"/>
      <c r="U1134" s="492"/>
      <c r="V1134" s="492"/>
      <c r="W1134" s="491"/>
      <c r="X1134" s="492"/>
      <c r="Y1134" s="492"/>
      <c r="Z1134" s="493"/>
      <c r="AA1134" s="492"/>
      <c r="AB1134" s="494"/>
      <c r="AC1134" s="492"/>
      <c r="AD1134" s="492"/>
      <c r="AE1134" s="505"/>
      <c r="AF1134" s="492"/>
      <c r="AG1134" s="492"/>
      <c r="AH1134" s="492"/>
      <c r="AI1134" s="491"/>
      <c r="AJ1134" s="492"/>
      <c r="AK1134" s="492"/>
      <c r="AL1134" s="493"/>
      <c r="AM1134" s="492"/>
      <c r="AN1134" s="494"/>
      <c r="AO1134" s="191" t="s">
        <v>203</v>
      </c>
      <c r="AP1134" s="551" t="s">
        <v>570</v>
      </c>
      <c r="AQ1134" s="552"/>
      <c r="AR1134" s="552"/>
      <c r="AS1134" s="552"/>
      <c r="AT1134" s="552"/>
      <c r="AU1134" s="552"/>
      <c r="AV1134" s="553"/>
      <c r="AW1134" s="554" t="s">
        <v>571</v>
      </c>
      <c r="AX1134" s="552"/>
      <c r="AY1134" s="552"/>
      <c r="AZ1134" s="552"/>
      <c r="BA1134" s="553"/>
      <c r="BB1134" s="191" t="str">
        <f t="shared" si="34"/>
        <v>町</v>
      </c>
      <c r="BC1134" s="187" t="str">
        <f t="shared" si="35"/>
        <v>町村</v>
      </c>
    </row>
    <row r="1135" spans="1:55" ht="13.2">
      <c r="A1135" s="187">
        <v>26</v>
      </c>
      <c r="B1135" s="211">
        <v>17</v>
      </c>
      <c r="C1135" s="491" t="s">
        <v>2613</v>
      </c>
      <c r="D1135" s="492"/>
      <c r="E1135" s="492"/>
      <c r="F1135" s="492"/>
      <c r="G1135" s="492"/>
      <c r="H1135" s="492"/>
      <c r="I1135" s="492"/>
      <c r="J1135" s="492"/>
      <c r="K1135" s="492"/>
      <c r="L1135" s="492"/>
      <c r="M1135" s="494"/>
      <c r="N1135" s="492" t="s">
        <v>2614</v>
      </c>
      <c r="O1135" s="492"/>
      <c r="P1135" s="492"/>
      <c r="Q1135" s="492"/>
      <c r="R1135" s="492"/>
      <c r="S1135" s="492"/>
      <c r="T1135" s="492"/>
      <c r="U1135" s="492"/>
      <c r="V1135" s="492"/>
      <c r="W1135" s="491"/>
      <c r="X1135" s="492"/>
      <c r="Y1135" s="492"/>
      <c r="Z1135" s="493"/>
      <c r="AA1135" s="492"/>
      <c r="AB1135" s="494"/>
      <c r="AC1135" s="492"/>
      <c r="AD1135" s="492"/>
      <c r="AE1135" s="505"/>
      <c r="AF1135" s="492"/>
      <c r="AG1135" s="492"/>
      <c r="AH1135" s="492"/>
      <c r="AI1135" s="491"/>
      <c r="AJ1135" s="492"/>
      <c r="AK1135" s="492"/>
      <c r="AL1135" s="493"/>
      <c r="AM1135" s="492"/>
      <c r="AN1135" s="494"/>
      <c r="AO1135" s="191" t="s">
        <v>208</v>
      </c>
      <c r="AP1135" s="551" t="s">
        <v>570</v>
      </c>
      <c r="AQ1135" s="552"/>
      <c r="AR1135" s="552"/>
      <c r="AS1135" s="552"/>
      <c r="AT1135" s="552"/>
      <c r="AU1135" s="552"/>
      <c r="AV1135" s="553"/>
      <c r="AW1135" s="554" t="s">
        <v>571</v>
      </c>
      <c r="AX1135" s="552"/>
      <c r="AY1135" s="552"/>
      <c r="AZ1135" s="552"/>
      <c r="BA1135" s="553"/>
      <c r="BB1135" s="191" t="str">
        <f t="shared" si="34"/>
        <v>町</v>
      </c>
      <c r="BC1135" s="187" t="str">
        <f t="shared" si="35"/>
        <v>町村</v>
      </c>
    </row>
    <row r="1136" spans="1:55" ht="13.2">
      <c r="A1136" s="187">
        <v>26</v>
      </c>
      <c r="B1136" s="211">
        <v>18</v>
      </c>
      <c r="C1136" s="491" t="s">
        <v>2615</v>
      </c>
      <c r="D1136" s="492"/>
      <c r="E1136" s="492"/>
      <c r="F1136" s="492"/>
      <c r="G1136" s="492"/>
      <c r="H1136" s="492"/>
      <c r="I1136" s="492"/>
      <c r="J1136" s="492"/>
      <c r="K1136" s="492"/>
      <c r="L1136" s="492"/>
      <c r="M1136" s="494"/>
      <c r="N1136" s="492" t="s">
        <v>2616</v>
      </c>
      <c r="O1136" s="492"/>
      <c r="P1136" s="492"/>
      <c r="Q1136" s="492"/>
      <c r="R1136" s="492"/>
      <c r="S1136" s="492"/>
      <c r="T1136" s="492"/>
      <c r="U1136" s="492"/>
      <c r="V1136" s="492"/>
      <c r="W1136" s="491"/>
      <c r="X1136" s="492"/>
      <c r="Y1136" s="492"/>
      <c r="Z1136" s="493"/>
      <c r="AA1136" s="492"/>
      <c r="AB1136" s="494"/>
      <c r="AC1136" s="492"/>
      <c r="AD1136" s="492"/>
      <c r="AE1136" s="505"/>
      <c r="AF1136" s="492"/>
      <c r="AG1136" s="492"/>
      <c r="AH1136" s="492"/>
      <c r="AI1136" s="491"/>
      <c r="AJ1136" s="492"/>
      <c r="AK1136" s="492"/>
      <c r="AL1136" s="493"/>
      <c r="AM1136" s="492"/>
      <c r="AN1136" s="494"/>
      <c r="AO1136" s="191" t="s">
        <v>559</v>
      </c>
      <c r="AP1136" s="551" t="s">
        <v>570</v>
      </c>
      <c r="AQ1136" s="552"/>
      <c r="AR1136" s="552"/>
      <c r="AS1136" s="552"/>
      <c r="AT1136" s="552"/>
      <c r="AU1136" s="552"/>
      <c r="AV1136" s="553"/>
      <c r="AW1136" s="554" t="s">
        <v>571</v>
      </c>
      <c r="AX1136" s="552"/>
      <c r="AY1136" s="552"/>
      <c r="AZ1136" s="552"/>
      <c r="BA1136" s="553"/>
      <c r="BB1136" s="191" t="str">
        <f t="shared" si="34"/>
        <v>町</v>
      </c>
      <c r="BC1136" s="187" t="str">
        <f t="shared" si="35"/>
        <v>町村</v>
      </c>
    </row>
    <row r="1137" spans="1:55" ht="13.2">
      <c r="A1137" s="187">
        <v>26</v>
      </c>
      <c r="B1137" s="211">
        <v>19</v>
      </c>
      <c r="C1137" s="491" t="s">
        <v>2617</v>
      </c>
      <c r="D1137" s="492"/>
      <c r="E1137" s="492"/>
      <c r="F1137" s="492"/>
      <c r="G1137" s="492"/>
      <c r="H1137" s="492"/>
      <c r="I1137" s="492"/>
      <c r="J1137" s="492"/>
      <c r="K1137" s="492"/>
      <c r="L1137" s="492"/>
      <c r="M1137" s="494"/>
      <c r="N1137" s="492" t="s">
        <v>2618</v>
      </c>
      <c r="O1137" s="492"/>
      <c r="P1137" s="492"/>
      <c r="Q1137" s="492"/>
      <c r="R1137" s="492"/>
      <c r="S1137" s="492"/>
      <c r="T1137" s="492"/>
      <c r="U1137" s="492"/>
      <c r="V1137" s="492"/>
      <c r="W1137" s="491"/>
      <c r="X1137" s="492"/>
      <c r="Y1137" s="492"/>
      <c r="Z1137" s="493"/>
      <c r="AA1137" s="492"/>
      <c r="AB1137" s="494"/>
      <c r="AC1137" s="492"/>
      <c r="AD1137" s="492"/>
      <c r="AE1137" s="505"/>
      <c r="AF1137" s="492"/>
      <c r="AG1137" s="492"/>
      <c r="AH1137" s="492"/>
      <c r="AI1137" s="491"/>
      <c r="AJ1137" s="492"/>
      <c r="AK1137" s="492"/>
      <c r="AL1137" s="493"/>
      <c r="AM1137" s="492"/>
      <c r="AN1137" s="494"/>
      <c r="AO1137" s="191" t="s">
        <v>203</v>
      </c>
      <c r="AP1137" s="551" t="s">
        <v>570</v>
      </c>
      <c r="AQ1137" s="552"/>
      <c r="AR1137" s="552"/>
      <c r="AS1137" s="552"/>
      <c r="AT1137" s="552"/>
      <c r="AU1137" s="552"/>
      <c r="AV1137" s="553"/>
      <c r="AW1137" s="554" t="s">
        <v>571</v>
      </c>
      <c r="AX1137" s="552"/>
      <c r="AY1137" s="552"/>
      <c r="AZ1137" s="552"/>
      <c r="BA1137" s="553"/>
      <c r="BB1137" s="191" t="str">
        <f t="shared" si="34"/>
        <v>町</v>
      </c>
      <c r="BC1137" s="187" t="str">
        <f t="shared" si="35"/>
        <v>町村</v>
      </c>
    </row>
    <row r="1138" spans="1:55" ht="13.2">
      <c r="A1138" s="187">
        <v>26</v>
      </c>
      <c r="B1138" s="211">
        <v>20</v>
      </c>
      <c r="C1138" s="491" t="s">
        <v>2619</v>
      </c>
      <c r="D1138" s="492"/>
      <c r="E1138" s="492"/>
      <c r="F1138" s="492"/>
      <c r="G1138" s="492"/>
      <c r="H1138" s="492"/>
      <c r="I1138" s="492"/>
      <c r="J1138" s="492"/>
      <c r="K1138" s="492"/>
      <c r="L1138" s="492"/>
      <c r="M1138" s="494"/>
      <c r="N1138" s="492" t="s">
        <v>2620</v>
      </c>
      <c r="O1138" s="492"/>
      <c r="P1138" s="492"/>
      <c r="Q1138" s="492"/>
      <c r="R1138" s="492"/>
      <c r="S1138" s="492"/>
      <c r="T1138" s="492"/>
      <c r="U1138" s="492"/>
      <c r="V1138" s="492"/>
      <c r="W1138" s="491"/>
      <c r="X1138" s="492"/>
      <c r="Y1138" s="492"/>
      <c r="Z1138" s="493"/>
      <c r="AA1138" s="492"/>
      <c r="AB1138" s="494"/>
      <c r="AC1138" s="492"/>
      <c r="AD1138" s="492"/>
      <c r="AE1138" s="505"/>
      <c r="AF1138" s="492"/>
      <c r="AG1138" s="492"/>
      <c r="AH1138" s="492"/>
      <c r="AI1138" s="491"/>
      <c r="AJ1138" s="492"/>
      <c r="AK1138" s="492"/>
      <c r="AL1138" s="493"/>
      <c r="AM1138" s="492"/>
      <c r="AN1138" s="494"/>
      <c r="AO1138" s="191" t="s">
        <v>203</v>
      </c>
      <c r="AP1138" s="551" t="s">
        <v>570</v>
      </c>
      <c r="AQ1138" s="552"/>
      <c r="AR1138" s="552"/>
      <c r="AS1138" s="552"/>
      <c r="AT1138" s="552"/>
      <c r="AU1138" s="552"/>
      <c r="AV1138" s="553"/>
      <c r="AW1138" s="554" t="s">
        <v>571</v>
      </c>
      <c r="AX1138" s="552"/>
      <c r="AY1138" s="552"/>
      <c r="AZ1138" s="552"/>
      <c r="BA1138" s="553"/>
      <c r="BB1138" s="191" t="str">
        <f t="shared" si="34"/>
        <v>町</v>
      </c>
      <c r="BC1138" s="187" t="str">
        <f t="shared" si="35"/>
        <v>町村</v>
      </c>
    </row>
    <row r="1139" spans="1:55" ht="13.2">
      <c r="A1139" s="187">
        <v>26</v>
      </c>
      <c r="B1139" s="211">
        <v>21</v>
      </c>
      <c r="C1139" s="491" t="s">
        <v>2621</v>
      </c>
      <c r="D1139" s="492"/>
      <c r="E1139" s="492"/>
      <c r="F1139" s="492"/>
      <c r="G1139" s="492"/>
      <c r="H1139" s="492"/>
      <c r="I1139" s="492"/>
      <c r="J1139" s="492"/>
      <c r="K1139" s="492"/>
      <c r="L1139" s="492"/>
      <c r="M1139" s="494"/>
      <c r="N1139" s="492" t="s">
        <v>2622</v>
      </c>
      <c r="O1139" s="492"/>
      <c r="P1139" s="492"/>
      <c r="Q1139" s="492"/>
      <c r="R1139" s="492"/>
      <c r="S1139" s="492"/>
      <c r="T1139" s="492"/>
      <c r="U1139" s="492"/>
      <c r="V1139" s="492"/>
      <c r="W1139" s="491"/>
      <c r="X1139" s="492"/>
      <c r="Y1139" s="492"/>
      <c r="Z1139" s="493"/>
      <c r="AA1139" s="492"/>
      <c r="AB1139" s="494"/>
      <c r="AC1139" s="492"/>
      <c r="AD1139" s="492"/>
      <c r="AE1139" s="505"/>
      <c r="AF1139" s="492"/>
      <c r="AG1139" s="492"/>
      <c r="AH1139" s="492"/>
      <c r="AI1139" s="491"/>
      <c r="AJ1139" s="492"/>
      <c r="AK1139" s="492"/>
      <c r="AL1139" s="493"/>
      <c r="AM1139" s="492"/>
      <c r="AN1139" s="494"/>
      <c r="AO1139" s="191" t="s">
        <v>197</v>
      </c>
      <c r="AP1139" s="551" t="s">
        <v>570</v>
      </c>
      <c r="AQ1139" s="552"/>
      <c r="AR1139" s="552"/>
      <c r="AS1139" s="552"/>
      <c r="AT1139" s="552"/>
      <c r="AU1139" s="552"/>
      <c r="AV1139" s="553"/>
      <c r="AW1139" s="554" t="s">
        <v>571</v>
      </c>
      <c r="AX1139" s="552"/>
      <c r="AY1139" s="552"/>
      <c r="AZ1139" s="552"/>
      <c r="BA1139" s="553"/>
      <c r="BB1139" s="191" t="str">
        <f t="shared" si="34"/>
        <v>町</v>
      </c>
      <c r="BC1139" s="187" t="str">
        <f t="shared" si="35"/>
        <v>町村</v>
      </c>
    </row>
    <row r="1140" spans="1:55" ht="13.2">
      <c r="A1140" s="187">
        <v>26</v>
      </c>
      <c r="B1140" s="211">
        <v>22</v>
      </c>
      <c r="C1140" s="491" t="s">
        <v>2623</v>
      </c>
      <c r="D1140" s="492"/>
      <c r="E1140" s="492"/>
      <c r="F1140" s="492"/>
      <c r="G1140" s="492"/>
      <c r="H1140" s="492"/>
      <c r="I1140" s="492"/>
      <c r="J1140" s="492"/>
      <c r="K1140" s="492"/>
      <c r="L1140" s="492"/>
      <c r="M1140" s="494"/>
      <c r="N1140" s="492" t="s">
        <v>2624</v>
      </c>
      <c r="O1140" s="492"/>
      <c r="P1140" s="492"/>
      <c r="Q1140" s="492"/>
      <c r="R1140" s="492"/>
      <c r="S1140" s="492"/>
      <c r="T1140" s="492"/>
      <c r="U1140" s="492"/>
      <c r="V1140" s="492"/>
      <c r="W1140" s="491"/>
      <c r="X1140" s="492"/>
      <c r="Y1140" s="492"/>
      <c r="Z1140" s="493"/>
      <c r="AA1140" s="492"/>
      <c r="AB1140" s="494"/>
      <c r="AC1140" s="492"/>
      <c r="AD1140" s="492"/>
      <c r="AE1140" s="505"/>
      <c r="AF1140" s="492"/>
      <c r="AG1140" s="492"/>
      <c r="AH1140" s="492"/>
      <c r="AI1140" s="491"/>
      <c r="AJ1140" s="492"/>
      <c r="AK1140" s="492"/>
      <c r="AL1140" s="493"/>
      <c r="AM1140" s="492"/>
      <c r="AN1140" s="494"/>
      <c r="AO1140" s="191" t="s">
        <v>197</v>
      </c>
      <c r="AP1140" s="551" t="s">
        <v>570</v>
      </c>
      <c r="AQ1140" s="552"/>
      <c r="AR1140" s="552"/>
      <c r="AS1140" s="552"/>
      <c r="AT1140" s="552"/>
      <c r="AU1140" s="552"/>
      <c r="AV1140" s="553"/>
      <c r="AW1140" s="554" t="s">
        <v>571</v>
      </c>
      <c r="AX1140" s="552"/>
      <c r="AY1140" s="552"/>
      <c r="AZ1140" s="552"/>
      <c r="BA1140" s="553"/>
      <c r="BB1140" s="191" t="str">
        <f t="shared" si="34"/>
        <v>町</v>
      </c>
      <c r="BC1140" s="187" t="str">
        <f t="shared" si="35"/>
        <v>町村</v>
      </c>
    </row>
    <row r="1141" spans="1:55" ht="13.2">
      <c r="A1141" s="187">
        <v>26</v>
      </c>
      <c r="B1141" s="211">
        <v>23</v>
      </c>
      <c r="C1141" s="491" t="s">
        <v>2625</v>
      </c>
      <c r="D1141" s="492"/>
      <c r="E1141" s="492"/>
      <c r="F1141" s="492"/>
      <c r="G1141" s="492"/>
      <c r="H1141" s="492"/>
      <c r="I1141" s="492"/>
      <c r="J1141" s="492"/>
      <c r="K1141" s="492"/>
      <c r="L1141" s="492"/>
      <c r="M1141" s="494"/>
      <c r="N1141" s="492" t="s">
        <v>2626</v>
      </c>
      <c r="O1141" s="492"/>
      <c r="P1141" s="492"/>
      <c r="Q1141" s="492"/>
      <c r="R1141" s="492"/>
      <c r="S1141" s="492"/>
      <c r="T1141" s="492"/>
      <c r="U1141" s="492"/>
      <c r="V1141" s="492"/>
      <c r="W1141" s="491"/>
      <c r="X1141" s="492"/>
      <c r="Y1141" s="492"/>
      <c r="Z1141" s="493"/>
      <c r="AA1141" s="492"/>
      <c r="AB1141" s="494"/>
      <c r="AC1141" s="492"/>
      <c r="AD1141" s="492"/>
      <c r="AE1141" s="505"/>
      <c r="AF1141" s="492"/>
      <c r="AG1141" s="492"/>
      <c r="AH1141" s="492"/>
      <c r="AI1141" s="491"/>
      <c r="AJ1141" s="492"/>
      <c r="AK1141" s="492"/>
      <c r="AL1141" s="493"/>
      <c r="AM1141" s="492"/>
      <c r="AN1141" s="494"/>
      <c r="AO1141" s="191" t="s">
        <v>213</v>
      </c>
      <c r="AP1141" s="551" t="s">
        <v>570</v>
      </c>
      <c r="AQ1141" s="552"/>
      <c r="AR1141" s="552"/>
      <c r="AS1141" s="552"/>
      <c r="AT1141" s="552"/>
      <c r="AU1141" s="552"/>
      <c r="AV1141" s="553"/>
      <c r="AW1141" s="554" t="s">
        <v>571</v>
      </c>
      <c r="AX1141" s="552"/>
      <c r="AY1141" s="552"/>
      <c r="AZ1141" s="552"/>
      <c r="BA1141" s="553"/>
      <c r="BB1141" s="191" t="str">
        <f t="shared" si="34"/>
        <v>村</v>
      </c>
      <c r="BC1141" s="187" t="str">
        <f t="shared" si="35"/>
        <v>町村</v>
      </c>
    </row>
    <row r="1142" spans="1:55" ht="13.2">
      <c r="A1142" s="187">
        <v>26</v>
      </c>
      <c r="B1142" s="211">
        <v>24</v>
      </c>
      <c r="C1142" s="491" t="s">
        <v>2627</v>
      </c>
      <c r="D1142" s="492"/>
      <c r="E1142" s="492"/>
      <c r="F1142" s="492"/>
      <c r="G1142" s="492"/>
      <c r="H1142" s="492"/>
      <c r="I1142" s="492"/>
      <c r="J1142" s="492"/>
      <c r="K1142" s="492"/>
      <c r="L1142" s="492"/>
      <c r="M1142" s="494"/>
      <c r="N1142" s="492" t="s">
        <v>2628</v>
      </c>
      <c r="O1142" s="492"/>
      <c r="P1142" s="492"/>
      <c r="Q1142" s="492"/>
      <c r="R1142" s="492"/>
      <c r="S1142" s="492"/>
      <c r="T1142" s="492"/>
      <c r="U1142" s="492"/>
      <c r="V1142" s="492"/>
      <c r="W1142" s="491"/>
      <c r="X1142" s="492"/>
      <c r="Y1142" s="492"/>
      <c r="Z1142" s="493"/>
      <c r="AA1142" s="492"/>
      <c r="AB1142" s="494"/>
      <c r="AC1142" s="492"/>
      <c r="AD1142" s="492"/>
      <c r="AE1142" s="505"/>
      <c r="AF1142" s="492"/>
      <c r="AG1142" s="492"/>
      <c r="AH1142" s="492"/>
      <c r="AI1142" s="491"/>
      <c r="AJ1142" s="492"/>
      <c r="AK1142" s="492"/>
      <c r="AL1142" s="493"/>
      <c r="AM1142" s="492"/>
      <c r="AN1142" s="494"/>
      <c r="AO1142" s="191" t="s">
        <v>208</v>
      </c>
      <c r="AP1142" s="551" t="s">
        <v>570</v>
      </c>
      <c r="AQ1142" s="552"/>
      <c r="AR1142" s="552"/>
      <c r="AS1142" s="552"/>
      <c r="AT1142" s="552"/>
      <c r="AU1142" s="552"/>
      <c r="AV1142" s="553"/>
      <c r="AW1142" s="554" t="s">
        <v>571</v>
      </c>
      <c r="AX1142" s="552"/>
      <c r="AY1142" s="552"/>
      <c r="AZ1142" s="552"/>
      <c r="BA1142" s="553"/>
      <c r="BB1142" s="191" t="str">
        <f t="shared" si="34"/>
        <v>町</v>
      </c>
      <c r="BC1142" s="187" t="str">
        <f t="shared" si="35"/>
        <v>町村</v>
      </c>
    </row>
    <row r="1143" spans="1:55" ht="13.2">
      <c r="A1143" s="187">
        <v>26</v>
      </c>
      <c r="B1143" s="211">
        <v>25</v>
      </c>
      <c r="C1143" s="491" t="s">
        <v>2629</v>
      </c>
      <c r="D1143" s="492"/>
      <c r="E1143" s="492"/>
      <c r="F1143" s="492"/>
      <c r="G1143" s="492"/>
      <c r="H1143" s="492"/>
      <c r="I1143" s="492"/>
      <c r="J1143" s="492"/>
      <c r="K1143" s="492"/>
      <c r="L1143" s="492"/>
      <c r="M1143" s="494"/>
      <c r="N1143" s="492" t="s">
        <v>2630</v>
      </c>
      <c r="O1143" s="492"/>
      <c r="P1143" s="492"/>
      <c r="Q1143" s="492"/>
      <c r="R1143" s="492"/>
      <c r="S1143" s="492"/>
      <c r="T1143" s="492"/>
      <c r="U1143" s="492"/>
      <c r="V1143" s="492"/>
      <c r="W1143" s="491"/>
      <c r="X1143" s="492"/>
      <c r="Y1143" s="492"/>
      <c r="Z1143" s="493"/>
      <c r="AA1143" s="492"/>
      <c r="AB1143" s="494"/>
      <c r="AC1143" s="492"/>
      <c r="AD1143" s="492"/>
      <c r="AE1143" s="505"/>
      <c r="AF1143" s="492"/>
      <c r="AG1143" s="492"/>
      <c r="AH1143" s="492"/>
      <c r="AI1143" s="491"/>
      <c r="AJ1143" s="492"/>
      <c r="AK1143" s="492"/>
      <c r="AL1143" s="493"/>
      <c r="AM1143" s="492"/>
      <c r="AN1143" s="494"/>
      <c r="AO1143" s="191" t="s">
        <v>213</v>
      </c>
      <c r="AP1143" s="551" t="s">
        <v>570</v>
      </c>
      <c r="AQ1143" s="552"/>
      <c r="AR1143" s="552"/>
      <c r="AS1143" s="552"/>
      <c r="AT1143" s="552"/>
      <c r="AU1143" s="552"/>
      <c r="AV1143" s="553"/>
      <c r="AW1143" s="554" t="s">
        <v>571</v>
      </c>
      <c r="AX1143" s="552"/>
      <c r="AY1143" s="552"/>
      <c r="AZ1143" s="552"/>
      <c r="BA1143" s="553"/>
      <c r="BB1143" s="191" t="str">
        <f t="shared" si="34"/>
        <v>町</v>
      </c>
      <c r="BC1143" s="187" t="str">
        <f t="shared" si="35"/>
        <v>町村</v>
      </c>
    </row>
    <row r="1144" spans="1:55" ht="13.2">
      <c r="A1144" s="187">
        <v>26</v>
      </c>
      <c r="B1144" s="211">
        <v>26</v>
      </c>
      <c r="C1144" s="508" t="s">
        <v>2631</v>
      </c>
      <c r="D1144" s="509"/>
      <c r="E1144" s="509"/>
      <c r="F1144" s="509"/>
      <c r="G1144" s="509"/>
      <c r="H1144" s="509"/>
      <c r="I1144" s="509"/>
      <c r="J1144" s="509"/>
      <c r="K1144" s="509"/>
      <c r="L1144" s="509"/>
      <c r="M1144" s="511"/>
      <c r="N1144" s="509" t="s">
        <v>2632</v>
      </c>
      <c r="O1144" s="509"/>
      <c r="P1144" s="509"/>
      <c r="Q1144" s="509"/>
      <c r="R1144" s="509"/>
      <c r="S1144" s="509"/>
      <c r="T1144" s="509"/>
      <c r="U1144" s="509"/>
      <c r="V1144" s="509"/>
      <c r="W1144" s="508"/>
      <c r="X1144" s="509"/>
      <c r="Y1144" s="509"/>
      <c r="Z1144" s="510"/>
      <c r="AA1144" s="509"/>
      <c r="AB1144" s="511"/>
      <c r="AC1144" s="509"/>
      <c r="AD1144" s="509"/>
      <c r="AE1144" s="512"/>
      <c r="AF1144" s="509"/>
      <c r="AG1144" s="509"/>
      <c r="AH1144" s="509"/>
      <c r="AI1144" s="508"/>
      <c r="AJ1144" s="509"/>
      <c r="AK1144" s="509"/>
      <c r="AL1144" s="510"/>
      <c r="AM1144" s="509"/>
      <c r="AN1144" s="511"/>
      <c r="AO1144" s="191" t="s">
        <v>203</v>
      </c>
      <c r="AP1144" s="544" t="s">
        <v>570</v>
      </c>
      <c r="AQ1144" s="545"/>
      <c r="AR1144" s="545"/>
      <c r="AS1144" s="545"/>
      <c r="AT1144" s="545"/>
      <c r="AU1144" s="545"/>
      <c r="AV1144" s="546"/>
      <c r="AW1144" s="547" t="s">
        <v>571</v>
      </c>
      <c r="AX1144" s="545"/>
      <c r="AY1144" s="545"/>
      <c r="AZ1144" s="545"/>
      <c r="BA1144" s="546"/>
      <c r="BB1144" s="191" t="str">
        <f t="shared" si="34"/>
        <v>町</v>
      </c>
      <c r="BC1144" s="187" t="str">
        <f t="shared" si="35"/>
        <v>町村</v>
      </c>
    </row>
    <row r="1145" spans="1:55" ht="13.8" thickBot="1">
      <c r="A1145" s="187">
        <v>27</v>
      </c>
      <c r="B1145" s="209" t="s">
        <v>194</v>
      </c>
      <c r="C1145" s="635" t="s">
        <v>2633</v>
      </c>
      <c r="D1145" s="636"/>
      <c r="E1145" s="636"/>
      <c r="F1145" s="636"/>
      <c r="G1145" s="636"/>
      <c r="H1145" s="636"/>
      <c r="I1145" s="636"/>
      <c r="J1145" s="636"/>
      <c r="K1145" s="636"/>
      <c r="L1145" s="636"/>
      <c r="M1145" s="638"/>
      <c r="N1145" s="581" t="s">
        <v>2634</v>
      </c>
      <c r="O1145" s="582"/>
      <c r="P1145" s="582"/>
      <c r="Q1145" s="582"/>
      <c r="R1145" s="582"/>
      <c r="S1145" s="582"/>
      <c r="T1145" s="582"/>
      <c r="U1145" s="582"/>
      <c r="V1145" s="583"/>
      <c r="W1145" s="581"/>
      <c r="X1145" s="582"/>
      <c r="Y1145" s="807"/>
      <c r="Z1145" s="808"/>
      <c r="AA1145" s="582"/>
      <c r="AB1145" s="583"/>
      <c r="AC1145" s="581"/>
      <c r="AD1145" s="582"/>
      <c r="AE1145" s="807"/>
      <c r="AF1145" s="808"/>
      <c r="AG1145" s="582"/>
      <c r="AH1145" s="583"/>
      <c r="AI1145" s="581"/>
      <c r="AJ1145" s="582"/>
      <c r="AK1145" s="807"/>
      <c r="AL1145" s="808"/>
      <c r="AM1145" s="582"/>
      <c r="AN1145" s="583"/>
      <c r="AO1145" s="191" t="s">
        <v>208</v>
      </c>
      <c r="AP1145" s="581" t="s">
        <v>2635</v>
      </c>
      <c r="AQ1145" s="582"/>
      <c r="AR1145" s="582"/>
      <c r="AS1145" s="582"/>
      <c r="AT1145" s="582"/>
      <c r="AU1145" s="582"/>
      <c r="AV1145" s="583"/>
      <c r="AW1145" s="581" t="s">
        <v>205</v>
      </c>
      <c r="AX1145" s="582"/>
      <c r="AY1145" s="582"/>
      <c r="AZ1145" s="582"/>
      <c r="BA1145" s="583"/>
      <c r="BB1145" s="191" t="str">
        <f t="shared" si="34"/>
        <v>府</v>
      </c>
      <c r="BC1145" s="187" t="str">
        <f t="shared" si="35"/>
        <v>都道府県</v>
      </c>
    </row>
    <row r="1146" spans="1:55" ht="13.8" thickTop="1">
      <c r="A1146" s="187">
        <v>27</v>
      </c>
      <c r="B1146" s="254">
        <v>1</v>
      </c>
      <c r="C1146" s="809" t="s">
        <v>2636</v>
      </c>
      <c r="D1146" s="810"/>
      <c r="E1146" s="810"/>
      <c r="F1146" s="810"/>
      <c r="G1146" s="810"/>
      <c r="H1146" s="810"/>
      <c r="I1146" s="810"/>
      <c r="J1146" s="810"/>
      <c r="K1146" s="810"/>
      <c r="L1146" s="810"/>
      <c r="M1146" s="811"/>
      <c r="N1146" s="578" t="s">
        <v>2637</v>
      </c>
      <c r="O1146" s="579"/>
      <c r="P1146" s="579"/>
      <c r="Q1146" s="579"/>
      <c r="R1146" s="579"/>
      <c r="S1146" s="579"/>
      <c r="T1146" s="579"/>
      <c r="U1146" s="579"/>
      <c r="V1146" s="579"/>
      <c r="W1146" s="578"/>
      <c r="X1146" s="579"/>
      <c r="Y1146" s="579"/>
      <c r="Z1146" s="806"/>
      <c r="AA1146" s="579"/>
      <c r="AB1146" s="580"/>
      <c r="AC1146" s="579"/>
      <c r="AD1146" s="579"/>
      <c r="AE1146" s="812"/>
      <c r="AF1146" s="579"/>
      <c r="AG1146" s="579"/>
      <c r="AH1146" s="579"/>
      <c r="AI1146" s="578"/>
      <c r="AJ1146" s="579"/>
      <c r="AK1146" s="579"/>
      <c r="AL1146" s="806"/>
      <c r="AM1146" s="579"/>
      <c r="AN1146" s="580"/>
      <c r="AO1146" s="191" t="s">
        <v>203</v>
      </c>
      <c r="AP1146" s="578" t="s">
        <v>2635</v>
      </c>
      <c r="AQ1146" s="579"/>
      <c r="AR1146" s="579"/>
      <c r="AS1146" s="579"/>
      <c r="AT1146" s="579"/>
      <c r="AU1146" s="579"/>
      <c r="AV1146" s="580"/>
      <c r="AW1146" s="578" t="s">
        <v>205</v>
      </c>
      <c r="AX1146" s="579"/>
      <c r="AY1146" s="579"/>
      <c r="AZ1146" s="579"/>
      <c r="BA1146" s="580"/>
      <c r="BB1146" s="191" t="str">
        <f t="shared" si="34"/>
        <v>市</v>
      </c>
      <c r="BC1146" s="187" t="str">
        <f t="shared" si="35"/>
        <v>市区</v>
      </c>
    </row>
    <row r="1147" spans="1:55" ht="13.2">
      <c r="A1147" s="187">
        <v>27</v>
      </c>
      <c r="B1147" s="202">
        <v>2</v>
      </c>
      <c r="C1147" s="801" t="s">
        <v>2638</v>
      </c>
      <c r="D1147" s="802" t="s">
        <v>2638</v>
      </c>
      <c r="E1147" s="802" t="s">
        <v>2638</v>
      </c>
      <c r="F1147" s="802" t="s">
        <v>2638</v>
      </c>
      <c r="G1147" s="802" t="s">
        <v>2638</v>
      </c>
      <c r="H1147" s="802" t="s">
        <v>2638</v>
      </c>
      <c r="I1147" s="802" t="s">
        <v>2638</v>
      </c>
      <c r="J1147" s="802" t="s">
        <v>2638</v>
      </c>
      <c r="K1147" s="802" t="s">
        <v>2638</v>
      </c>
      <c r="L1147" s="802" t="s">
        <v>2638</v>
      </c>
      <c r="M1147" s="803" t="s">
        <v>2638</v>
      </c>
      <c r="N1147" s="572" t="s">
        <v>2639</v>
      </c>
      <c r="O1147" s="573"/>
      <c r="P1147" s="573"/>
      <c r="Q1147" s="573"/>
      <c r="R1147" s="573"/>
      <c r="S1147" s="573"/>
      <c r="T1147" s="573"/>
      <c r="U1147" s="573"/>
      <c r="V1147" s="573"/>
      <c r="W1147" s="572"/>
      <c r="X1147" s="573"/>
      <c r="Y1147" s="573"/>
      <c r="Z1147" s="804"/>
      <c r="AA1147" s="573"/>
      <c r="AB1147" s="574"/>
      <c r="AC1147" s="573"/>
      <c r="AD1147" s="573"/>
      <c r="AE1147" s="805"/>
      <c r="AF1147" s="573"/>
      <c r="AG1147" s="573"/>
      <c r="AH1147" s="573"/>
      <c r="AI1147" s="572"/>
      <c r="AJ1147" s="573"/>
      <c r="AK1147" s="573"/>
      <c r="AL1147" s="804"/>
      <c r="AM1147" s="573"/>
      <c r="AN1147" s="574"/>
      <c r="AO1147" s="191" t="s">
        <v>208</v>
      </c>
      <c r="AP1147" s="572" t="s">
        <v>570</v>
      </c>
      <c r="AQ1147" s="573"/>
      <c r="AR1147" s="573"/>
      <c r="AS1147" s="573"/>
      <c r="AT1147" s="573"/>
      <c r="AU1147" s="573"/>
      <c r="AV1147" s="574"/>
      <c r="AW1147" s="573" t="s">
        <v>780</v>
      </c>
      <c r="AX1147" s="573"/>
      <c r="AY1147" s="573"/>
      <c r="AZ1147" s="573"/>
      <c r="BA1147" s="574"/>
      <c r="BB1147" s="191" t="str">
        <f t="shared" si="34"/>
        <v>市</v>
      </c>
      <c r="BC1147" s="187" t="str">
        <f t="shared" si="35"/>
        <v>市区</v>
      </c>
    </row>
    <row r="1148" spans="1:55" ht="13.2">
      <c r="A1148" s="187">
        <v>27</v>
      </c>
      <c r="B1148" s="227">
        <v>3</v>
      </c>
      <c r="C1148" s="798" t="s">
        <v>2640</v>
      </c>
      <c r="D1148" s="799" t="s">
        <v>2641</v>
      </c>
      <c r="E1148" s="799" t="s">
        <v>2641</v>
      </c>
      <c r="F1148" s="799" t="s">
        <v>2641</v>
      </c>
      <c r="G1148" s="799" t="s">
        <v>2641</v>
      </c>
      <c r="H1148" s="799" t="s">
        <v>2641</v>
      </c>
      <c r="I1148" s="799" t="s">
        <v>2641</v>
      </c>
      <c r="J1148" s="799" t="s">
        <v>2641</v>
      </c>
      <c r="K1148" s="799" t="s">
        <v>2641</v>
      </c>
      <c r="L1148" s="799" t="s">
        <v>2641</v>
      </c>
      <c r="M1148" s="800" t="s">
        <v>2641</v>
      </c>
      <c r="N1148" s="572" t="s">
        <v>2642</v>
      </c>
      <c r="O1148" s="573"/>
      <c r="P1148" s="573"/>
      <c r="Q1148" s="573"/>
      <c r="R1148" s="573"/>
      <c r="S1148" s="573"/>
      <c r="T1148" s="573"/>
      <c r="U1148" s="573"/>
      <c r="V1148" s="573"/>
      <c r="W1148" s="572"/>
      <c r="X1148" s="573"/>
      <c r="Y1148" s="573"/>
      <c r="Z1148" s="804"/>
      <c r="AA1148" s="573"/>
      <c r="AB1148" s="574"/>
      <c r="AC1148" s="573"/>
      <c r="AD1148" s="573"/>
      <c r="AE1148" s="805"/>
      <c r="AF1148" s="573"/>
      <c r="AG1148" s="573"/>
      <c r="AH1148" s="573"/>
      <c r="AI1148" s="572"/>
      <c r="AJ1148" s="573"/>
      <c r="AK1148" s="573"/>
      <c r="AL1148" s="804"/>
      <c r="AM1148" s="573"/>
      <c r="AN1148" s="574"/>
      <c r="AO1148" s="191" t="s">
        <v>203</v>
      </c>
      <c r="AP1148" s="572" t="s">
        <v>570</v>
      </c>
      <c r="AQ1148" s="573"/>
      <c r="AR1148" s="573"/>
      <c r="AS1148" s="573"/>
      <c r="AT1148" s="573"/>
      <c r="AU1148" s="573"/>
      <c r="AV1148" s="574"/>
      <c r="AW1148" s="573" t="s">
        <v>780</v>
      </c>
      <c r="AX1148" s="573"/>
      <c r="AY1148" s="573"/>
      <c r="AZ1148" s="573"/>
      <c r="BA1148" s="574"/>
      <c r="BB1148" s="191" t="str">
        <f t="shared" si="34"/>
        <v>市</v>
      </c>
      <c r="BC1148" s="187" t="str">
        <f t="shared" si="35"/>
        <v>市区</v>
      </c>
    </row>
    <row r="1149" spans="1:55" ht="13.2">
      <c r="A1149" s="187">
        <v>27</v>
      </c>
      <c r="B1149" s="202">
        <v>4</v>
      </c>
      <c r="C1149" s="801" t="s">
        <v>2643</v>
      </c>
      <c r="D1149" s="802" t="s">
        <v>2643</v>
      </c>
      <c r="E1149" s="802" t="s">
        <v>2643</v>
      </c>
      <c r="F1149" s="802" t="s">
        <v>2643</v>
      </c>
      <c r="G1149" s="802" t="s">
        <v>2643</v>
      </c>
      <c r="H1149" s="802" t="s">
        <v>2643</v>
      </c>
      <c r="I1149" s="802" t="s">
        <v>2643</v>
      </c>
      <c r="J1149" s="802" t="s">
        <v>2643</v>
      </c>
      <c r="K1149" s="802" t="s">
        <v>2643</v>
      </c>
      <c r="L1149" s="802" t="s">
        <v>2643</v>
      </c>
      <c r="M1149" s="803" t="s">
        <v>2643</v>
      </c>
      <c r="N1149" s="572" t="s">
        <v>2644</v>
      </c>
      <c r="O1149" s="573"/>
      <c r="P1149" s="573"/>
      <c r="Q1149" s="573"/>
      <c r="R1149" s="573"/>
      <c r="S1149" s="573"/>
      <c r="T1149" s="573"/>
      <c r="U1149" s="573"/>
      <c r="V1149" s="573"/>
      <c r="W1149" s="572"/>
      <c r="X1149" s="573"/>
      <c r="Y1149" s="573"/>
      <c r="Z1149" s="804"/>
      <c r="AA1149" s="573"/>
      <c r="AB1149" s="574"/>
      <c r="AC1149" s="573"/>
      <c r="AD1149" s="573"/>
      <c r="AE1149" s="805"/>
      <c r="AF1149" s="573"/>
      <c r="AG1149" s="573"/>
      <c r="AH1149" s="573"/>
      <c r="AI1149" s="572"/>
      <c r="AJ1149" s="573"/>
      <c r="AK1149" s="573"/>
      <c r="AL1149" s="804"/>
      <c r="AM1149" s="573"/>
      <c r="AN1149" s="574"/>
      <c r="AO1149" s="191" t="s">
        <v>213</v>
      </c>
      <c r="AP1149" s="572" t="s">
        <v>570</v>
      </c>
      <c r="AQ1149" s="573"/>
      <c r="AR1149" s="573"/>
      <c r="AS1149" s="573"/>
      <c r="AT1149" s="573"/>
      <c r="AU1149" s="573"/>
      <c r="AV1149" s="574"/>
      <c r="AW1149" s="573" t="s">
        <v>780</v>
      </c>
      <c r="AX1149" s="573"/>
      <c r="AY1149" s="573"/>
      <c r="AZ1149" s="573"/>
      <c r="BA1149" s="574"/>
      <c r="BB1149" s="191" t="str">
        <f t="shared" si="34"/>
        <v>市</v>
      </c>
      <c r="BC1149" s="187" t="str">
        <f t="shared" si="35"/>
        <v>市区</v>
      </c>
    </row>
    <row r="1150" spans="1:55" ht="13.2">
      <c r="A1150" s="187">
        <v>27</v>
      </c>
      <c r="B1150" s="202">
        <v>5</v>
      </c>
      <c r="C1150" s="801" t="s">
        <v>2645</v>
      </c>
      <c r="D1150" s="802" t="s">
        <v>2645</v>
      </c>
      <c r="E1150" s="802" t="s">
        <v>2645</v>
      </c>
      <c r="F1150" s="802" t="s">
        <v>2645</v>
      </c>
      <c r="G1150" s="802" t="s">
        <v>2645</v>
      </c>
      <c r="H1150" s="802" t="s">
        <v>2645</v>
      </c>
      <c r="I1150" s="802" t="s">
        <v>2645</v>
      </c>
      <c r="J1150" s="802" t="s">
        <v>2645</v>
      </c>
      <c r="K1150" s="802" t="s">
        <v>2645</v>
      </c>
      <c r="L1150" s="802" t="s">
        <v>2645</v>
      </c>
      <c r="M1150" s="803" t="s">
        <v>2645</v>
      </c>
      <c r="N1150" s="572" t="s">
        <v>2646</v>
      </c>
      <c r="O1150" s="573"/>
      <c r="P1150" s="573"/>
      <c r="Q1150" s="573"/>
      <c r="R1150" s="573"/>
      <c r="S1150" s="573"/>
      <c r="T1150" s="573"/>
      <c r="U1150" s="573"/>
      <c r="V1150" s="573"/>
      <c r="W1150" s="572"/>
      <c r="X1150" s="573"/>
      <c r="Y1150" s="573"/>
      <c r="Z1150" s="804"/>
      <c r="AA1150" s="573"/>
      <c r="AB1150" s="574"/>
      <c r="AC1150" s="573"/>
      <c r="AD1150" s="573"/>
      <c r="AE1150" s="805"/>
      <c r="AF1150" s="573"/>
      <c r="AG1150" s="573"/>
      <c r="AH1150" s="573"/>
      <c r="AI1150" s="572"/>
      <c r="AJ1150" s="573"/>
      <c r="AK1150" s="573"/>
      <c r="AL1150" s="804"/>
      <c r="AM1150" s="573"/>
      <c r="AN1150" s="574"/>
      <c r="AO1150" s="191" t="s">
        <v>203</v>
      </c>
      <c r="AP1150" s="572" t="s">
        <v>570</v>
      </c>
      <c r="AQ1150" s="573"/>
      <c r="AR1150" s="573"/>
      <c r="AS1150" s="573"/>
      <c r="AT1150" s="573"/>
      <c r="AU1150" s="573"/>
      <c r="AV1150" s="574"/>
      <c r="AW1150" s="573" t="s">
        <v>780</v>
      </c>
      <c r="AX1150" s="573"/>
      <c r="AY1150" s="573"/>
      <c r="AZ1150" s="573"/>
      <c r="BA1150" s="574"/>
      <c r="BB1150" s="191" t="str">
        <f t="shared" si="34"/>
        <v>市</v>
      </c>
      <c r="BC1150" s="187" t="str">
        <f t="shared" si="35"/>
        <v>市区</v>
      </c>
    </row>
    <row r="1151" spans="1:55" ht="13.2">
      <c r="A1151" s="187">
        <v>27</v>
      </c>
      <c r="B1151" s="211">
        <v>6</v>
      </c>
      <c r="C1151" s="801" t="s">
        <v>2647</v>
      </c>
      <c r="D1151" s="802" t="s">
        <v>2647</v>
      </c>
      <c r="E1151" s="802" t="s">
        <v>2647</v>
      </c>
      <c r="F1151" s="802" t="s">
        <v>2647</v>
      </c>
      <c r="G1151" s="802" t="s">
        <v>2647</v>
      </c>
      <c r="H1151" s="802" t="s">
        <v>2647</v>
      </c>
      <c r="I1151" s="802" t="s">
        <v>2647</v>
      </c>
      <c r="J1151" s="802" t="s">
        <v>2647</v>
      </c>
      <c r="K1151" s="802" t="s">
        <v>2647</v>
      </c>
      <c r="L1151" s="802" t="s">
        <v>2647</v>
      </c>
      <c r="M1151" s="803" t="s">
        <v>2647</v>
      </c>
      <c r="N1151" s="572" t="s">
        <v>2648</v>
      </c>
      <c r="O1151" s="573"/>
      <c r="P1151" s="573"/>
      <c r="Q1151" s="573"/>
      <c r="R1151" s="573"/>
      <c r="S1151" s="573"/>
      <c r="T1151" s="573"/>
      <c r="U1151" s="573"/>
      <c r="V1151" s="573"/>
      <c r="W1151" s="572"/>
      <c r="X1151" s="573"/>
      <c r="Y1151" s="573"/>
      <c r="Z1151" s="804"/>
      <c r="AA1151" s="573"/>
      <c r="AB1151" s="574"/>
      <c r="AC1151" s="573"/>
      <c r="AD1151" s="573"/>
      <c r="AE1151" s="805"/>
      <c r="AF1151" s="573"/>
      <c r="AG1151" s="573"/>
      <c r="AH1151" s="573"/>
      <c r="AI1151" s="572"/>
      <c r="AJ1151" s="573"/>
      <c r="AK1151" s="573"/>
      <c r="AL1151" s="804"/>
      <c r="AM1151" s="573"/>
      <c r="AN1151" s="574"/>
      <c r="AO1151" s="191" t="s">
        <v>203</v>
      </c>
      <c r="AP1151" s="572" t="s">
        <v>570</v>
      </c>
      <c r="AQ1151" s="573"/>
      <c r="AR1151" s="573"/>
      <c r="AS1151" s="573"/>
      <c r="AT1151" s="573"/>
      <c r="AU1151" s="573"/>
      <c r="AV1151" s="574"/>
      <c r="AW1151" s="573" t="s">
        <v>780</v>
      </c>
      <c r="AX1151" s="573"/>
      <c r="AY1151" s="573"/>
      <c r="AZ1151" s="573"/>
      <c r="BA1151" s="574"/>
      <c r="BB1151" s="191" t="str">
        <f t="shared" si="34"/>
        <v>市</v>
      </c>
      <c r="BC1151" s="187" t="str">
        <f t="shared" si="35"/>
        <v>市区</v>
      </c>
    </row>
    <row r="1152" spans="1:55" ht="13.2">
      <c r="A1152" s="187">
        <v>27</v>
      </c>
      <c r="B1152" s="211">
        <v>7</v>
      </c>
      <c r="C1152" s="801" t="s">
        <v>2649</v>
      </c>
      <c r="D1152" s="802" t="s">
        <v>2649</v>
      </c>
      <c r="E1152" s="802" t="s">
        <v>2649</v>
      </c>
      <c r="F1152" s="802" t="s">
        <v>2649</v>
      </c>
      <c r="G1152" s="802" t="s">
        <v>2649</v>
      </c>
      <c r="H1152" s="802" t="s">
        <v>2649</v>
      </c>
      <c r="I1152" s="802" t="s">
        <v>2649</v>
      </c>
      <c r="J1152" s="802" t="s">
        <v>2649</v>
      </c>
      <c r="K1152" s="802" t="s">
        <v>2649</v>
      </c>
      <c r="L1152" s="802" t="s">
        <v>2649</v>
      </c>
      <c r="M1152" s="803" t="s">
        <v>2649</v>
      </c>
      <c r="N1152" s="572" t="s">
        <v>2650</v>
      </c>
      <c r="O1152" s="573"/>
      <c r="P1152" s="573"/>
      <c r="Q1152" s="573"/>
      <c r="R1152" s="573"/>
      <c r="S1152" s="573"/>
      <c r="T1152" s="573"/>
      <c r="U1152" s="573"/>
      <c r="V1152" s="573"/>
      <c r="W1152" s="572"/>
      <c r="X1152" s="573"/>
      <c r="Y1152" s="573"/>
      <c r="Z1152" s="804"/>
      <c r="AA1152" s="573"/>
      <c r="AB1152" s="574"/>
      <c r="AC1152" s="573"/>
      <c r="AD1152" s="573"/>
      <c r="AE1152" s="805"/>
      <c r="AF1152" s="573"/>
      <c r="AG1152" s="573"/>
      <c r="AH1152" s="573"/>
      <c r="AI1152" s="572"/>
      <c r="AJ1152" s="573"/>
      <c r="AK1152" s="573"/>
      <c r="AL1152" s="804"/>
      <c r="AM1152" s="573"/>
      <c r="AN1152" s="574"/>
      <c r="AO1152" s="191" t="s">
        <v>203</v>
      </c>
      <c r="AP1152" s="572" t="s">
        <v>570</v>
      </c>
      <c r="AQ1152" s="573"/>
      <c r="AR1152" s="573"/>
      <c r="AS1152" s="573"/>
      <c r="AT1152" s="573"/>
      <c r="AU1152" s="573"/>
      <c r="AV1152" s="574"/>
      <c r="AW1152" s="573" t="s">
        <v>780</v>
      </c>
      <c r="AX1152" s="573"/>
      <c r="AY1152" s="573"/>
      <c r="AZ1152" s="573"/>
      <c r="BA1152" s="574"/>
      <c r="BB1152" s="191" t="str">
        <f t="shared" si="34"/>
        <v>市</v>
      </c>
      <c r="BC1152" s="187" t="str">
        <f t="shared" si="35"/>
        <v>市区</v>
      </c>
    </row>
    <row r="1153" spans="1:55" ht="13.2">
      <c r="A1153" s="187">
        <v>27</v>
      </c>
      <c r="B1153" s="227">
        <v>8</v>
      </c>
      <c r="C1153" s="798" t="s">
        <v>2651</v>
      </c>
      <c r="D1153" s="799" t="s">
        <v>2651</v>
      </c>
      <c r="E1153" s="799" t="s">
        <v>2651</v>
      </c>
      <c r="F1153" s="799" t="s">
        <v>2651</v>
      </c>
      <c r="G1153" s="799" t="s">
        <v>2651</v>
      </c>
      <c r="H1153" s="799" t="s">
        <v>2651</v>
      </c>
      <c r="I1153" s="799" t="s">
        <v>2651</v>
      </c>
      <c r="J1153" s="799" t="s">
        <v>2651</v>
      </c>
      <c r="K1153" s="799" t="s">
        <v>2651</v>
      </c>
      <c r="L1153" s="799" t="s">
        <v>2651</v>
      </c>
      <c r="M1153" s="800" t="s">
        <v>2651</v>
      </c>
      <c r="N1153" s="572" t="s">
        <v>2652</v>
      </c>
      <c r="O1153" s="573"/>
      <c r="P1153" s="573"/>
      <c r="Q1153" s="573"/>
      <c r="R1153" s="573"/>
      <c r="S1153" s="573"/>
      <c r="T1153" s="573"/>
      <c r="U1153" s="573"/>
      <c r="V1153" s="573"/>
      <c r="W1153" s="572"/>
      <c r="X1153" s="573"/>
      <c r="Y1153" s="573"/>
      <c r="Z1153" s="804"/>
      <c r="AA1153" s="573"/>
      <c r="AB1153" s="574"/>
      <c r="AC1153" s="573"/>
      <c r="AD1153" s="573"/>
      <c r="AE1153" s="805"/>
      <c r="AF1153" s="573"/>
      <c r="AG1153" s="573"/>
      <c r="AH1153" s="573"/>
      <c r="AI1153" s="572"/>
      <c r="AJ1153" s="573"/>
      <c r="AK1153" s="573"/>
      <c r="AL1153" s="804"/>
      <c r="AM1153" s="573"/>
      <c r="AN1153" s="574"/>
      <c r="AO1153" s="191" t="s">
        <v>208</v>
      </c>
      <c r="AP1153" s="572" t="s">
        <v>570</v>
      </c>
      <c r="AQ1153" s="573"/>
      <c r="AR1153" s="573"/>
      <c r="AS1153" s="573"/>
      <c r="AT1153" s="573"/>
      <c r="AU1153" s="573"/>
      <c r="AV1153" s="574"/>
      <c r="AW1153" s="573" t="s">
        <v>780</v>
      </c>
      <c r="AX1153" s="573"/>
      <c r="AY1153" s="573"/>
      <c r="AZ1153" s="573"/>
      <c r="BA1153" s="574"/>
      <c r="BB1153" s="191" t="str">
        <f t="shared" si="34"/>
        <v>市</v>
      </c>
      <c r="BC1153" s="187" t="str">
        <f t="shared" si="35"/>
        <v>市区</v>
      </c>
    </row>
    <row r="1154" spans="1:55" ht="13.2">
      <c r="A1154" s="187">
        <v>27</v>
      </c>
      <c r="B1154" s="211">
        <v>9</v>
      </c>
      <c r="C1154" s="801" t="s">
        <v>2653</v>
      </c>
      <c r="D1154" s="802" t="s">
        <v>2653</v>
      </c>
      <c r="E1154" s="802" t="s">
        <v>2653</v>
      </c>
      <c r="F1154" s="802" t="s">
        <v>2653</v>
      </c>
      <c r="G1154" s="802" t="s">
        <v>2653</v>
      </c>
      <c r="H1154" s="802" t="s">
        <v>2653</v>
      </c>
      <c r="I1154" s="802" t="s">
        <v>2653</v>
      </c>
      <c r="J1154" s="802" t="s">
        <v>2653</v>
      </c>
      <c r="K1154" s="802" t="s">
        <v>2653</v>
      </c>
      <c r="L1154" s="802" t="s">
        <v>2653</v>
      </c>
      <c r="M1154" s="803" t="s">
        <v>2653</v>
      </c>
      <c r="N1154" s="572" t="s">
        <v>2654</v>
      </c>
      <c r="O1154" s="573"/>
      <c r="P1154" s="573"/>
      <c r="Q1154" s="573"/>
      <c r="R1154" s="573"/>
      <c r="S1154" s="573"/>
      <c r="T1154" s="573"/>
      <c r="U1154" s="573"/>
      <c r="V1154" s="573"/>
      <c r="W1154" s="572"/>
      <c r="X1154" s="573"/>
      <c r="Y1154" s="573"/>
      <c r="Z1154" s="804"/>
      <c r="AA1154" s="573"/>
      <c r="AB1154" s="574"/>
      <c r="AC1154" s="573"/>
      <c r="AD1154" s="573"/>
      <c r="AE1154" s="805"/>
      <c r="AF1154" s="573"/>
      <c r="AG1154" s="573"/>
      <c r="AH1154" s="573"/>
      <c r="AI1154" s="572"/>
      <c r="AJ1154" s="573"/>
      <c r="AK1154" s="573"/>
      <c r="AL1154" s="804"/>
      <c r="AM1154" s="573"/>
      <c r="AN1154" s="574"/>
      <c r="AO1154" s="191" t="s">
        <v>208</v>
      </c>
      <c r="AP1154" s="572" t="s">
        <v>570</v>
      </c>
      <c r="AQ1154" s="573"/>
      <c r="AR1154" s="573"/>
      <c r="AS1154" s="573"/>
      <c r="AT1154" s="573"/>
      <c r="AU1154" s="573"/>
      <c r="AV1154" s="574"/>
      <c r="AW1154" s="573" t="s">
        <v>780</v>
      </c>
      <c r="AX1154" s="573"/>
      <c r="AY1154" s="573"/>
      <c r="AZ1154" s="573"/>
      <c r="BA1154" s="574"/>
      <c r="BB1154" s="191" t="str">
        <f t="shared" si="34"/>
        <v>市</v>
      </c>
      <c r="BC1154" s="187" t="str">
        <f t="shared" si="35"/>
        <v>市区</v>
      </c>
    </row>
    <row r="1155" spans="1:55" ht="13.2">
      <c r="A1155" s="187">
        <v>27</v>
      </c>
      <c r="B1155" s="211">
        <v>10</v>
      </c>
      <c r="C1155" s="801" t="s">
        <v>2655</v>
      </c>
      <c r="D1155" s="802" t="s">
        <v>2655</v>
      </c>
      <c r="E1155" s="802" t="s">
        <v>2655</v>
      </c>
      <c r="F1155" s="802" t="s">
        <v>2655</v>
      </c>
      <c r="G1155" s="802" t="s">
        <v>2655</v>
      </c>
      <c r="H1155" s="802" t="s">
        <v>2655</v>
      </c>
      <c r="I1155" s="802" t="s">
        <v>2655</v>
      </c>
      <c r="J1155" s="802" t="s">
        <v>2655</v>
      </c>
      <c r="K1155" s="802" t="s">
        <v>2655</v>
      </c>
      <c r="L1155" s="802" t="s">
        <v>2655</v>
      </c>
      <c r="M1155" s="803" t="s">
        <v>2655</v>
      </c>
      <c r="N1155" s="572" t="s">
        <v>2656</v>
      </c>
      <c r="O1155" s="573"/>
      <c r="P1155" s="573"/>
      <c r="Q1155" s="573"/>
      <c r="R1155" s="573"/>
      <c r="S1155" s="573"/>
      <c r="T1155" s="573"/>
      <c r="U1155" s="573"/>
      <c r="V1155" s="573"/>
      <c r="W1155" s="572"/>
      <c r="X1155" s="573"/>
      <c r="Y1155" s="573"/>
      <c r="Z1155" s="804"/>
      <c r="AA1155" s="573"/>
      <c r="AB1155" s="574"/>
      <c r="AC1155" s="573"/>
      <c r="AD1155" s="573"/>
      <c r="AE1155" s="805"/>
      <c r="AF1155" s="573"/>
      <c r="AG1155" s="573"/>
      <c r="AH1155" s="573"/>
      <c r="AI1155" s="572"/>
      <c r="AJ1155" s="573"/>
      <c r="AK1155" s="573"/>
      <c r="AL1155" s="804"/>
      <c r="AM1155" s="573"/>
      <c r="AN1155" s="574"/>
      <c r="AO1155" s="191" t="s">
        <v>208</v>
      </c>
      <c r="AP1155" s="572" t="s">
        <v>570</v>
      </c>
      <c r="AQ1155" s="573"/>
      <c r="AR1155" s="573"/>
      <c r="AS1155" s="573"/>
      <c r="AT1155" s="573"/>
      <c r="AU1155" s="573"/>
      <c r="AV1155" s="574"/>
      <c r="AW1155" s="572" t="s">
        <v>780</v>
      </c>
      <c r="AX1155" s="573"/>
      <c r="AY1155" s="573"/>
      <c r="AZ1155" s="573"/>
      <c r="BA1155" s="574"/>
      <c r="BB1155" s="191" t="str">
        <f t="shared" si="34"/>
        <v>市</v>
      </c>
      <c r="BC1155" s="187" t="str">
        <f t="shared" si="35"/>
        <v>市区</v>
      </c>
    </row>
    <row r="1156" spans="1:55" ht="13.2">
      <c r="A1156" s="187">
        <v>27</v>
      </c>
      <c r="B1156" s="211">
        <v>11</v>
      </c>
      <c r="C1156" s="801" t="s">
        <v>2657</v>
      </c>
      <c r="D1156" s="802" t="s">
        <v>2657</v>
      </c>
      <c r="E1156" s="802" t="s">
        <v>2657</v>
      </c>
      <c r="F1156" s="802" t="s">
        <v>2657</v>
      </c>
      <c r="G1156" s="802" t="s">
        <v>2657</v>
      </c>
      <c r="H1156" s="802" t="s">
        <v>2657</v>
      </c>
      <c r="I1156" s="802" t="s">
        <v>2657</v>
      </c>
      <c r="J1156" s="802" t="s">
        <v>2657</v>
      </c>
      <c r="K1156" s="802" t="s">
        <v>2657</v>
      </c>
      <c r="L1156" s="802" t="s">
        <v>2657</v>
      </c>
      <c r="M1156" s="803" t="s">
        <v>2657</v>
      </c>
      <c r="N1156" s="572" t="s">
        <v>2658</v>
      </c>
      <c r="O1156" s="573"/>
      <c r="P1156" s="573"/>
      <c r="Q1156" s="573"/>
      <c r="R1156" s="573"/>
      <c r="S1156" s="573"/>
      <c r="T1156" s="573"/>
      <c r="U1156" s="573"/>
      <c r="V1156" s="573"/>
      <c r="W1156" s="572"/>
      <c r="X1156" s="573"/>
      <c r="Y1156" s="573"/>
      <c r="Z1156" s="804"/>
      <c r="AA1156" s="573"/>
      <c r="AB1156" s="574"/>
      <c r="AC1156" s="573"/>
      <c r="AD1156" s="573"/>
      <c r="AE1156" s="805"/>
      <c r="AF1156" s="573"/>
      <c r="AG1156" s="573"/>
      <c r="AH1156" s="573"/>
      <c r="AI1156" s="572"/>
      <c r="AJ1156" s="573"/>
      <c r="AK1156" s="573"/>
      <c r="AL1156" s="804"/>
      <c r="AM1156" s="573"/>
      <c r="AN1156" s="574"/>
      <c r="AO1156" s="191" t="s">
        <v>203</v>
      </c>
      <c r="AP1156" s="572" t="s">
        <v>2659</v>
      </c>
      <c r="AQ1156" s="573"/>
      <c r="AR1156" s="573"/>
      <c r="AS1156" s="573"/>
      <c r="AT1156" s="573"/>
      <c r="AU1156" s="573"/>
      <c r="AV1156" s="574"/>
      <c r="AW1156" s="572" t="s">
        <v>780</v>
      </c>
      <c r="AX1156" s="573"/>
      <c r="AY1156" s="573"/>
      <c r="AZ1156" s="573"/>
      <c r="BA1156" s="574"/>
      <c r="BB1156" s="191" t="str">
        <f t="shared" si="34"/>
        <v>市</v>
      </c>
      <c r="BC1156" s="187" t="str">
        <f t="shared" si="35"/>
        <v>市区</v>
      </c>
    </row>
    <row r="1157" spans="1:55" ht="13.2">
      <c r="A1157" s="187">
        <v>27</v>
      </c>
      <c r="B1157" s="211">
        <v>12</v>
      </c>
      <c r="C1157" s="801" t="s">
        <v>2660</v>
      </c>
      <c r="D1157" s="802" t="s">
        <v>2660</v>
      </c>
      <c r="E1157" s="802" t="s">
        <v>2660</v>
      </c>
      <c r="F1157" s="802" t="s">
        <v>2660</v>
      </c>
      <c r="G1157" s="802" t="s">
        <v>2660</v>
      </c>
      <c r="H1157" s="802" t="s">
        <v>2660</v>
      </c>
      <c r="I1157" s="802" t="s">
        <v>2660</v>
      </c>
      <c r="J1157" s="802" t="s">
        <v>2660</v>
      </c>
      <c r="K1157" s="802" t="s">
        <v>2660</v>
      </c>
      <c r="L1157" s="802" t="s">
        <v>2660</v>
      </c>
      <c r="M1157" s="803" t="s">
        <v>2660</v>
      </c>
      <c r="N1157" s="572" t="s">
        <v>2661</v>
      </c>
      <c r="O1157" s="573"/>
      <c r="P1157" s="573"/>
      <c r="Q1157" s="573"/>
      <c r="R1157" s="573"/>
      <c r="S1157" s="573"/>
      <c r="T1157" s="573"/>
      <c r="U1157" s="573"/>
      <c r="V1157" s="573"/>
      <c r="W1157" s="572"/>
      <c r="X1157" s="573"/>
      <c r="Y1157" s="573"/>
      <c r="Z1157" s="804"/>
      <c r="AA1157" s="573"/>
      <c r="AB1157" s="574"/>
      <c r="AC1157" s="573"/>
      <c r="AD1157" s="573"/>
      <c r="AE1157" s="805"/>
      <c r="AF1157" s="573"/>
      <c r="AG1157" s="573"/>
      <c r="AH1157" s="573"/>
      <c r="AI1157" s="572"/>
      <c r="AJ1157" s="573"/>
      <c r="AK1157" s="573"/>
      <c r="AL1157" s="804"/>
      <c r="AM1157" s="573"/>
      <c r="AN1157" s="574"/>
      <c r="AO1157" s="191" t="s">
        <v>203</v>
      </c>
      <c r="AP1157" s="572" t="s">
        <v>570</v>
      </c>
      <c r="AQ1157" s="573"/>
      <c r="AR1157" s="573"/>
      <c r="AS1157" s="573"/>
      <c r="AT1157" s="573"/>
      <c r="AU1157" s="573"/>
      <c r="AV1157" s="574"/>
      <c r="AW1157" s="572" t="s">
        <v>780</v>
      </c>
      <c r="AX1157" s="573"/>
      <c r="AY1157" s="573"/>
      <c r="AZ1157" s="573"/>
      <c r="BA1157" s="574"/>
      <c r="BB1157" s="191" t="str">
        <f t="shared" si="34"/>
        <v>市</v>
      </c>
      <c r="BC1157" s="187" t="str">
        <f t="shared" si="35"/>
        <v>市区</v>
      </c>
    </row>
    <row r="1158" spans="1:55" ht="13.2">
      <c r="A1158" s="187">
        <v>27</v>
      </c>
      <c r="B1158" s="211">
        <v>13</v>
      </c>
      <c r="C1158" s="801" t="s">
        <v>2662</v>
      </c>
      <c r="D1158" s="802" t="s">
        <v>2662</v>
      </c>
      <c r="E1158" s="802" t="s">
        <v>2662</v>
      </c>
      <c r="F1158" s="802" t="s">
        <v>2662</v>
      </c>
      <c r="G1158" s="802" t="s">
        <v>2662</v>
      </c>
      <c r="H1158" s="802" t="s">
        <v>2662</v>
      </c>
      <c r="I1158" s="802" t="s">
        <v>2662</v>
      </c>
      <c r="J1158" s="802" t="s">
        <v>2662</v>
      </c>
      <c r="K1158" s="802" t="s">
        <v>2662</v>
      </c>
      <c r="L1158" s="802" t="s">
        <v>2662</v>
      </c>
      <c r="M1158" s="803" t="s">
        <v>2662</v>
      </c>
      <c r="N1158" s="572" t="s">
        <v>2663</v>
      </c>
      <c r="O1158" s="573"/>
      <c r="P1158" s="573"/>
      <c r="Q1158" s="573"/>
      <c r="R1158" s="573"/>
      <c r="S1158" s="573"/>
      <c r="T1158" s="573"/>
      <c r="U1158" s="573"/>
      <c r="V1158" s="573"/>
      <c r="W1158" s="572"/>
      <c r="X1158" s="573"/>
      <c r="Y1158" s="573"/>
      <c r="Z1158" s="804"/>
      <c r="AA1158" s="573"/>
      <c r="AB1158" s="574"/>
      <c r="AC1158" s="573"/>
      <c r="AD1158" s="573"/>
      <c r="AE1158" s="805"/>
      <c r="AF1158" s="573"/>
      <c r="AG1158" s="573"/>
      <c r="AH1158" s="573"/>
      <c r="AI1158" s="572"/>
      <c r="AJ1158" s="573"/>
      <c r="AK1158" s="573"/>
      <c r="AL1158" s="804"/>
      <c r="AM1158" s="573"/>
      <c r="AN1158" s="574"/>
      <c r="AO1158" s="191" t="s">
        <v>213</v>
      </c>
      <c r="AP1158" s="572" t="s">
        <v>570</v>
      </c>
      <c r="AQ1158" s="573"/>
      <c r="AR1158" s="573"/>
      <c r="AS1158" s="573"/>
      <c r="AT1158" s="573"/>
      <c r="AU1158" s="573"/>
      <c r="AV1158" s="574"/>
      <c r="AW1158" s="572" t="s">
        <v>780</v>
      </c>
      <c r="AX1158" s="573"/>
      <c r="AY1158" s="573"/>
      <c r="AZ1158" s="573"/>
      <c r="BA1158" s="574"/>
      <c r="BB1158" s="191" t="str">
        <f t="shared" si="34"/>
        <v>市</v>
      </c>
      <c r="BC1158" s="187" t="str">
        <f t="shared" si="35"/>
        <v>市区</v>
      </c>
    </row>
    <row r="1159" spans="1:55" ht="13.2">
      <c r="A1159" s="187">
        <v>27</v>
      </c>
      <c r="B1159" s="211">
        <v>14</v>
      </c>
      <c r="C1159" s="801" t="s">
        <v>2664</v>
      </c>
      <c r="D1159" s="802" t="s">
        <v>2664</v>
      </c>
      <c r="E1159" s="802" t="s">
        <v>2664</v>
      </c>
      <c r="F1159" s="802" t="s">
        <v>2664</v>
      </c>
      <c r="G1159" s="802" t="s">
        <v>2664</v>
      </c>
      <c r="H1159" s="802" t="s">
        <v>2664</v>
      </c>
      <c r="I1159" s="802" t="s">
        <v>2664</v>
      </c>
      <c r="J1159" s="802" t="s">
        <v>2664</v>
      </c>
      <c r="K1159" s="802" t="s">
        <v>2664</v>
      </c>
      <c r="L1159" s="802" t="s">
        <v>2664</v>
      </c>
      <c r="M1159" s="803" t="s">
        <v>2664</v>
      </c>
      <c r="N1159" s="572" t="s">
        <v>2665</v>
      </c>
      <c r="O1159" s="573"/>
      <c r="P1159" s="573"/>
      <c r="Q1159" s="573"/>
      <c r="R1159" s="573"/>
      <c r="S1159" s="573"/>
      <c r="T1159" s="573"/>
      <c r="U1159" s="573"/>
      <c r="V1159" s="573"/>
      <c r="W1159" s="572"/>
      <c r="X1159" s="573"/>
      <c r="Y1159" s="573"/>
      <c r="Z1159" s="804"/>
      <c r="AA1159" s="573"/>
      <c r="AB1159" s="574"/>
      <c r="AC1159" s="573"/>
      <c r="AD1159" s="573"/>
      <c r="AE1159" s="805"/>
      <c r="AF1159" s="573"/>
      <c r="AG1159" s="573"/>
      <c r="AH1159" s="573"/>
      <c r="AI1159" s="572"/>
      <c r="AJ1159" s="573"/>
      <c r="AK1159" s="573"/>
      <c r="AL1159" s="804"/>
      <c r="AM1159" s="573"/>
      <c r="AN1159" s="574"/>
      <c r="AO1159" s="191" t="s">
        <v>208</v>
      </c>
      <c r="AP1159" s="572" t="s">
        <v>570</v>
      </c>
      <c r="AQ1159" s="573"/>
      <c r="AR1159" s="573"/>
      <c r="AS1159" s="573"/>
      <c r="AT1159" s="573"/>
      <c r="AU1159" s="573"/>
      <c r="AV1159" s="574"/>
      <c r="AW1159" s="572" t="s">
        <v>780</v>
      </c>
      <c r="AX1159" s="573"/>
      <c r="AY1159" s="573"/>
      <c r="AZ1159" s="573"/>
      <c r="BA1159" s="574"/>
      <c r="BB1159" s="191" t="str">
        <f t="shared" si="34"/>
        <v>市</v>
      </c>
      <c r="BC1159" s="187" t="str">
        <f t="shared" si="35"/>
        <v>市区</v>
      </c>
    </row>
    <row r="1160" spans="1:55" ht="13.2">
      <c r="A1160" s="187">
        <v>27</v>
      </c>
      <c r="B1160" s="211">
        <v>15</v>
      </c>
      <c r="C1160" s="801" t="s">
        <v>2666</v>
      </c>
      <c r="D1160" s="802" t="s">
        <v>2666</v>
      </c>
      <c r="E1160" s="802" t="s">
        <v>2666</v>
      </c>
      <c r="F1160" s="802" t="s">
        <v>2666</v>
      </c>
      <c r="G1160" s="802" t="s">
        <v>2666</v>
      </c>
      <c r="H1160" s="802" t="s">
        <v>2666</v>
      </c>
      <c r="I1160" s="802" t="s">
        <v>2666</v>
      </c>
      <c r="J1160" s="802" t="s">
        <v>2666</v>
      </c>
      <c r="K1160" s="802" t="s">
        <v>2666</v>
      </c>
      <c r="L1160" s="802" t="s">
        <v>2666</v>
      </c>
      <c r="M1160" s="803" t="s">
        <v>2666</v>
      </c>
      <c r="N1160" s="572" t="s">
        <v>2667</v>
      </c>
      <c r="O1160" s="573"/>
      <c r="P1160" s="573"/>
      <c r="Q1160" s="573"/>
      <c r="R1160" s="573"/>
      <c r="S1160" s="573"/>
      <c r="T1160" s="573"/>
      <c r="U1160" s="573"/>
      <c r="V1160" s="573"/>
      <c r="W1160" s="572"/>
      <c r="X1160" s="573"/>
      <c r="Y1160" s="573"/>
      <c r="Z1160" s="804"/>
      <c r="AA1160" s="573"/>
      <c r="AB1160" s="574"/>
      <c r="AC1160" s="573"/>
      <c r="AD1160" s="573"/>
      <c r="AE1160" s="805"/>
      <c r="AF1160" s="573"/>
      <c r="AG1160" s="573"/>
      <c r="AH1160" s="573"/>
      <c r="AI1160" s="572"/>
      <c r="AJ1160" s="573"/>
      <c r="AK1160" s="573"/>
      <c r="AL1160" s="804"/>
      <c r="AM1160" s="573"/>
      <c r="AN1160" s="574"/>
      <c r="AO1160" s="191" t="s">
        <v>197</v>
      </c>
      <c r="AP1160" s="572" t="s">
        <v>570</v>
      </c>
      <c r="AQ1160" s="573"/>
      <c r="AR1160" s="573"/>
      <c r="AS1160" s="573"/>
      <c r="AT1160" s="573"/>
      <c r="AU1160" s="573"/>
      <c r="AV1160" s="574"/>
      <c r="AW1160" s="572" t="s">
        <v>780</v>
      </c>
      <c r="AX1160" s="573"/>
      <c r="AY1160" s="573"/>
      <c r="AZ1160" s="573"/>
      <c r="BA1160" s="574"/>
      <c r="BB1160" s="191" t="str">
        <f t="shared" ref="BB1160:BB1223" si="36">RIGHT(C1160,1)</f>
        <v>市</v>
      </c>
      <c r="BC1160" s="187" t="str">
        <f t="shared" si="35"/>
        <v>市区</v>
      </c>
    </row>
    <row r="1161" spans="1:55" ht="13.2">
      <c r="A1161" s="187">
        <v>27</v>
      </c>
      <c r="B1161" s="211">
        <v>16</v>
      </c>
      <c r="C1161" s="801" t="s">
        <v>2668</v>
      </c>
      <c r="D1161" s="802" t="s">
        <v>2668</v>
      </c>
      <c r="E1161" s="802" t="s">
        <v>2668</v>
      </c>
      <c r="F1161" s="802" t="s">
        <v>2668</v>
      </c>
      <c r="G1161" s="802" t="s">
        <v>2668</v>
      </c>
      <c r="H1161" s="802" t="s">
        <v>2668</v>
      </c>
      <c r="I1161" s="802" t="s">
        <v>2668</v>
      </c>
      <c r="J1161" s="802" t="s">
        <v>2668</v>
      </c>
      <c r="K1161" s="802" t="s">
        <v>2668</v>
      </c>
      <c r="L1161" s="802" t="s">
        <v>2668</v>
      </c>
      <c r="M1161" s="803" t="s">
        <v>2668</v>
      </c>
      <c r="N1161" s="572" t="s">
        <v>2669</v>
      </c>
      <c r="O1161" s="573"/>
      <c r="P1161" s="573"/>
      <c r="Q1161" s="573"/>
      <c r="R1161" s="573"/>
      <c r="S1161" s="573"/>
      <c r="T1161" s="573"/>
      <c r="U1161" s="573"/>
      <c r="V1161" s="573"/>
      <c r="W1161" s="572"/>
      <c r="X1161" s="573"/>
      <c r="Y1161" s="573"/>
      <c r="Z1161" s="804"/>
      <c r="AA1161" s="573"/>
      <c r="AB1161" s="574"/>
      <c r="AC1161" s="573"/>
      <c r="AD1161" s="573"/>
      <c r="AE1161" s="805"/>
      <c r="AF1161" s="573"/>
      <c r="AG1161" s="573"/>
      <c r="AH1161" s="573"/>
      <c r="AI1161" s="572"/>
      <c r="AJ1161" s="573"/>
      <c r="AK1161" s="573"/>
      <c r="AL1161" s="804"/>
      <c r="AM1161" s="573"/>
      <c r="AN1161" s="574"/>
      <c r="AO1161" s="191" t="s">
        <v>203</v>
      </c>
      <c r="AP1161" s="572" t="s">
        <v>570</v>
      </c>
      <c r="AQ1161" s="573"/>
      <c r="AR1161" s="573"/>
      <c r="AS1161" s="573"/>
      <c r="AT1161" s="573"/>
      <c r="AU1161" s="573"/>
      <c r="AV1161" s="574"/>
      <c r="AW1161" s="572" t="s">
        <v>780</v>
      </c>
      <c r="AX1161" s="573"/>
      <c r="AY1161" s="573"/>
      <c r="AZ1161" s="573"/>
      <c r="BA1161" s="574"/>
      <c r="BB1161" s="191" t="str">
        <f t="shared" si="36"/>
        <v>市</v>
      </c>
      <c r="BC1161" s="187" t="str">
        <f t="shared" ref="BC1161:BC1224" si="37">IF(OR(BB1161="市",BB1161="区"),"市区",IF(OR(BB1161="町",BB1161="村"),"町村","都道府県"))</f>
        <v>市区</v>
      </c>
    </row>
    <row r="1162" spans="1:55" ht="13.2">
      <c r="A1162" s="187">
        <v>27</v>
      </c>
      <c r="B1162" s="211">
        <v>17</v>
      </c>
      <c r="C1162" s="801" t="s">
        <v>2670</v>
      </c>
      <c r="D1162" s="802" t="s">
        <v>2670</v>
      </c>
      <c r="E1162" s="802" t="s">
        <v>2670</v>
      </c>
      <c r="F1162" s="802" t="s">
        <v>2670</v>
      </c>
      <c r="G1162" s="802" t="s">
        <v>2670</v>
      </c>
      <c r="H1162" s="802" t="s">
        <v>2670</v>
      </c>
      <c r="I1162" s="802" t="s">
        <v>2670</v>
      </c>
      <c r="J1162" s="802" t="s">
        <v>2670</v>
      </c>
      <c r="K1162" s="802" t="s">
        <v>2670</v>
      </c>
      <c r="L1162" s="802" t="s">
        <v>2670</v>
      </c>
      <c r="M1162" s="803" t="s">
        <v>2670</v>
      </c>
      <c r="N1162" s="572" t="s">
        <v>2671</v>
      </c>
      <c r="O1162" s="573"/>
      <c r="P1162" s="573"/>
      <c r="Q1162" s="573"/>
      <c r="R1162" s="573"/>
      <c r="S1162" s="573"/>
      <c r="T1162" s="573"/>
      <c r="U1162" s="573"/>
      <c r="V1162" s="573"/>
      <c r="W1162" s="572"/>
      <c r="X1162" s="573"/>
      <c r="Y1162" s="573"/>
      <c r="Z1162" s="804"/>
      <c r="AA1162" s="573"/>
      <c r="AB1162" s="574"/>
      <c r="AC1162" s="573"/>
      <c r="AD1162" s="573"/>
      <c r="AE1162" s="805"/>
      <c r="AF1162" s="573"/>
      <c r="AG1162" s="573"/>
      <c r="AH1162" s="573"/>
      <c r="AI1162" s="572"/>
      <c r="AJ1162" s="573"/>
      <c r="AK1162" s="573"/>
      <c r="AL1162" s="804"/>
      <c r="AM1162" s="573"/>
      <c r="AN1162" s="574"/>
      <c r="AO1162" s="191" t="s">
        <v>203</v>
      </c>
      <c r="AP1162" s="572" t="s">
        <v>570</v>
      </c>
      <c r="AQ1162" s="573"/>
      <c r="AR1162" s="573"/>
      <c r="AS1162" s="573"/>
      <c r="AT1162" s="573"/>
      <c r="AU1162" s="573"/>
      <c r="AV1162" s="574"/>
      <c r="AW1162" s="572" t="s">
        <v>780</v>
      </c>
      <c r="AX1162" s="573"/>
      <c r="AY1162" s="573"/>
      <c r="AZ1162" s="573"/>
      <c r="BA1162" s="574"/>
      <c r="BB1162" s="191" t="str">
        <f t="shared" si="36"/>
        <v>市</v>
      </c>
      <c r="BC1162" s="187" t="str">
        <f t="shared" si="37"/>
        <v>市区</v>
      </c>
    </row>
    <row r="1163" spans="1:55" ht="13.2">
      <c r="A1163" s="187">
        <v>27</v>
      </c>
      <c r="B1163" s="227">
        <v>18</v>
      </c>
      <c r="C1163" s="798" t="s">
        <v>2672</v>
      </c>
      <c r="D1163" s="799" t="s">
        <v>2672</v>
      </c>
      <c r="E1163" s="799" t="s">
        <v>2672</v>
      </c>
      <c r="F1163" s="799" t="s">
        <v>2672</v>
      </c>
      <c r="G1163" s="799" t="s">
        <v>2672</v>
      </c>
      <c r="H1163" s="799" t="s">
        <v>2672</v>
      </c>
      <c r="I1163" s="799" t="s">
        <v>2672</v>
      </c>
      <c r="J1163" s="799" t="s">
        <v>2672</v>
      </c>
      <c r="K1163" s="799" t="s">
        <v>2672</v>
      </c>
      <c r="L1163" s="799" t="s">
        <v>2672</v>
      </c>
      <c r="M1163" s="800" t="s">
        <v>2672</v>
      </c>
      <c r="N1163" s="572" t="s">
        <v>2673</v>
      </c>
      <c r="O1163" s="573"/>
      <c r="P1163" s="573"/>
      <c r="Q1163" s="573"/>
      <c r="R1163" s="573"/>
      <c r="S1163" s="573"/>
      <c r="T1163" s="573"/>
      <c r="U1163" s="573"/>
      <c r="V1163" s="573"/>
      <c r="W1163" s="572"/>
      <c r="X1163" s="573"/>
      <c r="Y1163" s="573"/>
      <c r="Z1163" s="804"/>
      <c r="AA1163" s="573"/>
      <c r="AB1163" s="574"/>
      <c r="AC1163" s="573"/>
      <c r="AD1163" s="573"/>
      <c r="AE1163" s="805"/>
      <c r="AF1163" s="573"/>
      <c r="AG1163" s="573"/>
      <c r="AH1163" s="573"/>
      <c r="AI1163" s="572"/>
      <c r="AJ1163" s="573"/>
      <c r="AK1163" s="573"/>
      <c r="AL1163" s="804"/>
      <c r="AM1163" s="573"/>
      <c r="AN1163" s="574"/>
      <c r="AO1163" s="191" t="s">
        <v>208</v>
      </c>
      <c r="AP1163" s="572" t="s">
        <v>570</v>
      </c>
      <c r="AQ1163" s="573"/>
      <c r="AR1163" s="573"/>
      <c r="AS1163" s="573"/>
      <c r="AT1163" s="573"/>
      <c r="AU1163" s="573"/>
      <c r="AV1163" s="574"/>
      <c r="AW1163" s="572" t="s">
        <v>780</v>
      </c>
      <c r="AX1163" s="573"/>
      <c r="AY1163" s="573"/>
      <c r="AZ1163" s="573"/>
      <c r="BA1163" s="574"/>
      <c r="BB1163" s="191" t="str">
        <f t="shared" si="36"/>
        <v>市</v>
      </c>
      <c r="BC1163" s="187" t="str">
        <f t="shared" si="37"/>
        <v>市区</v>
      </c>
    </row>
    <row r="1164" spans="1:55" ht="13.2">
      <c r="A1164" s="187">
        <v>27</v>
      </c>
      <c r="B1164" s="227">
        <v>19</v>
      </c>
      <c r="C1164" s="798" t="s">
        <v>2674</v>
      </c>
      <c r="D1164" s="799" t="s">
        <v>2674</v>
      </c>
      <c r="E1164" s="799" t="s">
        <v>2674</v>
      </c>
      <c r="F1164" s="799" t="s">
        <v>2674</v>
      </c>
      <c r="G1164" s="799" t="s">
        <v>2674</v>
      </c>
      <c r="H1164" s="799" t="s">
        <v>2674</v>
      </c>
      <c r="I1164" s="799" t="s">
        <v>2674</v>
      </c>
      <c r="J1164" s="799" t="s">
        <v>2674</v>
      </c>
      <c r="K1164" s="799" t="s">
        <v>2674</v>
      </c>
      <c r="L1164" s="799" t="s">
        <v>2674</v>
      </c>
      <c r="M1164" s="800" t="s">
        <v>2674</v>
      </c>
      <c r="N1164" s="572" t="s">
        <v>2675</v>
      </c>
      <c r="O1164" s="573"/>
      <c r="P1164" s="573"/>
      <c r="Q1164" s="573"/>
      <c r="R1164" s="573"/>
      <c r="S1164" s="573"/>
      <c r="T1164" s="573"/>
      <c r="U1164" s="573"/>
      <c r="V1164" s="573"/>
      <c r="W1164" s="572"/>
      <c r="X1164" s="573"/>
      <c r="Y1164" s="573"/>
      <c r="Z1164" s="804"/>
      <c r="AA1164" s="573"/>
      <c r="AB1164" s="574"/>
      <c r="AC1164" s="573"/>
      <c r="AD1164" s="573"/>
      <c r="AE1164" s="805"/>
      <c r="AF1164" s="573"/>
      <c r="AG1164" s="573"/>
      <c r="AH1164" s="573"/>
      <c r="AI1164" s="572"/>
      <c r="AJ1164" s="573"/>
      <c r="AK1164" s="573"/>
      <c r="AL1164" s="804"/>
      <c r="AM1164" s="573"/>
      <c r="AN1164" s="574"/>
      <c r="AO1164" s="191" t="s">
        <v>208</v>
      </c>
      <c r="AP1164" s="572" t="s">
        <v>570</v>
      </c>
      <c r="AQ1164" s="573"/>
      <c r="AR1164" s="573"/>
      <c r="AS1164" s="573"/>
      <c r="AT1164" s="573"/>
      <c r="AU1164" s="573"/>
      <c r="AV1164" s="574"/>
      <c r="AW1164" s="572" t="s">
        <v>780</v>
      </c>
      <c r="AX1164" s="573"/>
      <c r="AY1164" s="573"/>
      <c r="AZ1164" s="573"/>
      <c r="BA1164" s="574"/>
      <c r="BB1164" s="191" t="str">
        <f t="shared" si="36"/>
        <v>市</v>
      </c>
      <c r="BC1164" s="187" t="str">
        <f t="shared" si="37"/>
        <v>市区</v>
      </c>
    </row>
    <row r="1165" spans="1:55" ht="13.2">
      <c r="A1165" s="187">
        <v>27</v>
      </c>
      <c r="B1165" s="227">
        <v>20</v>
      </c>
      <c r="C1165" s="798" t="s">
        <v>2676</v>
      </c>
      <c r="D1165" s="799" t="s">
        <v>2676</v>
      </c>
      <c r="E1165" s="799" t="s">
        <v>2676</v>
      </c>
      <c r="F1165" s="799" t="s">
        <v>2676</v>
      </c>
      <c r="G1165" s="799" t="s">
        <v>2676</v>
      </c>
      <c r="H1165" s="799" t="s">
        <v>2676</v>
      </c>
      <c r="I1165" s="799" t="s">
        <v>2676</v>
      </c>
      <c r="J1165" s="799" t="s">
        <v>2676</v>
      </c>
      <c r="K1165" s="799" t="s">
        <v>2676</v>
      </c>
      <c r="L1165" s="799" t="s">
        <v>2676</v>
      </c>
      <c r="M1165" s="800" t="s">
        <v>2676</v>
      </c>
      <c r="N1165" s="572" t="s">
        <v>2677</v>
      </c>
      <c r="O1165" s="573"/>
      <c r="P1165" s="573"/>
      <c r="Q1165" s="573"/>
      <c r="R1165" s="573"/>
      <c r="S1165" s="573"/>
      <c r="T1165" s="573"/>
      <c r="U1165" s="573"/>
      <c r="V1165" s="573"/>
      <c r="W1165" s="572"/>
      <c r="X1165" s="573"/>
      <c r="Y1165" s="573"/>
      <c r="Z1165" s="804"/>
      <c r="AA1165" s="573"/>
      <c r="AB1165" s="574"/>
      <c r="AC1165" s="573"/>
      <c r="AD1165" s="573"/>
      <c r="AE1165" s="805"/>
      <c r="AF1165" s="573"/>
      <c r="AG1165" s="573"/>
      <c r="AH1165" s="573"/>
      <c r="AI1165" s="572"/>
      <c r="AJ1165" s="573"/>
      <c r="AK1165" s="573"/>
      <c r="AL1165" s="804"/>
      <c r="AM1165" s="573"/>
      <c r="AN1165" s="574"/>
      <c r="AO1165" s="191" t="s">
        <v>208</v>
      </c>
      <c r="AP1165" s="572" t="s">
        <v>570</v>
      </c>
      <c r="AQ1165" s="573"/>
      <c r="AR1165" s="573"/>
      <c r="AS1165" s="573"/>
      <c r="AT1165" s="573"/>
      <c r="AU1165" s="573"/>
      <c r="AV1165" s="574"/>
      <c r="AW1165" s="572" t="s">
        <v>780</v>
      </c>
      <c r="AX1165" s="573"/>
      <c r="AY1165" s="573"/>
      <c r="AZ1165" s="573"/>
      <c r="BA1165" s="574"/>
      <c r="BB1165" s="191" t="str">
        <f t="shared" si="36"/>
        <v>市</v>
      </c>
      <c r="BC1165" s="187" t="str">
        <f t="shared" si="37"/>
        <v>市区</v>
      </c>
    </row>
    <row r="1166" spans="1:55" ht="13.2">
      <c r="A1166" s="187">
        <v>27</v>
      </c>
      <c r="B1166" s="227">
        <v>21</v>
      </c>
      <c r="C1166" s="798" t="s">
        <v>2678</v>
      </c>
      <c r="D1166" s="799" t="s">
        <v>2678</v>
      </c>
      <c r="E1166" s="799" t="s">
        <v>2678</v>
      </c>
      <c r="F1166" s="799" t="s">
        <v>2678</v>
      </c>
      <c r="G1166" s="799" t="s">
        <v>2678</v>
      </c>
      <c r="H1166" s="799" t="s">
        <v>2678</v>
      </c>
      <c r="I1166" s="799" t="s">
        <v>2678</v>
      </c>
      <c r="J1166" s="799" t="s">
        <v>2678</v>
      </c>
      <c r="K1166" s="799" t="s">
        <v>2678</v>
      </c>
      <c r="L1166" s="799" t="s">
        <v>2678</v>
      </c>
      <c r="M1166" s="800" t="s">
        <v>2678</v>
      </c>
      <c r="N1166" s="572" t="s">
        <v>2679</v>
      </c>
      <c r="O1166" s="573"/>
      <c r="P1166" s="573"/>
      <c r="Q1166" s="573"/>
      <c r="R1166" s="573"/>
      <c r="S1166" s="573"/>
      <c r="T1166" s="573"/>
      <c r="U1166" s="573"/>
      <c r="V1166" s="573"/>
      <c r="W1166" s="572"/>
      <c r="X1166" s="573"/>
      <c r="Y1166" s="573"/>
      <c r="Z1166" s="804"/>
      <c r="AA1166" s="573"/>
      <c r="AB1166" s="574"/>
      <c r="AC1166" s="573"/>
      <c r="AD1166" s="573"/>
      <c r="AE1166" s="805"/>
      <c r="AF1166" s="573"/>
      <c r="AG1166" s="573"/>
      <c r="AH1166" s="573"/>
      <c r="AI1166" s="572"/>
      <c r="AJ1166" s="573"/>
      <c r="AK1166" s="573"/>
      <c r="AL1166" s="804"/>
      <c r="AM1166" s="573"/>
      <c r="AN1166" s="574"/>
      <c r="AO1166" s="191" t="s">
        <v>213</v>
      </c>
      <c r="AP1166" s="572" t="s">
        <v>570</v>
      </c>
      <c r="AQ1166" s="573"/>
      <c r="AR1166" s="573"/>
      <c r="AS1166" s="573"/>
      <c r="AT1166" s="573"/>
      <c r="AU1166" s="573"/>
      <c r="AV1166" s="574"/>
      <c r="AW1166" s="572" t="s">
        <v>780</v>
      </c>
      <c r="AX1166" s="573"/>
      <c r="AY1166" s="573"/>
      <c r="AZ1166" s="573"/>
      <c r="BA1166" s="574"/>
      <c r="BB1166" s="191" t="str">
        <f t="shared" si="36"/>
        <v>市</v>
      </c>
      <c r="BC1166" s="187" t="str">
        <f t="shared" si="37"/>
        <v>市区</v>
      </c>
    </row>
    <row r="1167" spans="1:55" ht="13.2">
      <c r="A1167" s="187">
        <v>27</v>
      </c>
      <c r="B1167" s="227">
        <v>22</v>
      </c>
      <c r="C1167" s="798" t="s">
        <v>2680</v>
      </c>
      <c r="D1167" s="799" t="s">
        <v>2680</v>
      </c>
      <c r="E1167" s="799" t="s">
        <v>2680</v>
      </c>
      <c r="F1167" s="799" t="s">
        <v>2680</v>
      </c>
      <c r="G1167" s="799" t="s">
        <v>2680</v>
      </c>
      <c r="H1167" s="799" t="s">
        <v>2680</v>
      </c>
      <c r="I1167" s="799" t="s">
        <v>2680</v>
      </c>
      <c r="J1167" s="799" t="s">
        <v>2680</v>
      </c>
      <c r="K1167" s="799" t="s">
        <v>2680</v>
      </c>
      <c r="L1167" s="799" t="s">
        <v>2680</v>
      </c>
      <c r="M1167" s="800" t="s">
        <v>2680</v>
      </c>
      <c r="N1167" s="572" t="s">
        <v>2681</v>
      </c>
      <c r="O1167" s="573"/>
      <c r="P1167" s="573"/>
      <c r="Q1167" s="573"/>
      <c r="R1167" s="573"/>
      <c r="S1167" s="573"/>
      <c r="T1167" s="573"/>
      <c r="U1167" s="573"/>
      <c r="V1167" s="573"/>
      <c r="W1167" s="572"/>
      <c r="X1167" s="573"/>
      <c r="Y1167" s="573"/>
      <c r="Z1167" s="804"/>
      <c r="AA1167" s="573"/>
      <c r="AB1167" s="574"/>
      <c r="AC1167" s="573"/>
      <c r="AD1167" s="573"/>
      <c r="AE1167" s="805"/>
      <c r="AF1167" s="573"/>
      <c r="AG1167" s="573"/>
      <c r="AH1167" s="573"/>
      <c r="AI1167" s="572"/>
      <c r="AJ1167" s="573"/>
      <c r="AK1167" s="573"/>
      <c r="AL1167" s="804"/>
      <c r="AM1167" s="573"/>
      <c r="AN1167" s="574"/>
      <c r="AO1167" s="191" t="s">
        <v>203</v>
      </c>
      <c r="AP1167" s="572" t="s">
        <v>2659</v>
      </c>
      <c r="AQ1167" s="573"/>
      <c r="AR1167" s="573"/>
      <c r="AS1167" s="573"/>
      <c r="AT1167" s="573"/>
      <c r="AU1167" s="573"/>
      <c r="AV1167" s="574"/>
      <c r="AW1167" s="573" t="s">
        <v>780</v>
      </c>
      <c r="AX1167" s="573"/>
      <c r="AY1167" s="573"/>
      <c r="AZ1167" s="573"/>
      <c r="BA1167" s="574"/>
      <c r="BB1167" s="191" t="str">
        <f t="shared" si="36"/>
        <v>市</v>
      </c>
      <c r="BC1167" s="187" t="str">
        <f t="shared" si="37"/>
        <v>市区</v>
      </c>
    </row>
    <row r="1168" spans="1:55" ht="13.2">
      <c r="A1168" s="187">
        <v>27</v>
      </c>
      <c r="B1168" s="211">
        <v>23</v>
      </c>
      <c r="C1168" s="801" t="s">
        <v>2682</v>
      </c>
      <c r="D1168" s="802" t="s">
        <v>2682</v>
      </c>
      <c r="E1168" s="802" t="s">
        <v>2682</v>
      </c>
      <c r="F1168" s="802" t="s">
        <v>2682</v>
      </c>
      <c r="G1168" s="802" t="s">
        <v>2682</v>
      </c>
      <c r="H1168" s="802" t="s">
        <v>2682</v>
      </c>
      <c r="I1168" s="802" t="s">
        <v>2682</v>
      </c>
      <c r="J1168" s="802" t="s">
        <v>2682</v>
      </c>
      <c r="K1168" s="802" t="s">
        <v>2682</v>
      </c>
      <c r="L1168" s="802" t="s">
        <v>2682</v>
      </c>
      <c r="M1168" s="803" t="s">
        <v>2682</v>
      </c>
      <c r="N1168" s="572" t="s">
        <v>2683</v>
      </c>
      <c r="O1168" s="573"/>
      <c r="P1168" s="573"/>
      <c r="Q1168" s="573"/>
      <c r="R1168" s="573"/>
      <c r="S1168" s="573"/>
      <c r="T1168" s="573"/>
      <c r="U1168" s="573"/>
      <c r="V1168" s="573"/>
      <c r="W1168" s="572"/>
      <c r="X1168" s="573"/>
      <c r="Y1168" s="573"/>
      <c r="Z1168" s="804"/>
      <c r="AA1168" s="573"/>
      <c r="AB1168" s="574"/>
      <c r="AC1168" s="573"/>
      <c r="AD1168" s="573"/>
      <c r="AE1168" s="805"/>
      <c r="AF1168" s="573"/>
      <c r="AG1168" s="573"/>
      <c r="AH1168" s="573"/>
      <c r="AI1168" s="572"/>
      <c r="AJ1168" s="573"/>
      <c r="AK1168" s="573"/>
      <c r="AL1168" s="804"/>
      <c r="AM1168" s="573"/>
      <c r="AN1168" s="574"/>
      <c r="AO1168" s="191" t="s">
        <v>197</v>
      </c>
      <c r="AP1168" s="572" t="s">
        <v>570</v>
      </c>
      <c r="AQ1168" s="573"/>
      <c r="AR1168" s="573"/>
      <c r="AS1168" s="573"/>
      <c r="AT1168" s="573"/>
      <c r="AU1168" s="573"/>
      <c r="AV1168" s="574"/>
      <c r="AW1168" s="572" t="s">
        <v>780</v>
      </c>
      <c r="AX1168" s="573"/>
      <c r="AY1168" s="573"/>
      <c r="AZ1168" s="573"/>
      <c r="BA1168" s="574"/>
      <c r="BB1168" s="191" t="str">
        <f t="shared" si="36"/>
        <v>市</v>
      </c>
      <c r="BC1168" s="187" t="str">
        <f t="shared" si="37"/>
        <v>市区</v>
      </c>
    </row>
    <row r="1169" spans="1:55" ht="13.2">
      <c r="A1169" s="187">
        <v>27</v>
      </c>
      <c r="B1169" s="211">
        <v>24</v>
      </c>
      <c r="C1169" s="801" t="s">
        <v>2684</v>
      </c>
      <c r="D1169" s="802" t="s">
        <v>2684</v>
      </c>
      <c r="E1169" s="802" t="s">
        <v>2684</v>
      </c>
      <c r="F1169" s="802" t="s">
        <v>2684</v>
      </c>
      <c r="G1169" s="802" t="s">
        <v>2684</v>
      </c>
      <c r="H1169" s="802" t="s">
        <v>2684</v>
      </c>
      <c r="I1169" s="802" t="s">
        <v>2684</v>
      </c>
      <c r="J1169" s="802" t="s">
        <v>2684</v>
      </c>
      <c r="K1169" s="802" t="s">
        <v>2684</v>
      </c>
      <c r="L1169" s="802" t="s">
        <v>2684</v>
      </c>
      <c r="M1169" s="803" t="s">
        <v>2684</v>
      </c>
      <c r="N1169" s="572" t="s">
        <v>2685</v>
      </c>
      <c r="O1169" s="573"/>
      <c r="P1169" s="573"/>
      <c r="Q1169" s="573"/>
      <c r="R1169" s="573"/>
      <c r="S1169" s="573"/>
      <c r="T1169" s="573"/>
      <c r="U1169" s="573"/>
      <c r="V1169" s="573"/>
      <c r="W1169" s="572"/>
      <c r="X1169" s="573"/>
      <c r="Y1169" s="573"/>
      <c r="Z1169" s="804"/>
      <c r="AA1169" s="573"/>
      <c r="AB1169" s="574"/>
      <c r="AC1169" s="573"/>
      <c r="AD1169" s="573"/>
      <c r="AE1169" s="805"/>
      <c r="AF1169" s="573"/>
      <c r="AG1169" s="573"/>
      <c r="AH1169" s="573"/>
      <c r="AI1169" s="572"/>
      <c r="AJ1169" s="573"/>
      <c r="AK1169" s="573"/>
      <c r="AL1169" s="804"/>
      <c r="AM1169" s="573"/>
      <c r="AN1169" s="574"/>
      <c r="AO1169" s="191" t="s">
        <v>203</v>
      </c>
      <c r="AP1169" s="572" t="s">
        <v>2659</v>
      </c>
      <c r="AQ1169" s="573"/>
      <c r="AR1169" s="573"/>
      <c r="AS1169" s="573"/>
      <c r="AT1169" s="573"/>
      <c r="AU1169" s="573"/>
      <c r="AV1169" s="574"/>
      <c r="AW1169" s="572" t="s">
        <v>780</v>
      </c>
      <c r="AX1169" s="573"/>
      <c r="AY1169" s="573"/>
      <c r="AZ1169" s="573"/>
      <c r="BA1169" s="574"/>
      <c r="BB1169" s="191" t="str">
        <f t="shared" si="36"/>
        <v>市</v>
      </c>
      <c r="BC1169" s="187" t="str">
        <f t="shared" si="37"/>
        <v>市区</v>
      </c>
    </row>
    <row r="1170" spans="1:55" ht="13.2">
      <c r="A1170" s="187">
        <v>27</v>
      </c>
      <c r="B1170" s="211">
        <v>25</v>
      </c>
      <c r="C1170" s="801" t="s">
        <v>2686</v>
      </c>
      <c r="D1170" s="802" t="s">
        <v>2686</v>
      </c>
      <c r="E1170" s="802" t="s">
        <v>2686</v>
      </c>
      <c r="F1170" s="802" t="s">
        <v>2686</v>
      </c>
      <c r="G1170" s="802" t="s">
        <v>2686</v>
      </c>
      <c r="H1170" s="802" t="s">
        <v>2686</v>
      </c>
      <c r="I1170" s="802" t="s">
        <v>2686</v>
      </c>
      <c r="J1170" s="802" t="s">
        <v>2686</v>
      </c>
      <c r="K1170" s="802" t="s">
        <v>2686</v>
      </c>
      <c r="L1170" s="802" t="s">
        <v>2686</v>
      </c>
      <c r="M1170" s="803" t="s">
        <v>2686</v>
      </c>
      <c r="N1170" s="572" t="s">
        <v>2687</v>
      </c>
      <c r="O1170" s="573"/>
      <c r="P1170" s="573"/>
      <c r="Q1170" s="573"/>
      <c r="R1170" s="573"/>
      <c r="S1170" s="573"/>
      <c r="T1170" s="573"/>
      <c r="U1170" s="573"/>
      <c r="V1170" s="573"/>
      <c r="W1170" s="572"/>
      <c r="X1170" s="573"/>
      <c r="Y1170" s="573"/>
      <c r="Z1170" s="804"/>
      <c r="AA1170" s="573"/>
      <c r="AB1170" s="574"/>
      <c r="AC1170" s="573"/>
      <c r="AD1170" s="573"/>
      <c r="AE1170" s="805"/>
      <c r="AF1170" s="573"/>
      <c r="AG1170" s="573"/>
      <c r="AH1170" s="573"/>
      <c r="AI1170" s="572"/>
      <c r="AJ1170" s="573"/>
      <c r="AK1170" s="573"/>
      <c r="AL1170" s="804"/>
      <c r="AM1170" s="573"/>
      <c r="AN1170" s="574"/>
      <c r="AO1170" s="191" t="s">
        <v>197</v>
      </c>
      <c r="AP1170" s="572" t="s">
        <v>570</v>
      </c>
      <c r="AQ1170" s="573"/>
      <c r="AR1170" s="573"/>
      <c r="AS1170" s="573"/>
      <c r="AT1170" s="573"/>
      <c r="AU1170" s="573"/>
      <c r="AV1170" s="574"/>
      <c r="AW1170" s="572" t="s">
        <v>780</v>
      </c>
      <c r="AX1170" s="573"/>
      <c r="AY1170" s="573"/>
      <c r="AZ1170" s="573"/>
      <c r="BA1170" s="574"/>
      <c r="BB1170" s="191" t="str">
        <f t="shared" si="36"/>
        <v>市</v>
      </c>
      <c r="BC1170" s="187" t="str">
        <f t="shared" si="37"/>
        <v>市区</v>
      </c>
    </row>
    <row r="1171" spans="1:55" ht="13.2">
      <c r="A1171" s="187">
        <v>27</v>
      </c>
      <c r="B1171" s="211">
        <v>26</v>
      </c>
      <c r="C1171" s="801" t="s">
        <v>2688</v>
      </c>
      <c r="D1171" s="802" t="s">
        <v>2688</v>
      </c>
      <c r="E1171" s="802" t="s">
        <v>2688</v>
      </c>
      <c r="F1171" s="802" t="s">
        <v>2688</v>
      </c>
      <c r="G1171" s="802" t="s">
        <v>2688</v>
      </c>
      <c r="H1171" s="802" t="s">
        <v>2688</v>
      </c>
      <c r="I1171" s="802" t="s">
        <v>2688</v>
      </c>
      <c r="J1171" s="802" t="s">
        <v>2688</v>
      </c>
      <c r="K1171" s="802" t="s">
        <v>2688</v>
      </c>
      <c r="L1171" s="802" t="s">
        <v>2688</v>
      </c>
      <c r="M1171" s="803" t="s">
        <v>2688</v>
      </c>
      <c r="N1171" s="572" t="s">
        <v>2689</v>
      </c>
      <c r="O1171" s="573"/>
      <c r="P1171" s="573"/>
      <c r="Q1171" s="573"/>
      <c r="R1171" s="573"/>
      <c r="S1171" s="573"/>
      <c r="T1171" s="573"/>
      <c r="U1171" s="573"/>
      <c r="V1171" s="573"/>
      <c r="W1171" s="572"/>
      <c r="X1171" s="573"/>
      <c r="Y1171" s="573"/>
      <c r="Z1171" s="804"/>
      <c r="AA1171" s="573"/>
      <c r="AB1171" s="574"/>
      <c r="AC1171" s="573"/>
      <c r="AD1171" s="573"/>
      <c r="AE1171" s="805"/>
      <c r="AF1171" s="573"/>
      <c r="AG1171" s="573"/>
      <c r="AH1171" s="573"/>
      <c r="AI1171" s="572"/>
      <c r="AJ1171" s="573"/>
      <c r="AK1171" s="573"/>
      <c r="AL1171" s="804"/>
      <c r="AM1171" s="573"/>
      <c r="AN1171" s="574"/>
      <c r="AO1171" s="191" t="s">
        <v>270</v>
      </c>
      <c r="AP1171" s="572" t="s">
        <v>570</v>
      </c>
      <c r="AQ1171" s="573"/>
      <c r="AR1171" s="573"/>
      <c r="AS1171" s="573"/>
      <c r="AT1171" s="573"/>
      <c r="AU1171" s="573"/>
      <c r="AV1171" s="574"/>
      <c r="AW1171" s="572" t="s">
        <v>780</v>
      </c>
      <c r="AX1171" s="573"/>
      <c r="AY1171" s="573"/>
      <c r="AZ1171" s="573"/>
      <c r="BA1171" s="574"/>
      <c r="BB1171" s="191" t="str">
        <f t="shared" si="36"/>
        <v>市</v>
      </c>
      <c r="BC1171" s="187" t="str">
        <f t="shared" si="37"/>
        <v>市区</v>
      </c>
    </row>
    <row r="1172" spans="1:55" ht="13.2">
      <c r="A1172" s="187">
        <v>27</v>
      </c>
      <c r="B1172" s="211">
        <v>27</v>
      </c>
      <c r="C1172" s="801" t="s">
        <v>2690</v>
      </c>
      <c r="D1172" s="802" t="s">
        <v>2690</v>
      </c>
      <c r="E1172" s="802" t="s">
        <v>2690</v>
      </c>
      <c r="F1172" s="802" t="s">
        <v>2690</v>
      </c>
      <c r="G1172" s="802" t="s">
        <v>2690</v>
      </c>
      <c r="H1172" s="802" t="s">
        <v>2690</v>
      </c>
      <c r="I1172" s="802" t="s">
        <v>2690</v>
      </c>
      <c r="J1172" s="802" t="s">
        <v>2690</v>
      </c>
      <c r="K1172" s="802" t="s">
        <v>2690</v>
      </c>
      <c r="L1172" s="802" t="s">
        <v>2690</v>
      </c>
      <c r="M1172" s="803" t="s">
        <v>2690</v>
      </c>
      <c r="N1172" s="572" t="s">
        <v>2691</v>
      </c>
      <c r="O1172" s="573"/>
      <c r="P1172" s="573"/>
      <c r="Q1172" s="573"/>
      <c r="R1172" s="573"/>
      <c r="S1172" s="573"/>
      <c r="T1172" s="573"/>
      <c r="U1172" s="573"/>
      <c r="V1172" s="573"/>
      <c r="W1172" s="255"/>
      <c r="X1172" s="256"/>
      <c r="Y1172" s="256"/>
      <c r="Z1172" s="257"/>
      <c r="AA1172" s="256"/>
      <c r="AB1172" s="258"/>
      <c r="AC1172" s="256"/>
      <c r="AD1172" s="256"/>
      <c r="AE1172" s="259"/>
      <c r="AF1172" s="256"/>
      <c r="AG1172" s="256"/>
      <c r="AH1172" s="256"/>
      <c r="AI1172" s="255"/>
      <c r="AJ1172" s="256"/>
      <c r="AK1172" s="256"/>
      <c r="AL1172" s="257"/>
      <c r="AM1172" s="256"/>
      <c r="AN1172" s="258"/>
      <c r="AO1172" s="191" t="s">
        <v>213</v>
      </c>
      <c r="AP1172" s="572" t="s">
        <v>570</v>
      </c>
      <c r="AQ1172" s="573"/>
      <c r="AR1172" s="573"/>
      <c r="AS1172" s="573"/>
      <c r="AT1172" s="573"/>
      <c r="AU1172" s="573"/>
      <c r="AV1172" s="574"/>
      <c r="AW1172" s="572" t="s">
        <v>780</v>
      </c>
      <c r="AX1172" s="573"/>
      <c r="AY1172" s="573"/>
      <c r="AZ1172" s="573"/>
      <c r="BA1172" s="574"/>
      <c r="BB1172" s="191" t="str">
        <f t="shared" si="36"/>
        <v>市</v>
      </c>
      <c r="BC1172" s="187" t="str">
        <f t="shared" si="37"/>
        <v>市区</v>
      </c>
    </row>
    <row r="1173" spans="1:55" ht="13.2">
      <c r="A1173" s="187">
        <v>27</v>
      </c>
      <c r="B1173" s="211">
        <v>28</v>
      </c>
      <c r="C1173" s="801" t="s">
        <v>2692</v>
      </c>
      <c r="D1173" s="802" t="s">
        <v>2692</v>
      </c>
      <c r="E1173" s="802" t="s">
        <v>2692</v>
      </c>
      <c r="F1173" s="802" t="s">
        <v>2692</v>
      </c>
      <c r="G1173" s="802" t="s">
        <v>2692</v>
      </c>
      <c r="H1173" s="802" t="s">
        <v>2692</v>
      </c>
      <c r="I1173" s="802" t="s">
        <v>2692</v>
      </c>
      <c r="J1173" s="802" t="s">
        <v>2692</v>
      </c>
      <c r="K1173" s="802" t="s">
        <v>2692</v>
      </c>
      <c r="L1173" s="802" t="s">
        <v>2692</v>
      </c>
      <c r="M1173" s="803" t="s">
        <v>2692</v>
      </c>
      <c r="N1173" s="572" t="s">
        <v>2693</v>
      </c>
      <c r="O1173" s="573"/>
      <c r="P1173" s="573"/>
      <c r="Q1173" s="573"/>
      <c r="R1173" s="573"/>
      <c r="S1173" s="573"/>
      <c r="T1173" s="573"/>
      <c r="U1173" s="573"/>
      <c r="V1173" s="573"/>
      <c r="W1173" s="255"/>
      <c r="X1173" s="256"/>
      <c r="Y1173" s="256"/>
      <c r="Z1173" s="257"/>
      <c r="AA1173" s="256"/>
      <c r="AB1173" s="258"/>
      <c r="AC1173" s="256"/>
      <c r="AD1173" s="256"/>
      <c r="AE1173" s="259"/>
      <c r="AF1173" s="256"/>
      <c r="AG1173" s="256"/>
      <c r="AH1173" s="256"/>
      <c r="AI1173" s="255"/>
      <c r="AJ1173" s="256"/>
      <c r="AK1173" s="256"/>
      <c r="AL1173" s="257"/>
      <c r="AM1173" s="256"/>
      <c r="AN1173" s="258"/>
      <c r="AO1173" s="191" t="s">
        <v>213</v>
      </c>
      <c r="AP1173" s="572" t="s">
        <v>570</v>
      </c>
      <c r="AQ1173" s="573"/>
      <c r="AR1173" s="573"/>
      <c r="AS1173" s="573"/>
      <c r="AT1173" s="573"/>
      <c r="AU1173" s="573"/>
      <c r="AV1173" s="574"/>
      <c r="AW1173" s="572" t="s">
        <v>780</v>
      </c>
      <c r="AX1173" s="573"/>
      <c r="AY1173" s="573"/>
      <c r="AZ1173" s="573"/>
      <c r="BA1173" s="574"/>
      <c r="BB1173" s="191" t="str">
        <f t="shared" si="36"/>
        <v>市</v>
      </c>
      <c r="BC1173" s="187" t="str">
        <f t="shared" si="37"/>
        <v>市区</v>
      </c>
    </row>
    <row r="1174" spans="1:55" ht="13.2">
      <c r="A1174" s="187">
        <v>27</v>
      </c>
      <c r="B1174" s="211">
        <v>29</v>
      </c>
      <c r="C1174" s="801" t="s">
        <v>2694</v>
      </c>
      <c r="D1174" s="802" t="s">
        <v>2694</v>
      </c>
      <c r="E1174" s="802" t="s">
        <v>2694</v>
      </c>
      <c r="F1174" s="802" t="s">
        <v>2694</v>
      </c>
      <c r="G1174" s="802" t="s">
        <v>2694</v>
      </c>
      <c r="H1174" s="802" t="s">
        <v>2694</v>
      </c>
      <c r="I1174" s="802" t="s">
        <v>2694</v>
      </c>
      <c r="J1174" s="802" t="s">
        <v>2694</v>
      </c>
      <c r="K1174" s="802" t="s">
        <v>2694</v>
      </c>
      <c r="L1174" s="802" t="s">
        <v>2694</v>
      </c>
      <c r="M1174" s="803" t="s">
        <v>2694</v>
      </c>
      <c r="N1174" s="572" t="s">
        <v>2695</v>
      </c>
      <c r="O1174" s="573"/>
      <c r="P1174" s="573"/>
      <c r="Q1174" s="573"/>
      <c r="R1174" s="573"/>
      <c r="S1174" s="573"/>
      <c r="T1174" s="573"/>
      <c r="U1174" s="573"/>
      <c r="V1174" s="573"/>
      <c r="W1174" s="255"/>
      <c r="X1174" s="256"/>
      <c r="Y1174" s="256"/>
      <c r="Z1174" s="257"/>
      <c r="AA1174" s="256"/>
      <c r="AB1174" s="258"/>
      <c r="AC1174" s="256"/>
      <c r="AD1174" s="256"/>
      <c r="AE1174" s="259"/>
      <c r="AF1174" s="256"/>
      <c r="AG1174" s="256"/>
      <c r="AH1174" s="256"/>
      <c r="AI1174" s="255"/>
      <c r="AJ1174" s="256"/>
      <c r="AK1174" s="256"/>
      <c r="AL1174" s="257"/>
      <c r="AM1174" s="256"/>
      <c r="AN1174" s="258"/>
      <c r="AO1174" s="191" t="s">
        <v>203</v>
      </c>
      <c r="AP1174" s="572" t="s">
        <v>570</v>
      </c>
      <c r="AQ1174" s="573"/>
      <c r="AR1174" s="573"/>
      <c r="AS1174" s="573"/>
      <c r="AT1174" s="573"/>
      <c r="AU1174" s="573"/>
      <c r="AV1174" s="574"/>
      <c r="AW1174" s="572" t="s">
        <v>780</v>
      </c>
      <c r="AX1174" s="573"/>
      <c r="AY1174" s="573"/>
      <c r="AZ1174" s="573"/>
      <c r="BA1174" s="574"/>
      <c r="BB1174" s="191" t="str">
        <f t="shared" si="36"/>
        <v>市</v>
      </c>
      <c r="BC1174" s="187" t="str">
        <f t="shared" si="37"/>
        <v>市区</v>
      </c>
    </row>
    <row r="1175" spans="1:55" ht="13.2">
      <c r="A1175" s="187">
        <v>27</v>
      </c>
      <c r="B1175" s="211">
        <v>30</v>
      </c>
      <c r="C1175" s="801" t="s">
        <v>2696</v>
      </c>
      <c r="D1175" s="802" t="s">
        <v>2697</v>
      </c>
      <c r="E1175" s="802" t="s">
        <v>2697</v>
      </c>
      <c r="F1175" s="802" t="s">
        <v>2697</v>
      </c>
      <c r="G1175" s="802" t="s">
        <v>2697</v>
      </c>
      <c r="H1175" s="802" t="s">
        <v>2697</v>
      </c>
      <c r="I1175" s="802" t="s">
        <v>2697</v>
      </c>
      <c r="J1175" s="802" t="s">
        <v>2697</v>
      </c>
      <c r="K1175" s="802" t="s">
        <v>2697</v>
      </c>
      <c r="L1175" s="802" t="s">
        <v>2697</v>
      </c>
      <c r="M1175" s="803" t="s">
        <v>2697</v>
      </c>
      <c r="N1175" s="572" t="s">
        <v>2698</v>
      </c>
      <c r="O1175" s="573"/>
      <c r="P1175" s="573"/>
      <c r="Q1175" s="573"/>
      <c r="R1175" s="573"/>
      <c r="S1175" s="573"/>
      <c r="T1175" s="573"/>
      <c r="U1175" s="573"/>
      <c r="V1175" s="573"/>
      <c r="W1175" s="255"/>
      <c r="X1175" s="256"/>
      <c r="Y1175" s="256"/>
      <c r="Z1175" s="257"/>
      <c r="AA1175" s="256"/>
      <c r="AB1175" s="258"/>
      <c r="AC1175" s="256"/>
      <c r="AD1175" s="256"/>
      <c r="AE1175" s="259"/>
      <c r="AF1175" s="256"/>
      <c r="AG1175" s="256"/>
      <c r="AH1175" s="256"/>
      <c r="AI1175" s="255"/>
      <c r="AJ1175" s="256"/>
      <c r="AK1175" s="256"/>
      <c r="AL1175" s="257"/>
      <c r="AM1175" s="256"/>
      <c r="AN1175" s="258"/>
      <c r="AO1175" s="191" t="s">
        <v>203</v>
      </c>
      <c r="AP1175" s="572" t="s">
        <v>2699</v>
      </c>
      <c r="AQ1175" s="573"/>
      <c r="AR1175" s="573"/>
      <c r="AS1175" s="573"/>
      <c r="AT1175" s="573"/>
      <c r="AU1175" s="573"/>
      <c r="AV1175" s="574"/>
      <c r="AW1175" s="572" t="s">
        <v>780</v>
      </c>
      <c r="AX1175" s="573"/>
      <c r="AY1175" s="573"/>
      <c r="AZ1175" s="573"/>
      <c r="BA1175" s="574"/>
      <c r="BB1175" s="191" t="str">
        <f t="shared" si="36"/>
        <v>市</v>
      </c>
      <c r="BC1175" s="187" t="str">
        <f t="shared" si="37"/>
        <v>市区</v>
      </c>
    </row>
    <row r="1176" spans="1:55" ht="13.2">
      <c r="A1176" s="187">
        <v>27</v>
      </c>
      <c r="B1176" s="211">
        <v>31</v>
      </c>
      <c r="C1176" s="801" t="s">
        <v>2700</v>
      </c>
      <c r="D1176" s="802" t="s">
        <v>2700</v>
      </c>
      <c r="E1176" s="802" t="s">
        <v>2700</v>
      </c>
      <c r="F1176" s="802" t="s">
        <v>2700</v>
      </c>
      <c r="G1176" s="802" t="s">
        <v>2700</v>
      </c>
      <c r="H1176" s="802" t="s">
        <v>2700</v>
      </c>
      <c r="I1176" s="802" t="s">
        <v>2700</v>
      </c>
      <c r="J1176" s="802" t="s">
        <v>2700</v>
      </c>
      <c r="K1176" s="802" t="s">
        <v>2700</v>
      </c>
      <c r="L1176" s="802" t="s">
        <v>2700</v>
      </c>
      <c r="M1176" s="803" t="s">
        <v>2700</v>
      </c>
      <c r="N1176" s="572" t="s">
        <v>2701</v>
      </c>
      <c r="O1176" s="573"/>
      <c r="P1176" s="573"/>
      <c r="Q1176" s="573"/>
      <c r="R1176" s="573"/>
      <c r="S1176" s="573"/>
      <c r="T1176" s="573"/>
      <c r="U1176" s="573"/>
      <c r="V1176" s="573"/>
      <c r="W1176" s="255"/>
      <c r="X1176" s="256"/>
      <c r="Y1176" s="256"/>
      <c r="Z1176" s="257"/>
      <c r="AA1176" s="256"/>
      <c r="AB1176" s="258"/>
      <c r="AC1176" s="256"/>
      <c r="AD1176" s="256"/>
      <c r="AE1176" s="259"/>
      <c r="AF1176" s="256"/>
      <c r="AG1176" s="256"/>
      <c r="AH1176" s="256"/>
      <c r="AI1176" s="255"/>
      <c r="AJ1176" s="256"/>
      <c r="AK1176" s="256"/>
      <c r="AL1176" s="257"/>
      <c r="AM1176" s="256"/>
      <c r="AN1176" s="258"/>
      <c r="AO1176" s="191" t="s">
        <v>203</v>
      </c>
      <c r="AP1176" s="572" t="s">
        <v>570</v>
      </c>
      <c r="AQ1176" s="573"/>
      <c r="AR1176" s="573"/>
      <c r="AS1176" s="573"/>
      <c r="AT1176" s="573"/>
      <c r="AU1176" s="573"/>
      <c r="AV1176" s="574"/>
      <c r="AW1176" s="572" t="s">
        <v>780</v>
      </c>
      <c r="AX1176" s="573"/>
      <c r="AY1176" s="573"/>
      <c r="AZ1176" s="573"/>
      <c r="BA1176" s="574"/>
      <c r="BB1176" s="191" t="str">
        <f t="shared" si="36"/>
        <v>市</v>
      </c>
      <c r="BC1176" s="187" t="str">
        <f t="shared" si="37"/>
        <v>市区</v>
      </c>
    </row>
    <row r="1177" spans="1:55" ht="13.2">
      <c r="A1177" s="187">
        <v>27</v>
      </c>
      <c r="B1177" s="211">
        <v>32</v>
      </c>
      <c r="C1177" s="801" t="s">
        <v>2702</v>
      </c>
      <c r="D1177" s="802" t="s">
        <v>2702</v>
      </c>
      <c r="E1177" s="802" t="s">
        <v>2702</v>
      </c>
      <c r="F1177" s="802" t="s">
        <v>2702</v>
      </c>
      <c r="G1177" s="802" t="s">
        <v>2702</v>
      </c>
      <c r="H1177" s="802" t="s">
        <v>2702</v>
      </c>
      <c r="I1177" s="802" t="s">
        <v>2702</v>
      </c>
      <c r="J1177" s="802" t="s">
        <v>2702</v>
      </c>
      <c r="K1177" s="802" t="s">
        <v>2702</v>
      </c>
      <c r="L1177" s="802" t="s">
        <v>2702</v>
      </c>
      <c r="M1177" s="803" t="s">
        <v>2702</v>
      </c>
      <c r="N1177" s="572" t="s">
        <v>2703</v>
      </c>
      <c r="O1177" s="573"/>
      <c r="P1177" s="573"/>
      <c r="Q1177" s="573"/>
      <c r="R1177" s="573"/>
      <c r="S1177" s="573"/>
      <c r="T1177" s="573"/>
      <c r="U1177" s="573"/>
      <c r="V1177" s="573"/>
      <c r="W1177" s="255"/>
      <c r="X1177" s="256"/>
      <c r="Y1177" s="256"/>
      <c r="Z1177" s="257"/>
      <c r="AA1177" s="256"/>
      <c r="AB1177" s="258"/>
      <c r="AC1177" s="256"/>
      <c r="AD1177" s="256"/>
      <c r="AE1177" s="259"/>
      <c r="AF1177" s="256"/>
      <c r="AG1177" s="256"/>
      <c r="AH1177" s="256"/>
      <c r="AI1177" s="255"/>
      <c r="AJ1177" s="256"/>
      <c r="AK1177" s="256"/>
      <c r="AL1177" s="257"/>
      <c r="AM1177" s="256"/>
      <c r="AN1177" s="258"/>
      <c r="AO1177" s="191" t="s">
        <v>203</v>
      </c>
      <c r="AP1177" s="572" t="s">
        <v>570</v>
      </c>
      <c r="AQ1177" s="573"/>
      <c r="AR1177" s="573"/>
      <c r="AS1177" s="573"/>
      <c r="AT1177" s="573"/>
      <c r="AU1177" s="573"/>
      <c r="AV1177" s="574"/>
      <c r="AW1177" s="572" t="s">
        <v>780</v>
      </c>
      <c r="AX1177" s="573"/>
      <c r="AY1177" s="573"/>
      <c r="AZ1177" s="573"/>
      <c r="BA1177" s="574"/>
      <c r="BB1177" s="191" t="str">
        <f t="shared" si="36"/>
        <v>市</v>
      </c>
      <c r="BC1177" s="187" t="str">
        <f t="shared" si="37"/>
        <v>市区</v>
      </c>
    </row>
    <row r="1178" spans="1:55" ht="13.2">
      <c r="A1178" s="187">
        <v>27</v>
      </c>
      <c r="B1178" s="211">
        <v>33</v>
      </c>
      <c r="C1178" s="801" t="s">
        <v>2704</v>
      </c>
      <c r="D1178" s="802" t="s">
        <v>2704</v>
      </c>
      <c r="E1178" s="802" t="s">
        <v>2704</v>
      </c>
      <c r="F1178" s="802" t="s">
        <v>2704</v>
      </c>
      <c r="G1178" s="802" t="s">
        <v>2704</v>
      </c>
      <c r="H1178" s="802" t="s">
        <v>2704</v>
      </c>
      <c r="I1178" s="802" t="s">
        <v>2704</v>
      </c>
      <c r="J1178" s="802" t="s">
        <v>2704</v>
      </c>
      <c r="K1178" s="802" t="s">
        <v>2704</v>
      </c>
      <c r="L1178" s="802" t="s">
        <v>2704</v>
      </c>
      <c r="M1178" s="803" t="s">
        <v>2704</v>
      </c>
      <c r="N1178" s="572" t="s">
        <v>2705</v>
      </c>
      <c r="O1178" s="573"/>
      <c r="P1178" s="573"/>
      <c r="Q1178" s="573"/>
      <c r="R1178" s="573"/>
      <c r="S1178" s="573"/>
      <c r="T1178" s="573"/>
      <c r="U1178" s="573"/>
      <c r="V1178" s="573"/>
      <c r="W1178" s="255"/>
      <c r="X1178" s="256"/>
      <c r="Y1178" s="256"/>
      <c r="Z1178" s="257"/>
      <c r="AA1178" s="256"/>
      <c r="AB1178" s="258"/>
      <c r="AC1178" s="256"/>
      <c r="AD1178" s="256"/>
      <c r="AE1178" s="259"/>
      <c r="AF1178" s="256"/>
      <c r="AG1178" s="256"/>
      <c r="AH1178" s="256"/>
      <c r="AI1178" s="255"/>
      <c r="AJ1178" s="256"/>
      <c r="AK1178" s="256"/>
      <c r="AL1178" s="257"/>
      <c r="AM1178" s="256"/>
      <c r="AN1178" s="258"/>
      <c r="AO1178" s="191" t="s">
        <v>203</v>
      </c>
      <c r="AP1178" s="572" t="s">
        <v>570</v>
      </c>
      <c r="AQ1178" s="573"/>
      <c r="AR1178" s="573"/>
      <c r="AS1178" s="573"/>
      <c r="AT1178" s="573"/>
      <c r="AU1178" s="573"/>
      <c r="AV1178" s="574"/>
      <c r="AW1178" s="572" t="s">
        <v>780</v>
      </c>
      <c r="AX1178" s="573"/>
      <c r="AY1178" s="573"/>
      <c r="AZ1178" s="573"/>
      <c r="BA1178" s="574"/>
      <c r="BB1178" s="191" t="str">
        <f t="shared" si="36"/>
        <v>市</v>
      </c>
      <c r="BC1178" s="187" t="str">
        <f t="shared" si="37"/>
        <v>市区</v>
      </c>
    </row>
    <row r="1179" spans="1:55" ht="13.2">
      <c r="A1179" s="187">
        <v>27</v>
      </c>
      <c r="B1179" s="211">
        <v>34</v>
      </c>
      <c r="C1179" s="801" t="s">
        <v>2706</v>
      </c>
      <c r="D1179" s="802" t="s">
        <v>2706</v>
      </c>
      <c r="E1179" s="802" t="s">
        <v>2706</v>
      </c>
      <c r="F1179" s="802" t="s">
        <v>2706</v>
      </c>
      <c r="G1179" s="802" t="s">
        <v>2706</v>
      </c>
      <c r="H1179" s="802" t="s">
        <v>2706</v>
      </c>
      <c r="I1179" s="802" t="s">
        <v>2706</v>
      </c>
      <c r="J1179" s="802" t="s">
        <v>2706</v>
      </c>
      <c r="K1179" s="802" t="s">
        <v>2706</v>
      </c>
      <c r="L1179" s="802" t="s">
        <v>2706</v>
      </c>
      <c r="M1179" s="803" t="s">
        <v>2706</v>
      </c>
      <c r="N1179" s="572" t="s">
        <v>2707</v>
      </c>
      <c r="O1179" s="573"/>
      <c r="P1179" s="573"/>
      <c r="Q1179" s="573"/>
      <c r="R1179" s="573"/>
      <c r="S1179" s="573"/>
      <c r="T1179" s="573"/>
      <c r="U1179" s="573"/>
      <c r="V1179" s="573"/>
      <c r="W1179" s="255"/>
      <c r="X1179" s="256"/>
      <c r="Y1179" s="256"/>
      <c r="Z1179" s="257"/>
      <c r="AA1179" s="256"/>
      <c r="AB1179" s="258"/>
      <c r="AC1179" s="256"/>
      <c r="AD1179" s="256"/>
      <c r="AE1179" s="259"/>
      <c r="AF1179" s="256"/>
      <c r="AG1179" s="256"/>
      <c r="AH1179" s="256"/>
      <c r="AI1179" s="255"/>
      <c r="AJ1179" s="256"/>
      <c r="AK1179" s="256"/>
      <c r="AL1179" s="257"/>
      <c r="AM1179" s="256"/>
      <c r="AN1179" s="258"/>
      <c r="AO1179" s="191" t="s">
        <v>213</v>
      </c>
      <c r="AP1179" s="572" t="s">
        <v>570</v>
      </c>
      <c r="AQ1179" s="573"/>
      <c r="AR1179" s="573"/>
      <c r="AS1179" s="573"/>
      <c r="AT1179" s="573"/>
      <c r="AU1179" s="573"/>
      <c r="AV1179" s="574"/>
      <c r="AW1179" s="572" t="s">
        <v>780</v>
      </c>
      <c r="AX1179" s="573"/>
      <c r="AY1179" s="573"/>
      <c r="AZ1179" s="573"/>
      <c r="BA1179" s="574"/>
      <c r="BB1179" s="191" t="str">
        <f t="shared" si="36"/>
        <v>町</v>
      </c>
      <c r="BC1179" s="187" t="str">
        <f t="shared" si="37"/>
        <v>町村</v>
      </c>
    </row>
    <row r="1180" spans="1:55" ht="13.2">
      <c r="A1180" s="187">
        <v>27</v>
      </c>
      <c r="B1180" s="211">
        <v>35</v>
      </c>
      <c r="C1180" s="801" t="s">
        <v>2708</v>
      </c>
      <c r="D1180" s="802" t="s">
        <v>2708</v>
      </c>
      <c r="E1180" s="802" t="s">
        <v>2708</v>
      </c>
      <c r="F1180" s="802" t="s">
        <v>2708</v>
      </c>
      <c r="G1180" s="802" t="s">
        <v>2708</v>
      </c>
      <c r="H1180" s="802" t="s">
        <v>2708</v>
      </c>
      <c r="I1180" s="802" t="s">
        <v>2708</v>
      </c>
      <c r="J1180" s="802" t="s">
        <v>2708</v>
      </c>
      <c r="K1180" s="802" t="s">
        <v>2708</v>
      </c>
      <c r="L1180" s="802" t="s">
        <v>2708</v>
      </c>
      <c r="M1180" s="803" t="s">
        <v>2708</v>
      </c>
      <c r="N1180" s="572" t="s">
        <v>2709</v>
      </c>
      <c r="O1180" s="573"/>
      <c r="P1180" s="573"/>
      <c r="Q1180" s="573"/>
      <c r="R1180" s="573"/>
      <c r="S1180" s="573"/>
      <c r="T1180" s="573"/>
      <c r="U1180" s="573"/>
      <c r="V1180" s="573"/>
      <c r="W1180" s="255"/>
      <c r="X1180" s="256"/>
      <c r="Y1180" s="256"/>
      <c r="Z1180" s="257"/>
      <c r="AA1180" s="256"/>
      <c r="AB1180" s="258"/>
      <c r="AC1180" s="256"/>
      <c r="AD1180" s="256"/>
      <c r="AE1180" s="259"/>
      <c r="AF1180" s="256"/>
      <c r="AG1180" s="256"/>
      <c r="AH1180" s="256"/>
      <c r="AI1180" s="255"/>
      <c r="AJ1180" s="256"/>
      <c r="AK1180" s="256"/>
      <c r="AL1180" s="257"/>
      <c r="AM1180" s="256"/>
      <c r="AN1180" s="258"/>
      <c r="AO1180" s="191" t="s">
        <v>203</v>
      </c>
      <c r="AP1180" s="572" t="s">
        <v>570</v>
      </c>
      <c r="AQ1180" s="573"/>
      <c r="AR1180" s="573"/>
      <c r="AS1180" s="573"/>
      <c r="AT1180" s="573"/>
      <c r="AU1180" s="573"/>
      <c r="AV1180" s="574"/>
      <c r="AW1180" s="572" t="s">
        <v>780</v>
      </c>
      <c r="AX1180" s="573"/>
      <c r="AY1180" s="573"/>
      <c r="AZ1180" s="573"/>
      <c r="BA1180" s="574"/>
      <c r="BB1180" s="191" t="str">
        <f t="shared" si="36"/>
        <v>町</v>
      </c>
      <c r="BC1180" s="187" t="str">
        <f t="shared" si="37"/>
        <v>町村</v>
      </c>
    </row>
    <row r="1181" spans="1:55" ht="13.2">
      <c r="A1181" s="187">
        <v>27</v>
      </c>
      <c r="B1181" s="211">
        <v>36</v>
      </c>
      <c r="C1181" s="801" t="s">
        <v>2710</v>
      </c>
      <c r="D1181" s="802" t="s">
        <v>2710</v>
      </c>
      <c r="E1181" s="802" t="s">
        <v>2710</v>
      </c>
      <c r="F1181" s="802" t="s">
        <v>2710</v>
      </c>
      <c r="G1181" s="802" t="s">
        <v>2710</v>
      </c>
      <c r="H1181" s="802" t="s">
        <v>2710</v>
      </c>
      <c r="I1181" s="802" t="s">
        <v>2710</v>
      </c>
      <c r="J1181" s="802" t="s">
        <v>2710</v>
      </c>
      <c r="K1181" s="802" t="s">
        <v>2710</v>
      </c>
      <c r="L1181" s="802" t="s">
        <v>2710</v>
      </c>
      <c r="M1181" s="803" t="s">
        <v>2710</v>
      </c>
      <c r="N1181" s="572" t="s">
        <v>2711</v>
      </c>
      <c r="O1181" s="573"/>
      <c r="P1181" s="573"/>
      <c r="Q1181" s="573"/>
      <c r="R1181" s="573"/>
      <c r="S1181" s="573"/>
      <c r="T1181" s="573"/>
      <c r="U1181" s="573"/>
      <c r="V1181" s="573"/>
      <c r="W1181" s="255"/>
      <c r="X1181" s="256"/>
      <c r="Y1181" s="256"/>
      <c r="Z1181" s="257"/>
      <c r="AA1181" s="256"/>
      <c r="AB1181" s="258"/>
      <c r="AC1181" s="256"/>
      <c r="AD1181" s="256"/>
      <c r="AE1181" s="259"/>
      <c r="AF1181" s="256"/>
      <c r="AG1181" s="256"/>
      <c r="AH1181" s="256"/>
      <c r="AI1181" s="255"/>
      <c r="AJ1181" s="256"/>
      <c r="AK1181" s="256"/>
      <c r="AL1181" s="257"/>
      <c r="AM1181" s="256"/>
      <c r="AN1181" s="258"/>
      <c r="AO1181" s="191" t="s">
        <v>203</v>
      </c>
      <c r="AP1181" s="572" t="s">
        <v>570</v>
      </c>
      <c r="AQ1181" s="573"/>
      <c r="AR1181" s="573"/>
      <c r="AS1181" s="573"/>
      <c r="AT1181" s="573"/>
      <c r="AU1181" s="573"/>
      <c r="AV1181" s="574"/>
      <c r="AW1181" s="572" t="s">
        <v>780</v>
      </c>
      <c r="AX1181" s="573"/>
      <c r="AY1181" s="573"/>
      <c r="AZ1181" s="573"/>
      <c r="BA1181" s="574"/>
      <c r="BB1181" s="191" t="str">
        <f t="shared" si="36"/>
        <v>町</v>
      </c>
      <c r="BC1181" s="187" t="str">
        <f t="shared" si="37"/>
        <v>町村</v>
      </c>
    </row>
    <row r="1182" spans="1:55" ht="13.2">
      <c r="A1182" s="187">
        <v>27</v>
      </c>
      <c r="B1182" s="211">
        <v>37</v>
      </c>
      <c r="C1182" s="801" t="s">
        <v>2712</v>
      </c>
      <c r="D1182" s="802" t="s">
        <v>2712</v>
      </c>
      <c r="E1182" s="802" t="s">
        <v>2712</v>
      </c>
      <c r="F1182" s="802" t="s">
        <v>2712</v>
      </c>
      <c r="G1182" s="802" t="s">
        <v>2712</v>
      </c>
      <c r="H1182" s="802" t="s">
        <v>2712</v>
      </c>
      <c r="I1182" s="802" t="s">
        <v>2712</v>
      </c>
      <c r="J1182" s="802" t="s">
        <v>2712</v>
      </c>
      <c r="K1182" s="802" t="s">
        <v>2712</v>
      </c>
      <c r="L1182" s="802" t="s">
        <v>2712</v>
      </c>
      <c r="M1182" s="803" t="s">
        <v>2712</v>
      </c>
      <c r="N1182" s="572" t="s">
        <v>2713</v>
      </c>
      <c r="O1182" s="573"/>
      <c r="P1182" s="573"/>
      <c r="Q1182" s="573"/>
      <c r="R1182" s="573"/>
      <c r="S1182" s="573"/>
      <c r="T1182" s="573"/>
      <c r="U1182" s="573"/>
      <c r="V1182" s="573"/>
      <c r="W1182" s="255"/>
      <c r="X1182" s="256"/>
      <c r="Y1182" s="256"/>
      <c r="Z1182" s="257"/>
      <c r="AA1182" s="256"/>
      <c r="AB1182" s="258"/>
      <c r="AC1182" s="256"/>
      <c r="AD1182" s="256"/>
      <c r="AE1182" s="259"/>
      <c r="AF1182" s="256"/>
      <c r="AG1182" s="256"/>
      <c r="AH1182" s="256"/>
      <c r="AI1182" s="255"/>
      <c r="AJ1182" s="256"/>
      <c r="AK1182" s="256"/>
      <c r="AL1182" s="257"/>
      <c r="AM1182" s="256"/>
      <c r="AN1182" s="258"/>
      <c r="AO1182" s="191" t="s">
        <v>197</v>
      </c>
      <c r="AP1182" s="572" t="s">
        <v>570</v>
      </c>
      <c r="AQ1182" s="573"/>
      <c r="AR1182" s="573"/>
      <c r="AS1182" s="573"/>
      <c r="AT1182" s="573"/>
      <c r="AU1182" s="573"/>
      <c r="AV1182" s="574"/>
      <c r="AW1182" s="572" t="s">
        <v>780</v>
      </c>
      <c r="AX1182" s="573"/>
      <c r="AY1182" s="573"/>
      <c r="AZ1182" s="573"/>
      <c r="BA1182" s="574"/>
      <c r="BB1182" s="191" t="str">
        <f t="shared" si="36"/>
        <v>町</v>
      </c>
      <c r="BC1182" s="187" t="str">
        <f t="shared" si="37"/>
        <v>町村</v>
      </c>
    </row>
    <row r="1183" spans="1:55" ht="13.2">
      <c r="A1183" s="187">
        <v>27</v>
      </c>
      <c r="B1183" s="211">
        <v>38</v>
      </c>
      <c r="C1183" s="801" t="s">
        <v>2714</v>
      </c>
      <c r="D1183" s="802" t="s">
        <v>2714</v>
      </c>
      <c r="E1183" s="802" t="s">
        <v>2714</v>
      </c>
      <c r="F1183" s="802" t="s">
        <v>2714</v>
      </c>
      <c r="G1183" s="802" t="s">
        <v>2714</v>
      </c>
      <c r="H1183" s="802" t="s">
        <v>2714</v>
      </c>
      <c r="I1183" s="802" t="s">
        <v>2714</v>
      </c>
      <c r="J1183" s="802" t="s">
        <v>2714</v>
      </c>
      <c r="K1183" s="802" t="s">
        <v>2714</v>
      </c>
      <c r="L1183" s="802" t="s">
        <v>2714</v>
      </c>
      <c r="M1183" s="803" t="s">
        <v>2714</v>
      </c>
      <c r="N1183" s="572" t="s">
        <v>2715</v>
      </c>
      <c r="O1183" s="573"/>
      <c r="P1183" s="573"/>
      <c r="Q1183" s="573"/>
      <c r="R1183" s="573"/>
      <c r="S1183" s="573"/>
      <c r="T1183" s="573"/>
      <c r="U1183" s="573"/>
      <c r="V1183" s="573"/>
      <c r="W1183" s="255"/>
      <c r="X1183" s="256"/>
      <c r="Y1183" s="256"/>
      <c r="Z1183" s="257"/>
      <c r="AA1183" s="256"/>
      <c r="AB1183" s="258"/>
      <c r="AC1183" s="256"/>
      <c r="AD1183" s="256"/>
      <c r="AE1183" s="259"/>
      <c r="AF1183" s="256"/>
      <c r="AG1183" s="256"/>
      <c r="AH1183" s="256"/>
      <c r="AI1183" s="255"/>
      <c r="AJ1183" s="256"/>
      <c r="AK1183" s="256"/>
      <c r="AL1183" s="257"/>
      <c r="AM1183" s="256"/>
      <c r="AN1183" s="258"/>
      <c r="AO1183" s="191" t="s">
        <v>203</v>
      </c>
      <c r="AP1183" s="572" t="s">
        <v>2659</v>
      </c>
      <c r="AQ1183" s="573"/>
      <c r="AR1183" s="573"/>
      <c r="AS1183" s="573"/>
      <c r="AT1183" s="573"/>
      <c r="AU1183" s="573"/>
      <c r="AV1183" s="574"/>
      <c r="AW1183" s="572" t="s">
        <v>780</v>
      </c>
      <c r="AX1183" s="573"/>
      <c r="AY1183" s="573"/>
      <c r="AZ1183" s="573"/>
      <c r="BA1183" s="574"/>
      <c r="BB1183" s="191" t="str">
        <f t="shared" si="36"/>
        <v>町</v>
      </c>
      <c r="BC1183" s="187" t="str">
        <f t="shared" si="37"/>
        <v>町村</v>
      </c>
    </row>
    <row r="1184" spans="1:55" ht="13.2">
      <c r="A1184" s="187">
        <v>27</v>
      </c>
      <c r="B1184" s="227">
        <v>39</v>
      </c>
      <c r="C1184" s="798" t="s">
        <v>2716</v>
      </c>
      <c r="D1184" s="799" t="s">
        <v>2716</v>
      </c>
      <c r="E1184" s="799" t="s">
        <v>2716</v>
      </c>
      <c r="F1184" s="799" t="s">
        <v>2716</v>
      </c>
      <c r="G1184" s="799" t="s">
        <v>2716</v>
      </c>
      <c r="H1184" s="799" t="s">
        <v>2716</v>
      </c>
      <c r="I1184" s="799" t="s">
        <v>2716</v>
      </c>
      <c r="J1184" s="799" t="s">
        <v>2716</v>
      </c>
      <c r="K1184" s="799" t="s">
        <v>2716</v>
      </c>
      <c r="L1184" s="799" t="s">
        <v>2716</v>
      </c>
      <c r="M1184" s="800" t="s">
        <v>2716</v>
      </c>
      <c r="N1184" s="572" t="s">
        <v>2717</v>
      </c>
      <c r="O1184" s="573"/>
      <c r="P1184" s="573"/>
      <c r="Q1184" s="573"/>
      <c r="R1184" s="573"/>
      <c r="S1184" s="573"/>
      <c r="T1184" s="573"/>
      <c r="U1184" s="573"/>
      <c r="V1184" s="573"/>
      <c r="W1184" s="255"/>
      <c r="X1184" s="256"/>
      <c r="Y1184" s="256"/>
      <c r="Z1184" s="257"/>
      <c r="AA1184" s="256"/>
      <c r="AB1184" s="258"/>
      <c r="AC1184" s="256"/>
      <c r="AD1184" s="256"/>
      <c r="AE1184" s="259"/>
      <c r="AF1184" s="256"/>
      <c r="AG1184" s="256"/>
      <c r="AH1184" s="256"/>
      <c r="AI1184" s="255"/>
      <c r="AJ1184" s="256"/>
      <c r="AK1184" s="256"/>
      <c r="AL1184" s="257"/>
      <c r="AM1184" s="256"/>
      <c r="AN1184" s="258"/>
      <c r="AO1184" s="191" t="s">
        <v>203</v>
      </c>
      <c r="AP1184" s="572" t="s">
        <v>570</v>
      </c>
      <c r="AQ1184" s="573"/>
      <c r="AR1184" s="573"/>
      <c r="AS1184" s="573"/>
      <c r="AT1184" s="573"/>
      <c r="AU1184" s="573"/>
      <c r="AV1184" s="574"/>
      <c r="AW1184" s="572" t="s">
        <v>780</v>
      </c>
      <c r="AX1184" s="573"/>
      <c r="AY1184" s="573"/>
      <c r="AZ1184" s="573"/>
      <c r="BA1184" s="574"/>
      <c r="BB1184" s="191" t="str">
        <f t="shared" si="36"/>
        <v>町</v>
      </c>
      <c r="BC1184" s="187" t="str">
        <f t="shared" si="37"/>
        <v>町村</v>
      </c>
    </row>
    <row r="1185" spans="1:55" ht="13.2">
      <c r="A1185" s="187">
        <v>27</v>
      </c>
      <c r="B1185" s="211">
        <v>40</v>
      </c>
      <c r="C1185" s="801" t="s">
        <v>2718</v>
      </c>
      <c r="D1185" s="802" t="s">
        <v>2718</v>
      </c>
      <c r="E1185" s="802" t="s">
        <v>2718</v>
      </c>
      <c r="F1185" s="802" t="s">
        <v>2718</v>
      </c>
      <c r="G1185" s="802" t="s">
        <v>2718</v>
      </c>
      <c r="H1185" s="802" t="s">
        <v>2718</v>
      </c>
      <c r="I1185" s="802" t="s">
        <v>2718</v>
      </c>
      <c r="J1185" s="802" t="s">
        <v>2718</v>
      </c>
      <c r="K1185" s="802" t="s">
        <v>2718</v>
      </c>
      <c r="L1185" s="802" t="s">
        <v>2718</v>
      </c>
      <c r="M1185" s="803" t="s">
        <v>2718</v>
      </c>
      <c r="N1185" s="572" t="s">
        <v>2719</v>
      </c>
      <c r="O1185" s="573"/>
      <c r="P1185" s="573"/>
      <c r="Q1185" s="573"/>
      <c r="R1185" s="573"/>
      <c r="S1185" s="573"/>
      <c r="T1185" s="573"/>
      <c r="U1185" s="573"/>
      <c r="V1185" s="573"/>
      <c r="W1185" s="255"/>
      <c r="X1185" s="256"/>
      <c r="Y1185" s="256"/>
      <c r="Z1185" s="257"/>
      <c r="AA1185" s="256"/>
      <c r="AB1185" s="258"/>
      <c r="AC1185" s="256"/>
      <c r="AD1185" s="256"/>
      <c r="AE1185" s="259"/>
      <c r="AF1185" s="256"/>
      <c r="AG1185" s="256"/>
      <c r="AH1185" s="256"/>
      <c r="AI1185" s="255"/>
      <c r="AJ1185" s="256"/>
      <c r="AK1185" s="256"/>
      <c r="AL1185" s="257"/>
      <c r="AM1185" s="256"/>
      <c r="AN1185" s="258"/>
      <c r="AO1185" s="191" t="s">
        <v>208</v>
      </c>
      <c r="AP1185" s="572" t="s">
        <v>570</v>
      </c>
      <c r="AQ1185" s="573"/>
      <c r="AR1185" s="573"/>
      <c r="AS1185" s="573"/>
      <c r="AT1185" s="573"/>
      <c r="AU1185" s="573"/>
      <c r="AV1185" s="574"/>
      <c r="AW1185" s="572" t="s">
        <v>780</v>
      </c>
      <c r="AX1185" s="573"/>
      <c r="AY1185" s="573"/>
      <c r="AZ1185" s="573"/>
      <c r="BA1185" s="574"/>
      <c r="BB1185" s="191" t="str">
        <f t="shared" si="36"/>
        <v>町</v>
      </c>
      <c r="BC1185" s="187" t="str">
        <f t="shared" si="37"/>
        <v>町村</v>
      </c>
    </row>
    <row r="1186" spans="1:55" ht="13.2">
      <c r="A1186" s="187">
        <v>27</v>
      </c>
      <c r="B1186" s="211">
        <v>41</v>
      </c>
      <c r="C1186" s="801" t="s">
        <v>2720</v>
      </c>
      <c r="D1186" s="802" t="s">
        <v>2720</v>
      </c>
      <c r="E1186" s="802" t="s">
        <v>2720</v>
      </c>
      <c r="F1186" s="802" t="s">
        <v>2720</v>
      </c>
      <c r="G1186" s="802" t="s">
        <v>2720</v>
      </c>
      <c r="H1186" s="802" t="s">
        <v>2720</v>
      </c>
      <c r="I1186" s="802" t="s">
        <v>2720</v>
      </c>
      <c r="J1186" s="802" t="s">
        <v>2720</v>
      </c>
      <c r="K1186" s="802" t="s">
        <v>2720</v>
      </c>
      <c r="L1186" s="802" t="s">
        <v>2720</v>
      </c>
      <c r="M1186" s="803" t="s">
        <v>2720</v>
      </c>
      <c r="N1186" s="572" t="s">
        <v>2721</v>
      </c>
      <c r="O1186" s="573"/>
      <c r="P1186" s="573"/>
      <c r="Q1186" s="573"/>
      <c r="R1186" s="573"/>
      <c r="S1186" s="573"/>
      <c r="T1186" s="573"/>
      <c r="U1186" s="573"/>
      <c r="V1186" s="573"/>
      <c r="W1186" s="255"/>
      <c r="X1186" s="256"/>
      <c r="Y1186" s="256"/>
      <c r="Z1186" s="257"/>
      <c r="AA1186" s="256"/>
      <c r="AB1186" s="258"/>
      <c r="AC1186" s="256"/>
      <c r="AD1186" s="256"/>
      <c r="AE1186" s="259"/>
      <c r="AF1186" s="256"/>
      <c r="AG1186" s="256"/>
      <c r="AH1186" s="256"/>
      <c r="AI1186" s="255"/>
      <c r="AJ1186" s="256"/>
      <c r="AK1186" s="256"/>
      <c r="AL1186" s="257"/>
      <c r="AM1186" s="256"/>
      <c r="AN1186" s="258"/>
      <c r="AO1186" s="191" t="s">
        <v>213</v>
      </c>
      <c r="AP1186" s="572" t="s">
        <v>570</v>
      </c>
      <c r="AQ1186" s="573"/>
      <c r="AR1186" s="573"/>
      <c r="AS1186" s="573"/>
      <c r="AT1186" s="573"/>
      <c r="AU1186" s="573"/>
      <c r="AV1186" s="574"/>
      <c r="AW1186" s="572" t="s">
        <v>780</v>
      </c>
      <c r="AX1186" s="573"/>
      <c r="AY1186" s="573"/>
      <c r="AZ1186" s="573"/>
      <c r="BA1186" s="574"/>
      <c r="BB1186" s="191" t="str">
        <f t="shared" si="36"/>
        <v>町</v>
      </c>
      <c r="BC1186" s="187" t="str">
        <f t="shared" si="37"/>
        <v>町村</v>
      </c>
    </row>
    <row r="1187" spans="1:55" ht="13.2">
      <c r="A1187" s="187">
        <v>27</v>
      </c>
      <c r="B1187" s="227">
        <v>42</v>
      </c>
      <c r="C1187" s="798" t="s">
        <v>2722</v>
      </c>
      <c r="D1187" s="799" t="s">
        <v>2722</v>
      </c>
      <c r="E1187" s="799" t="s">
        <v>2722</v>
      </c>
      <c r="F1187" s="799" t="s">
        <v>2722</v>
      </c>
      <c r="G1187" s="799" t="s">
        <v>2722</v>
      </c>
      <c r="H1187" s="799" t="s">
        <v>2722</v>
      </c>
      <c r="I1187" s="799" t="s">
        <v>2722</v>
      </c>
      <c r="J1187" s="799" t="s">
        <v>2722</v>
      </c>
      <c r="K1187" s="799" t="s">
        <v>2722</v>
      </c>
      <c r="L1187" s="799" t="s">
        <v>2722</v>
      </c>
      <c r="M1187" s="800" t="s">
        <v>2722</v>
      </c>
      <c r="N1187" s="572" t="s">
        <v>2723</v>
      </c>
      <c r="O1187" s="573"/>
      <c r="P1187" s="573"/>
      <c r="Q1187" s="573"/>
      <c r="R1187" s="573"/>
      <c r="S1187" s="573"/>
      <c r="T1187" s="573"/>
      <c r="U1187" s="573"/>
      <c r="V1187" s="573"/>
      <c r="W1187" s="255"/>
      <c r="X1187" s="256"/>
      <c r="Y1187" s="256"/>
      <c r="Z1187" s="257"/>
      <c r="AA1187" s="256"/>
      <c r="AB1187" s="258"/>
      <c r="AC1187" s="256"/>
      <c r="AD1187" s="256"/>
      <c r="AE1187" s="259"/>
      <c r="AF1187" s="256"/>
      <c r="AG1187" s="256"/>
      <c r="AH1187" s="256"/>
      <c r="AI1187" s="255"/>
      <c r="AJ1187" s="256"/>
      <c r="AK1187" s="256"/>
      <c r="AL1187" s="257"/>
      <c r="AM1187" s="256"/>
      <c r="AN1187" s="258"/>
      <c r="AO1187" s="191" t="s">
        <v>213</v>
      </c>
      <c r="AP1187" s="572" t="s">
        <v>570</v>
      </c>
      <c r="AQ1187" s="573"/>
      <c r="AR1187" s="573"/>
      <c r="AS1187" s="573"/>
      <c r="AT1187" s="573"/>
      <c r="AU1187" s="573"/>
      <c r="AV1187" s="574"/>
      <c r="AW1187" s="572" t="s">
        <v>780</v>
      </c>
      <c r="AX1187" s="573"/>
      <c r="AY1187" s="573"/>
      <c r="AZ1187" s="573"/>
      <c r="BA1187" s="574"/>
      <c r="BB1187" s="191" t="str">
        <f t="shared" si="36"/>
        <v>町</v>
      </c>
      <c r="BC1187" s="187" t="str">
        <f t="shared" si="37"/>
        <v>町村</v>
      </c>
    </row>
    <row r="1188" spans="1:55" ht="13.2">
      <c r="A1188" s="187">
        <v>27</v>
      </c>
      <c r="B1188" s="211">
        <v>43</v>
      </c>
      <c r="C1188" s="801" t="s">
        <v>2724</v>
      </c>
      <c r="D1188" s="802" t="s">
        <v>2724</v>
      </c>
      <c r="E1188" s="802" t="s">
        <v>2724</v>
      </c>
      <c r="F1188" s="802" t="s">
        <v>2724</v>
      </c>
      <c r="G1188" s="802" t="s">
        <v>2724</v>
      </c>
      <c r="H1188" s="802" t="s">
        <v>2724</v>
      </c>
      <c r="I1188" s="802" t="s">
        <v>2724</v>
      </c>
      <c r="J1188" s="802" t="s">
        <v>2724</v>
      </c>
      <c r="K1188" s="802" t="s">
        <v>2724</v>
      </c>
      <c r="L1188" s="802" t="s">
        <v>2724</v>
      </c>
      <c r="M1188" s="803" t="s">
        <v>2724</v>
      </c>
      <c r="N1188" s="572" t="s">
        <v>2725</v>
      </c>
      <c r="O1188" s="573"/>
      <c r="P1188" s="573"/>
      <c r="Q1188" s="573"/>
      <c r="R1188" s="573"/>
      <c r="S1188" s="573"/>
      <c r="T1188" s="573"/>
      <c r="U1188" s="573"/>
      <c r="V1188" s="573"/>
      <c r="W1188" s="255"/>
      <c r="X1188" s="256"/>
      <c r="Y1188" s="256"/>
      <c r="Z1188" s="257"/>
      <c r="AA1188" s="256"/>
      <c r="AB1188" s="258"/>
      <c r="AC1188" s="256"/>
      <c r="AD1188" s="256"/>
      <c r="AE1188" s="259"/>
      <c r="AF1188" s="256"/>
      <c r="AG1188" s="256"/>
      <c r="AH1188" s="256"/>
      <c r="AI1188" s="255"/>
      <c r="AJ1188" s="256"/>
      <c r="AK1188" s="256"/>
      <c r="AL1188" s="257"/>
      <c r="AM1188" s="256"/>
      <c r="AN1188" s="258"/>
      <c r="AO1188" s="191" t="s">
        <v>197</v>
      </c>
      <c r="AP1188" s="572" t="s">
        <v>570</v>
      </c>
      <c r="AQ1188" s="573"/>
      <c r="AR1188" s="573"/>
      <c r="AS1188" s="573"/>
      <c r="AT1188" s="573"/>
      <c r="AU1188" s="573"/>
      <c r="AV1188" s="574"/>
      <c r="AW1188" s="572" t="s">
        <v>780</v>
      </c>
      <c r="AX1188" s="573"/>
      <c r="AY1188" s="573"/>
      <c r="AZ1188" s="573"/>
      <c r="BA1188" s="574"/>
      <c r="BB1188" s="191" t="str">
        <f t="shared" si="36"/>
        <v>村</v>
      </c>
      <c r="BC1188" s="187" t="str">
        <f t="shared" si="37"/>
        <v>町村</v>
      </c>
    </row>
    <row r="1189" spans="1:55" ht="13.8" thickBot="1">
      <c r="A1189" s="187">
        <v>28</v>
      </c>
      <c r="B1189" s="200" t="s">
        <v>194</v>
      </c>
      <c r="C1189" s="537" t="s">
        <v>2726</v>
      </c>
      <c r="D1189" s="548"/>
      <c r="E1189" s="548"/>
      <c r="F1189" s="548"/>
      <c r="G1189" s="548"/>
      <c r="H1189" s="548"/>
      <c r="I1189" s="548"/>
      <c r="J1189" s="548"/>
      <c r="K1189" s="548"/>
      <c r="L1189" s="548"/>
      <c r="M1189" s="549"/>
      <c r="N1189" s="537" t="s">
        <v>2727</v>
      </c>
      <c r="O1189" s="548"/>
      <c r="P1189" s="548"/>
      <c r="Q1189" s="548"/>
      <c r="R1189" s="548"/>
      <c r="S1189" s="548"/>
      <c r="T1189" s="548"/>
      <c r="U1189" s="548"/>
      <c r="V1189" s="548"/>
      <c r="W1189" s="533"/>
      <c r="X1189" s="534"/>
      <c r="Y1189" s="534"/>
      <c r="Z1189" s="535"/>
      <c r="AA1189" s="534"/>
      <c r="AB1189" s="536"/>
      <c r="AC1189" s="534"/>
      <c r="AD1189" s="534"/>
      <c r="AE1189" s="550"/>
      <c r="AF1189" s="534"/>
      <c r="AG1189" s="534"/>
      <c r="AH1189" s="534"/>
      <c r="AI1189" s="533"/>
      <c r="AJ1189" s="534"/>
      <c r="AK1189" s="534"/>
      <c r="AL1189" s="535"/>
      <c r="AM1189" s="534"/>
      <c r="AN1189" s="536"/>
      <c r="AO1189" s="191" t="s">
        <v>197</v>
      </c>
      <c r="AP1189" s="791" t="s">
        <v>658</v>
      </c>
      <c r="AQ1189" s="792"/>
      <c r="AR1189" s="792"/>
      <c r="AS1189" s="792"/>
      <c r="AT1189" s="792"/>
      <c r="AU1189" s="792"/>
      <c r="AV1189" s="793"/>
      <c r="AW1189" s="571" t="s">
        <v>571</v>
      </c>
      <c r="AX1189" s="648"/>
      <c r="AY1189" s="648"/>
      <c r="AZ1189" s="648"/>
      <c r="BA1189" s="649"/>
      <c r="BB1189" s="191" t="str">
        <f t="shared" si="36"/>
        <v>県</v>
      </c>
      <c r="BC1189" s="187" t="str">
        <f t="shared" si="37"/>
        <v>都道府県</v>
      </c>
    </row>
    <row r="1190" spans="1:55" ht="13.8" thickTop="1">
      <c r="A1190" s="187">
        <v>28</v>
      </c>
      <c r="B1190" s="210">
        <v>1</v>
      </c>
      <c r="C1190" s="794" t="s">
        <v>2728</v>
      </c>
      <c r="D1190" s="795" t="s">
        <v>2728</v>
      </c>
      <c r="E1190" s="795" t="s">
        <v>2728</v>
      </c>
      <c r="F1190" s="795" t="s">
        <v>2728</v>
      </c>
      <c r="G1190" s="795" t="s">
        <v>2728</v>
      </c>
      <c r="H1190" s="795" t="s">
        <v>2728</v>
      </c>
      <c r="I1190" s="795" t="s">
        <v>2728</v>
      </c>
      <c r="J1190" s="795" t="s">
        <v>2728</v>
      </c>
      <c r="K1190" s="795" t="s">
        <v>2728</v>
      </c>
      <c r="L1190" s="795" t="s">
        <v>2728</v>
      </c>
      <c r="M1190" s="796" t="s">
        <v>2728</v>
      </c>
      <c r="N1190" s="797" t="s">
        <v>2729</v>
      </c>
      <c r="O1190" s="797"/>
      <c r="P1190" s="797"/>
      <c r="Q1190" s="797"/>
      <c r="R1190" s="797"/>
      <c r="S1190" s="797"/>
      <c r="T1190" s="797"/>
      <c r="U1190" s="797"/>
      <c r="V1190" s="797"/>
      <c r="W1190" s="525"/>
      <c r="X1190" s="526"/>
      <c r="Y1190" s="526"/>
      <c r="Z1190" s="527"/>
      <c r="AA1190" s="526"/>
      <c r="AB1190" s="528"/>
      <c r="AC1190" s="526"/>
      <c r="AD1190" s="526"/>
      <c r="AE1190" s="543"/>
      <c r="AF1190" s="526"/>
      <c r="AG1190" s="526"/>
      <c r="AH1190" s="526"/>
      <c r="AI1190" s="525"/>
      <c r="AJ1190" s="526"/>
      <c r="AK1190" s="526"/>
      <c r="AL1190" s="527"/>
      <c r="AM1190" s="526"/>
      <c r="AN1190" s="528"/>
      <c r="AO1190" s="191" t="s">
        <v>203</v>
      </c>
      <c r="AP1190" s="788" t="s">
        <v>658</v>
      </c>
      <c r="AQ1190" s="789"/>
      <c r="AR1190" s="789"/>
      <c r="AS1190" s="789"/>
      <c r="AT1190" s="789"/>
      <c r="AU1190" s="789"/>
      <c r="AV1190" s="790"/>
      <c r="AW1190" s="567" t="s">
        <v>571</v>
      </c>
      <c r="AX1190" s="646"/>
      <c r="AY1190" s="646"/>
      <c r="AZ1190" s="646"/>
      <c r="BA1190" s="647"/>
      <c r="BB1190" s="191" t="str">
        <f t="shared" si="36"/>
        <v>市</v>
      </c>
      <c r="BC1190" s="187" t="str">
        <f t="shared" si="37"/>
        <v>市区</v>
      </c>
    </row>
    <row r="1191" spans="1:55" ht="13.2">
      <c r="A1191" s="187">
        <v>28</v>
      </c>
      <c r="B1191" s="211">
        <v>2</v>
      </c>
      <c r="C1191" s="495" t="s">
        <v>2730</v>
      </c>
      <c r="D1191" s="503" t="s">
        <v>2730</v>
      </c>
      <c r="E1191" s="503" t="s">
        <v>2730</v>
      </c>
      <c r="F1191" s="503" t="s">
        <v>2730</v>
      </c>
      <c r="G1191" s="503" t="s">
        <v>2730</v>
      </c>
      <c r="H1191" s="503" t="s">
        <v>2730</v>
      </c>
      <c r="I1191" s="503" t="s">
        <v>2730</v>
      </c>
      <c r="J1191" s="503" t="s">
        <v>2730</v>
      </c>
      <c r="K1191" s="503" t="s">
        <v>2730</v>
      </c>
      <c r="L1191" s="503" t="s">
        <v>2730</v>
      </c>
      <c r="M1191" s="504" t="s">
        <v>2730</v>
      </c>
      <c r="N1191" s="506" t="s">
        <v>2731</v>
      </c>
      <c r="O1191" s="506"/>
      <c r="P1191" s="506"/>
      <c r="Q1191" s="506"/>
      <c r="R1191" s="506"/>
      <c r="S1191" s="506"/>
      <c r="T1191" s="506"/>
      <c r="U1191" s="506"/>
      <c r="V1191" s="506"/>
      <c r="W1191" s="491"/>
      <c r="X1191" s="492"/>
      <c r="Y1191" s="492"/>
      <c r="Z1191" s="493"/>
      <c r="AA1191" s="492"/>
      <c r="AB1191" s="494"/>
      <c r="AC1191" s="492"/>
      <c r="AD1191" s="492"/>
      <c r="AE1191" s="505"/>
      <c r="AF1191" s="492"/>
      <c r="AG1191" s="492"/>
      <c r="AH1191" s="492"/>
      <c r="AI1191" s="491"/>
      <c r="AJ1191" s="492"/>
      <c r="AK1191" s="492"/>
      <c r="AL1191" s="493"/>
      <c r="AM1191" s="492"/>
      <c r="AN1191" s="494"/>
      <c r="AO1191" s="191" t="s">
        <v>197</v>
      </c>
      <c r="AP1191" s="785" t="s">
        <v>658</v>
      </c>
      <c r="AQ1191" s="786"/>
      <c r="AR1191" s="786"/>
      <c r="AS1191" s="786"/>
      <c r="AT1191" s="786"/>
      <c r="AU1191" s="786"/>
      <c r="AV1191" s="787"/>
      <c r="AW1191" s="554" t="s">
        <v>571</v>
      </c>
      <c r="AX1191" s="552"/>
      <c r="AY1191" s="552"/>
      <c r="AZ1191" s="552"/>
      <c r="BA1191" s="553"/>
      <c r="BB1191" s="191" t="str">
        <f t="shared" si="36"/>
        <v>市</v>
      </c>
      <c r="BC1191" s="187" t="str">
        <f t="shared" si="37"/>
        <v>市区</v>
      </c>
    </row>
    <row r="1192" spans="1:55" ht="13.2">
      <c r="A1192" s="187">
        <v>28</v>
      </c>
      <c r="B1192" s="211">
        <v>3</v>
      </c>
      <c r="C1192" s="495" t="s">
        <v>2732</v>
      </c>
      <c r="D1192" s="503" t="s">
        <v>2732</v>
      </c>
      <c r="E1192" s="503" t="s">
        <v>2732</v>
      </c>
      <c r="F1192" s="503" t="s">
        <v>2732</v>
      </c>
      <c r="G1192" s="503" t="s">
        <v>2732</v>
      </c>
      <c r="H1192" s="503" t="s">
        <v>2732</v>
      </c>
      <c r="I1192" s="503" t="s">
        <v>2732</v>
      </c>
      <c r="J1192" s="503" t="s">
        <v>2732</v>
      </c>
      <c r="K1192" s="503" t="s">
        <v>2732</v>
      </c>
      <c r="L1192" s="503" t="s">
        <v>2732</v>
      </c>
      <c r="M1192" s="504" t="s">
        <v>2732</v>
      </c>
      <c r="N1192" s="506" t="s">
        <v>2733</v>
      </c>
      <c r="O1192" s="506"/>
      <c r="P1192" s="506"/>
      <c r="Q1192" s="506"/>
      <c r="R1192" s="506"/>
      <c r="S1192" s="506"/>
      <c r="T1192" s="506"/>
      <c r="U1192" s="506"/>
      <c r="V1192" s="506"/>
      <c r="W1192" s="491"/>
      <c r="X1192" s="492"/>
      <c r="Y1192" s="492"/>
      <c r="Z1192" s="493"/>
      <c r="AA1192" s="492"/>
      <c r="AB1192" s="494"/>
      <c r="AC1192" s="492"/>
      <c r="AD1192" s="492"/>
      <c r="AE1192" s="505"/>
      <c r="AF1192" s="492"/>
      <c r="AG1192" s="492"/>
      <c r="AH1192" s="492"/>
      <c r="AI1192" s="491"/>
      <c r="AJ1192" s="492"/>
      <c r="AK1192" s="492"/>
      <c r="AL1192" s="493"/>
      <c r="AM1192" s="492"/>
      <c r="AN1192" s="494"/>
      <c r="AO1192" s="191" t="s">
        <v>208</v>
      </c>
      <c r="AP1192" s="785" t="s">
        <v>658</v>
      </c>
      <c r="AQ1192" s="786"/>
      <c r="AR1192" s="786"/>
      <c r="AS1192" s="786"/>
      <c r="AT1192" s="786"/>
      <c r="AU1192" s="786"/>
      <c r="AV1192" s="787"/>
      <c r="AW1192" s="554" t="s">
        <v>1251</v>
      </c>
      <c r="AX1192" s="552"/>
      <c r="AY1192" s="552"/>
      <c r="AZ1192" s="552"/>
      <c r="BA1192" s="553"/>
      <c r="BB1192" s="191" t="str">
        <f t="shared" si="36"/>
        <v>市</v>
      </c>
      <c r="BC1192" s="187" t="str">
        <f t="shared" si="37"/>
        <v>市区</v>
      </c>
    </row>
    <row r="1193" spans="1:55" ht="13.2">
      <c r="A1193" s="187">
        <v>28</v>
      </c>
      <c r="B1193" s="211">
        <v>4</v>
      </c>
      <c r="C1193" s="495" t="s">
        <v>2734</v>
      </c>
      <c r="D1193" s="503" t="s">
        <v>2734</v>
      </c>
      <c r="E1193" s="503" t="s">
        <v>2734</v>
      </c>
      <c r="F1193" s="503" t="s">
        <v>2734</v>
      </c>
      <c r="G1193" s="503" t="s">
        <v>2734</v>
      </c>
      <c r="H1193" s="503" t="s">
        <v>2734</v>
      </c>
      <c r="I1193" s="503" t="s">
        <v>2734</v>
      </c>
      <c r="J1193" s="503" t="s">
        <v>2734</v>
      </c>
      <c r="K1193" s="503" t="s">
        <v>2734</v>
      </c>
      <c r="L1193" s="503" t="s">
        <v>2734</v>
      </c>
      <c r="M1193" s="504" t="s">
        <v>2734</v>
      </c>
      <c r="N1193" s="506" t="s">
        <v>2735</v>
      </c>
      <c r="O1193" s="506"/>
      <c r="P1193" s="506"/>
      <c r="Q1193" s="506"/>
      <c r="R1193" s="506"/>
      <c r="S1193" s="506"/>
      <c r="T1193" s="506"/>
      <c r="U1193" s="506"/>
      <c r="V1193" s="506"/>
      <c r="W1193" s="491"/>
      <c r="X1193" s="492"/>
      <c r="Y1193" s="492"/>
      <c r="Z1193" s="493"/>
      <c r="AA1193" s="492"/>
      <c r="AB1193" s="494"/>
      <c r="AC1193" s="492"/>
      <c r="AD1193" s="492"/>
      <c r="AE1193" s="505"/>
      <c r="AF1193" s="492"/>
      <c r="AG1193" s="492"/>
      <c r="AH1193" s="492"/>
      <c r="AI1193" s="491"/>
      <c r="AJ1193" s="492"/>
      <c r="AK1193" s="492"/>
      <c r="AL1193" s="493"/>
      <c r="AM1193" s="492"/>
      <c r="AN1193" s="494"/>
      <c r="AO1193" s="191" t="s">
        <v>208</v>
      </c>
      <c r="AP1193" s="785" t="s">
        <v>658</v>
      </c>
      <c r="AQ1193" s="786"/>
      <c r="AR1193" s="786"/>
      <c r="AS1193" s="786"/>
      <c r="AT1193" s="786"/>
      <c r="AU1193" s="786"/>
      <c r="AV1193" s="787"/>
      <c r="AW1193" s="554" t="s">
        <v>571</v>
      </c>
      <c r="AX1193" s="552"/>
      <c r="AY1193" s="552"/>
      <c r="AZ1193" s="552"/>
      <c r="BA1193" s="553"/>
      <c r="BB1193" s="191" t="str">
        <f t="shared" si="36"/>
        <v>市</v>
      </c>
      <c r="BC1193" s="187" t="str">
        <f t="shared" si="37"/>
        <v>市区</v>
      </c>
    </row>
    <row r="1194" spans="1:55" ht="13.2">
      <c r="A1194" s="187">
        <v>28</v>
      </c>
      <c r="B1194" s="211">
        <v>5</v>
      </c>
      <c r="C1194" s="495" t="s">
        <v>2736</v>
      </c>
      <c r="D1194" s="503" t="s">
        <v>2736</v>
      </c>
      <c r="E1194" s="503" t="s">
        <v>2736</v>
      </c>
      <c r="F1194" s="503" t="s">
        <v>2736</v>
      </c>
      <c r="G1194" s="503" t="s">
        <v>2736</v>
      </c>
      <c r="H1194" s="503" t="s">
        <v>2736</v>
      </c>
      <c r="I1194" s="503" t="s">
        <v>2736</v>
      </c>
      <c r="J1194" s="503" t="s">
        <v>2736</v>
      </c>
      <c r="K1194" s="503" t="s">
        <v>2736</v>
      </c>
      <c r="L1194" s="503" t="s">
        <v>2736</v>
      </c>
      <c r="M1194" s="504" t="s">
        <v>2736</v>
      </c>
      <c r="N1194" s="506" t="s">
        <v>2737</v>
      </c>
      <c r="O1194" s="506"/>
      <c r="P1194" s="506"/>
      <c r="Q1194" s="506"/>
      <c r="R1194" s="506"/>
      <c r="S1194" s="506"/>
      <c r="T1194" s="506"/>
      <c r="U1194" s="506"/>
      <c r="V1194" s="506"/>
      <c r="W1194" s="491"/>
      <c r="X1194" s="492"/>
      <c r="Y1194" s="492"/>
      <c r="Z1194" s="493"/>
      <c r="AA1194" s="492"/>
      <c r="AB1194" s="494"/>
      <c r="AC1194" s="492"/>
      <c r="AD1194" s="492"/>
      <c r="AE1194" s="505"/>
      <c r="AF1194" s="492"/>
      <c r="AG1194" s="492"/>
      <c r="AH1194" s="492"/>
      <c r="AI1194" s="491"/>
      <c r="AJ1194" s="492"/>
      <c r="AK1194" s="492"/>
      <c r="AL1194" s="493"/>
      <c r="AM1194" s="492"/>
      <c r="AN1194" s="494"/>
      <c r="AO1194" s="191" t="s">
        <v>203</v>
      </c>
      <c r="AP1194" s="785" t="s">
        <v>658</v>
      </c>
      <c r="AQ1194" s="786"/>
      <c r="AR1194" s="786"/>
      <c r="AS1194" s="786"/>
      <c r="AT1194" s="786"/>
      <c r="AU1194" s="786"/>
      <c r="AV1194" s="787"/>
      <c r="AW1194" s="554" t="s">
        <v>571</v>
      </c>
      <c r="AX1194" s="552"/>
      <c r="AY1194" s="552"/>
      <c r="AZ1194" s="552"/>
      <c r="BA1194" s="553"/>
      <c r="BB1194" s="191" t="str">
        <f t="shared" si="36"/>
        <v>市</v>
      </c>
      <c r="BC1194" s="187" t="str">
        <f t="shared" si="37"/>
        <v>市区</v>
      </c>
    </row>
    <row r="1195" spans="1:55" ht="13.2">
      <c r="A1195" s="187">
        <v>28</v>
      </c>
      <c r="B1195" s="211">
        <v>6</v>
      </c>
      <c r="C1195" s="495" t="s">
        <v>2738</v>
      </c>
      <c r="D1195" s="503" t="s">
        <v>2738</v>
      </c>
      <c r="E1195" s="503" t="s">
        <v>2738</v>
      </c>
      <c r="F1195" s="503" t="s">
        <v>2738</v>
      </c>
      <c r="G1195" s="503" t="s">
        <v>2738</v>
      </c>
      <c r="H1195" s="503" t="s">
        <v>2738</v>
      </c>
      <c r="I1195" s="503" t="s">
        <v>2738</v>
      </c>
      <c r="J1195" s="503" t="s">
        <v>2738</v>
      </c>
      <c r="K1195" s="503" t="s">
        <v>2738</v>
      </c>
      <c r="L1195" s="503" t="s">
        <v>2738</v>
      </c>
      <c r="M1195" s="504" t="s">
        <v>2738</v>
      </c>
      <c r="N1195" s="506" t="s">
        <v>2739</v>
      </c>
      <c r="O1195" s="506"/>
      <c r="P1195" s="506"/>
      <c r="Q1195" s="506"/>
      <c r="R1195" s="506"/>
      <c r="S1195" s="506"/>
      <c r="T1195" s="506"/>
      <c r="U1195" s="506"/>
      <c r="V1195" s="506"/>
      <c r="W1195" s="491"/>
      <c r="X1195" s="492"/>
      <c r="Y1195" s="492"/>
      <c r="Z1195" s="493"/>
      <c r="AA1195" s="492"/>
      <c r="AB1195" s="494"/>
      <c r="AC1195" s="492"/>
      <c r="AD1195" s="492"/>
      <c r="AE1195" s="505"/>
      <c r="AF1195" s="492"/>
      <c r="AG1195" s="492"/>
      <c r="AH1195" s="492"/>
      <c r="AI1195" s="491"/>
      <c r="AJ1195" s="492"/>
      <c r="AK1195" s="492"/>
      <c r="AL1195" s="493"/>
      <c r="AM1195" s="492"/>
      <c r="AN1195" s="494"/>
      <c r="AO1195" s="191" t="s">
        <v>208</v>
      </c>
      <c r="AP1195" s="785" t="s">
        <v>658</v>
      </c>
      <c r="AQ1195" s="786"/>
      <c r="AR1195" s="786"/>
      <c r="AS1195" s="786"/>
      <c r="AT1195" s="786"/>
      <c r="AU1195" s="786"/>
      <c r="AV1195" s="787"/>
      <c r="AW1195" s="554" t="s">
        <v>571</v>
      </c>
      <c r="AX1195" s="552"/>
      <c r="AY1195" s="552"/>
      <c r="AZ1195" s="552"/>
      <c r="BA1195" s="553"/>
      <c r="BB1195" s="191" t="str">
        <f t="shared" si="36"/>
        <v>市</v>
      </c>
      <c r="BC1195" s="187" t="str">
        <f t="shared" si="37"/>
        <v>市区</v>
      </c>
    </row>
    <row r="1196" spans="1:55" ht="13.2">
      <c r="A1196" s="187">
        <v>28</v>
      </c>
      <c r="B1196" s="211">
        <v>7</v>
      </c>
      <c r="C1196" s="495" t="s">
        <v>2740</v>
      </c>
      <c r="D1196" s="503" t="s">
        <v>2740</v>
      </c>
      <c r="E1196" s="503" t="s">
        <v>2740</v>
      </c>
      <c r="F1196" s="503" t="s">
        <v>2740</v>
      </c>
      <c r="G1196" s="503" t="s">
        <v>2740</v>
      </c>
      <c r="H1196" s="503" t="s">
        <v>2740</v>
      </c>
      <c r="I1196" s="503" t="s">
        <v>2740</v>
      </c>
      <c r="J1196" s="503" t="s">
        <v>2740</v>
      </c>
      <c r="K1196" s="503" t="s">
        <v>2740</v>
      </c>
      <c r="L1196" s="503" t="s">
        <v>2740</v>
      </c>
      <c r="M1196" s="504" t="s">
        <v>2740</v>
      </c>
      <c r="N1196" s="506" t="s">
        <v>2741</v>
      </c>
      <c r="O1196" s="506"/>
      <c r="P1196" s="506"/>
      <c r="Q1196" s="506"/>
      <c r="R1196" s="506"/>
      <c r="S1196" s="506"/>
      <c r="T1196" s="506"/>
      <c r="U1196" s="506"/>
      <c r="V1196" s="506"/>
      <c r="W1196" s="491"/>
      <c r="X1196" s="492"/>
      <c r="Y1196" s="492"/>
      <c r="Z1196" s="493"/>
      <c r="AA1196" s="492"/>
      <c r="AB1196" s="494"/>
      <c r="AC1196" s="492"/>
      <c r="AD1196" s="492"/>
      <c r="AE1196" s="505"/>
      <c r="AF1196" s="492"/>
      <c r="AG1196" s="492"/>
      <c r="AH1196" s="492"/>
      <c r="AI1196" s="491"/>
      <c r="AJ1196" s="492"/>
      <c r="AK1196" s="492"/>
      <c r="AL1196" s="493"/>
      <c r="AM1196" s="492"/>
      <c r="AN1196" s="494"/>
      <c r="AO1196" s="191" t="s">
        <v>197</v>
      </c>
      <c r="AP1196" s="785" t="s">
        <v>658</v>
      </c>
      <c r="AQ1196" s="786"/>
      <c r="AR1196" s="786"/>
      <c r="AS1196" s="786"/>
      <c r="AT1196" s="786"/>
      <c r="AU1196" s="786"/>
      <c r="AV1196" s="787"/>
      <c r="AW1196" s="554" t="s">
        <v>571</v>
      </c>
      <c r="AX1196" s="552"/>
      <c r="AY1196" s="552"/>
      <c r="AZ1196" s="552"/>
      <c r="BA1196" s="553"/>
      <c r="BB1196" s="191" t="str">
        <f t="shared" si="36"/>
        <v>市</v>
      </c>
      <c r="BC1196" s="187" t="str">
        <f t="shared" si="37"/>
        <v>市区</v>
      </c>
    </row>
    <row r="1197" spans="1:55" ht="13.2">
      <c r="A1197" s="187">
        <v>28</v>
      </c>
      <c r="B1197" s="211">
        <v>8</v>
      </c>
      <c r="C1197" s="495" t="s">
        <v>2742</v>
      </c>
      <c r="D1197" s="503" t="s">
        <v>2742</v>
      </c>
      <c r="E1197" s="503" t="s">
        <v>2742</v>
      </c>
      <c r="F1197" s="503" t="s">
        <v>2742</v>
      </c>
      <c r="G1197" s="503" t="s">
        <v>2742</v>
      </c>
      <c r="H1197" s="503" t="s">
        <v>2742</v>
      </c>
      <c r="I1197" s="503" t="s">
        <v>2742</v>
      </c>
      <c r="J1197" s="503" t="s">
        <v>2742</v>
      </c>
      <c r="K1197" s="503" t="s">
        <v>2742</v>
      </c>
      <c r="L1197" s="503" t="s">
        <v>2742</v>
      </c>
      <c r="M1197" s="504" t="s">
        <v>2742</v>
      </c>
      <c r="N1197" s="506" t="s">
        <v>2743</v>
      </c>
      <c r="O1197" s="506"/>
      <c r="P1197" s="506"/>
      <c r="Q1197" s="506"/>
      <c r="R1197" s="506"/>
      <c r="S1197" s="506"/>
      <c r="T1197" s="506"/>
      <c r="U1197" s="506"/>
      <c r="V1197" s="506"/>
      <c r="W1197" s="491"/>
      <c r="X1197" s="492"/>
      <c r="Y1197" s="492"/>
      <c r="Z1197" s="493"/>
      <c r="AA1197" s="492"/>
      <c r="AB1197" s="494"/>
      <c r="AC1197" s="492"/>
      <c r="AD1197" s="492"/>
      <c r="AE1197" s="505"/>
      <c r="AF1197" s="492"/>
      <c r="AG1197" s="492"/>
      <c r="AH1197" s="492"/>
      <c r="AI1197" s="491"/>
      <c r="AJ1197" s="492"/>
      <c r="AK1197" s="492"/>
      <c r="AL1197" s="493"/>
      <c r="AM1197" s="492"/>
      <c r="AN1197" s="494"/>
      <c r="AO1197" s="191" t="s">
        <v>213</v>
      </c>
      <c r="AP1197" s="785" t="s">
        <v>658</v>
      </c>
      <c r="AQ1197" s="786"/>
      <c r="AR1197" s="786"/>
      <c r="AS1197" s="786"/>
      <c r="AT1197" s="786"/>
      <c r="AU1197" s="786"/>
      <c r="AV1197" s="787"/>
      <c r="AW1197" s="554" t="s">
        <v>571</v>
      </c>
      <c r="AX1197" s="552"/>
      <c r="AY1197" s="552"/>
      <c r="AZ1197" s="552"/>
      <c r="BA1197" s="553"/>
      <c r="BB1197" s="191" t="str">
        <f t="shared" si="36"/>
        <v>市</v>
      </c>
      <c r="BC1197" s="187" t="str">
        <f t="shared" si="37"/>
        <v>市区</v>
      </c>
    </row>
    <row r="1198" spans="1:55" ht="13.2">
      <c r="A1198" s="187">
        <v>28</v>
      </c>
      <c r="B1198" s="211">
        <v>9</v>
      </c>
      <c r="C1198" s="495" t="s">
        <v>2744</v>
      </c>
      <c r="D1198" s="503" t="s">
        <v>2744</v>
      </c>
      <c r="E1198" s="503" t="s">
        <v>2744</v>
      </c>
      <c r="F1198" s="503" t="s">
        <v>2744</v>
      </c>
      <c r="G1198" s="503" t="s">
        <v>2744</v>
      </c>
      <c r="H1198" s="503" t="s">
        <v>2744</v>
      </c>
      <c r="I1198" s="503" t="s">
        <v>2744</v>
      </c>
      <c r="J1198" s="503" t="s">
        <v>2744</v>
      </c>
      <c r="K1198" s="503" t="s">
        <v>2744</v>
      </c>
      <c r="L1198" s="503" t="s">
        <v>2744</v>
      </c>
      <c r="M1198" s="504" t="s">
        <v>2744</v>
      </c>
      <c r="N1198" s="506" t="s">
        <v>2745</v>
      </c>
      <c r="O1198" s="506"/>
      <c r="P1198" s="506"/>
      <c r="Q1198" s="506"/>
      <c r="R1198" s="506"/>
      <c r="S1198" s="506"/>
      <c r="T1198" s="506"/>
      <c r="U1198" s="506"/>
      <c r="V1198" s="506"/>
      <c r="W1198" s="491"/>
      <c r="X1198" s="492"/>
      <c r="Y1198" s="492"/>
      <c r="Z1198" s="493"/>
      <c r="AA1198" s="492"/>
      <c r="AB1198" s="494"/>
      <c r="AC1198" s="492"/>
      <c r="AD1198" s="492"/>
      <c r="AE1198" s="505"/>
      <c r="AF1198" s="492"/>
      <c r="AG1198" s="492"/>
      <c r="AH1198" s="492"/>
      <c r="AI1198" s="491"/>
      <c r="AJ1198" s="492"/>
      <c r="AK1198" s="492"/>
      <c r="AL1198" s="493"/>
      <c r="AM1198" s="492"/>
      <c r="AN1198" s="494"/>
      <c r="AO1198" s="191" t="s">
        <v>270</v>
      </c>
      <c r="AP1198" s="785" t="s">
        <v>658</v>
      </c>
      <c r="AQ1198" s="786"/>
      <c r="AR1198" s="786"/>
      <c r="AS1198" s="786"/>
      <c r="AT1198" s="786"/>
      <c r="AU1198" s="786"/>
      <c r="AV1198" s="787"/>
      <c r="AW1198" s="554" t="s">
        <v>571</v>
      </c>
      <c r="AX1198" s="552"/>
      <c r="AY1198" s="552"/>
      <c r="AZ1198" s="552"/>
      <c r="BA1198" s="553"/>
      <c r="BB1198" s="191" t="str">
        <f t="shared" si="36"/>
        <v>市</v>
      </c>
      <c r="BC1198" s="187" t="str">
        <f t="shared" si="37"/>
        <v>市区</v>
      </c>
    </row>
    <row r="1199" spans="1:55" ht="13.2">
      <c r="A1199" s="187">
        <v>28</v>
      </c>
      <c r="B1199" s="211">
        <v>10</v>
      </c>
      <c r="C1199" s="495" t="s">
        <v>2746</v>
      </c>
      <c r="D1199" s="503" t="s">
        <v>2746</v>
      </c>
      <c r="E1199" s="503" t="s">
        <v>2746</v>
      </c>
      <c r="F1199" s="503" t="s">
        <v>2746</v>
      </c>
      <c r="G1199" s="503" t="s">
        <v>2746</v>
      </c>
      <c r="H1199" s="503" t="s">
        <v>2746</v>
      </c>
      <c r="I1199" s="503" t="s">
        <v>2746</v>
      </c>
      <c r="J1199" s="503" t="s">
        <v>2746</v>
      </c>
      <c r="K1199" s="503" t="s">
        <v>2746</v>
      </c>
      <c r="L1199" s="503" t="s">
        <v>2746</v>
      </c>
      <c r="M1199" s="504" t="s">
        <v>2746</v>
      </c>
      <c r="N1199" s="506" t="s">
        <v>2747</v>
      </c>
      <c r="O1199" s="506"/>
      <c r="P1199" s="506"/>
      <c r="Q1199" s="506"/>
      <c r="R1199" s="506"/>
      <c r="S1199" s="506"/>
      <c r="T1199" s="506"/>
      <c r="U1199" s="506"/>
      <c r="V1199" s="506"/>
      <c r="W1199" s="491"/>
      <c r="X1199" s="492"/>
      <c r="Y1199" s="492"/>
      <c r="Z1199" s="493"/>
      <c r="AA1199" s="492"/>
      <c r="AB1199" s="494"/>
      <c r="AC1199" s="492"/>
      <c r="AD1199" s="492"/>
      <c r="AE1199" s="505"/>
      <c r="AF1199" s="492"/>
      <c r="AG1199" s="492"/>
      <c r="AH1199" s="492"/>
      <c r="AI1199" s="491"/>
      <c r="AJ1199" s="492"/>
      <c r="AK1199" s="492"/>
      <c r="AL1199" s="493"/>
      <c r="AM1199" s="492"/>
      <c r="AN1199" s="494"/>
      <c r="AO1199" s="191" t="s">
        <v>213</v>
      </c>
      <c r="AP1199" s="785" t="s">
        <v>658</v>
      </c>
      <c r="AQ1199" s="786"/>
      <c r="AR1199" s="786"/>
      <c r="AS1199" s="786"/>
      <c r="AT1199" s="786"/>
      <c r="AU1199" s="786"/>
      <c r="AV1199" s="787"/>
      <c r="AW1199" s="554" t="s">
        <v>571</v>
      </c>
      <c r="AX1199" s="552"/>
      <c r="AY1199" s="552"/>
      <c r="AZ1199" s="552"/>
      <c r="BA1199" s="553"/>
      <c r="BB1199" s="191" t="str">
        <f t="shared" si="36"/>
        <v>市</v>
      </c>
      <c r="BC1199" s="187" t="str">
        <f t="shared" si="37"/>
        <v>市区</v>
      </c>
    </row>
    <row r="1200" spans="1:55" ht="13.2">
      <c r="A1200" s="187">
        <v>28</v>
      </c>
      <c r="B1200" s="211">
        <v>11</v>
      </c>
      <c r="C1200" s="495" t="s">
        <v>2748</v>
      </c>
      <c r="D1200" s="503" t="s">
        <v>2748</v>
      </c>
      <c r="E1200" s="503" t="s">
        <v>2748</v>
      </c>
      <c r="F1200" s="503" t="s">
        <v>2748</v>
      </c>
      <c r="G1200" s="503" t="s">
        <v>2748</v>
      </c>
      <c r="H1200" s="503" t="s">
        <v>2748</v>
      </c>
      <c r="I1200" s="503" t="s">
        <v>2748</v>
      </c>
      <c r="J1200" s="503" t="s">
        <v>2748</v>
      </c>
      <c r="K1200" s="503" t="s">
        <v>2748</v>
      </c>
      <c r="L1200" s="503" t="s">
        <v>2748</v>
      </c>
      <c r="M1200" s="504" t="s">
        <v>2748</v>
      </c>
      <c r="N1200" s="506" t="s">
        <v>2749</v>
      </c>
      <c r="O1200" s="506"/>
      <c r="P1200" s="506"/>
      <c r="Q1200" s="506"/>
      <c r="R1200" s="506"/>
      <c r="S1200" s="506"/>
      <c r="T1200" s="506"/>
      <c r="U1200" s="506"/>
      <c r="V1200" s="506"/>
      <c r="W1200" s="491"/>
      <c r="X1200" s="492"/>
      <c r="Y1200" s="492"/>
      <c r="Z1200" s="493"/>
      <c r="AA1200" s="492"/>
      <c r="AB1200" s="494"/>
      <c r="AC1200" s="492"/>
      <c r="AD1200" s="492"/>
      <c r="AE1200" s="505"/>
      <c r="AF1200" s="492"/>
      <c r="AG1200" s="492"/>
      <c r="AH1200" s="492"/>
      <c r="AI1200" s="491"/>
      <c r="AJ1200" s="492"/>
      <c r="AK1200" s="492"/>
      <c r="AL1200" s="493"/>
      <c r="AM1200" s="492"/>
      <c r="AN1200" s="494"/>
      <c r="AO1200" s="191" t="s">
        <v>203</v>
      </c>
      <c r="AP1200" s="785" t="s">
        <v>658</v>
      </c>
      <c r="AQ1200" s="786"/>
      <c r="AR1200" s="786"/>
      <c r="AS1200" s="786"/>
      <c r="AT1200" s="786"/>
      <c r="AU1200" s="786"/>
      <c r="AV1200" s="787"/>
      <c r="AW1200" s="554" t="s">
        <v>571</v>
      </c>
      <c r="AX1200" s="552"/>
      <c r="AY1200" s="552"/>
      <c r="AZ1200" s="552"/>
      <c r="BA1200" s="553"/>
      <c r="BB1200" s="191" t="str">
        <f t="shared" si="36"/>
        <v>市</v>
      </c>
      <c r="BC1200" s="187" t="str">
        <f t="shared" si="37"/>
        <v>市区</v>
      </c>
    </row>
    <row r="1201" spans="1:55" ht="13.2">
      <c r="A1201" s="187">
        <v>28</v>
      </c>
      <c r="B1201" s="211">
        <v>12</v>
      </c>
      <c r="C1201" s="495" t="s">
        <v>2750</v>
      </c>
      <c r="D1201" s="503" t="s">
        <v>2750</v>
      </c>
      <c r="E1201" s="503" t="s">
        <v>2750</v>
      </c>
      <c r="F1201" s="503" t="s">
        <v>2750</v>
      </c>
      <c r="G1201" s="503" t="s">
        <v>2750</v>
      </c>
      <c r="H1201" s="503" t="s">
        <v>2750</v>
      </c>
      <c r="I1201" s="503" t="s">
        <v>2750</v>
      </c>
      <c r="J1201" s="503" t="s">
        <v>2750</v>
      </c>
      <c r="K1201" s="503" t="s">
        <v>2750</v>
      </c>
      <c r="L1201" s="503" t="s">
        <v>2750</v>
      </c>
      <c r="M1201" s="504" t="s">
        <v>2750</v>
      </c>
      <c r="N1201" s="506" t="s">
        <v>2751</v>
      </c>
      <c r="O1201" s="506"/>
      <c r="P1201" s="506"/>
      <c r="Q1201" s="506"/>
      <c r="R1201" s="506"/>
      <c r="S1201" s="506"/>
      <c r="T1201" s="506"/>
      <c r="U1201" s="506"/>
      <c r="V1201" s="506"/>
      <c r="W1201" s="491"/>
      <c r="X1201" s="492"/>
      <c r="Y1201" s="492"/>
      <c r="Z1201" s="493"/>
      <c r="AA1201" s="492"/>
      <c r="AB1201" s="494"/>
      <c r="AC1201" s="492"/>
      <c r="AD1201" s="492"/>
      <c r="AE1201" s="505"/>
      <c r="AF1201" s="492"/>
      <c r="AG1201" s="492"/>
      <c r="AH1201" s="492"/>
      <c r="AI1201" s="491"/>
      <c r="AJ1201" s="492"/>
      <c r="AK1201" s="492"/>
      <c r="AL1201" s="493"/>
      <c r="AM1201" s="492"/>
      <c r="AN1201" s="494"/>
      <c r="AO1201" s="191" t="s">
        <v>203</v>
      </c>
      <c r="AP1201" s="785" t="s">
        <v>658</v>
      </c>
      <c r="AQ1201" s="786"/>
      <c r="AR1201" s="786"/>
      <c r="AS1201" s="786"/>
      <c r="AT1201" s="786"/>
      <c r="AU1201" s="786"/>
      <c r="AV1201" s="787"/>
      <c r="AW1201" s="554" t="s">
        <v>571</v>
      </c>
      <c r="AX1201" s="552"/>
      <c r="AY1201" s="552"/>
      <c r="AZ1201" s="552"/>
      <c r="BA1201" s="553"/>
      <c r="BB1201" s="191" t="str">
        <f t="shared" si="36"/>
        <v>市</v>
      </c>
      <c r="BC1201" s="187" t="str">
        <f t="shared" si="37"/>
        <v>市区</v>
      </c>
    </row>
    <row r="1202" spans="1:55" ht="13.2">
      <c r="A1202" s="187">
        <v>28</v>
      </c>
      <c r="B1202" s="211">
        <v>13</v>
      </c>
      <c r="C1202" s="495" t="s">
        <v>2752</v>
      </c>
      <c r="D1202" s="503" t="s">
        <v>2752</v>
      </c>
      <c r="E1202" s="503" t="s">
        <v>2752</v>
      </c>
      <c r="F1202" s="503" t="s">
        <v>2752</v>
      </c>
      <c r="G1202" s="503" t="s">
        <v>2752</v>
      </c>
      <c r="H1202" s="503" t="s">
        <v>2752</v>
      </c>
      <c r="I1202" s="503" t="s">
        <v>2752</v>
      </c>
      <c r="J1202" s="503" t="s">
        <v>2752</v>
      </c>
      <c r="K1202" s="503" t="s">
        <v>2752</v>
      </c>
      <c r="L1202" s="503" t="s">
        <v>2752</v>
      </c>
      <c r="M1202" s="504" t="s">
        <v>2752</v>
      </c>
      <c r="N1202" s="506" t="s">
        <v>2753</v>
      </c>
      <c r="O1202" s="506"/>
      <c r="P1202" s="506"/>
      <c r="Q1202" s="506"/>
      <c r="R1202" s="506"/>
      <c r="S1202" s="506"/>
      <c r="T1202" s="506"/>
      <c r="U1202" s="506"/>
      <c r="V1202" s="506"/>
      <c r="W1202" s="491"/>
      <c r="X1202" s="492"/>
      <c r="Y1202" s="492"/>
      <c r="Z1202" s="493"/>
      <c r="AA1202" s="492"/>
      <c r="AB1202" s="494"/>
      <c r="AC1202" s="492"/>
      <c r="AD1202" s="492"/>
      <c r="AE1202" s="505"/>
      <c r="AF1202" s="492"/>
      <c r="AG1202" s="492"/>
      <c r="AH1202" s="492"/>
      <c r="AI1202" s="491"/>
      <c r="AJ1202" s="492"/>
      <c r="AK1202" s="492"/>
      <c r="AL1202" s="493"/>
      <c r="AM1202" s="492"/>
      <c r="AN1202" s="494"/>
      <c r="AO1202" s="191" t="s">
        <v>203</v>
      </c>
      <c r="AP1202" s="785" t="s">
        <v>658</v>
      </c>
      <c r="AQ1202" s="786"/>
      <c r="AR1202" s="786"/>
      <c r="AS1202" s="786"/>
      <c r="AT1202" s="786"/>
      <c r="AU1202" s="786"/>
      <c r="AV1202" s="787"/>
      <c r="AW1202" s="554" t="s">
        <v>571</v>
      </c>
      <c r="AX1202" s="552"/>
      <c r="AY1202" s="552"/>
      <c r="AZ1202" s="552"/>
      <c r="BA1202" s="553"/>
      <c r="BB1202" s="191" t="str">
        <f t="shared" si="36"/>
        <v>市</v>
      </c>
      <c r="BC1202" s="187" t="str">
        <f t="shared" si="37"/>
        <v>市区</v>
      </c>
    </row>
    <row r="1203" spans="1:55" ht="13.2">
      <c r="A1203" s="187">
        <v>28</v>
      </c>
      <c r="B1203" s="211">
        <v>14</v>
      </c>
      <c r="C1203" s="495" t="s">
        <v>2754</v>
      </c>
      <c r="D1203" s="503" t="s">
        <v>2754</v>
      </c>
      <c r="E1203" s="503" t="s">
        <v>2754</v>
      </c>
      <c r="F1203" s="503" t="s">
        <v>2754</v>
      </c>
      <c r="G1203" s="503" t="s">
        <v>2754</v>
      </c>
      <c r="H1203" s="503" t="s">
        <v>2754</v>
      </c>
      <c r="I1203" s="503" t="s">
        <v>2754</v>
      </c>
      <c r="J1203" s="503" t="s">
        <v>2754</v>
      </c>
      <c r="K1203" s="503" t="s">
        <v>2754</v>
      </c>
      <c r="L1203" s="503" t="s">
        <v>2754</v>
      </c>
      <c r="M1203" s="504" t="s">
        <v>2754</v>
      </c>
      <c r="N1203" s="506" t="s">
        <v>2755</v>
      </c>
      <c r="O1203" s="506"/>
      <c r="P1203" s="506"/>
      <c r="Q1203" s="506"/>
      <c r="R1203" s="506"/>
      <c r="S1203" s="506"/>
      <c r="T1203" s="506"/>
      <c r="U1203" s="506"/>
      <c r="V1203" s="506"/>
      <c r="W1203" s="491"/>
      <c r="X1203" s="492"/>
      <c r="Y1203" s="492"/>
      <c r="Z1203" s="493"/>
      <c r="AA1203" s="492"/>
      <c r="AB1203" s="494"/>
      <c r="AC1203" s="492"/>
      <c r="AD1203" s="492"/>
      <c r="AE1203" s="505"/>
      <c r="AF1203" s="492"/>
      <c r="AG1203" s="492"/>
      <c r="AH1203" s="492"/>
      <c r="AI1203" s="491"/>
      <c r="AJ1203" s="492"/>
      <c r="AK1203" s="492"/>
      <c r="AL1203" s="493"/>
      <c r="AM1203" s="492"/>
      <c r="AN1203" s="494"/>
      <c r="AO1203" s="191" t="s">
        <v>203</v>
      </c>
      <c r="AP1203" s="785" t="s">
        <v>658</v>
      </c>
      <c r="AQ1203" s="786"/>
      <c r="AR1203" s="786"/>
      <c r="AS1203" s="786"/>
      <c r="AT1203" s="786"/>
      <c r="AU1203" s="786"/>
      <c r="AV1203" s="787"/>
      <c r="AW1203" s="554" t="s">
        <v>571</v>
      </c>
      <c r="AX1203" s="552"/>
      <c r="AY1203" s="552"/>
      <c r="AZ1203" s="552"/>
      <c r="BA1203" s="553"/>
      <c r="BB1203" s="191" t="str">
        <f t="shared" si="36"/>
        <v>市</v>
      </c>
      <c r="BC1203" s="187" t="str">
        <f t="shared" si="37"/>
        <v>市区</v>
      </c>
    </row>
    <row r="1204" spans="1:55" ht="13.2">
      <c r="A1204" s="187">
        <v>28</v>
      </c>
      <c r="B1204" s="211">
        <v>15</v>
      </c>
      <c r="C1204" s="495" t="s">
        <v>2756</v>
      </c>
      <c r="D1204" s="503" t="s">
        <v>2756</v>
      </c>
      <c r="E1204" s="503" t="s">
        <v>2756</v>
      </c>
      <c r="F1204" s="503" t="s">
        <v>2756</v>
      </c>
      <c r="G1204" s="503" t="s">
        <v>2756</v>
      </c>
      <c r="H1204" s="503" t="s">
        <v>2756</v>
      </c>
      <c r="I1204" s="503" t="s">
        <v>2756</v>
      </c>
      <c r="J1204" s="503" t="s">
        <v>2756</v>
      </c>
      <c r="K1204" s="503" t="s">
        <v>2756</v>
      </c>
      <c r="L1204" s="503" t="s">
        <v>2756</v>
      </c>
      <c r="M1204" s="504" t="s">
        <v>2756</v>
      </c>
      <c r="N1204" s="506" t="s">
        <v>2757</v>
      </c>
      <c r="O1204" s="506"/>
      <c r="P1204" s="506"/>
      <c r="Q1204" s="506"/>
      <c r="R1204" s="506"/>
      <c r="S1204" s="506"/>
      <c r="T1204" s="506"/>
      <c r="U1204" s="506"/>
      <c r="V1204" s="506"/>
      <c r="W1204" s="491"/>
      <c r="X1204" s="492"/>
      <c r="Y1204" s="492"/>
      <c r="Z1204" s="493"/>
      <c r="AA1204" s="492"/>
      <c r="AB1204" s="494"/>
      <c r="AC1204" s="492"/>
      <c r="AD1204" s="492"/>
      <c r="AE1204" s="505"/>
      <c r="AF1204" s="492"/>
      <c r="AG1204" s="492"/>
      <c r="AH1204" s="492"/>
      <c r="AI1204" s="491"/>
      <c r="AJ1204" s="492"/>
      <c r="AK1204" s="492"/>
      <c r="AL1204" s="493"/>
      <c r="AM1204" s="492"/>
      <c r="AN1204" s="494"/>
      <c r="AO1204" s="191" t="s">
        <v>208</v>
      </c>
      <c r="AP1204" s="785" t="s">
        <v>658</v>
      </c>
      <c r="AQ1204" s="786"/>
      <c r="AR1204" s="786"/>
      <c r="AS1204" s="786"/>
      <c r="AT1204" s="786"/>
      <c r="AU1204" s="786"/>
      <c r="AV1204" s="787"/>
      <c r="AW1204" s="554" t="s">
        <v>1251</v>
      </c>
      <c r="AX1204" s="552"/>
      <c r="AY1204" s="552"/>
      <c r="AZ1204" s="552"/>
      <c r="BA1204" s="553"/>
      <c r="BB1204" s="191" t="str">
        <f t="shared" si="36"/>
        <v>市</v>
      </c>
      <c r="BC1204" s="187" t="str">
        <f t="shared" si="37"/>
        <v>市区</v>
      </c>
    </row>
    <row r="1205" spans="1:55" ht="13.2">
      <c r="A1205" s="187">
        <v>28</v>
      </c>
      <c r="B1205" s="211">
        <v>16</v>
      </c>
      <c r="C1205" s="495" t="s">
        <v>2758</v>
      </c>
      <c r="D1205" s="503" t="s">
        <v>2758</v>
      </c>
      <c r="E1205" s="503" t="s">
        <v>2758</v>
      </c>
      <c r="F1205" s="503" t="s">
        <v>2758</v>
      </c>
      <c r="G1205" s="503" t="s">
        <v>2758</v>
      </c>
      <c r="H1205" s="503" t="s">
        <v>2758</v>
      </c>
      <c r="I1205" s="503" t="s">
        <v>2758</v>
      </c>
      <c r="J1205" s="503" t="s">
        <v>2758</v>
      </c>
      <c r="K1205" s="503" t="s">
        <v>2758</v>
      </c>
      <c r="L1205" s="503" t="s">
        <v>2758</v>
      </c>
      <c r="M1205" s="504" t="s">
        <v>2758</v>
      </c>
      <c r="N1205" s="506" t="s">
        <v>2759</v>
      </c>
      <c r="O1205" s="506"/>
      <c r="P1205" s="506"/>
      <c r="Q1205" s="506"/>
      <c r="R1205" s="506"/>
      <c r="S1205" s="506"/>
      <c r="T1205" s="506"/>
      <c r="U1205" s="506"/>
      <c r="V1205" s="506"/>
      <c r="W1205" s="491"/>
      <c r="X1205" s="492"/>
      <c r="Y1205" s="492"/>
      <c r="Z1205" s="493"/>
      <c r="AA1205" s="492"/>
      <c r="AB1205" s="494"/>
      <c r="AC1205" s="492"/>
      <c r="AD1205" s="492"/>
      <c r="AE1205" s="505"/>
      <c r="AF1205" s="492"/>
      <c r="AG1205" s="492"/>
      <c r="AH1205" s="492"/>
      <c r="AI1205" s="491"/>
      <c r="AJ1205" s="492"/>
      <c r="AK1205" s="492"/>
      <c r="AL1205" s="493"/>
      <c r="AM1205" s="492"/>
      <c r="AN1205" s="494"/>
      <c r="AO1205" s="191" t="s">
        <v>213</v>
      </c>
      <c r="AP1205" s="785" t="s">
        <v>658</v>
      </c>
      <c r="AQ1205" s="786"/>
      <c r="AR1205" s="786"/>
      <c r="AS1205" s="786"/>
      <c r="AT1205" s="786"/>
      <c r="AU1205" s="786"/>
      <c r="AV1205" s="787"/>
      <c r="AW1205" s="554" t="s">
        <v>571</v>
      </c>
      <c r="AX1205" s="552"/>
      <c r="AY1205" s="552"/>
      <c r="AZ1205" s="552"/>
      <c r="BA1205" s="553"/>
      <c r="BB1205" s="191" t="str">
        <f t="shared" si="36"/>
        <v>市</v>
      </c>
      <c r="BC1205" s="187" t="str">
        <f t="shared" si="37"/>
        <v>市区</v>
      </c>
    </row>
    <row r="1206" spans="1:55" ht="13.2">
      <c r="A1206" s="187">
        <v>28</v>
      </c>
      <c r="B1206" s="211">
        <v>17</v>
      </c>
      <c r="C1206" s="495" t="s">
        <v>2760</v>
      </c>
      <c r="D1206" s="503" t="s">
        <v>2760</v>
      </c>
      <c r="E1206" s="503" t="s">
        <v>2760</v>
      </c>
      <c r="F1206" s="503" t="s">
        <v>2760</v>
      </c>
      <c r="G1206" s="503" t="s">
        <v>2760</v>
      </c>
      <c r="H1206" s="503" t="s">
        <v>2760</v>
      </c>
      <c r="I1206" s="503" t="s">
        <v>2760</v>
      </c>
      <c r="J1206" s="503" t="s">
        <v>2760</v>
      </c>
      <c r="K1206" s="503" t="s">
        <v>2760</v>
      </c>
      <c r="L1206" s="503" t="s">
        <v>2760</v>
      </c>
      <c r="M1206" s="504" t="s">
        <v>2760</v>
      </c>
      <c r="N1206" s="506" t="s">
        <v>2761</v>
      </c>
      <c r="O1206" s="506"/>
      <c r="P1206" s="506"/>
      <c r="Q1206" s="506"/>
      <c r="R1206" s="506"/>
      <c r="S1206" s="506"/>
      <c r="T1206" s="506"/>
      <c r="U1206" s="506"/>
      <c r="V1206" s="506"/>
      <c r="W1206" s="491"/>
      <c r="X1206" s="492"/>
      <c r="Y1206" s="492"/>
      <c r="Z1206" s="493"/>
      <c r="AA1206" s="492"/>
      <c r="AB1206" s="494"/>
      <c r="AC1206" s="492"/>
      <c r="AD1206" s="492"/>
      <c r="AE1206" s="505"/>
      <c r="AF1206" s="492"/>
      <c r="AG1206" s="492"/>
      <c r="AH1206" s="492"/>
      <c r="AI1206" s="491"/>
      <c r="AJ1206" s="492"/>
      <c r="AK1206" s="492"/>
      <c r="AL1206" s="493"/>
      <c r="AM1206" s="492"/>
      <c r="AN1206" s="494"/>
      <c r="AO1206" s="191" t="s">
        <v>213</v>
      </c>
      <c r="AP1206" s="785" t="s">
        <v>658</v>
      </c>
      <c r="AQ1206" s="786"/>
      <c r="AR1206" s="786"/>
      <c r="AS1206" s="786"/>
      <c r="AT1206" s="786"/>
      <c r="AU1206" s="786"/>
      <c r="AV1206" s="787"/>
      <c r="AW1206" s="554" t="s">
        <v>571</v>
      </c>
      <c r="AX1206" s="552"/>
      <c r="AY1206" s="552"/>
      <c r="AZ1206" s="552"/>
      <c r="BA1206" s="553"/>
      <c r="BB1206" s="191" t="str">
        <f t="shared" si="36"/>
        <v>市</v>
      </c>
      <c r="BC1206" s="187" t="str">
        <f t="shared" si="37"/>
        <v>市区</v>
      </c>
    </row>
    <row r="1207" spans="1:55" ht="13.2">
      <c r="A1207" s="187">
        <v>28</v>
      </c>
      <c r="B1207" s="211">
        <v>18</v>
      </c>
      <c r="C1207" s="495" t="s">
        <v>2762</v>
      </c>
      <c r="D1207" s="503" t="s">
        <v>2762</v>
      </c>
      <c r="E1207" s="503" t="s">
        <v>2762</v>
      </c>
      <c r="F1207" s="503" t="s">
        <v>2762</v>
      </c>
      <c r="G1207" s="503" t="s">
        <v>2762</v>
      </c>
      <c r="H1207" s="503" t="s">
        <v>2762</v>
      </c>
      <c r="I1207" s="503" t="s">
        <v>2762</v>
      </c>
      <c r="J1207" s="503" t="s">
        <v>2762</v>
      </c>
      <c r="K1207" s="503" t="s">
        <v>2762</v>
      </c>
      <c r="L1207" s="503" t="s">
        <v>2762</v>
      </c>
      <c r="M1207" s="504" t="s">
        <v>2762</v>
      </c>
      <c r="N1207" s="506" t="s">
        <v>2763</v>
      </c>
      <c r="O1207" s="506"/>
      <c r="P1207" s="506"/>
      <c r="Q1207" s="506"/>
      <c r="R1207" s="506"/>
      <c r="S1207" s="506"/>
      <c r="T1207" s="506"/>
      <c r="U1207" s="506"/>
      <c r="V1207" s="506"/>
      <c r="W1207" s="491"/>
      <c r="X1207" s="492"/>
      <c r="Y1207" s="492"/>
      <c r="Z1207" s="493"/>
      <c r="AA1207" s="492"/>
      <c r="AB1207" s="494"/>
      <c r="AC1207" s="492"/>
      <c r="AD1207" s="492"/>
      <c r="AE1207" s="505"/>
      <c r="AF1207" s="492"/>
      <c r="AG1207" s="492"/>
      <c r="AH1207" s="492"/>
      <c r="AI1207" s="491"/>
      <c r="AJ1207" s="492"/>
      <c r="AK1207" s="492"/>
      <c r="AL1207" s="493"/>
      <c r="AM1207" s="492"/>
      <c r="AN1207" s="494"/>
      <c r="AO1207" s="191" t="s">
        <v>213</v>
      </c>
      <c r="AP1207" s="785" t="s">
        <v>658</v>
      </c>
      <c r="AQ1207" s="786"/>
      <c r="AR1207" s="786"/>
      <c r="AS1207" s="786"/>
      <c r="AT1207" s="786"/>
      <c r="AU1207" s="786"/>
      <c r="AV1207" s="787"/>
      <c r="AW1207" s="554" t="s">
        <v>571</v>
      </c>
      <c r="AX1207" s="552"/>
      <c r="AY1207" s="552"/>
      <c r="AZ1207" s="552"/>
      <c r="BA1207" s="553"/>
      <c r="BB1207" s="191" t="str">
        <f t="shared" si="36"/>
        <v>市</v>
      </c>
      <c r="BC1207" s="187" t="str">
        <f t="shared" si="37"/>
        <v>市区</v>
      </c>
    </row>
    <row r="1208" spans="1:55" ht="13.2">
      <c r="A1208" s="187">
        <v>28</v>
      </c>
      <c r="B1208" s="211">
        <v>19</v>
      </c>
      <c r="C1208" s="495" t="s">
        <v>2764</v>
      </c>
      <c r="D1208" s="503" t="s">
        <v>2764</v>
      </c>
      <c r="E1208" s="503" t="s">
        <v>2764</v>
      </c>
      <c r="F1208" s="503" t="s">
        <v>2764</v>
      </c>
      <c r="G1208" s="503" t="s">
        <v>2764</v>
      </c>
      <c r="H1208" s="503" t="s">
        <v>2764</v>
      </c>
      <c r="I1208" s="503" t="s">
        <v>2764</v>
      </c>
      <c r="J1208" s="503" t="s">
        <v>2764</v>
      </c>
      <c r="K1208" s="503" t="s">
        <v>2764</v>
      </c>
      <c r="L1208" s="503" t="s">
        <v>2764</v>
      </c>
      <c r="M1208" s="504" t="s">
        <v>2764</v>
      </c>
      <c r="N1208" s="506" t="s">
        <v>2765</v>
      </c>
      <c r="O1208" s="506"/>
      <c r="P1208" s="506"/>
      <c r="Q1208" s="506"/>
      <c r="R1208" s="506"/>
      <c r="S1208" s="506"/>
      <c r="T1208" s="506"/>
      <c r="U1208" s="506"/>
      <c r="V1208" s="506"/>
      <c r="W1208" s="491"/>
      <c r="X1208" s="492"/>
      <c r="Y1208" s="492"/>
      <c r="Z1208" s="493"/>
      <c r="AA1208" s="492"/>
      <c r="AB1208" s="494"/>
      <c r="AC1208" s="492"/>
      <c r="AD1208" s="492"/>
      <c r="AE1208" s="505"/>
      <c r="AF1208" s="492"/>
      <c r="AG1208" s="492"/>
      <c r="AH1208" s="492"/>
      <c r="AI1208" s="491"/>
      <c r="AJ1208" s="492"/>
      <c r="AK1208" s="492"/>
      <c r="AL1208" s="493"/>
      <c r="AM1208" s="492"/>
      <c r="AN1208" s="494"/>
      <c r="AO1208" s="191" t="s">
        <v>270</v>
      </c>
      <c r="AP1208" s="785" t="s">
        <v>658</v>
      </c>
      <c r="AQ1208" s="786"/>
      <c r="AR1208" s="786"/>
      <c r="AS1208" s="786"/>
      <c r="AT1208" s="786"/>
      <c r="AU1208" s="786"/>
      <c r="AV1208" s="787"/>
      <c r="AW1208" s="554" t="s">
        <v>571</v>
      </c>
      <c r="AX1208" s="552"/>
      <c r="AY1208" s="552"/>
      <c r="AZ1208" s="552"/>
      <c r="BA1208" s="553"/>
      <c r="BB1208" s="191" t="str">
        <f t="shared" si="36"/>
        <v>市</v>
      </c>
      <c r="BC1208" s="187" t="str">
        <f t="shared" si="37"/>
        <v>市区</v>
      </c>
    </row>
    <row r="1209" spans="1:55" ht="13.2">
      <c r="A1209" s="187">
        <v>28</v>
      </c>
      <c r="B1209" s="211">
        <v>20</v>
      </c>
      <c r="C1209" s="495" t="s">
        <v>2766</v>
      </c>
      <c r="D1209" s="503" t="s">
        <v>2766</v>
      </c>
      <c r="E1209" s="503" t="s">
        <v>2766</v>
      </c>
      <c r="F1209" s="503" t="s">
        <v>2766</v>
      </c>
      <c r="G1209" s="503" t="s">
        <v>2766</v>
      </c>
      <c r="H1209" s="503" t="s">
        <v>2766</v>
      </c>
      <c r="I1209" s="503" t="s">
        <v>2766</v>
      </c>
      <c r="J1209" s="503" t="s">
        <v>2766</v>
      </c>
      <c r="K1209" s="503" t="s">
        <v>2766</v>
      </c>
      <c r="L1209" s="503" t="s">
        <v>2766</v>
      </c>
      <c r="M1209" s="504" t="s">
        <v>2766</v>
      </c>
      <c r="N1209" s="506" t="s">
        <v>2767</v>
      </c>
      <c r="O1209" s="506"/>
      <c r="P1209" s="506"/>
      <c r="Q1209" s="506"/>
      <c r="R1209" s="506"/>
      <c r="S1209" s="506"/>
      <c r="T1209" s="506"/>
      <c r="U1209" s="506"/>
      <c r="V1209" s="506"/>
      <c r="W1209" s="491"/>
      <c r="X1209" s="492"/>
      <c r="Y1209" s="492"/>
      <c r="Z1209" s="493"/>
      <c r="AA1209" s="492"/>
      <c r="AB1209" s="494"/>
      <c r="AC1209" s="492"/>
      <c r="AD1209" s="492"/>
      <c r="AE1209" s="505"/>
      <c r="AF1209" s="492"/>
      <c r="AG1209" s="492"/>
      <c r="AH1209" s="492"/>
      <c r="AI1209" s="491"/>
      <c r="AJ1209" s="492"/>
      <c r="AK1209" s="492"/>
      <c r="AL1209" s="493"/>
      <c r="AM1209" s="492"/>
      <c r="AN1209" s="494"/>
      <c r="AO1209" s="191" t="s">
        <v>203</v>
      </c>
      <c r="AP1209" s="785" t="s">
        <v>658</v>
      </c>
      <c r="AQ1209" s="786"/>
      <c r="AR1209" s="786"/>
      <c r="AS1209" s="786"/>
      <c r="AT1209" s="786"/>
      <c r="AU1209" s="786"/>
      <c r="AV1209" s="787"/>
      <c r="AW1209" s="554" t="s">
        <v>571</v>
      </c>
      <c r="AX1209" s="552"/>
      <c r="AY1209" s="552"/>
      <c r="AZ1209" s="552"/>
      <c r="BA1209" s="553"/>
      <c r="BB1209" s="191" t="str">
        <f t="shared" si="36"/>
        <v>市</v>
      </c>
      <c r="BC1209" s="187" t="str">
        <f t="shared" si="37"/>
        <v>市区</v>
      </c>
    </row>
    <row r="1210" spans="1:55" ht="13.2">
      <c r="A1210" s="187">
        <v>28</v>
      </c>
      <c r="B1210" s="211">
        <v>21</v>
      </c>
      <c r="C1210" s="495" t="s">
        <v>2768</v>
      </c>
      <c r="D1210" s="503" t="s">
        <v>2768</v>
      </c>
      <c r="E1210" s="503" t="s">
        <v>2768</v>
      </c>
      <c r="F1210" s="503" t="s">
        <v>2768</v>
      </c>
      <c r="G1210" s="503" t="s">
        <v>2768</v>
      </c>
      <c r="H1210" s="503" t="s">
        <v>2768</v>
      </c>
      <c r="I1210" s="503" t="s">
        <v>2768</v>
      </c>
      <c r="J1210" s="503" t="s">
        <v>2768</v>
      </c>
      <c r="K1210" s="503" t="s">
        <v>2768</v>
      </c>
      <c r="L1210" s="503" t="s">
        <v>2768</v>
      </c>
      <c r="M1210" s="504" t="s">
        <v>2768</v>
      </c>
      <c r="N1210" s="506" t="s">
        <v>2769</v>
      </c>
      <c r="O1210" s="506"/>
      <c r="P1210" s="506"/>
      <c r="Q1210" s="506"/>
      <c r="R1210" s="506"/>
      <c r="S1210" s="506"/>
      <c r="T1210" s="506"/>
      <c r="U1210" s="506"/>
      <c r="V1210" s="506"/>
      <c r="W1210" s="491"/>
      <c r="X1210" s="492"/>
      <c r="Y1210" s="492"/>
      <c r="Z1210" s="493"/>
      <c r="AA1210" s="492"/>
      <c r="AB1210" s="494"/>
      <c r="AC1210" s="492"/>
      <c r="AD1210" s="492"/>
      <c r="AE1210" s="505"/>
      <c r="AF1210" s="492"/>
      <c r="AG1210" s="492"/>
      <c r="AH1210" s="492"/>
      <c r="AI1210" s="491"/>
      <c r="AJ1210" s="492"/>
      <c r="AK1210" s="492"/>
      <c r="AL1210" s="493"/>
      <c r="AM1210" s="492"/>
      <c r="AN1210" s="494"/>
      <c r="AO1210" s="191" t="s">
        <v>208</v>
      </c>
      <c r="AP1210" s="785" t="s">
        <v>658</v>
      </c>
      <c r="AQ1210" s="786"/>
      <c r="AR1210" s="786"/>
      <c r="AS1210" s="786"/>
      <c r="AT1210" s="786"/>
      <c r="AU1210" s="786"/>
      <c r="AV1210" s="787"/>
      <c r="AW1210" s="554" t="s">
        <v>571</v>
      </c>
      <c r="AX1210" s="552"/>
      <c r="AY1210" s="552"/>
      <c r="AZ1210" s="552"/>
      <c r="BA1210" s="553"/>
      <c r="BB1210" s="191" t="str">
        <f t="shared" si="36"/>
        <v>市</v>
      </c>
      <c r="BC1210" s="187" t="str">
        <f t="shared" si="37"/>
        <v>市区</v>
      </c>
    </row>
    <row r="1211" spans="1:55" ht="13.2">
      <c r="A1211" s="187">
        <v>28</v>
      </c>
      <c r="B1211" s="211">
        <v>22</v>
      </c>
      <c r="C1211" s="495" t="s">
        <v>2770</v>
      </c>
      <c r="D1211" s="503" t="s">
        <v>2770</v>
      </c>
      <c r="E1211" s="503" t="s">
        <v>2770</v>
      </c>
      <c r="F1211" s="503" t="s">
        <v>2770</v>
      </c>
      <c r="G1211" s="503" t="s">
        <v>2770</v>
      </c>
      <c r="H1211" s="503" t="s">
        <v>2770</v>
      </c>
      <c r="I1211" s="503" t="s">
        <v>2770</v>
      </c>
      <c r="J1211" s="503" t="s">
        <v>2770</v>
      </c>
      <c r="K1211" s="503" t="s">
        <v>2770</v>
      </c>
      <c r="L1211" s="503" t="s">
        <v>2770</v>
      </c>
      <c r="M1211" s="504" t="s">
        <v>2770</v>
      </c>
      <c r="N1211" s="506" t="s">
        <v>2771</v>
      </c>
      <c r="O1211" s="506"/>
      <c r="P1211" s="506"/>
      <c r="Q1211" s="506"/>
      <c r="R1211" s="506"/>
      <c r="S1211" s="506"/>
      <c r="T1211" s="506"/>
      <c r="U1211" s="506"/>
      <c r="V1211" s="506"/>
      <c r="W1211" s="491"/>
      <c r="X1211" s="492"/>
      <c r="Y1211" s="492"/>
      <c r="Z1211" s="493"/>
      <c r="AA1211" s="492"/>
      <c r="AB1211" s="494"/>
      <c r="AC1211" s="492"/>
      <c r="AD1211" s="492"/>
      <c r="AE1211" s="505"/>
      <c r="AF1211" s="492"/>
      <c r="AG1211" s="492"/>
      <c r="AH1211" s="492"/>
      <c r="AI1211" s="491"/>
      <c r="AJ1211" s="492"/>
      <c r="AK1211" s="492"/>
      <c r="AL1211" s="493"/>
      <c r="AM1211" s="492"/>
      <c r="AN1211" s="494"/>
      <c r="AO1211" s="191" t="s">
        <v>213</v>
      </c>
      <c r="AP1211" s="785" t="s">
        <v>658</v>
      </c>
      <c r="AQ1211" s="786"/>
      <c r="AR1211" s="786"/>
      <c r="AS1211" s="786"/>
      <c r="AT1211" s="786"/>
      <c r="AU1211" s="786"/>
      <c r="AV1211" s="787"/>
      <c r="AW1211" s="554" t="s">
        <v>571</v>
      </c>
      <c r="AX1211" s="552"/>
      <c r="AY1211" s="552"/>
      <c r="AZ1211" s="552"/>
      <c r="BA1211" s="553"/>
      <c r="BB1211" s="191" t="str">
        <f t="shared" si="36"/>
        <v>市</v>
      </c>
      <c r="BC1211" s="187" t="str">
        <f t="shared" si="37"/>
        <v>市区</v>
      </c>
    </row>
    <row r="1212" spans="1:55" ht="13.2">
      <c r="A1212" s="187">
        <v>28</v>
      </c>
      <c r="B1212" s="211">
        <v>23</v>
      </c>
      <c r="C1212" s="495" t="s">
        <v>2772</v>
      </c>
      <c r="D1212" s="503" t="s">
        <v>2772</v>
      </c>
      <c r="E1212" s="503" t="s">
        <v>2772</v>
      </c>
      <c r="F1212" s="503" t="s">
        <v>2772</v>
      </c>
      <c r="G1212" s="503" t="s">
        <v>2772</v>
      </c>
      <c r="H1212" s="503" t="s">
        <v>2772</v>
      </c>
      <c r="I1212" s="503" t="s">
        <v>2772</v>
      </c>
      <c r="J1212" s="503" t="s">
        <v>2772</v>
      </c>
      <c r="K1212" s="503" t="s">
        <v>2772</v>
      </c>
      <c r="L1212" s="503" t="s">
        <v>2772</v>
      </c>
      <c r="M1212" s="504" t="s">
        <v>2772</v>
      </c>
      <c r="N1212" s="506" t="s">
        <v>2773</v>
      </c>
      <c r="O1212" s="506"/>
      <c r="P1212" s="506"/>
      <c r="Q1212" s="506"/>
      <c r="R1212" s="506"/>
      <c r="S1212" s="506"/>
      <c r="T1212" s="506"/>
      <c r="U1212" s="506"/>
      <c r="V1212" s="506"/>
      <c r="W1212" s="491"/>
      <c r="X1212" s="492"/>
      <c r="Y1212" s="492"/>
      <c r="Z1212" s="493"/>
      <c r="AA1212" s="492"/>
      <c r="AB1212" s="494"/>
      <c r="AC1212" s="492"/>
      <c r="AD1212" s="492"/>
      <c r="AE1212" s="505"/>
      <c r="AF1212" s="492"/>
      <c r="AG1212" s="492"/>
      <c r="AH1212" s="492"/>
      <c r="AI1212" s="491"/>
      <c r="AJ1212" s="492"/>
      <c r="AK1212" s="492"/>
      <c r="AL1212" s="493"/>
      <c r="AM1212" s="492"/>
      <c r="AN1212" s="494"/>
      <c r="AO1212" s="191" t="s">
        <v>213</v>
      </c>
      <c r="AP1212" s="785" t="s">
        <v>658</v>
      </c>
      <c r="AQ1212" s="786"/>
      <c r="AR1212" s="786"/>
      <c r="AS1212" s="786"/>
      <c r="AT1212" s="786"/>
      <c r="AU1212" s="786"/>
      <c r="AV1212" s="787"/>
      <c r="AW1212" s="554" t="s">
        <v>571</v>
      </c>
      <c r="AX1212" s="552"/>
      <c r="AY1212" s="552"/>
      <c r="AZ1212" s="552"/>
      <c r="BA1212" s="553"/>
      <c r="BB1212" s="191" t="str">
        <f t="shared" si="36"/>
        <v>市</v>
      </c>
      <c r="BC1212" s="187" t="str">
        <f t="shared" si="37"/>
        <v>市区</v>
      </c>
    </row>
    <row r="1213" spans="1:55" ht="13.2">
      <c r="A1213" s="187">
        <v>28</v>
      </c>
      <c r="B1213" s="211">
        <v>24</v>
      </c>
      <c r="C1213" s="495" t="s">
        <v>2774</v>
      </c>
      <c r="D1213" s="503" t="s">
        <v>2774</v>
      </c>
      <c r="E1213" s="503" t="s">
        <v>2774</v>
      </c>
      <c r="F1213" s="503" t="s">
        <v>2774</v>
      </c>
      <c r="G1213" s="503" t="s">
        <v>2774</v>
      </c>
      <c r="H1213" s="503" t="s">
        <v>2774</v>
      </c>
      <c r="I1213" s="503" t="s">
        <v>2774</v>
      </c>
      <c r="J1213" s="503" t="s">
        <v>2774</v>
      </c>
      <c r="K1213" s="503" t="s">
        <v>2774</v>
      </c>
      <c r="L1213" s="503" t="s">
        <v>2774</v>
      </c>
      <c r="M1213" s="504" t="s">
        <v>2774</v>
      </c>
      <c r="N1213" s="506" t="s">
        <v>2775</v>
      </c>
      <c r="O1213" s="506"/>
      <c r="P1213" s="506"/>
      <c r="Q1213" s="506"/>
      <c r="R1213" s="506"/>
      <c r="S1213" s="506"/>
      <c r="T1213" s="506"/>
      <c r="U1213" s="506"/>
      <c r="V1213" s="506"/>
      <c r="W1213" s="491"/>
      <c r="X1213" s="492"/>
      <c r="Y1213" s="492"/>
      <c r="Z1213" s="493"/>
      <c r="AA1213" s="492"/>
      <c r="AB1213" s="494"/>
      <c r="AC1213" s="492"/>
      <c r="AD1213" s="492"/>
      <c r="AE1213" s="505"/>
      <c r="AF1213" s="492"/>
      <c r="AG1213" s="492"/>
      <c r="AH1213" s="492"/>
      <c r="AI1213" s="491"/>
      <c r="AJ1213" s="492"/>
      <c r="AK1213" s="492"/>
      <c r="AL1213" s="493"/>
      <c r="AM1213" s="492"/>
      <c r="AN1213" s="494"/>
      <c r="AO1213" s="191" t="s">
        <v>203</v>
      </c>
      <c r="AP1213" s="785" t="s">
        <v>658</v>
      </c>
      <c r="AQ1213" s="786"/>
      <c r="AR1213" s="786"/>
      <c r="AS1213" s="786"/>
      <c r="AT1213" s="786"/>
      <c r="AU1213" s="786"/>
      <c r="AV1213" s="787"/>
      <c r="AW1213" s="554" t="s">
        <v>571</v>
      </c>
      <c r="AX1213" s="552"/>
      <c r="AY1213" s="552"/>
      <c r="AZ1213" s="552"/>
      <c r="BA1213" s="553"/>
      <c r="BB1213" s="191" t="str">
        <f t="shared" si="36"/>
        <v>市</v>
      </c>
      <c r="BC1213" s="187" t="str">
        <f t="shared" si="37"/>
        <v>市区</v>
      </c>
    </row>
    <row r="1214" spans="1:55" ht="13.2">
      <c r="A1214" s="187">
        <v>28</v>
      </c>
      <c r="B1214" s="211">
        <v>25</v>
      </c>
      <c r="C1214" s="495" t="s">
        <v>2776</v>
      </c>
      <c r="D1214" s="503" t="s">
        <v>2776</v>
      </c>
      <c r="E1214" s="503" t="s">
        <v>2776</v>
      </c>
      <c r="F1214" s="503" t="s">
        <v>2776</v>
      </c>
      <c r="G1214" s="503" t="s">
        <v>2776</v>
      </c>
      <c r="H1214" s="503" t="s">
        <v>2776</v>
      </c>
      <c r="I1214" s="503" t="s">
        <v>2776</v>
      </c>
      <c r="J1214" s="503" t="s">
        <v>2776</v>
      </c>
      <c r="K1214" s="503" t="s">
        <v>2776</v>
      </c>
      <c r="L1214" s="503" t="s">
        <v>2776</v>
      </c>
      <c r="M1214" s="504" t="s">
        <v>2776</v>
      </c>
      <c r="N1214" s="506" t="s">
        <v>2777</v>
      </c>
      <c r="O1214" s="506"/>
      <c r="P1214" s="506"/>
      <c r="Q1214" s="506"/>
      <c r="R1214" s="506"/>
      <c r="S1214" s="506"/>
      <c r="T1214" s="506"/>
      <c r="U1214" s="506"/>
      <c r="V1214" s="506"/>
      <c r="W1214" s="491"/>
      <c r="X1214" s="492"/>
      <c r="Y1214" s="492"/>
      <c r="Z1214" s="493"/>
      <c r="AA1214" s="492"/>
      <c r="AB1214" s="494"/>
      <c r="AC1214" s="492"/>
      <c r="AD1214" s="492"/>
      <c r="AE1214" s="505"/>
      <c r="AF1214" s="492"/>
      <c r="AG1214" s="492"/>
      <c r="AH1214" s="492"/>
      <c r="AI1214" s="491"/>
      <c r="AJ1214" s="492"/>
      <c r="AK1214" s="492"/>
      <c r="AL1214" s="493"/>
      <c r="AM1214" s="492"/>
      <c r="AN1214" s="494"/>
      <c r="AO1214" s="191" t="s">
        <v>213</v>
      </c>
      <c r="AP1214" s="785" t="s">
        <v>658</v>
      </c>
      <c r="AQ1214" s="786"/>
      <c r="AR1214" s="786"/>
      <c r="AS1214" s="786"/>
      <c r="AT1214" s="786"/>
      <c r="AU1214" s="786"/>
      <c r="AV1214" s="787"/>
      <c r="AW1214" s="554" t="s">
        <v>571</v>
      </c>
      <c r="AX1214" s="552"/>
      <c r="AY1214" s="552"/>
      <c r="AZ1214" s="552"/>
      <c r="BA1214" s="553"/>
      <c r="BB1214" s="191" t="str">
        <f t="shared" si="36"/>
        <v>市</v>
      </c>
      <c r="BC1214" s="187" t="str">
        <f t="shared" si="37"/>
        <v>市区</v>
      </c>
    </row>
    <row r="1215" spans="1:55" ht="13.2">
      <c r="A1215" s="187">
        <v>28</v>
      </c>
      <c r="B1215" s="211">
        <v>26</v>
      </c>
      <c r="C1215" s="495" t="s">
        <v>2778</v>
      </c>
      <c r="D1215" s="503" t="s">
        <v>2778</v>
      </c>
      <c r="E1215" s="503" t="s">
        <v>2778</v>
      </c>
      <c r="F1215" s="503" t="s">
        <v>2778</v>
      </c>
      <c r="G1215" s="503" t="s">
        <v>2778</v>
      </c>
      <c r="H1215" s="503" t="s">
        <v>2778</v>
      </c>
      <c r="I1215" s="503" t="s">
        <v>2778</v>
      </c>
      <c r="J1215" s="503" t="s">
        <v>2778</v>
      </c>
      <c r="K1215" s="503" t="s">
        <v>2778</v>
      </c>
      <c r="L1215" s="503" t="s">
        <v>2778</v>
      </c>
      <c r="M1215" s="504" t="s">
        <v>2778</v>
      </c>
      <c r="N1215" s="506" t="s">
        <v>2779</v>
      </c>
      <c r="O1215" s="506"/>
      <c r="P1215" s="506"/>
      <c r="Q1215" s="506"/>
      <c r="R1215" s="506"/>
      <c r="S1215" s="506"/>
      <c r="T1215" s="506"/>
      <c r="U1215" s="506"/>
      <c r="V1215" s="506"/>
      <c r="W1215" s="491"/>
      <c r="X1215" s="492"/>
      <c r="Y1215" s="492"/>
      <c r="Z1215" s="493"/>
      <c r="AA1215" s="492"/>
      <c r="AB1215" s="494"/>
      <c r="AC1215" s="492"/>
      <c r="AD1215" s="492"/>
      <c r="AE1215" s="505"/>
      <c r="AF1215" s="492"/>
      <c r="AG1215" s="492"/>
      <c r="AH1215" s="492"/>
      <c r="AI1215" s="491"/>
      <c r="AJ1215" s="492"/>
      <c r="AK1215" s="492"/>
      <c r="AL1215" s="493"/>
      <c r="AM1215" s="492"/>
      <c r="AN1215" s="494"/>
      <c r="AO1215" s="191" t="s">
        <v>208</v>
      </c>
      <c r="AP1215" s="785" t="s">
        <v>658</v>
      </c>
      <c r="AQ1215" s="786"/>
      <c r="AR1215" s="786"/>
      <c r="AS1215" s="786"/>
      <c r="AT1215" s="786"/>
      <c r="AU1215" s="786"/>
      <c r="AV1215" s="787"/>
      <c r="AW1215" s="554" t="s">
        <v>571</v>
      </c>
      <c r="AX1215" s="552"/>
      <c r="AY1215" s="552"/>
      <c r="AZ1215" s="552"/>
      <c r="BA1215" s="553"/>
      <c r="BB1215" s="191" t="str">
        <f t="shared" si="36"/>
        <v>市</v>
      </c>
      <c r="BC1215" s="187" t="str">
        <f t="shared" si="37"/>
        <v>市区</v>
      </c>
    </row>
    <row r="1216" spans="1:55" ht="13.2">
      <c r="A1216" s="187">
        <v>28</v>
      </c>
      <c r="B1216" s="211">
        <v>27</v>
      </c>
      <c r="C1216" s="495" t="s">
        <v>2780</v>
      </c>
      <c r="D1216" s="503" t="s">
        <v>2780</v>
      </c>
      <c r="E1216" s="503" t="s">
        <v>2780</v>
      </c>
      <c r="F1216" s="503" t="s">
        <v>2780</v>
      </c>
      <c r="G1216" s="503" t="s">
        <v>2780</v>
      </c>
      <c r="H1216" s="503" t="s">
        <v>2780</v>
      </c>
      <c r="I1216" s="503" t="s">
        <v>2780</v>
      </c>
      <c r="J1216" s="503" t="s">
        <v>2780</v>
      </c>
      <c r="K1216" s="503" t="s">
        <v>2780</v>
      </c>
      <c r="L1216" s="503" t="s">
        <v>2780</v>
      </c>
      <c r="M1216" s="504" t="s">
        <v>2780</v>
      </c>
      <c r="N1216" s="503" t="s">
        <v>2781</v>
      </c>
      <c r="O1216" s="503"/>
      <c r="P1216" s="503"/>
      <c r="Q1216" s="503"/>
      <c r="R1216" s="503"/>
      <c r="S1216" s="503"/>
      <c r="T1216" s="503"/>
      <c r="U1216" s="503"/>
      <c r="V1216" s="503"/>
      <c r="W1216" s="508"/>
      <c r="X1216" s="509"/>
      <c r="Y1216" s="509"/>
      <c r="Z1216" s="510"/>
      <c r="AA1216" s="509"/>
      <c r="AB1216" s="511"/>
      <c r="AC1216" s="509"/>
      <c r="AD1216" s="509"/>
      <c r="AE1216" s="512"/>
      <c r="AF1216" s="509"/>
      <c r="AG1216" s="509"/>
      <c r="AH1216" s="509"/>
      <c r="AI1216" s="508"/>
      <c r="AJ1216" s="509"/>
      <c r="AK1216" s="509"/>
      <c r="AL1216" s="510"/>
      <c r="AM1216" s="509"/>
      <c r="AN1216" s="511"/>
      <c r="AO1216" s="191" t="s">
        <v>213</v>
      </c>
      <c r="AP1216" s="782" t="s">
        <v>658</v>
      </c>
      <c r="AQ1216" s="783"/>
      <c r="AR1216" s="783"/>
      <c r="AS1216" s="783"/>
      <c r="AT1216" s="783"/>
      <c r="AU1216" s="783"/>
      <c r="AV1216" s="784"/>
      <c r="AW1216" s="547" t="s">
        <v>571</v>
      </c>
      <c r="AX1216" s="545"/>
      <c r="AY1216" s="545"/>
      <c r="AZ1216" s="545"/>
      <c r="BA1216" s="546"/>
      <c r="BB1216" s="191" t="str">
        <f t="shared" si="36"/>
        <v>市</v>
      </c>
      <c r="BC1216" s="187" t="str">
        <f t="shared" si="37"/>
        <v>市区</v>
      </c>
    </row>
    <row r="1217" spans="1:55" ht="13.2">
      <c r="A1217" s="187">
        <v>28</v>
      </c>
      <c r="B1217" s="211">
        <v>28</v>
      </c>
      <c r="C1217" s="495" t="s">
        <v>2782</v>
      </c>
      <c r="D1217" s="503" t="s">
        <v>2782</v>
      </c>
      <c r="E1217" s="503" t="s">
        <v>2782</v>
      </c>
      <c r="F1217" s="503" t="s">
        <v>2782</v>
      </c>
      <c r="G1217" s="503" t="s">
        <v>2782</v>
      </c>
      <c r="H1217" s="503" t="s">
        <v>2782</v>
      </c>
      <c r="I1217" s="503" t="s">
        <v>2782</v>
      </c>
      <c r="J1217" s="503" t="s">
        <v>2782</v>
      </c>
      <c r="K1217" s="503" t="s">
        <v>2782</v>
      </c>
      <c r="L1217" s="503" t="s">
        <v>2782</v>
      </c>
      <c r="M1217" s="504" t="s">
        <v>2782</v>
      </c>
      <c r="N1217" s="503" t="s">
        <v>2783</v>
      </c>
      <c r="O1217" s="503"/>
      <c r="P1217" s="503"/>
      <c r="Q1217" s="503"/>
      <c r="R1217" s="503"/>
      <c r="S1217" s="503"/>
      <c r="T1217" s="503"/>
      <c r="U1217" s="503"/>
      <c r="V1217" s="503"/>
      <c r="W1217" s="491"/>
      <c r="X1217" s="492"/>
      <c r="Y1217" s="492"/>
      <c r="Z1217" s="493"/>
      <c r="AA1217" s="492"/>
      <c r="AB1217" s="494"/>
      <c r="AC1217" s="492"/>
      <c r="AD1217" s="492"/>
      <c r="AE1217" s="505"/>
      <c r="AF1217" s="492"/>
      <c r="AG1217" s="492"/>
      <c r="AH1217" s="492"/>
      <c r="AI1217" s="491"/>
      <c r="AJ1217" s="492"/>
      <c r="AK1217" s="492"/>
      <c r="AL1217" s="493"/>
      <c r="AM1217" s="492"/>
      <c r="AN1217" s="494"/>
      <c r="AO1217" s="191" t="s">
        <v>203</v>
      </c>
      <c r="AP1217" s="782" t="s">
        <v>658</v>
      </c>
      <c r="AQ1217" s="783"/>
      <c r="AR1217" s="783"/>
      <c r="AS1217" s="783"/>
      <c r="AT1217" s="783"/>
      <c r="AU1217" s="783"/>
      <c r="AV1217" s="784"/>
      <c r="AW1217" s="554" t="s">
        <v>571</v>
      </c>
      <c r="AX1217" s="552"/>
      <c r="AY1217" s="552"/>
      <c r="AZ1217" s="552"/>
      <c r="BA1217" s="553"/>
      <c r="BB1217" s="191" t="str">
        <f t="shared" si="36"/>
        <v>市</v>
      </c>
      <c r="BC1217" s="187" t="str">
        <f t="shared" si="37"/>
        <v>市区</v>
      </c>
    </row>
    <row r="1218" spans="1:55" ht="13.2">
      <c r="A1218" s="187">
        <v>28</v>
      </c>
      <c r="B1218" s="211">
        <v>29</v>
      </c>
      <c r="C1218" s="495" t="s">
        <v>2784</v>
      </c>
      <c r="D1218" s="503" t="s">
        <v>2784</v>
      </c>
      <c r="E1218" s="503" t="s">
        <v>2784</v>
      </c>
      <c r="F1218" s="503" t="s">
        <v>2784</v>
      </c>
      <c r="G1218" s="503" t="s">
        <v>2784</v>
      </c>
      <c r="H1218" s="503" t="s">
        <v>2784</v>
      </c>
      <c r="I1218" s="503" t="s">
        <v>2784</v>
      </c>
      <c r="J1218" s="503" t="s">
        <v>2784</v>
      </c>
      <c r="K1218" s="503" t="s">
        <v>2784</v>
      </c>
      <c r="L1218" s="503" t="s">
        <v>2784</v>
      </c>
      <c r="M1218" s="504" t="s">
        <v>2784</v>
      </c>
      <c r="N1218" s="503" t="s">
        <v>2785</v>
      </c>
      <c r="O1218" s="503"/>
      <c r="P1218" s="503"/>
      <c r="Q1218" s="503"/>
      <c r="R1218" s="503"/>
      <c r="S1218" s="503"/>
      <c r="T1218" s="503"/>
      <c r="U1218" s="503"/>
      <c r="V1218" s="503"/>
      <c r="W1218" s="491"/>
      <c r="X1218" s="492"/>
      <c r="Y1218" s="492"/>
      <c r="Z1218" s="493"/>
      <c r="AA1218" s="492"/>
      <c r="AB1218" s="494"/>
      <c r="AC1218" s="492"/>
      <c r="AD1218" s="492"/>
      <c r="AE1218" s="505"/>
      <c r="AF1218" s="492"/>
      <c r="AG1218" s="492"/>
      <c r="AH1218" s="492"/>
      <c r="AI1218" s="491"/>
      <c r="AJ1218" s="492"/>
      <c r="AK1218" s="492"/>
      <c r="AL1218" s="493"/>
      <c r="AM1218" s="492"/>
      <c r="AN1218" s="494"/>
      <c r="AO1218" s="191" t="s">
        <v>208</v>
      </c>
      <c r="AP1218" s="782" t="s">
        <v>658</v>
      </c>
      <c r="AQ1218" s="783"/>
      <c r="AR1218" s="783"/>
      <c r="AS1218" s="783"/>
      <c r="AT1218" s="783"/>
      <c r="AU1218" s="783"/>
      <c r="AV1218" s="784"/>
      <c r="AW1218" s="554" t="s">
        <v>571</v>
      </c>
      <c r="AX1218" s="552"/>
      <c r="AY1218" s="552"/>
      <c r="AZ1218" s="552"/>
      <c r="BA1218" s="553"/>
      <c r="BB1218" s="191" t="str">
        <f t="shared" si="36"/>
        <v>市</v>
      </c>
      <c r="BC1218" s="187" t="str">
        <f t="shared" si="37"/>
        <v>市区</v>
      </c>
    </row>
    <row r="1219" spans="1:55" ht="13.2">
      <c r="A1219" s="187">
        <v>28</v>
      </c>
      <c r="B1219" s="211">
        <v>30</v>
      </c>
      <c r="C1219" s="495" t="s">
        <v>2786</v>
      </c>
      <c r="D1219" s="503" t="s">
        <v>2786</v>
      </c>
      <c r="E1219" s="503" t="s">
        <v>2786</v>
      </c>
      <c r="F1219" s="503" t="s">
        <v>2786</v>
      </c>
      <c r="G1219" s="503" t="s">
        <v>2786</v>
      </c>
      <c r="H1219" s="503" t="s">
        <v>2786</v>
      </c>
      <c r="I1219" s="503" t="s">
        <v>2786</v>
      </c>
      <c r="J1219" s="503" t="s">
        <v>2786</v>
      </c>
      <c r="K1219" s="503" t="s">
        <v>2786</v>
      </c>
      <c r="L1219" s="503" t="s">
        <v>2786</v>
      </c>
      <c r="M1219" s="504" t="s">
        <v>2786</v>
      </c>
      <c r="N1219" s="503" t="s">
        <v>2787</v>
      </c>
      <c r="O1219" s="503"/>
      <c r="P1219" s="503"/>
      <c r="Q1219" s="503"/>
      <c r="R1219" s="503"/>
      <c r="S1219" s="503"/>
      <c r="T1219" s="503"/>
      <c r="U1219" s="503"/>
      <c r="V1219" s="503"/>
      <c r="W1219" s="491"/>
      <c r="X1219" s="492"/>
      <c r="Y1219" s="492"/>
      <c r="Z1219" s="493"/>
      <c r="AA1219" s="492"/>
      <c r="AB1219" s="494"/>
      <c r="AC1219" s="492"/>
      <c r="AD1219" s="492"/>
      <c r="AE1219" s="505"/>
      <c r="AF1219" s="492"/>
      <c r="AG1219" s="492"/>
      <c r="AH1219" s="492"/>
      <c r="AI1219" s="491"/>
      <c r="AJ1219" s="492"/>
      <c r="AK1219" s="492"/>
      <c r="AL1219" s="493"/>
      <c r="AM1219" s="492"/>
      <c r="AN1219" s="494"/>
      <c r="AO1219" s="191" t="s">
        <v>208</v>
      </c>
      <c r="AP1219" s="782" t="s">
        <v>658</v>
      </c>
      <c r="AQ1219" s="783"/>
      <c r="AR1219" s="783"/>
      <c r="AS1219" s="783"/>
      <c r="AT1219" s="783"/>
      <c r="AU1219" s="783"/>
      <c r="AV1219" s="784"/>
      <c r="AW1219" s="554" t="s">
        <v>571</v>
      </c>
      <c r="AX1219" s="552"/>
      <c r="AY1219" s="552"/>
      <c r="AZ1219" s="552"/>
      <c r="BA1219" s="553"/>
      <c r="BB1219" s="191" t="str">
        <f t="shared" si="36"/>
        <v>町</v>
      </c>
      <c r="BC1219" s="187" t="str">
        <f t="shared" si="37"/>
        <v>町村</v>
      </c>
    </row>
    <row r="1220" spans="1:55" ht="13.2">
      <c r="A1220" s="187">
        <v>28</v>
      </c>
      <c r="B1220" s="211">
        <v>31</v>
      </c>
      <c r="C1220" s="495" t="s">
        <v>2788</v>
      </c>
      <c r="D1220" s="503" t="s">
        <v>2788</v>
      </c>
      <c r="E1220" s="503" t="s">
        <v>2788</v>
      </c>
      <c r="F1220" s="503" t="s">
        <v>2788</v>
      </c>
      <c r="G1220" s="503" t="s">
        <v>2788</v>
      </c>
      <c r="H1220" s="503" t="s">
        <v>2788</v>
      </c>
      <c r="I1220" s="503" t="s">
        <v>2788</v>
      </c>
      <c r="J1220" s="503" t="s">
        <v>2788</v>
      </c>
      <c r="K1220" s="503" t="s">
        <v>2788</v>
      </c>
      <c r="L1220" s="503" t="s">
        <v>2788</v>
      </c>
      <c r="M1220" s="504" t="s">
        <v>2788</v>
      </c>
      <c r="N1220" s="503" t="s">
        <v>2789</v>
      </c>
      <c r="O1220" s="503"/>
      <c r="P1220" s="503"/>
      <c r="Q1220" s="503"/>
      <c r="R1220" s="503"/>
      <c r="S1220" s="503"/>
      <c r="T1220" s="503"/>
      <c r="U1220" s="503"/>
      <c r="V1220" s="503"/>
      <c r="W1220" s="491"/>
      <c r="X1220" s="492"/>
      <c r="Y1220" s="492"/>
      <c r="Z1220" s="493"/>
      <c r="AA1220" s="492"/>
      <c r="AB1220" s="494"/>
      <c r="AC1220" s="492"/>
      <c r="AD1220" s="492"/>
      <c r="AE1220" s="505"/>
      <c r="AF1220" s="492"/>
      <c r="AG1220" s="492"/>
      <c r="AH1220" s="492"/>
      <c r="AI1220" s="491"/>
      <c r="AJ1220" s="492"/>
      <c r="AK1220" s="492"/>
      <c r="AL1220" s="493"/>
      <c r="AM1220" s="492"/>
      <c r="AN1220" s="494"/>
      <c r="AO1220" s="191" t="s">
        <v>213</v>
      </c>
      <c r="AP1220" s="782" t="s">
        <v>658</v>
      </c>
      <c r="AQ1220" s="783"/>
      <c r="AR1220" s="783"/>
      <c r="AS1220" s="783"/>
      <c r="AT1220" s="783"/>
      <c r="AU1220" s="783"/>
      <c r="AV1220" s="784"/>
      <c r="AW1220" s="554" t="s">
        <v>571</v>
      </c>
      <c r="AX1220" s="552"/>
      <c r="AY1220" s="552"/>
      <c r="AZ1220" s="552"/>
      <c r="BA1220" s="553"/>
      <c r="BB1220" s="191" t="str">
        <f t="shared" si="36"/>
        <v>町</v>
      </c>
      <c r="BC1220" s="187" t="str">
        <f t="shared" si="37"/>
        <v>町村</v>
      </c>
    </row>
    <row r="1221" spans="1:55" ht="13.2">
      <c r="A1221" s="187">
        <v>28</v>
      </c>
      <c r="B1221" s="211">
        <v>32</v>
      </c>
      <c r="C1221" s="495" t="s">
        <v>2790</v>
      </c>
      <c r="D1221" s="503" t="s">
        <v>2790</v>
      </c>
      <c r="E1221" s="503" t="s">
        <v>2790</v>
      </c>
      <c r="F1221" s="503" t="s">
        <v>2790</v>
      </c>
      <c r="G1221" s="503" t="s">
        <v>2790</v>
      </c>
      <c r="H1221" s="503" t="s">
        <v>2790</v>
      </c>
      <c r="I1221" s="503" t="s">
        <v>2790</v>
      </c>
      <c r="J1221" s="503" t="s">
        <v>2790</v>
      </c>
      <c r="K1221" s="503" t="s">
        <v>2790</v>
      </c>
      <c r="L1221" s="503" t="s">
        <v>2790</v>
      </c>
      <c r="M1221" s="504" t="s">
        <v>2790</v>
      </c>
      <c r="N1221" s="503" t="s">
        <v>2791</v>
      </c>
      <c r="O1221" s="503"/>
      <c r="P1221" s="503"/>
      <c r="Q1221" s="503"/>
      <c r="R1221" s="503"/>
      <c r="S1221" s="503"/>
      <c r="T1221" s="503"/>
      <c r="U1221" s="503"/>
      <c r="V1221" s="503"/>
      <c r="W1221" s="491"/>
      <c r="X1221" s="492"/>
      <c r="Y1221" s="492"/>
      <c r="Z1221" s="493"/>
      <c r="AA1221" s="492"/>
      <c r="AB1221" s="494"/>
      <c r="AC1221" s="492"/>
      <c r="AD1221" s="492"/>
      <c r="AE1221" s="505"/>
      <c r="AF1221" s="492"/>
      <c r="AG1221" s="492"/>
      <c r="AH1221" s="492"/>
      <c r="AI1221" s="491"/>
      <c r="AJ1221" s="492"/>
      <c r="AK1221" s="492"/>
      <c r="AL1221" s="493"/>
      <c r="AM1221" s="492"/>
      <c r="AN1221" s="494"/>
      <c r="AO1221" s="191" t="s">
        <v>213</v>
      </c>
      <c r="AP1221" s="782" t="s">
        <v>658</v>
      </c>
      <c r="AQ1221" s="783"/>
      <c r="AR1221" s="783"/>
      <c r="AS1221" s="783"/>
      <c r="AT1221" s="783"/>
      <c r="AU1221" s="783"/>
      <c r="AV1221" s="784"/>
      <c r="AW1221" s="554" t="s">
        <v>571</v>
      </c>
      <c r="AX1221" s="552"/>
      <c r="AY1221" s="552"/>
      <c r="AZ1221" s="552"/>
      <c r="BA1221" s="553"/>
      <c r="BB1221" s="191" t="str">
        <f t="shared" si="36"/>
        <v>町</v>
      </c>
      <c r="BC1221" s="187" t="str">
        <f t="shared" si="37"/>
        <v>町村</v>
      </c>
    </row>
    <row r="1222" spans="1:55" ht="13.2">
      <c r="A1222" s="187">
        <v>28</v>
      </c>
      <c r="B1222" s="211">
        <v>33</v>
      </c>
      <c r="C1222" s="495" t="s">
        <v>2792</v>
      </c>
      <c r="D1222" s="503" t="s">
        <v>2792</v>
      </c>
      <c r="E1222" s="503" t="s">
        <v>2792</v>
      </c>
      <c r="F1222" s="503" t="s">
        <v>2792</v>
      </c>
      <c r="G1222" s="503" t="s">
        <v>2792</v>
      </c>
      <c r="H1222" s="503" t="s">
        <v>2792</v>
      </c>
      <c r="I1222" s="503" t="s">
        <v>2792</v>
      </c>
      <c r="J1222" s="503" t="s">
        <v>2792</v>
      </c>
      <c r="K1222" s="503" t="s">
        <v>2792</v>
      </c>
      <c r="L1222" s="503" t="s">
        <v>2792</v>
      </c>
      <c r="M1222" s="504" t="s">
        <v>2792</v>
      </c>
      <c r="N1222" s="503" t="s">
        <v>2793</v>
      </c>
      <c r="O1222" s="503"/>
      <c r="P1222" s="503"/>
      <c r="Q1222" s="503"/>
      <c r="R1222" s="503"/>
      <c r="S1222" s="503"/>
      <c r="T1222" s="503"/>
      <c r="U1222" s="503"/>
      <c r="V1222" s="503"/>
      <c r="W1222" s="491"/>
      <c r="X1222" s="492"/>
      <c r="Y1222" s="492"/>
      <c r="Z1222" s="493"/>
      <c r="AA1222" s="492"/>
      <c r="AB1222" s="494"/>
      <c r="AC1222" s="492"/>
      <c r="AD1222" s="492"/>
      <c r="AE1222" s="505"/>
      <c r="AF1222" s="492"/>
      <c r="AG1222" s="492"/>
      <c r="AH1222" s="492"/>
      <c r="AI1222" s="491"/>
      <c r="AJ1222" s="492"/>
      <c r="AK1222" s="492"/>
      <c r="AL1222" s="493"/>
      <c r="AM1222" s="492"/>
      <c r="AN1222" s="494"/>
      <c r="AO1222" s="191" t="s">
        <v>213</v>
      </c>
      <c r="AP1222" s="782" t="s">
        <v>658</v>
      </c>
      <c r="AQ1222" s="783"/>
      <c r="AR1222" s="783"/>
      <c r="AS1222" s="783"/>
      <c r="AT1222" s="783"/>
      <c r="AU1222" s="783"/>
      <c r="AV1222" s="784"/>
      <c r="AW1222" s="554" t="s">
        <v>1251</v>
      </c>
      <c r="AX1222" s="552"/>
      <c r="AY1222" s="552"/>
      <c r="AZ1222" s="552"/>
      <c r="BA1222" s="553"/>
      <c r="BB1222" s="191" t="str">
        <f t="shared" si="36"/>
        <v>町</v>
      </c>
      <c r="BC1222" s="187" t="str">
        <f t="shared" si="37"/>
        <v>町村</v>
      </c>
    </row>
    <row r="1223" spans="1:55" ht="13.2">
      <c r="A1223" s="187">
        <v>28</v>
      </c>
      <c r="B1223" s="211">
        <v>34</v>
      </c>
      <c r="C1223" s="495" t="s">
        <v>2794</v>
      </c>
      <c r="D1223" s="503" t="s">
        <v>2794</v>
      </c>
      <c r="E1223" s="503" t="s">
        <v>2794</v>
      </c>
      <c r="F1223" s="503" t="s">
        <v>2794</v>
      </c>
      <c r="G1223" s="503" t="s">
        <v>2794</v>
      </c>
      <c r="H1223" s="503" t="s">
        <v>2794</v>
      </c>
      <c r="I1223" s="503" t="s">
        <v>2794</v>
      </c>
      <c r="J1223" s="503" t="s">
        <v>2794</v>
      </c>
      <c r="K1223" s="503" t="s">
        <v>2794</v>
      </c>
      <c r="L1223" s="503" t="s">
        <v>2794</v>
      </c>
      <c r="M1223" s="504" t="s">
        <v>2794</v>
      </c>
      <c r="N1223" s="503" t="s">
        <v>2795</v>
      </c>
      <c r="O1223" s="503"/>
      <c r="P1223" s="503"/>
      <c r="Q1223" s="503"/>
      <c r="R1223" s="503"/>
      <c r="S1223" s="503"/>
      <c r="T1223" s="503"/>
      <c r="U1223" s="503"/>
      <c r="V1223" s="503"/>
      <c r="W1223" s="491"/>
      <c r="X1223" s="492"/>
      <c r="Y1223" s="492"/>
      <c r="Z1223" s="493"/>
      <c r="AA1223" s="492"/>
      <c r="AB1223" s="494"/>
      <c r="AC1223" s="492"/>
      <c r="AD1223" s="492"/>
      <c r="AE1223" s="505"/>
      <c r="AF1223" s="492"/>
      <c r="AG1223" s="492"/>
      <c r="AH1223" s="492"/>
      <c r="AI1223" s="491"/>
      <c r="AJ1223" s="492"/>
      <c r="AK1223" s="492"/>
      <c r="AL1223" s="493"/>
      <c r="AM1223" s="492"/>
      <c r="AN1223" s="494"/>
      <c r="AO1223" s="191" t="s">
        <v>208</v>
      </c>
      <c r="AP1223" s="782" t="s">
        <v>658</v>
      </c>
      <c r="AQ1223" s="783"/>
      <c r="AR1223" s="783"/>
      <c r="AS1223" s="783"/>
      <c r="AT1223" s="783"/>
      <c r="AU1223" s="783"/>
      <c r="AV1223" s="784"/>
      <c r="AW1223" s="554" t="s">
        <v>571</v>
      </c>
      <c r="AX1223" s="552"/>
      <c r="AY1223" s="552"/>
      <c r="AZ1223" s="552"/>
      <c r="BA1223" s="553"/>
      <c r="BB1223" s="191" t="str">
        <f t="shared" si="36"/>
        <v>町</v>
      </c>
      <c r="BC1223" s="187" t="str">
        <f t="shared" si="37"/>
        <v>町村</v>
      </c>
    </row>
    <row r="1224" spans="1:55" ht="13.2">
      <c r="A1224" s="187">
        <v>28</v>
      </c>
      <c r="B1224" s="211">
        <v>35</v>
      </c>
      <c r="C1224" s="495" t="s">
        <v>2796</v>
      </c>
      <c r="D1224" s="503" t="s">
        <v>2796</v>
      </c>
      <c r="E1224" s="503" t="s">
        <v>2796</v>
      </c>
      <c r="F1224" s="503" t="s">
        <v>2796</v>
      </c>
      <c r="G1224" s="503" t="s">
        <v>2796</v>
      </c>
      <c r="H1224" s="503" t="s">
        <v>2796</v>
      </c>
      <c r="I1224" s="503" t="s">
        <v>2796</v>
      </c>
      <c r="J1224" s="503" t="s">
        <v>2796</v>
      </c>
      <c r="K1224" s="503" t="s">
        <v>2796</v>
      </c>
      <c r="L1224" s="503" t="s">
        <v>2796</v>
      </c>
      <c r="M1224" s="504" t="s">
        <v>2796</v>
      </c>
      <c r="N1224" s="503" t="s">
        <v>2797</v>
      </c>
      <c r="O1224" s="503"/>
      <c r="P1224" s="503"/>
      <c r="Q1224" s="503"/>
      <c r="R1224" s="503"/>
      <c r="S1224" s="503"/>
      <c r="T1224" s="503"/>
      <c r="U1224" s="503"/>
      <c r="V1224" s="503"/>
      <c r="W1224" s="491"/>
      <c r="X1224" s="492"/>
      <c r="Y1224" s="492"/>
      <c r="Z1224" s="493"/>
      <c r="AA1224" s="492"/>
      <c r="AB1224" s="494"/>
      <c r="AC1224" s="492"/>
      <c r="AD1224" s="492"/>
      <c r="AE1224" s="505"/>
      <c r="AF1224" s="492"/>
      <c r="AG1224" s="492"/>
      <c r="AH1224" s="492"/>
      <c r="AI1224" s="491"/>
      <c r="AJ1224" s="492"/>
      <c r="AK1224" s="492"/>
      <c r="AL1224" s="493"/>
      <c r="AM1224" s="492"/>
      <c r="AN1224" s="494"/>
      <c r="AO1224" s="191" t="s">
        <v>203</v>
      </c>
      <c r="AP1224" s="782" t="s">
        <v>658</v>
      </c>
      <c r="AQ1224" s="783"/>
      <c r="AR1224" s="783"/>
      <c r="AS1224" s="783"/>
      <c r="AT1224" s="783"/>
      <c r="AU1224" s="783"/>
      <c r="AV1224" s="784"/>
      <c r="AW1224" s="554" t="s">
        <v>571</v>
      </c>
      <c r="AX1224" s="552"/>
      <c r="AY1224" s="552"/>
      <c r="AZ1224" s="552"/>
      <c r="BA1224" s="553"/>
      <c r="BB1224" s="191" t="str">
        <f t="shared" ref="BB1224:BB1287" si="38">RIGHT(C1224,1)</f>
        <v>町</v>
      </c>
      <c r="BC1224" s="187" t="str">
        <f t="shared" si="37"/>
        <v>町村</v>
      </c>
    </row>
    <row r="1225" spans="1:55" ht="13.2">
      <c r="A1225" s="187">
        <v>28</v>
      </c>
      <c r="B1225" s="211">
        <v>36</v>
      </c>
      <c r="C1225" s="495" t="s">
        <v>2798</v>
      </c>
      <c r="D1225" s="503" t="s">
        <v>2798</v>
      </c>
      <c r="E1225" s="503" t="s">
        <v>2798</v>
      </c>
      <c r="F1225" s="503" t="s">
        <v>2798</v>
      </c>
      <c r="G1225" s="503" t="s">
        <v>2798</v>
      </c>
      <c r="H1225" s="503" t="s">
        <v>2798</v>
      </c>
      <c r="I1225" s="503" t="s">
        <v>2798</v>
      </c>
      <c r="J1225" s="503" t="s">
        <v>2798</v>
      </c>
      <c r="K1225" s="503" t="s">
        <v>2798</v>
      </c>
      <c r="L1225" s="503" t="s">
        <v>2798</v>
      </c>
      <c r="M1225" s="504" t="s">
        <v>2798</v>
      </c>
      <c r="N1225" s="503" t="s">
        <v>2799</v>
      </c>
      <c r="O1225" s="503"/>
      <c r="P1225" s="503"/>
      <c r="Q1225" s="503"/>
      <c r="R1225" s="503"/>
      <c r="S1225" s="503"/>
      <c r="T1225" s="503"/>
      <c r="U1225" s="503"/>
      <c r="V1225" s="503"/>
      <c r="W1225" s="491"/>
      <c r="X1225" s="492"/>
      <c r="Y1225" s="492"/>
      <c r="Z1225" s="493"/>
      <c r="AA1225" s="492"/>
      <c r="AB1225" s="494"/>
      <c r="AC1225" s="492"/>
      <c r="AD1225" s="492"/>
      <c r="AE1225" s="505"/>
      <c r="AF1225" s="492"/>
      <c r="AG1225" s="492"/>
      <c r="AH1225" s="492"/>
      <c r="AI1225" s="491"/>
      <c r="AJ1225" s="492"/>
      <c r="AK1225" s="492"/>
      <c r="AL1225" s="493"/>
      <c r="AM1225" s="492"/>
      <c r="AN1225" s="494"/>
      <c r="AO1225" s="191" t="s">
        <v>203</v>
      </c>
      <c r="AP1225" s="782" t="s">
        <v>658</v>
      </c>
      <c r="AQ1225" s="783"/>
      <c r="AR1225" s="783"/>
      <c r="AS1225" s="783"/>
      <c r="AT1225" s="783"/>
      <c r="AU1225" s="783"/>
      <c r="AV1225" s="784"/>
      <c r="AW1225" s="554" t="s">
        <v>571</v>
      </c>
      <c r="AX1225" s="552"/>
      <c r="AY1225" s="552"/>
      <c r="AZ1225" s="552"/>
      <c r="BA1225" s="553"/>
      <c r="BB1225" s="191" t="str">
        <f t="shared" si="38"/>
        <v>町</v>
      </c>
      <c r="BC1225" s="187" t="str">
        <f t="shared" ref="BC1225:BC1288" si="39">IF(OR(BB1225="市",BB1225="区"),"市区",IF(OR(BB1225="町",BB1225="村"),"町村","都道府県"))</f>
        <v>町村</v>
      </c>
    </row>
    <row r="1226" spans="1:55" ht="13.2">
      <c r="A1226" s="187">
        <v>28</v>
      </c>
      <c r="B1226" s="211">
        <v>37</v>
      </c>
      <c r="C1226" s="495" t="s">
        <v>2720</v>
      </c>
      <c r="D1226" s="503" t="s">
        <v>2720</v>
      </c>
      <c r="E1226" s="503" t="s">
        <v>2720</v>
      </c>
      <c r="F1226" s="503" t="s">
        <v>2720</v>
      </c>
      <c r="G1226" s="503" t="s">
        <v>2720</v>
      </c>
      <c r="H1226" s="503" t="s">
        <v>2720</v>
      </c>
      <c r="I1226" s="503" t="s">
        <v>2720</v>
      </c>
      <c r="J1226" s="503" t="s">
        <v>2720</v>
      </c>
      <c r="K1226" s="503" t="s">
        <v>2720</v>
      </c>
      <c r="L1226" s="503" t="s">
        <v>2720</v>
      </c>
      <c r="M1226" s="504" t="s">
        <v>2720</v>
      </c>
      <c r="N1226" s="503" t="s">
        <v>2800</v>
      </c>
      <c r="O1226" s="503"/>
      <c r="P1226" s="503"/>
      <c r="Q1226" s="503"/>
      <c r="R1226" s="503"/>
      <c r="S1226" s="503"/>
      <c r="T1226" s="503"/>
      <c r="U1226" s="503"/>
      <c r="V1226" s="503"/>
      <c r="W1226" s="491"/>
      <c r="X1226" s="492"/>
      <c r="Y1226" s="492"/>
      <c r="Z1226" s="493"/>
      <c r="AA1226" s="492"/>
      <c r="AB1226" s="494"/>
      <c r="AC1226" s="492"/>
      <c r="AD1226" s="492"/>
      <c r="AE1226" s="505"/>
      <c r="AF1226" s="492"/>
      <c r="AG1226" s="492"/>
      <c r="AH1226" s="492"/>
      <c r="AI1226" s="491"/>
      <c r="AJ1226" s="492"/>
      <c r="AK1226" s="492"/>
      <c r="AL1226" s="493"/>
      <c r="AM1226" s="492"/>
      <c r="AN1226" s="494"/>
      <c r="AO1226" s="191" t="s">
        <v>203</v>
      </c>
      <c r="AP1226" s="782" t="s">
        <v>658</v>
      </c>
      <c r="AQ1226" s="783"/>
      <c r="AR1226" s="783"/>
      <c r="AS1226" s="783"/>
      <c r="AT1226" s="783"/>
      <c r="AU1226" s="783"/>
      <c r="AV1226" s="784"/>
      <c r="AW1226" s="554" t="s">
        <v>571</v>
      </c>
      <c r="AX1226" s="552"/>
      <c r="AY1226" s="552"/>
      <c r="AZ1226" s="552"/>
      <c r="BA1226" s="553"/>
      <c r="BB1226" s="191" t="str">
        <f t="shared" si="38"/>
        <v>町</v>
      </c>
      <c r="BC1226" s="187" t="str">
        <f t="shared" si="39"/>
        <v>町村</v>
      </c>
    </row>
    <row r="1227" spans="1:55" ht="13.2">
      <c r="A1227" s="187">
        <v>28</v>
      </c>
      <c r="B1227" s="211">
        <v>38</v>
      </c>
      <c r="C1227" s="495" t="s">
        <v>2801</v>
      </c>
      <c r="D1227" s="503" t="s">
        <v>2801</v>
      </c>
      <c r="E1227" s="503" t="s">
        <v>2801</v>
      </c>
      <c r="F1227" s="503" t="s">
        <v>2801</v>
      </c>
      <c r="G1227" s="503" t="s">
        <v>2801</v>
      </c>
      <c r="H1227" s="503" t="s">
        <v>2801</v>
      </c>
      <c r="I1227" s="503" t="s">
        <v>2801</v>
      </c>
      <c r="J1227" s="503" t="s">
        <v>2801</v>
      </c>
      <c r="K1227" s="503" t="s">
        <v>2801</v>
      </c>
      <c r="L1227" s="503" t="s">
        <v>2801</v>
      </c>
      <c r="M1227" s="504" t="s">
        <v>2801</v>
      </c>
      <c r="N1227" s="503" t="s">
        <v>2802</v>
      </c>
      <c r="O1227" s="503"/>
      <c r="P1227" s="503"/>
      <c r="Q1227" s="503"/>
      <c r="R1227" s="503"/>
      <c r="S1227" s="503"/>
      <c r="T1227" s="503"/>
      <c r="U1227" s="503"/>
      <c r="V1227" s="503"/>
      <c r="W1227" s="491"/>
      <c r="X1227" s="492"/>
      <c r="Y1227" s="492"/>
      <c r="Z1227" s="493"/>
      <c r="AA1227" s="492"/>
      <c r="AB1227" s="494"/>
      <c r="AC1227" s="492"/>
      <c r="AD1227" s="492"/>
      <c r="AE1227" s="505"/>
      <c r="AF1227" s="492"/>
      <c r="AG1227" s="492"/>
      <c r="AH1227" s="492"/>
      <c r="AI1227" s="491"/>
      <c r="AJ1227" s="492"/>
      <c r="AK1227" s="492"/>
      <c r="AL1227" s="493"/>
      <c r="AM1227" s="492"/>
      <c r="AN1227" s="494"/>
      <c r="AO1227" s="191" t="s">
        <v>203</v>
      </c>
      <c r="AP1227" s="782" t="s">
        <v>658</v>
      </c>
      <c r="AQ1227" s="783"/>
      <c r="AR1227" s="783"/>
      <c r="AS1227" s="783"/>
      <c r="AT1227" s="783"/>
      <c r="AU1227" s="783"/>
      <c r="AV1227" s="784"/>
      <c r="AW1227" s="554" t="s">
        <v>571</v>
      </c>
      <c r="AX1227" s="552"/>
      <c r="AY1227" s="552"/>
      <c r="AZ1227" s="552"/>
      <c r="BA1227" s="553"/>
      <c r="BB1227" s="191" t="str">
        <f t="shared" si="38"/>
        <v>町</v>
      </c>
      <c r="BC1227" s="187" t="str">
        <f t="shared" si="39"/>
        <v>町村</v>
      </c>
    </row>
    <row r="1228" spans="1:55" ht="13.2">
      <c r="A1228" s="187">
        <v>28</v>
      </c>
      <c r="B1228" s="211">
        <v>39</v>
      </c>
      <c r="C1228" s="495" t="s">
        <v>2803</v>
      </c>
      <c r="D1228" s="503" t="s">
        <v>2803</v>
      </c>
      <c r="E1228" s="503" t="s">
        <v>2803</v>
      </c>
      <c r="F1228" s="503" t="s">
        <v>2803</v>
      </c>
      <c r="G1228" s="503" t="s">
        <v>2803</v>
      </c>
      <c r="H1228" s="503" t="s">
        <v>2803</v>
      </c>
      <c r="I1228" s="503" t="s">
        <v>2803</v>
      </c>
      <c r="J1228" s="503" t="s">
        <v>2803</v>
      </c>
      <c r="K1228" s="503" t="s">
        <v>2803</v>
      </c>
      <c r="L1228" s="503" t="s">
        <v>2803</v>
      </c>
      <c r="M1228" s="504" t="s">
        <v>2803</v>
      </c>
      <c r="N1228" s="503" t="s">
        <v>2804</v>
      </c>
      <c r="O1228" s="503"/>
      <c r="P1228" s="503"/>
      <c r="Q1228" s="503"/>
      <c r="R1228" s="503"/>
      <c r="S1228" s="503"/>
      <c r="T1228" s="503"/>
      <c r="U1228" s="503"/>
      <c r="V1228" s="503"/>
      <c r="W1228" s="491"/>
      <c r="X1228" s="492"/>
      <c r="Y1228" s="492"/>
      <c r="Z1228" s="493"/>
      <c r="AA1228" s="492"/>
      <c r="AB1228" s="494"/>
      <c r="AC1228" s="492"/>
      <c r="AD1228" s="492"/>
      <c r="AE1228" s="505"/>
      <c r="AF1228" s="492"/>
      <c r="AG1228" s="492"/>
      <c r="AH1228" s="492"/>
      <c r="AI1228" s="491"/>
      <c r="AJ1228" s="492"/>
      <c r="AK1228" s="492"/>
      <c r="AL1228" s="493"/>
      <c r="AM1228" s="492"/>
      <c r="AN1228" s="494"/>
      <c r="AO1228" s="191" t="s">
        <v>213</v>
      </c>
      <c r="AP1228" s="782" t="s">
        <v>658</v>
      </c>
      <c r="AQ1228" s="783"/>
      <c r="AR1228" s="783"/>
      <c r="AS1228" s="783"/>
      <c r="AT1228" s="783"/>
      <c r="AU1228" s="783"/>
      <c r="AV1228" s="784"/>
      <c r="AW1228" s="554" t="s">
        <v>571</v>
      </c>
      <c r="AX1228" s="552"/>
      <c r="AY1228" s="552"/>
      <c r="AZ1228" s="552"/>
      <c r="BA1228" s="553"/>
      <c r="BB1228" s="191" t="str">
        <f t="shared" si="38"/>
        <v>町</v>
      </c>
      <c r="BC1228" s="187" t="str">
        <f t="shared" si="39"/>
        <v>町村</v>
      </c>
    </row>
    <row r="1229" spans="1:55" ht="13.2">
      <c r="A1229" s="187">
        <v>28</v>
      </c>
      <c r="B1229" s="211">
        <v>40</v>
      </c>
      <c r="C1229" s="495" t="s">
        <v>2805</v>
      </c>
      <c r="D1229" s="503" t="s">
        <v>2805</v>
      </c>
      <c r="E1229" s="503" t="s">
        <v>2805</v>
      </c>
      <c r="F1229" s="503" t="s">
        <v>2805</v>
      </c>
      <c r="G1229" s="503" t="s">
        <v>2805</v>
      </c>
      <c r="H1229" s="503" t="s">
        <v>2805</v>
      </c>
      <c r="I1229" s="503" t="s">
        <v>2805</v>
      </c>
      <c r="J1229" s="503" t="s">
        <v>2805</v>
      </c>
      <c r="K1229" s="503" t="s">
        <v>2805</v>
      </c>
      <c r="L1229" s="503" t="s">
        <v>2805</v>
      </c>
      <c r="M1229" s="504" t="s">
        <v>2805</v>
      </c>
      <c r="N1229" s="503" t="s">
        <v>2806</v>
      </c>
      <c r="O1229" s="503"/>
      <c r="P1229" s="503"/>
      <c r="Q1229" s="503"/>
      <c r="R1229" s="503"/>
      <c r="S1229" s="503"/>
      <c r="T1229" s="503"/>
      <c r="U1229" s="503"/>
      <c r="V1229" s="503"/>
      <c r="W1229" s="491"/>
      <c r="X1229" s="492"/>
      <c r="Y1229" s="492"/>
      <c r="Z1229" s="493"/>
      <c r="AA1229" s="492"/>
      <c r="AB1229" s="494"/>
      <c r="AC1229" s="492"/>
      <c r="AD1229" s="492"/>
      <c r="AE1229" s="505"/>
      <c r="AF1229" s="492"/>
      <c r="AG1229" s="492"/>
      <c r="AH1229" s="492"/>
      <c r="AI1229" s="491"/>
      <c r="AJ1229" s="492"/>
      <c r="AK1229" s="492"/>
      <c r="AL1229" s="493"/>
      <c r="AM1229" s="492"/>
      <c r="AN1229" s="494"/>
      <c r="AO1229" s="191" t="s">
        <v>203</v>
      </c>
      <c r="AP1229" s="782" t="s">
        <v>658</v>
      </c>
      <c r="AQ1229" s="783"/>
      <c r="AR1229" s="783"/>
      <c r="AS1229" s="783"/>
      <c r="AT1229" s="783"/>
      <c r="AU1229" s="783"/>
      <c r="AV1229" s="784"/>
      <c r="AW1229" s="554" t="s">
        <v>571</v>
      </c>
      <c r="AX1229" s="552"/>
      <c r="AY1229" s="552"/>
      <c r="AZ1229" s="552"/>
      <c r="BA1229" s="553"/>
      <c r="BB1229" s="191" t="str">
        <f t="shared" si="38"/>
        <v>町</v>
      </c>
      <c r="BC1229" s="187" t="str">
        <f t="shared" si="39"/>
        <v>町村</v>
      </c>
    </row>
    <row r="1230" spans="1:55" ht="13.2">
      <c r="A1230" s="187">
        <v>28</v>
      </c>
      <c r="B1230" s="211">
        <v>41</v>
      </c>
      <c r="C1230" s="495" t="s">
        <v>2807</v>
      </c>
      <c r="D1230" s="503" t="s">
        <v>2807</v>
      </c>
      <c r="E1230" s="503" t="s">
        <v>2807</v>
      </c>
      <c r="F1230" s="503" t="s">
        <v>2807</v>
      </c>
      <c r="G1230" s="503" t="s">
        <v>2807</v>
      </c>
      <c r="H1230" s="503" t="s">
        <v>2807</v>
      </c>
      <c r="I1230" s="503" t="s">
        <v>2807</v>
      </c>
      <c r="J1230" s="503" t="s">
        <v>2807</v>
      </c>
      <c r="K1230" s="503" t="s">
        <v>2807</v>
      </c>
      <c r="L1230" s="503" t="s">
        <v>2807</v>
      </c>
      <c r="M1230" s="504" t="s">
        <v>2807</v>
      </c>
      <c r="N1230" s="503" t="s">
        <v>2808</v>
      </c>
      <c r="O1230" s="503"/>
      <c r="P1230" s="503"/>
      <c r="Q1230" s="503"/>
      <c r="R1230" s="503"/>
      <c r="S1230" s="503"/>
      <c r="T1230" s="503"/>
      <c r="U1230" s="503"/>
      <c r="V1230" s="503"/>
      <c r="W1230" s="491"/>
      <c r="X1230" s="492"/>
      <c r="Y1230" s="492"/>
      <c r="Z1230" s="493"/>
      <c r="AA1230" s="492"/>
      <c r="AB1230" s="494"/>
      <c r="AC1230" s="492"/>
      <c r="AD1230" s="492"/>
      <c r="AE1230" s="505"/>
      <c r="AF1230" s="492"/>
      <c r="AG1230" s="492"/>
      <c r="AH1230" s="492"/>
      <c r="AI1230" s="491"/>
      <c r="AJ1230" s="492"/>
      <c r="AK1230" s="492"/>
      <c r="AL1230" s="493"/>
      <c r="AM1230" s="492"/>
      <c r="AN1230" s="494"/>
      <c r="AO1230" s="191" t="s">
        <v>208</v>
      </c>
      <c r="AP1230" s="782" t="s">
        <v>658</v>
      </c>
      <c r="AQ1230" s="783"/>
      <c r="AR1230" s="783"/>
      <c r="AS1230" s="783"/>
      <c r="AT1230" s="783"/>
      <c r="AU1230" s="783"/>
      <c r="AV1230" s="784"/>
      <c r="AW1230" s="698" t="s">
        <v>571</v>
      </c>
      <c r="AX1230" s="545"/>
      <c r="AY1230" s="545"/>
      <c r="AZ1230" s="545"/>
      <c r="BA1230" s="546"/>
      <c r="BB1230" s="191" t="str">
        <f t="shared" si="38"/>
        <v>町</v>
      </c>
      <c r="BC1230" s="187" t="str">
        <f t="shared" si="39"/>
        <v>町村</v>
      </c>
    </row>
    <row r="1231" spans="1:55" ht="13.8" thickBot="1">
      <c r="A1231" s="187">
        <v>29</v>
      </c>
      <c r="B1231" s="200" t="s">
        <v>194</v>
      </c>
      <c r="C1231" s="533" t="s">
        <v>2809</v>
      </c>
      <c r="D1231" s="534"/>
      <c r="E1231" s="534"/>
      <c r="F1231" s="534"/>
      <c r="G1231" s="534"/>
      <c r="H1231" s="534"/>
      <c r="I1231" s="534"/>
      <c r="J1231" s="534"/>
      <c r="K1231" s="534"/>
      <c r="L1231" s="534"/>
      <c r="M1231" s="536"/>
      <c r="N1231" s="533" t="s">
        <v>2810</v>
      </c>
      <c r="O1231" s="534"/>
      <c r="P1231" s="534"/>
      <c r="Q1231" s="534"/>
      <c r="R1231" s="534"/>
      <c r="S1231" s="534"/>
      <c r="T1231" s="534"/>
      <c r="U1231" s="534"/>
      <c r="V1231" s="534"/>
      <c r="W1231" s="533"/>
      <c r="X1231" s="534"/>
      <c r="Y1231" s="534"/>
      <c r="Z1231" s="535"/>
      <c r="AA1231" s="534"/>
      <c r="AB1231" s="536"/>
      <c r="AC1231" s="534"/>
      <c r="AD1231" s="534"/>
      <c r="AE1231" s="550"/>
      <c r="AF1231" s="534"/>
      <c r="AG1231" s="534"/>
      <c r="AH1231" s="534"/>
      <c r="AI1231" s="533"/>
      <c r="AJ1231" s="534"/>
      <c r="AK1231" s="534"/>
      <c r="AL1231" s="535"/>
      <c r="AM1231" s="534"/>
      <c r="AN1231" s="536"/>
      <c r="AO1231" s="191" t="s">
        <v>213</v>
      </c>
      <c r="AP1231" s="533" t="s">
        <v>570</v>
      </c>
      <c r="AQ1231" s="768"/>
      <c r="AR1231" s="768"/>
      <c r="AS1231" s="768"/>
      <c r="AT1231" s="768"/>
      <c r="AU1231" s="768"/>
      <c r="AV1231" s="769"/>
      <c r="AW1231" s="582" t="s">
        <v>571</v>
      </c>
      <c r="AX1231" s="768"/>
      <c r="AY1231" s="768"/>
      <c r="AZ1231" s="768"/>
      <c r="BA1231" s="769"/>
      <c r="BB1231" s="191" t="str">
        <f t="shared" si="38"/>
        <v>県</v>
      </c>
      <c r="BC1231" s="187" t="str">
        <f t="shared" si="39"/>
        <v>都道府県</v>
      </c>
    </row>
    <row r="1232" spans="1:55" ht="13.8" thickTop="1">
      <c r="A1232" s="187">
        <v>29</v>
      </c>
      <c r="B1232" s="210">
        <v>1</v>
      </c>
      <c r="C1232" s="525" t="s">
        <v>2811</v>
      </c>
      <c r="D1232" s="526"/>
      <c r="E1232" s="526"/>
      <c r="F1232" s="526"/>
      <c r="G1232" s="526"/>
      <c r="H1232" s="526"/>
      <c r="I1232" s="526"/>
      <c r="J1232" s="526"/>
      <c r="K1232" s="526"/>
      <c r="L1232" s="526"/>
      <c r="M1232" s="528"/>
      <c r="N1232" s="526" t="s">
        <v>2812</v>
      </c>
      <c r="O1232" s="526"/>
      <c r="P1232" s="526"/>
      <c r="Q1232" s="526"/>
      <c r="R1232" s="526"/>
      <c r="S1232" s="526"/>
      <c r="T1232" s="526"/>
      <c r="U1232" s="526"/>
      <c r="V1232" s="526"/>
      <c r="W1232" s="525"/>
      <c r="X1232" s="526"/>
      <c r="Y1232" s="526"/>
      <c r="Z1232" s="527"/>
      <c r="AA1232" s="526"/>
      <c r="AB1232" s="528"/>
      <c r="AC1232" s="526"/>
      <c r="AD1232" s="526"/>
      <c r="AE1232" s="543"/>
      <c r="AF1232" s="526"/>
      <c r="AG1232" s="526"/>
      <c r="AH1232" s="526"/>
      <c r="AI1232" s="525"/>
      <c r="AJ1232" s="526"/>
      <c r="AK1232" s="526"/>
      <c r="AL1232" s="527"/>
      <c r="AM1232" s="526"/>
      <c r="AN1232" s="528"/>
      <c r="AO1232" s="191" t="s">
        <v>208</v>
      </c>
      <c r="AP1232" s="525" t="s">
        <v>570</v>
      </c>
      <c r="AQ1232" s="754"/>
      <c r="AR1232" s="754"/>
      <c r="AS1232" s="754"/>
      <c r="AT1232" s="754"/>
      <c r="AU1232" s="754"/>
      <c r="AV1232" s="755"/>
      <c r="AW1232" s="756" t="s">
        <v>571</v>
      </c>
      <c r="AX1232" s="754"/>
      <c r="AY1232" s="754"/>
      <c r="AZ1232" s="754"/>
      <c r="BA1232" s="755"/>
      <c r="BB1232" s="191" t="str">
        <f t="shared" si="38"/>
        <v>市</v>
      </c>
      <c r="BC1232" s="187" t="str">
        <f t="shared" si="39"/>
        <v>市区</v>
      </c>
    </row>
    <row r="1233" spans="1:55" ht="13.2">
      <c r="A1233" s="187">
        <v>29</v>
      </c>
      <c r="B1233" s="211">
        <v>2</v>
      </c>
      <c r="C1233" s="491" t="s">
        <v>2813</v>
      </c>
      <c r="D1233" s="492"/>
      <c r="E1233" s="492"/>
      <c r="F1233" s="492"/>
      <c r="G1233" s="492"/>
      <c r="H1233" s="492"/>
      <c r="I1233" s="492"/>
      <c r="J1233" s="492"/>
      <c r="K1233" s="492"/>
      <c r="L1233" s="492"/>
      <c r="M1233" s="494"/>
      <c r="N1233" s="492" t="s">
        <v>2814</v>
      </c>
      <c r="O1233" s="492"/>
      <c r="P1233" s="492"/>
      <c r="Q1233" s="492"/>
      <c r="R1233" s="492"/>
      <c r="S1233" s="492"/>
      <c r="T1233" s="492"/>
      <c r="U1233" s="492"/>
      <c r="V1233" s="492"/>
      <c r="W1233" s="491"/>
      <c r="X1233" s="492"/>
      <c r="Y1233" s="492"/>
      <c r="Z1233" s="493"/>
      <c r="AA1233" s="492"/>
      <c r="AB1233" s="494"/>
      <c r="AC1233" s="492"/>
      <c r="AD1233" s="492"/>
      <c r="AE1233" s="505"/>
      <c r="AF1233" s="492"/>
      <c r="AG1233" s="492"/>
      <c r="AH1233" s="492"/>
      <c r="AI1233" s="491"/>
      <c r="AJ1233" s="492"/>
      <c r="AK1233" s="492"/>
      <c r="AL1233" s="493"/>
      <c r="AM1233" s="492"/>
      <c r="AN1233" s="494"/>
      <c r="AO1233" s="191" t="s">
        <v>197</v>
      </c>
      <c r="AP1233" s="491" t="s">
        <v>570</v>
      </c>
      <c r="AQ1233" s="751"/>
      <c r="AR1233" s="751"/>
      <c r="AS1233" s="751"/>
      <c r="AT1233" s="751"/>
      <c r="AU1233" s="751"/>
      <c r="AV1233" s="752"/>
      <c r="AW1233" s="753" t="s">
        <v>571</v>
      </c>
      <c r="AX1233" s="751"/>
      <c r="AY1233" s="751"/>
      <c r="AZ1233" s="751"/>
      <c r="BA1233" s="752"/>
      <c r="BB1233" s="191" t="str">
        <f t="shared" si="38"/>
        <v>市</v>
      </c>
      <c r="BC1233" s="187" t="str">
        <f t="shared" si="39"/>
        <v>市区</v>
      </c>
    </row>
    <row r="1234" spans="1:55" ht="13.2">
      <c r="A1234" s="187">
        <v>29</v>
      </c>
      <c r="B1234" s="211">
        <v>3</v>
      </c>
      <c r="C1234" s="491" t="s">
        <v>2815</v>
      </c>
      <c r="D1234" s="492"/>
      <c r="E1234" s="492"/>
      <c r="F1234" s="492"/>
      <c r="G1234" s="492"/>
      <c r="H1234" s="492"/>
      <c r="I1234" s="492"/>
      <c r="J1234" s="492"/>
      <c r="K1234" s="492"/>
      <c r="L1234" s="492"/>
      <c r="M1234" s="494"/>
      <c r="N1234" s="492" t="s">
        <v>2816</v>
      </c>
      <c r="O1234" s="492"/>
      <c r="P1234" s="492"/>
      <c r="Q1234" s="492"/>
      <c r="R1234" s="492"/>
      <c r="S1234" s="492"/>
      <c r="T1234" s="492"/>
      <c r="U1234" s="492"/>
      <c r="V1234" s="492"/>
      <c r="W1234" s="491"/>
      <c r="X1234" s="492"/>
      <c r="Y1234" s="492"/>
      <c r="Z1234" s="493"/>
      <c r="AA1234" s="492"/>
      <c r="AB1234" s="494"/>
      <c r="AC1234" s="492"/>
      <c r="AD1234" s="492"/>
      <c r="AE1234" s="505"/>
      <c r="AF1234" s="492"/>
      <c r="AG1234" s="492"/>
      <c r="AH1234" s="492"/>
      <c r="AI1234" s="491"/>
      <c r="AJ1234" s="492"/>
      <c r="AK1234" s="492"/>
      <c r="AL1234" s="493"/>
      <c r="AM1234" s="492"/>
      <c r="AN1234" s="494"/>
      <c r="AO1234" s="191" t="s">
        <v>197</v>
      </c>
      <c r="AP1234" s="491" t="s">
        <v>570</v>
      </c>
      <c r="AQ1234" s="751"/>
      <c r="AR1234" s="751"/>
      <c r="AS1234" s="751"/>
      <c r="AT1234" s="751"/>
      <c r="AU1234" s="751"/>
      <c r="AV1234" s="752"/>
      <c r="AW1234" s="753" t="s">
        <v>574</v>
      </c>
      <c r="AX1234" s="751"/>
      <c r="AY1234" s="751"/>
      <c r="AZ1234" s="751"/>
      <c r="BA1234" s="752"/>
      <c r="BB1234" s="191" t="str">
        <f t="shared" si="38"/>
        <v>市</v>
      </c>
      <c r="BC1234" s="187" t="str">
        <f t="shared" si="39"/>
        <v>市区</v>
      </c>
    </row>
    <row r="1235" spans="1:55" ht="13.2">
      <c r="A1235" s="187">
        <v>29</v>
      </c>
      <c r="B1235" s="211">
        <v>4</v>
      </c>
      <c r="C1235" s="491" t="s">
        <v>2817</v>
      </c>
      <c r="D1235" s="492"/>
      <c r="E1235" s="492"/>
      <c r="F1235" s="492"/>
      <c r="G1235" s="492"/>
      <c r="H1235" s="492"/>
      <c r="I1235" s="492"/>
      <c r="J1235" s="492"/>
      <c r="K1235" s="492"/>
      <c r="L1235" s="492"/>
      <c r="M1235" s="494"/>
      <c r="N1235" s="492" t="s">
        <v>2818</v>
      </c>
      <c r="O1235" s="492"/>
      <c r="P1235" s="492"/>
      <c r="Q1235" s="492"/>
      <c r="R1235" s="492"/>
      <c r="S1235" s="492"/>
      <c r="T1235" s="492"/>
      <c r="U1235" s="492"/>
      <c r="V1235" s="492"/>
      <c r="W1235" s="491"/>
      <c r="X1235" s="492"/>
      <c r="Y1235" s="492"/>
      <c r="Z1235" s="493"/>
      <c r="AA1235" s="492"/>
      <c r="AB1235" s="494"/>
      <c r="AC1235" s="492"/>
      <c r="AD1235" s="492"/>
      <c r="AE1235" s="505"/>
      <c r="AF1235" s="492"/>
      <c r="AG1235" s="492"/>
      <c r="AH1235" s="492"/>
      <c r="AI1235" s="491"/>
      <c r="AJ1235" s="492"/>
      <c r="AK1235" s="492"/>
      <c r="AL1235" s="493"/>
      <c r="AM1235" s="492"/>
      <c r="AN1235" s="494"/>
      <c r="AO1235" s="191" t="s">
        <v>203</v>
      </c>
      <c r="AP1235" s="491" t="s">
        <v>570</v>
      </c>
      <c r="AQ1235" s="751"/>
      <c r="AR1235" s="751"/>
      <c r="AS1235" s="751"/>
      <c r="AT1235" s="751"/>
      <c r="AU1235" s="751"/>
      <c r="AV1235" s="752"/>
      <c r="AW1235" s="753" t="s">
        <v>574</v>
      </c>
      <c r="AX1235" s="751"/>
      <c r="AY1235" s="751"/>
      <c r="AZ1235" s="751"/>
      <c r="BA1235" s="752"/>
      <c r="BB1235" s="191" t="str">
        <f t="shared" si="38"/>
        <v>市</v>
      </c>
      <c r="BC1235" s="187" t="str">
        <f t="shared" si="39"/>
        <v>市区</v>
      </c>
    </row>
    <row r="1236" spans="1:55" ht="13.2">
      <c r="A1236" s="187">
        <v>29</v>
      </c>
      <c r="B1236" s="211">
        <v>5</v>
      </c>
      <c r="C1236" s="491" t="s">
        <v>2819</v>
      </c>
      <c r="D1236" s="492"/>
      <c r="E1236" s="492"/>
      <c r="F1236" s="492"/>
      <c r="G1236" s="492"/>
      <c r="H1236" s="492"/>
      <c r="I1236" s="492"/>
      <c r="J1236" s="492"/>
      <c r="K1236" s="492"/>
      <c r="L1236" s="492"/>
      <c r="M1236" s="494"/>
      <c r="N1236" s="492" t="s">
        <v>2820</v>
      </c>
      <c r="O1236" s="492"/>
      <c r="P1236" s="492"/>
      <c r="Q1236" s="492"/>
      <c r="R1236" s="492"/>
      <c r="S1236" s="492"/>
      <c r="T1236" s="492"/>
      <c r="U1236" s="492"/>
      <c r="V1236" s="492"/>
      <c r="W1236" s="491"/>
      <c r="X1236" s="492"/>
      <c r="Y1236" s="492"/>
      <c r="Z1236" s="493"/>
      <c r="AA1236" s="492"/>
      <c r="AB1236" s="494"/>
      <c r="AC1236" s="492"/>
      <c r="AD1236" s="492"/>
      <c r="AE1236" s="505"/>
      <c r="AF1236" s="492"/>
      <c r="AG1236" s="492"/>
      <c r="AH1236" s="492"/>
      <c r="AI1236" s="491"/>
      <c r="AJ1236" s="492"/>
      <c r="AK1236" s="492"/>
      <c r="AL1236" s="493"/>
      <c r="AM1236" s="492"/>
      <c r="AN1236" s="494"/>
      <c r="AO1236" s="191" t="s">
        <v>213</v>
      </c>
      <c r="AP1236" s="491" t="s">
        <v>570</v>
      </c>
      <c r="AQ1236" s="751"/>
      <c r="AR1236" s="751"/>
      <c r="AS1236" s="751"/>
      <c r="AT1236" s="751"/>
      <c r="AU1236" s="751"/>
      <c r="AV1236" s="752"/>
      <c r="AW1236" s="753" t="s">
        <v>574</v>
      </c>
      <c r="AX1236" s="751"/>
      <c r="AY1236" s="751"/>
      <c r="AZ1236" s="751"/>
      <c r="BA1236" s="752"/>
      <c r="BB1236" s="191" t="str">
        <f t="shared" si="38"/>
        <v>市</v>
      </c>
      <c r="BC1236" s="187" t="str">
        <f t="shared" si="39"/>
        <v>市区</v>
      </c>
    </row>
    <row r="1237" spans="1:55" ht="13.2">
      <c r="A1237" s="187">
        <v>29</v>
      </c>
      <c r="B1237" s="211">
        <v>6</v>
      </c>
      <c r="C1237" s="491" t="s">
        <v>2821</v>
      </c>
      <c r="D1237" s="492"/>
      <c r="E1237" s="492"/>
      <c r="F1237" s="492"/>
      <c r="G1237" s="492"/>
      <c r="H1237" s="492"/>
      <c r="I1237" s="492"/>
      <c r="J1237" s="492"/>
      <c r="K1237" s="492"/>
      <c r="L1237" s="492"/>
      <c r="M1237" s="494"/>
      <c r="N1237" s="492" t="s">
        <v>2822</v>
      </c>
      <c r="O1237" s="492"/>
      <c r="P1237" s="492"/>
      <c r="Q1237" s="492"/>
      <c r="R1237" s="492"/>
      <c r="S1237" s="492"/>
      <c r="T1237" s="492"/>
      <c r="U1237" s="492"/>
      <c r="V1237" s="492"/>
      <c r="W1237" s="491"/>
      <c r="X1237" s="492"/>
      <c r="Y1237" s="492"/>
      <c r="Z1237" s="493"/>
      <c r="AA1237" s="492"/>
      <c r="AB1237" s="494"/>
      <c r="AC1237" s="492"/>
      <c r="AD1237" s="492"/>
      <c r="AE1237" s="505"/>
      <c r="AF1237" s="492"/>
      <c r="AG1237" s="492"/>
      <c r="AH1237" s="492"/>
      <c r="AI1237" s="491"/>
      <c r="AJ1237" s="492"/>
      <c r="AK1237" s="492"/>
      <c r="AL1237" s="493"/>
      <c r="AM1237" s="492"/>
      <c r="AN1237" s="494"/>
      <c r="AO1237" s="191" t="s">
        <v>208</v>
      </c>
      <c r="AP1237" s="491" t="s">
        <v>570</v>
      </c>
      <c r="AQ1237" s="751"/>
      <c r="AR1237" s="751"/>
      <c r="AS1237" s="751"/>
      <c r="AT1237" s="751"/>
      <c r="AU1237" s="751"/>
      <c r="AV1237" s="752"/>
      <c r="AW1237" s="753" t="s">
        <v>574</v>
      </c>
      <c r="AX1237" s="751"/>
      <c r="AY1237" s="751"/>
      <c r="AZ1237" s="751"/>
      <c r="BA1237" s="752"/>
      <c r="BB1237" s="191" t="str">
        <f t="shared" si="38"/>
        <v>市</v>
      </c>
      <c r="BC1237" s="187" t="str">
        <f t="shared" si="39"/>
        <v>市区</v>
      </c>
    </row>
    <row r="1238" spans="1:55" ht="13.2">
      <c r="A1238" s="187">
        <v>29</v>
      </c>
      <c r="B1238" s="211">
        <v>7</v>
      </c>
      <c r="C1238" s="491" t="s">
        <v>2823</v>
      </c>
      <c r="D1238" s="492"/>
      <c r="E1238" s="492"/>
      <c r="F1238" s="492"/>
      <c r="G1238" s="492"/>
      <c r="H1238" s="492"/>
      <c r="I1238" s="492"/>
      <c r="J1238" s="492"/>
      <c r="K1238" s="492"/>
      <c r="L1238" s="492"/>
      <c r="M1238" s="494"/>
      <c r="N1238" s="492" t="s">
        <v>2824</v>
      </c>
      <c r="O1238" s="492"/>
      <c r="P1238" s="492"/>
      <c r="Q1238" s="492"/>
      <c r="R1238" s="492"/>
      <c r="S1238" s="492"/>
      <c r="T1238" s="492"/>
      <c r="U1238" s="492"/>
      <c r="V1238" s="492"/>
      <c r="W1238" s="491"/>
      <c r="X1238" s="492"/>
      <c r="Y1238" s="492"/>
      <c r="Z1238" s="493"/>
      <c r="AA1238" s="492"/>
      <c r="AB1238" s="494"/>
      <c r="AC1238" s="492"/>
      <c r="AD1238" s="492"/>
      <c r="AE1238" s="505"/>
      <c r="AF1238" s="492"/>
      <c r="AG1238" s="492"/>
      <c r="AH1238" s="492"/>
      <c r="AI1238" s="491"/>
      <c r="AJ1238" s="492"/>
      <c r="AK1238" s="492"/>
      <c r="AL1238" s="493"/>
      <c r="AM1238" s="492"/>
      <c r="AN1238" s="494"/>
      <c r="AO1238" s="191" t="s">
        <v>208</v>
      </c>
      <c r="AP1238" s="491" t="s">
        <v>570</v>
      </c>
      <c r="AQ1238" s="751"/>
      <c r="AR1238" s="751"/>
      <c r="AS1238" s="751"/>
      <c r="AT1238" s="751"/>
      <c r="AU1238" s="751"/>
      <c r="AV1238" s="752"/>
      <c r="AW1238" s="753" t="s">
        <v>574</v>
      </c>
      <c r="AX1238" s="751"/>
      <c r="AY1238" s="751"/>
      <c r="AZ1238" s="751"/>
      <c r="BA1238" s="752"/>
      <c r="BB1238" s="191" t="str">
        <f t="shared" si="38"/>
        <v>市</v>
      </c>
      <c r="BC1238" s="187" t="str">
        <f t="shared" si="39"/>
        <v>市区</v>
      </c>
    </row>
    <row r="1239" spans="1:55" ht="13.2">
      <c r="A1239" s="187">
        <v>29</v>
      </c>
      <c r="B1239" s="211">
        <v>8</v>
      </c>
      <c r="C1239" s="491" t="s">
        <v>2825</v>
      </c>
      <c r="D1239" s="492"/>
      <c r="E1239" s="492"/>
      <c r="F1239" s="492"/>
      <c r="G1239" s="492"/>
      <c r="H1239" s="492"/>
      <c r="I1239" s="492"/>
      <c r="J1239" s="492"/>
      <c r="K1239" s="492"/>
      <c r="L1239" s="492"/>
      <c r="M1239" s="494"/>
      <c r="N1239" s="492" t="s">
        <v>2826</v>
      </c>
      <c r="O1239" s="492"/>
      <c r="P1239" s="492"/>
      <c r="Q1239" s="492"/>
      <c r="R1239" s="492"/>
      <c r="S1239" s="492"/>
      <c r="T1239" s="492"/>
      <c r="U1239" s="492"/>
      <c r="V1239" s="492"/>
      <c r="W1239" s="491"/>
      <c r="X1239" s="492"/>
      <c r="Y1239" s="492"/>
      <c r="Z1239" s="493"/>
      <c r="AA1239" s="492"/>
      <c r="AB1239" s="494"/>
      <c r="AC1239" s="492"/>
      <c r="AD1239" s="492"/>
      <c r="AE1239" s="505"/>
      <c r="AF1239" s="492"/>
      <c r="AG1239" s="492"/>
      <c r="AH1239" s="492"/>
      <c r="AI1239" s="491"/>
      <c r="AJ1239" s="492"/>
      <c r="AK1239" s="492"/>
      <c r="AL1239" s="493"/>
      <c r="AM1239" s="492"/>
      <c r="AN1239" s="494"/>
      <c r="AO1239" s="191" t="s">
        <v>213</v>
      </c>
      <c r="AP1239" s="491" t="s">
        <v>570</v>
      </c>
      <c r="AQ1239" s="751"/>
      <c r="AR1239" s="751"/>
      <c r="AS1239" s="751"/>
      <c r="AT1239" s="751"/>
      <c r="AU1239" s="751"/>
      <c r="AV1239" s="752"/>
      <c r="AW1239" s="753" t="s">
        <v>574</v>
      </c>
      <c r="AX1239" s="751"/>
      <c r="AY1239" s="751"/>
      <c r="AZ1239" s="751"/>
      <c r="BA1239" s="752"/>
      <c r="BB1239" s="191" t="str">
        <f t="shared" si="38"/>
        <v>市</v>
      </c>
      <c r="BC1239" s="187" t="str">
        <f t="shared" si="39"/>
        <v>市区</v>
      </c>
    </row>
    <row r="1240" spans="1:55" ht="13.2">
      <c r="A1240" s="187">
        <v>29</v>
      </c>
      <c r="B1240" s="211">
        <v>9</v>
      </c>
      <c r="C1240" s="491" t="s">
        <v>2827</v>
      </c>
      <c r="D1240" s="492"/>
      <c r="E1240" s="492"/>
      <c r="F1240" s="492"/>
      <c r="G1240" s="492"/>
      <c r="H1240" s="492"/>
      <c r="I1240" s="492"/>
      <c r="J1240" s="492"/>
      <c r="K1240" s="492"/>
      <c r="L1240" s="492"/>
      <c r="M1240" s="494"/>
      <c r="N1240" s="492" t="s">
        <v>2828</v>
      </c>
      <c r="O1240" s="492"/>
      <c r="P1240" s="492"/>
      <c r="Q1240" s="492"/>
      <c r="R1240" s="492"/>
      <c r="S1240" s="492"/>
      <c r="T1240" s="492"/>
      <c r="U1240" s="492"/>
      <c r="V1240" s="492"/>
      <c r="W1240" s="491"/>
      <c r="X1240" s="492"/>
      <c r="Y1240" s="492"/>
      <c r="Z1240" s="493"/>
      <c r="AA1240" s="492"/>
      <c r="AB1240" s="494"/>
      <c r="AC1240" s="492"/>
      <c r="AD1240" s="492"/>
      <c r="AE1240" s="505"/>
      <c r="AF1240" s="492"/>
      <c r="AG1240" s="492"/>
      <c r="AH1240" s="492"/>
      <c r="AI1240" s="491"/>
      <c r="AJ1240" s="492"/>
      <c r="AK1240" s="492"/>
      <c r="AL1240" s="493"/>
      <c r="AM1240" s="492"/>
      <c r="AN1240" s="494"/>
      <c r="AO1240" s="191" t="s">
        <v>203</v>
      </c>
      <c r="AP1240" s="491" t="s">
        <v>570</v>
      </c>
      <c r="AQ1240" s="751"/>
      <c r="AR1240" s="751"/>
      <c r="AS1240" s="751"/>
      <c r="AT1240" s="751"/>
      <c r="AU1240" s="751"/>
      <c r="AV1240" s="752"/>
      <c r="AW1240" s="753" t="s">
        <v>574</v>
      </c>
      <c r="AX1240" s="751"/>
      <c r="AY1240" s="751"/>
      <c r="AZ1240" s="751"/>
      <c r="BA1240" s="752"/>
      <c r="BB1240" s="191" t="str">
        <f t="shared" si="38"/>
        <v>市</v>
      </c>
      <c r="BC1240" s="187" t="str">
        <f t="shared" si="39"/>
        <v>市区</v>
      </c>
    </row>
    <row r="1241" spans="1:55" ht="13.2">
      <c r="A1241" s="187">
        <v>29</v>
      </c>
      <c r="B1241" s="211">
        <v>10</v>
      </c>
      <c r="C1241" s="491" t="s">
        <v>2829</v>
      </c>
      <c r="D1241" s="492"/>
      <c r="E1241" s="492"/>
      <c r="F1241" s="492"/>
      <c r="G1241" s="492"/>
      <c r="H1241" s="492"/>
      <c r="I1241" s="492"/>
      <c r="J1241" s="492"/>
      <c r="K1241" s="492"/>
      <c r="L1241" s="492"/>
      <c r="M1241" s="494"/>
      <c r="N1241" s="492" t="s">
        <v>2830</v>
      </c>
      <c r="O1241" s="492"/>
      <c r="P1241" s="492"/>
      <c r="Q1241" s="492"/>
      <c r="R1241" s="492"/>
      <c r="S1241" s="492"/>
      <c r="T1241" s="492"/>
      <c r="U1241" s="492"/>
      <c r="V1241" s="492"/>
      <c r="W1241" s="491"/>
      <c r="X1241" s="492"/>
      <c r="Y1241" s="492"/>
      <c r="Z1241" s="493"/>
      <c r="AA1241" s="492"/>
      <c r="AB1241" s="494"/>
      <c r="AC1241" s="492"/>
      <c r="AD1241" s="492"/>
      <c r="AE1241" s="505"/>
      <c r="AF1241" s="492"/>
      <c r="AG1241" s="492"/>
      <c r="AH1241" s="492"/>
      <c r="AI1241" s="491"/>
      <c r="AJ1241" s="492"/>
      <c r="AK1241" s="492"/>
      <c r="AL1241" s="493"/>
      <c r="AM1241" s="492"/>
      <c r="AN1241" s="494"/>
      <c r="AO1241" s="191" t="s">
        <v>208</v>
      </c>
      <c r="AP1241" s="491" t="s">
        <v>570</v>
      </c>
      <c r="AQ1241" s="751"/>
      <c r="AR1241" s="751"/>
      <c r="AS1241" s="751"/>
      <c r="AT1241" s="751"/>
      <c r="AU1241" s="751"/>
      <c r="AV1241" s="752"/>
      <c r="AW1241" s="753" t="s">
        <v>574</v>
      </c>
      <c r="AX1241" s="751"/>
      <c r="AY1241" s="751"/>
      <c r="AZ1241" s="751"/>
      <c r="BA1241" s="752"/>
      <c r="BB1241" s="191" t="str">
        <f t="shared" si="38"/>
        <v>市</v>
      </c>
      <c r="BC1241" s="187" t="str">
        <f t="shared" si="39"/>
        <v>市区</v>
      </c>
    </row>
    <row r="1242" spans="1:55" ht="13.2">
      <c r="A1242" s="187">
        <v>29</v>
      </c>
      <c r="B1242" s="211">
        <v>11</v>
      </c>
      <c r="C1242" s="491" t="s">
        <v>2831</v>
      </c>
      <c r="D1242" s="492"/>
      <c r="E1242" s="492"/>
      <c r="F1242" s="492"/>
      <c r="G1242" s="492"/>
      <c r="H1242" s="492"/>
      <c r="I1242" s="492"/>
      <c r="J1242" s="492"/>
      <c r="K1242" s="492"/>
      <c r="L1242" s="492"/>
      <c r="M1242" s="494"/>
      <c r="N1242" s="492" t="s">
        <v>2832</v>
      </c>
      <c r="O1242" s="492"/>
      <c r="P1242" s="492"/>
      <c r="Q1242" s="492"/>
      <c r="R1242" s="492"/>
      <c r="S1242" s="492"/>
      <c r="T1242" s="492"/>
      <c r="U1242" s="492"/>
      <c r="V1242" s="492"/>
      <c r="W1242" s="491"/>
      <c r="X1242" s="492"/>
      <c r="Y1242" s="492"/>
      <c r="Z1242" s="493"/>
      <c r="AA1242" s="492"/>
      <c r="AB1242" s="494"/>
      <c r="AC1242" s="492"/>
      <c r="AD1242" s="492"/>
      <c r="AE1242" s="505"/>
      <c r="AF1242" s="492"/>
      <c r="AG1242" s="492"/>
      <c r="AH1242" s="492"/>
      <c r="AI1242" s="491"/>
      <c r="AJ1242" s="492"/>
      <c r="AK1242" s="492"/>
      <c r="AL1242" s="493"/>
      <c r="AM1242" s="492"/>
      <c r="AN1242" s="494"/>
      <c r="AO1242" s="191" t="s">
        <v>203</v>
      </c>
      <c r="AP1242" s="491" t="s">
        <v>570</v>
      </c>
      <c r="AQ1242" s="751"/>
      <c r="AR1242" s="751"/>
      <c r="AS1242" s="751"/>
      <c r="AT1242" s="751"/>
      <c r="AU1242" s="751"/>
      <c r="AV1242" s="752"/>
      <c r="AW1242" s="753" t="s">
        <v>574</v>
      </c>
      <c r="AX1242" s="751"/>
      <c r="AY1242" s="751"/>
      <c r="AZ1242" s="751"/>
      <c r="BA1242" s="752"/>
      <c r="BB1242" s="191" t="str">
        <f t="shared" si="38"/>
        <v>市</v>
      </c>
      <c r="BC1242" s="187" t="str">
        <f t="shared" si="39"/>
        <v>市区</v>
      </c>
    </row>
    <row r="1243" spans="1:55" ht="13.2">
      <c r="A1243" s="187">
        <v>29</v>
      </c>
      <c r="B1243" s="211">
        <v>12</v>
      </c>
      <c r="C1243" s="491" t="s">
        <v>2833</v>
      </c>
      <c r="D1243" s="492"/>
      <c r="E1243" s="492"/>
      <c r="F1243" s="492"/>
      <c r="G1243" s="492"/>
      <c r="H1243" s="492"/>
      <c r="I1243" s="492"/>
      <c r="J1243" s="492"/>
      <c r="K1243" s="492"/>
      <c r="L1243" s="492"/>
      <c r="M1243" s="494"/>
      <c r="N1243" s="492" t="s">
        <v>2834</v>
      </c>
      <c r="O1243" s="492"/>
      <c r="P1243" s="492"/>
      <c r="Q1243" s="492"/>
      <c r="R1243" s="492"/>
      <c r="S1243" s="492"/>
      <c r="T1243" s="492"/>
      <c r="U1243" s="492"/>
      <c r="V1243" s="492"/>
      <c r="W1243" s="491"/>
      <c r="X1243" s="492"/>
      <c r="Y1243" s="492"/>
      <c r="Z1243" s="493"/>
      <c r="AA1243" s="492"/>
      <c r="AB1243" s="494"/>
      <c r="AC1243" s="492"/>
      <c r="AD1243" s="492"/>
      <c r="AE1243" s="505"/>
      <c r="AF1243" s="492"/>
      <c r="AG1243" s="492"/>
      <c r="AH1243" s="492"/>
      <c r="AI1243" s="491"/>
      <c r="AJ1243" s="492"/>
      <c r="AK1243" s="492"/>
      <c r="AL1243" s="493"/>
      <c r="AM1243" s="492"/>
      <c r="AN1243" s="494"/>
      <c r="AO1243" s="191" t="s">
        <v>208</v>
      </c>
      <c r="AP1243" s="491" t="s">
        <v>570</v>
      </c>
      <c r="AQ1243" s="751"/>
      <c r="AR1243" s="751"/>
      <c r="AS1243" s="751"/>
      <c r="AT1243" s="751"/>
      <c r="AU1243" s="751"/>
      <c r="AV1243" s="752"/>
      <c r="AW1243" s="753" t="s">
        <v>574</v>
      </c>
      <c r="AX1243" s="751"/>
      <c r="AY1243" s="751"/>
      <c r="AZ1243" s="751"/>
      <c r="BA1243" s="752"/>
      <c r="BB1243" s="191" t="str">
        <f t="shared" si="38"/>
        <v>市</v>
      </c>
      <c r="BC1243" s="187" t="str">
        <f t="shared" si="39"/>
        <v>市区</v>
      </c>
    </row>
    <row r="1244" spans="1:55" ht="13.2">
      <c r="A1244" s="187">
        <v>29</v>
      </c>
      <c r="B1244" s="211">
        <v>13</v>
      </c>
      <c r="C1244" s="491" t="s">
        <v>2835</v>
      </c>
      <c r="D1244" s="492"/>
      <c r="E1244" s="492"/>
      <c r="F1244" s="492"/>
      <c r="G1244" s="492"/>
      <c r="H1244" s="492"/>
      <c r="I1244" s="492"/>
      <c r="J1244" s="492"/>
      <c r="K1244" s="492"/>
      <c r="L1244" s="492"/>
      <c r="M1244" s="494"/>
      <c r="N1244" s="492" t="s">
        <v>2836</v>
      </c>
      <c r="O1244" s="492"/>
      <c r="P1244" s="492"/>
      <c r="Q1244" s="492"/>
      <c r="R1244" s="492"/>
      <c r="S1244" s="492"/>
      <c r="T1244" s="492"/>
      <c r="U1244" s="492"/>
      <c r="V1244" s="492"/>
      <c r="W1244" s="491"/>
      <c r="X1244" s="492"/>
      <c r="Y1244" s="492"/>
      <c r="Z1244" s="493"/>
      <c r="AA1244" s="492"/>
      <c r="AB1244" s="494"/>
      <c r="AC1244" s="492"/>
      <c r="AD1244" s="492"/>
      <c r="AE1244" s="505"/>
      <c r="AF1244" s="492"/>
      <c r="AG1244" s="492"/>
      <c r="AH1244" s="492"/>
      <c r="AI1244" s="491"/>
      <c r="AJ1244" s="492"/>
      <c r="AK1244" s="492"/>
      <c r="AL1244" s="493"/>
      <c r="AM1244" s="492"/>
      <c r="AN1244" s="494"/>
      <c r="AO1244" s="191" t="s">
        <v>203</v>
      </c>
      <c r="AP1244" s="491" t="s">
        <v>570</v>
      </c>
      <c r="AQ1244" s="751"/>
      <c r="AR1244" s="751"/>
      <c r="AS1244" s="751"/>
      <c r="AT1244" s="751"/>
      <c r="AU1244" s="751"/>
      <c r="AV1244" s="752"/>
      <c r="AW1244" s="753" t="s">
        <v>574</v>
      </c>
      <c r="AX1244" s="751"/>
      <c r="AY1244" s="751"/>
      <c r="AZ1244" s="751"/>
      <c r="BA1244" s="752"/>
      <c r="BB1244" s="191" t="str">
        <f t="shared" si="38"/>
        <v>村</v>
      </c>
      <c r="BC1244" s="187" t="str">
        <f t="shared" si="39"/>
        <v>町村</v>
      </c>
    </row>
    <row r="1245" spans="1:55" ht="13.2">
      <c r="A1245" s="187">
        <v>29</v>
      </c>
      <c r="B1245" s="211">
        <v>14</v>
      </c>
      <c r="C1245" s="491" t="s">
        <v>2837</v>
      </c>
      <c r="D1245" s="492"/>
      <c r="E1245" s="492"/>
      <c r="F1245" s="492"/>
      <c r="G1245" s="492"/>
      <c r="H1245" s="492"/>
      <c r="I1245" s="492"/>
      <c r="J1245" s="492"/>
      <c r="K1245" s="492"/>
      <c r="L1245" s="492"/>
      <c r="M1245" s="494"/>
      <c r="N1245" s="492" t="s">
        <v>2838</v>
      </c>
      <c r="O1245" s="492"/>
      <c r="P1245" s="492"/>
      <c r="Q1245" s="492"/>
      <c r="R1245" s="492"/>
      <c r="S1245" s="492"/>
      <c r="T1245" s="492"/>
      <c r="U1245" s="492"/>
      <c r="V1245" s="492"/>
      <c r="W1245" s="491"/>
      <c r="X1245" s="492"/>
      <c r="Y1245" s="492"/>
      <c r="Z1245" s="493"/>
      <c r="AA1245" s="492"/>
      <c r="AB1245" s="494"/>
      <c r="AC1245" s="492"/>
      <c r="AD1245" s="492"/>
      <c r="AE1245" s="505"/>
      <c r="AF1245" s="492"/>
      <c r="AG1245" s="492"/>
      <c r="AH1245" s="492"/>
      <c r="AI1245" s="491"/>
      <c r="AJ1245" s="492"/>
      <c r="AK1245" s="492"/>
      <c r="AL1245" s="493"/>
      <c r="AM1245" s="492"/>
      <c r="AN1245" s="494"/>
      <c r="AO1245" s="191" t="s">
        <v>213</v>
      </c>
      <c r="AP1245" s="491" t="s">
        <v>570</v>
      </c>
      <c r="AQ1245" s="751"/>
      <c r="AR1245" s="751"/>
      <c r="AS1245" s="751"/>
      <c r="AT1245" s="751"/>
      <c r="AU1245" s="751"/>
      <c r="AV1245" s="752"/>
      <c r="AW1245" s="753" t="s">
        <v>574</v>
      </c>
      <c r="AX1245" s="751"/>
      <c r="AY1245" s="751"/>
      <c r="AZ1245" s="751"/>
      <c r="BA1245" s="752"/>
      <c r="BB1245" s="191" t="str">
        <f t="shared" si="38"/>
        <v>町</v>
      </c>
      <c r="BC1245" s="187" t="str">
        <f t="shared" si="39"/>
        <v>町村</v>
      </c>
    </row>
    <row r="1246" spans="1:55" ht="13.2">
      <c r="A1246" s="187">
        <v>29</v>
      </c>
      <c r="B1246" s="211">
        <v>15</v>
      </c>
      <c r="C1246" s="491" t="s">
        <v>2839</v>
      </c>
      <c r="D1246" s="492"/>
      <c r="E1246" s="492"/>
      <c r="F1246" s="492"/>
      <c r="G1246" s="492"/>
      <c r="H1246" s="492"/>
      <c r="I1246" s="492"/>
      <c r="J1246" s="492"/>
      <c r="K1246" s="492"/>
      <c r="L1246" s="492"/>
      <c r="M1246" s="494"/>
      <c r="N1246" s="492" t="s">
        <v>2840</v>
      </c>
      <c r="O1246" s="492"/>
      <c r="P1246" s="492"/>
      <c r="Q1246" s="492"/>
      <c r="R1246" s="492"/>
      <c r="S1246" s="492"/>
      <c r="T1246" s="492"/>
      <c r="U1246" s="492"/>
      <c r="V1246" s="492"/>
      <c r="W1246" s="491"/>
      <c r="X1246" s="492"/>
      <c r="Y1246" s="492"/>
      <c r="Z1246" s="493"/>
      <c r="AA1246" s="492"/>
      <c r="AB1246" s="494"/>
      <c r="AC1246" s="492"/>
      <c r="AD1246" s="492"/>
      <c r="AE1246" s="505"/>
      <c r="AF1246" s="492"/>
      <c r="AG1246" s="492"/>
      <c r="AH1246" s="492"/>
      <c r="AI1246" s="491"/>
      <c r="AJ1246" s="492"/>
      <c r="AK1246" s="492"/>
      <c r="AL1246" s="493"/>
      <c r="AM1246" s="492"/>
      <c r="AN1246" s="494"/>
      <c r="AO1246" s="191" t="s">
        <v>208</v>
      </c>
      <c r="AP1246" s="491" t="s">
        <v>570</v>
      </c>
      <c r="AQ1246" s="751"/>
      <c r="AR1246" s="751"/>
      <c r="AS1246" s="751"/>
      <c r="AT1246" s="751"/>
      <c r="AU1246" s="751"/>
      <c r="AV1246" s="752"/>
      <c r="AW1246" s="753" t="s">
        <v>574</v>
      </c>
      <c r="AX1246" s="751"/>
      <c r="AY1246" s="751"/>
      <c r="AZ1246" s="751"/>
      <c r="BA1246" s="752"/>
      <c r="BB1246" s="191" t="str">
        <f t="shared" si="38"/>
        <v>町</v>
      </c>
      <c r="BC1246" s="187" t="str">
        <f t="shared" si="39"/>
        <v>町村</v>
      </c>
    </row>
    <row r="1247" spans="1:55" ht="13.2">
      <c r="A1247" s="187">
        <v>29</v>
      </c>
      <c r="B1247" s="211">
        <v>16</v>
      </c>
      <c r="C1247" s="491" t="s">
        <v>2841</v>
      </c>
      <c r="D1247" s="492"/>
      <c r="E1247" s="492"/>
      <c r="F1247" s="492"/>
      <c r="G1247" s="492"/>
      <c r="H1247" s="492"/>
      <c r="I1247" s="492"/>
      <c r="J1247" s="492"/>
      <c r="K1247" s="492"/>
      <c r="L1247" s="492"/>
      <c r="M1247" s="494"/>
      <c r="N1247" s="492" t="s">
        <v>2842</v>
      </c>
      <c r="O1247" s="492"/>
      <c r="P1247" s="492"/>
      <c r="Q1247" s="492"/>
      <c r="R1247" s="492"/>
      <c r="S1247" s="492"/>
      <c r="T1247" s="492"/>
      <c r="U1247" s="492"/>
      <c r="V1247" s="492"/>
      <c r="W1247" s="491"/>
      <c r="X1247" s="492"/>
      <c r="Y1247" s="492"/>
      <c r="Z1247" s="493"/>
      <c r="AA1247" s="492"/>
      <c r="AB1247" s="494"/>
      <c r="AC1247" s="492"/>
      <c r="AD1247" s="492"/>
      <c r="AE1247" s="505"/>
      <c r="AF1247" s="492"/>
      <c r="AG1247" s="492"/>
      <c r="AH1247" s="492"/>
      <c r="AI1247" s="491"/>
      <c r="AJ1247" s="492"/>
      <c r="AK1247" s="492"/>
      <c r="AL1247" s="493"/>
      <c r="AM1247" s="492"/>
      <c r="AN1247" s="494"/>
      <c r="AO1247" s="191" t="s">
        <v>281</v>
      </c>
      <c r="AP1247" s="491" t="s">
        <v>570</v>
      </c>
      <c r="AQ1247" s="751"/>
      <c r="AR1247" s="751"/>
      <c r="AS1247" s="751"/>
      <c r="AT1247" s="751"/>
      <c r="AU1247" s="751"/>
      <c r="AV1247" s="752"/>
      <c r="AW1247" s="753" t="s">
        <v>574</v>
      </c>
      <c r="AX1247" s="751"/>
      <c r="AY1247" s="751"/>
      <c r="AZ1247" s="751"/>
      <c r="BA1247" s="752"/>
      <c r="BB1247" s="191" t="str">
        <f t="shared" si="38"/>
        <v>町</v>
      </c>
      <c r="BC1247" s="187" t="str">
        <f t="shared" si="39"/>
        <v>町村</v>
      </c>
    </row>
    <row r="1248" spans="1:55" ht="13.2">
      <c r="A1248" s="187">
        <v>29</v>
      </c>
      <c r="B1248" s="211">
        <v>17</v>
      </c>
      <c r="C1248" s="491" t="s">
        <v>2843</v>
      </c>
      <c r="D1248" s="492"/>
      <c r="E1248" s="492"/>
      <c r="F1248" s="492"/>
      <c r="G1248" s="492"/>
      <c r="H1248" s="492"/>
      <c r="I1248" s="492"/>
      <c r="J1248" s="492"/>
      <c r="K1248" s="492"/>
      <c r="L1248" s="492"/>
      <c r="M1248" s="494"/>
      <c r="N1248" s="492" t="s">
        <v>2844</v>
      </c>
      <c r="O1248" s="492"/>
      <c r="P1248" s="492"/>
      <c r="Q1248" s="492"/>
      <c r="R1248" s="492"/>
      <c r="S1248" s="492"/>
      <c r="T1248" s="492"/>
      <c r="U1248" s="492"/>
      <c r="V1248" s="492"/>
      <c r="W1248" s="491"/>
      <c r="X1248" s="492"/>
      <c r="Y1248" s="492"/>
      <c r="Z1248" s="493"/>
      <c r="AA1248" s="492"/>
      <c r="AB1248" s="494"/>
      <c r="AC1248" s="492"/>
      <c r="AD1248" s="492"/>
      <c r="AE1248" s="505"/>
      <c r="AF1248" s="492"/>
      <c r="AG1248" s="492"/>
      <c r="AH1248" s="492"/>
      <c r="AI1248" s="491"/>
      <c r="AJ1248" s="492"/>
      <c r="AK1248" s="492"/>
      <c r="AL1248" s="493"/>
      <c r="AM1248" s="492"/>
      <c r="AN1248" s="494"/>
      <c r="AO1248" s="191" t="s">
        <v>208</v>
      </c>
      <c r="AP1248" s="491" t="s">
        <v>570</v>
      </c>
      <c r="AQ1248" s="751"/>
      <c r="AR1248" s="751"/>
      <c r="AS1248" s="751"/>
      <c r="AT1248" s="751"/>
      <c r="AU1248" s="751"/>
      <c r="AV1248" s="752"/>
      <c r="AW1248" s="753" t="s">
        <v>574</v>
      </c>
      <c r="AX1248" s="751"/>
      <c r="AY1248" s="751"/>
      <c r="AZ1248" s="751"/>
      <c r="BA1248" s="752"/>
      <c r="BB1248" s="191" t="str">
        <f t="shared" si="38"/>
        <v>町</v>
      </c>
      <c r="BC1248" s="187" t="str">
        <f t="shared" si="39"/>
        <v>町村</v>
      </c>
    </row>
    <row r="1249" spans="1:55" ht="13.2">
      <c r="A1249" s="187">
        <v>29</v>
      </c>
      <c r="B1249" s="211">
        <v>18</v>
      </c>
      <c r="C1249" s="491" t="s">
        <v>2845</v>
      </c>
      <c r="D1249" s="492"/>
      <c r="E1249" s="492"/>
      <c r="F1249" s="492"/>
      <c r="G1249" s="492"/>
      <c r="H1249" s="492"/>
      <c r="I1249" s="492"/>
      <c r="J1249" s="492"/>
      <c r="K1249" s="492"/>
      <c r="L1249" s="492"/>
      <c r="M1249" s="494"/>
      <c r="N1249" s="492" t="s">
        <v>2846</v>
      </c>
      <c r="O1249" s="492"/>
      <c r="P1249" s="492"/>
      <c r="Q1249" s="492"/>
      <c r="R1249" s="492"/>
      <c r="S1249" s="492"/>
      <c r="T1249" s="492"/>
      <c r="U1249" s="492"/>
      <c r="V1249" s="492"/>
      <c r="W1249" s="491"/>
      <c r="X1249" s="492"/>
      <c r="Y1249" s="492"/>
      <c r="Z1249" s="493"/>
      <c r="AA1249" s="492"/>
      <c r="AB1249" s="494"/>
      <c r="AC1249" s="492"/>
      <c r="AD1249" s="492"/>
      <c r="AE1249" s="505"/>
      <c r="AF1249" s="492"/>
      <c r="AG1249" s="492"/>
      <c r="AH1249" s="492"/>
      <c r="AI1249" s="491"/>
      <c r="AJ1249" s="492"/>
      <c r="AK1249" s="492"/>
      <c r="AL1249" s="493"/>
      <c r="AM1249" s="492"/>
      <c r="AN1249" s="494"/>
      <c r="AO1249" s="191" t="s">
        <v>203</v>
      </c>
      <c r="AP1249" s="491" t="s">
        <v>570</v>
      </c>
      <c r="AQ1249" s="751"/>
      <c r="AR1249" s="751"/>
      <c r="AS1249" s="751"/>
      <c r="AT1249" s="751"/>
      <c r="AU1249" s="751"/>
      <c r="AV1249" s="752"/>
      <c r="AW1249" s="753" t="s">
        <v>574</v>
      </c>
      <c r="AX1249" s="751"/>
      <c r="AY1249" s="751"/>
      <c r="AZ1249" s="751"/>
      <c r="BA1249" s="752"/>
      <c r="BB1249" s="191" t="str">
        <f t="shared" si="38"/>
        <v>町</v>
      </c>
      <c r="BC1249" s="187" t="str">
        <f t="shared" si="39"/>
        <v>町村</v>
      </c>
    </row>
    <row r="1250" spans="1:55" ht="13.2">
      <c r="A1250" s="187">
        <v>29</v>
      </c>
      <c r="B1250" s="211">
        <v>19</v>
      </c>
      <c r="C1250" s="491" t="s">
        <v>2847</v>
      </c>
      <c r="D1250" s="492"/>
      <c r="E1250" s="492"/>
      <c r="F1250" s="492"/>
      <c r="G1250" s="492"/>
      <c r="H1250" s="492"/>
      <c r="I1250" s="492"/>
      <c r="J1250" s="492"/>
      <c r="K1250" s="492"/>
      <c r="L1250" s="492"/>
      <c r="M1250" s="494"/>
      <c r="N1250" s="492" t="s">
        <v>2848</v>
      </c>
      <c r="O1250" s="492"/>
      <c r="P1250" s="492"/>
      <c r="Q1250" s="492"/>
      <c r="R1250" s="492"/>
      <c r="S1250" s="492"/>
      <c r="T1250" s="492"/>
      <c r="U1250" s="492"/>
      <c r="V1250" s="492"/>
      <c r="W1250" s="491"/>
      <c r="X1250" s="492"/>
      <c r="Y1250" s="492"/>
      <c r="Z1250" s="493"/>
      <c r="AA1250" s="492"/>
      <c r="AB1250" s="494"/>
      <c r="AC1250" s="492"/>
      <c r="AD1250" s="492"/>
      <c r="AE1250" s="505"/>
      <c r="AF1250" s="492"/>
      <c r="AG1250" s="492"/>
      <c r="AH1250" s="492"/>
      <c r="AI1250" s="491"/>
      <c r="AJ1250" s="492"/>
      <c r="AK1250" s="492"/>
      <c r="AL1250" s="493"/>
      <c r="AM1250" s="492"/>
      <c r="AN1250" s="494"/>
      <c r="AO1250" s="191" t="s">
        <v>203</v>
      </c>
      <c r="AP1250" s="491" t="s">
        <v>570</v>
      </c>
      <c r="AQ1250" s="751"/>
      <c r="AR1250" s="751"/>
      <c r="AS1250" s="751"/>
      <c r="AT1250" s="751"/>
      <c r="AU1250" s="751"/>
      <c r="AV1250" s="752"/>
      <c r="AW1250" s="753" t="s">
        <v>574</v>
      </c>
      <c r="AX1250" s="751"/>
      <c r="AY1250" s="751"/>
      <c r="AZ1250" s="751"/>
      <c r="BA1250" s="752"/>
      <c r="BB1250" s="191" t="str">
        <f t="shared" si="38"/>
        <v>町</v>
      </c>
      <c r="BC1250" s="187" t="str">
        <f t="shared" si="39"/>
        <v>町村</v>
      </c>
    </row>
    <row r="1251" spans="1:55" ht="13.2">
      <c r="A1251" s="187">
        <v>29</v>
      </c>
      <c r="B1251" s="211">
        <v>20</v>
      </c>
      <c r="C1251" s="491" t="s">
        <v>2849</v>
      </c>
      <c r="D1251" s="492"/>
      <c r="E1251" s="492"/>
      <c r="F1251" s="492"/>
      <c r="G1251" s="492"/>
      <c r="H1251" s="492"/>
      <c r="I1251" s="492"/>
      <c r="J1251" s="492"/>
      <c r="K1251" s="492"/>
      <c r="L1251" s="492"/>
      <c r="M1251" s="494"/>
      <c r="N1251" s="492" t="s">
        <v>2850</v>
      </c>
      <c r="O1251" s="492"/>
      <c r="P1251" s="492"/>
      <c r="Q1251" s="492"/>
      <c r="R1251" s="492"/>
      <c r="S1251" s="492"/>
      <c r="T1251" s="492"/>
      <c r="U1251" s="492"/>
      <c r="V1251" s="492"/>
      <c r="W1251" s="491"/>
      <c r="X1251" s="492"/>
      <c r="Y1251" s="492"/>
      <c r="Z1251" s="493"/>
      <c r="AA1251" s="492"/>
      <c r="AB1251" s="494"/>
      <c r="AC1251" s="492"/>
      <c r="AD1251" s="492"/>
      <c r="AE1251" s="505"/>
      <c r="AF1251" s="492"/>
      <c r="AG1251" s="492"/>
      <c r="AH1251" s="492"/>
      <c r="AI1251" s="491"/>
      <c r="AJ1251" s="492"/>
      <c r="AK1251" s="492"/>
      <c r="AL1251" s="493"/>
      <c r="AM1251" s="492"/>
      <c r="AN1251" s="494"/>
      <c r="AO1251" s="191" t="s">
        <v>203</v>
      </c>
      <c r="AP1251" s="491" t="s">
        <v>570</v>
      </c>
      <c r="AQ1251" s="751"/>
      <c r="AR1251" s="751"/>
      <c r="AS1251" s="751"/>
      <c r="AT1251" s="751"/>
      <c r="AU1251" s="751"/>
      <c r="AV1251" s="752"/>
      <c r="AW1251" s="753" t="s">
        <v>574</v>
      </c>
      <c r="AX1251" s="751"/>
      <c r="AY1251" s="751"/>
      <c r="AZ1251" s="751"/>
      <c r="BA1251" s="752"/>
      <c r="BB1251" s="191" t="str">
        <f t="shared" si="38"/>
        <v>町</v>
      </c>
      <c r="BC1251" s="187" t="str">
        <f t="shared" si="39"/>
        <v>町村</v>
      </c>
    </row>
    <row r="1252" spans="1:55" ht="13.2">
      <c r="A1252" s="187">
        <v>29</v>
      </c>
      <c r="B1252" s="211">
        <v>21</v>
      </c>
      <c r="C1252" s="491" t="s">
        <v>2851</v>
      </c>
      <c r="D1252" s="492"/>
      <c r="E1252" s="492"/>
      <c r="F1252" s="492"/>
      <c r="G1252" s="492"/>
      <c r="H1252" s="492"/>
      <c r="I1252" s="492"/>
      <c r="J1252" s="492"/>
      <c r="K1252" s="492"/>
      <c r="L1252" s="492"/>
      <c r="M1252" s="494"/>
      <c r="N1252" s="492" t="s">
        <v>2852</v>
      </c>
      <c r="O1252" s="492"/>
      <c r="P1252" s="492"/>
      <c r="Q1252" s="492"/>
      <c r="R1252" s="492"/>
      <c r="S1252" s="492"/>
      <c r="T1252" s="492"/>
      <c r="U1252" s="492"/>
      <c r="V1252" s="492"/>
      <c r="W1252" s="491"/>
      <c r="X1252" s="492"/>
      <c r="Y1252" s="492"/>
      <c r="Z1252" s="493"/>
      <c r="AA1252" s="492"/>
      <c r="AB1252" s="494"/>
      <c r="AC1252" s="492"/>
      <c r="AD1252" s="492"/>
      <c r="AE1252" s="505"/>
      <c r="AF1252" s="492"/>
      <c r="AG1252" s="492"/>
      <c r="AH1252" s="492"/>
      <c r="AI1252" s="491"/>
      <c r="AJ1252" s="492"/>
      <c r="AK1252" s="492"/>
      <c r="AL1252" s="493"/>
      <c r="AM1252" s="492"/>
      <c r="AN1252" s="494"/>
      <c r="AO1252" s="191" t="s">
        <v>203</v>
      </c>
      <c r="AP1252" s="491" t="s">
        <v>570</v>
      </c>
      <c r="AQ1252" s="751"/>
      <c r="AR1252" s="751"/>
      <c r="AS1252" s="751"/>
      <c r="AT1252" s="751"/>
      <c r="AU1252" s="751"/>
      <c r="AV1252" s="752"/>
      <c r="AW1252" s="753" t="s">
        <v>574</v>
      </c>
      <c r="AX1252" s="751"/>
      <c r="AY1252" s="751"/>
      <c r="AZ1252" s="751"/>
      <c r="BA1252" s="752"/>
      <c r="BB1252" s="191" t="str">
        <f t="shared" si="38"/>
        <v>村</v>
      </c>
      <c r="BC1252" s="187" t="str">
        <f t="shared" si="39"/>
        <v>町村</v>
      </c>
    </row>
    <row r="1253" spans="1:55" ht="13.2">
      <c r="A1253" s="187">
        <v>29</v>
      </c>
      <c r="B1253" s="211">
        <v>22</v>
      </c>
      <c r="C1253" s="491" t="s">
        <v>2853</v>
      </c>
      <c r="D1253" s="492"/>
      <c r="E1253" s="492"/>
      <c r="F1253" s="492"/>
      <c r="G1253" s="492"/>
      <c r="H1253" s="492"/>
      <c r="I1253" s="492"/>
      <c r="J1253" s="492"/>
      <c r="K1253" s="492"/>
      <c r="L1253" s="492"/>
      <c r="M1253" s="494"/>
      <c r="N1253" s="492" t="s">
        <v>2854</v>
      </c>
      <c r="O1253" s="492"/>
      <c r="P1253" s="492"/>
      <c r="Q1253" s="492"/>
      <c r="R1253" s="492"/>
      <c r="S1253" s="492"/>
      <c r="T1253" s="492"/>
      <c r="U1253" s="492"/>
      <c r="V1253" s="492"/>
      <c r="W1253" s="491"/>
      <c r="X1253" s="492"/>
      <c r="Y1253" s="492"/>
      <c r="Z1253" s="493"/>
      <c r="AA1253" s="492"/>
      <c r="AB1253" s="494"/>
      <c r="AC1253" s="492"/>
      <c r="AD1253" s="492"/>
      <c r="AE1253" s="505"/>
      <c r="AF1253" s="492"/>
      <c r="AG1253" s="492"/>
      <c r="AH1253" s="492"/>
      <c r="AI1253" s="491"/>
      <c r="AJ1253" s="492"/>
      <c r="AK1253" s="492"/>
      <c r="AL1253" s="493"/>
      <c r="AM1253" s="492"/>
      <c r="AN1253" s="494"/>
      <c r="AO1253" s="191" t="s">
        <v>203</v>
      </c>
      <c r="AP1253" s="491" t="s">
        <v>570</v>
      </c>
      <c r="AQ1253" s="751"/>
      <c r="AR1253" s="751"/>
      <c r="AS1253" s="751"/>
      <c r="AT1253" s="751"/>
      <c r="AU1253" s="751"/>
      <c r="AV1253" s="752"/>
      <c r="AW1253" s="753" t="s">
        <v>574</v>
      </c>
      <c r="AX1253" s="751"/>
      <c r="AY1253" s="751"/>
      <c r="AZ1253" s="751"/>
      <c r="BA1253" s="752"/>
      <c r="BB1253" s="191" t="str">
        <f t="shared" si="38"/>
        <v>村</v>
      </c>
      <c r="BC1253" s="187" t="str">
        <f t="shared" si="39"/>
        <v>町村</v>
      </c>
    </row>
    <row r="1254" spans="1:55" ht="13.2">
      <c r="A1254" s="187">
        <v>29</v>
      </c>
      <c r="B1254" s="211">
        <v>23</v>
      </c>
      <c r="C1254" s="491" t="s">
        <v>2855</v>
      </c>
      <c r="D1254" s="492"/>
      <c r="E1254" s="492"/>
      <c r="F1254" s="492"/>
      <c r="G1254" s="492"/>
      <c r="H1254" s="492"/>
      <c r="I1254" s="492"/>
      <c r="J1254" s="492"/>
      <c r="K1254" s="492"/>
      <c r="L1254" s="492"/>
      <c r="M1254" s="494"/>
      <c r="N1254" s="492" t="s">
        <v>2856</v>
      </c>
      <c r="O1254" s="492"/>
      <c r="P1254" s="492"/>
      <c r="Q1254" s="492"/>
      <c r="R1254" s="492"/>
      <c r="S1254" s="492"/>
      <c r="T1254" s="492"/>
      <c r="U1254" s="492"/>
      <c r="V1254" s="492"/>
      <c r="W1254" s="491"/>
      <c r="X1254" s="492"/>
      <c r="Y1254" s="492"/>
      <c r="Z1254" s="493"/>
      <c r="AA1254" s="492"/>
      <c r="AB1254" s="494"/>
      <c r="AC1254" s="492"/>
      <c r="AD1254" s="492"/>
      <c r="AE1254" s="505"/>
      <c r="AF1254" s="492"/>
      <c r="AG1254" s="492"/>
      <c r="AH1254" s="492"/>
      <c r="AI1254" s="491"/>
      <c r="AJ1254" s="492"/>
      <c r="AK1254" s="492"/>
      <c r="AL1254" s="493"/>
      <c r="AM1254" s="492"/>
      <c r="AN1254" s="494"/>
      <c r="AO1254" s="191" t="s">
        <v>213</v>
      </c>
      <c r="AP1254" s="491" t="s">
        <v>570</v>
      </c>
      <c r="AQ1254" s="751"/>
      <c r="AR1254" s="751"/>
      <c r="AS1254" s="751"/>
      <c r="AT1254" s="751"/>
      <c r="AU1254" s="751"/>
      <c r="AV1254" s="752"/>
      <c r="AW1254" s="753" t="s">
        <v>574</v>
      </c>
      <c r="AX1254" s="751"/>
      <c r="AY1254" s="751"/>
      <c r="AZ1254" s="751"/>
      <c r="BA1254" s="752"/>
      <c r="BB1254" s="191" t="str">
        <f t="shared" si="38"/>
        <v>町</v>
      </c>
      <c r="BC1254" s="187" t="str">
        <f t="shared" si="39"/>
        <v>町村</v>
      </c>
    </row>
    <row r="1255" spans="1:55" ht="13.2">
      <c r="A1255" s="187">
        <v>29</v>
      </c>
      <c r="B1255" s="211">
        <v>24</v>
      </c>
      <c r="C1255" s="491" t="s">
        <v>2857</v>
      </c>
      <c r="D1255" s="492"/>
      <c r="E1255" s="492"/>
      <c r="F1255" s="492"/>
      <c r="G1255" s="492"/>
      <c r="H1255" s="492"/>
      <c r="I1255" s="492"/>
      <c r="J1255" s="492"/>
      <c r="K1255" s="492"/>
      <c r="L1255" s="492"/>
      <c r="M1255" s="494"/>
      <c r="N1255" s="492" t="s">
        <v>2858</v>
      </c>
      <c r="O1255" s="492"/>
      <c r="P1255" s="492"/>
      <c r="Q1255" s="492"/>
      <c r="R1255" s="492"/>
      <c r="S1255" s="492"/>
      <c r="T1255" s="492"/>
      <c r="U1255" s="492"/>
      <c r="V1255" s="492"/>
      <c r="W1255" s="491"/>
      <c r="X1255" s="492"/>
      <c r="Y1255" s="492"/>
      <c r="Z1255" s="493"/>
      <c r="AA1255" s="492"/>
      <c r="AB1255" s="494"/>
      <c r="AC1255" s="492"/>
      <c r="AD1255" s="492"/>
      <c r="AE1255" s="505"/>
      <c r="AF1255" s="492"/>
      <c r="AG1255" s="492"/>
      <c r="AH1255" s="492"/>
      <c r="AI1255" s="491"/>
      <c r="AJ1255" s="492"/>
      <c r="AK1255" s="492"/>
      <c r="AL1255" s="493"/>
      <c r="AM1255" s="492"/>
      <c r="AN1255" s="494"/>
      <c r="AO1255" s="191" t="s">
        <v>208</v>
      </c>
      <c r="AP1255" s="491" t="s">
        <v>570</v>
      </c>
      <c r="AQ1255" s="751"/>
      <c r="AR1255" s="751"/>
      <c r="AS1255" s="751"/>
      <c r="AT1255" s="751"/>
      <c r="AU1255" s="751"/>
      <c r="AV1255" s="752"/>
      <c r="AW1255" s="753" t="s">
        <v>574</v>
      </c>
      <c r="AX1255" s="751"/>
      <c r="AY1255" s="751"/>
      <c r="AZ1255" s="751"/>
      <c r="BA1255" s="752"/>
      <c r="BB1255" s="191" t="str">
        <f t="shared" si="38"/>
        <v>村</v>
      </c>
      <c r="BC1255" s="187" t="str">
        <f t="shared" si="39"/>
        <v>町村</v>
      </c>
    </row>
    <row r="1256" spans="1:55" ht="13.2">
      <c r="A1256" s="187">
        <v>29</v>
      </c>
      <c r="B1256" s="211">
        <v>25</v>
      </c>
      <c r="C1256" s="491" t="s">
        <v>2859</v>
      </c>
      <c r="D1256" s="492"/>
      <c r="E1256" s="492"/>
      <c r="F1256" s="492"/>
      <c r="G1256" s="492"/>
      <c r="H1256" s="492"/>
      <c r="I1256" s="492"/>
      <c r="J1256" s="492"/>
      <c r="K1256" s="492"/>
      <c r="L1256" s="492"/>
      <c r="M1256" s="494"/>
      <c r="N1256" s="492" t="s">
        <v>2860</v>
      </c>
      <c r="O1256" s="492"/>
      <c r="P1256" s="492"/>
      <c r="Q1256" s="492"/>
      <c r="R1256" s="492"/>
      <c r="S1256" s="492"/>
      <c r="T1256" s="492"/>
      <c r="U1256" s="492"/>
      <c r="V1256" s="492"/>
      <c r="W1256" s="491"/>
      <c r="X1256" s="492"/>
      <c r="Y1256" s="492"/>
      <c r="Z1256" s="493"/>
      <c r="AA1256" s="492"/>
      <c r="AB1256" s="494"/>
      <c r="AC1256" s="492"/>
      <c r="AD1256" s="492"/>
      <c r="AE1256" s="505"/>
      <c r="AF1256" s="492"/>
      <c r="AG1256" s="492"/>
      <c r="AH1256" s="492"/>
      <c r="AI1256" s="491"/>
      <c r="AJ1256" s="492"/>
      <c r="AK1256" s="492"/>
      <c r="AL1256" s="493"/>
      <c r="AM1256" s="492"/>
      <c r="AN1256" s="494"/>
      <c r="AO1256" s="191" t="s">
        <v>208</v>
      </c>
      <c r="AP1256" s="491" t="s">
        <v>570</v>
      </c>
      <c r="AQ1256" s="751"/>
      <c r="AR1256" s="751"/>
      <c r="AS1256" s="751"/>
      <c r="AT1256" s="751"/>
      <c r="AU1256" s="751"/>
      <c r="AV1256" s="752"/>
      <c r="AW1256" s="753" t="s">
        <v>574</v>
      </c>
      <c r="AX1256" s="751"/>
      <c r="AY1256" s="751"/>
      <c r="AZ1256" s="751"/>
      <c r="BA1256" s="752"/>
      <c r="BB1256" s="191" t="str">
        <f t="shared" si="38"/>
        <v>町</v>
      </c>
      <c r="BC1256" s="187" t="str">
        <f t="shared" si="39"/>
        <v>町村</v>
      </c>
    </row>
    <row r="1257" spans="1:55" ht="13.2">
      <c r="A1257" s="187">
        <v>29</v>
      </c>
      <c r="B1257" s="211">
        <v>26</v>
      </c>
      <c r="C1257" s="491" t="s">
        <v>2861</v>
      </c>
      <c r="D1257" s="492"/>
      <c r="E1257" s="492"/>
      <c r="F1257" s="492"/>
      <c r="G1257" s="492"/>
      <c r="H1257" s="492"/>
      <c r="I1257" s="492"/>
      <c r="J1257" s="492"/>
      <c r="K1257" s="492"/>
      <c r="L1257" s="492"/>
      <c r="M1257" s="494"/>
      <c r="N1257" s="492" t="s">
        <v>2862</v>
      </c>
      <c r="O1257" s="492"/>
      <c r="P1257" s="492"/>
      <c r="Q1257" s="492"/>
      <c r="R1257" s="492"/>
      <c r="S1257" s="492"/>
      <c r="T1257" s="492"/>
      <c r="U1257" s="492"/>
      <c r="V1257" s="492"/>
      <c r="W1257" s="491"/>
      <c r="X1257" s="492"/>
      <c r="Y1257" s="492"/>
      <c r="Z1257" s="493"/>
      <c r="AA1257" s="492"/>
      <c r="AB1257" s="494"/>
      <c r="AC1257" s="492"/>
      <c r="AD1257" s="492"/>
      <c r="AE1257" s="505"/>
      <c r="AF1257" s="492"/>
      <c r="AG1257" s="492"/>
      <c r="AH1257" s="492"/>
      <c r="AI1257" s="491"/>
      <c r="AJ1257" s="492"/>
      <c r="AK1257" s="492"/>
      <c r="AL1257" s="493"/>
      <c r="AM1257" s="492"/>
      <c r="AN1257" s="494"/>
      <c r="AO1257" s="191" t="s">
        <v>203</v>
      </c>
      <c r="AP1257" s="491" t="s">
        <v>570</v>
      </c>
      <c r="AQ1257" s="751"/>
      <c r="AR1257" s="751"/>
      <c r="AS1257" s="751"/>
      <c r="AT1257" s="751"/>
      <c r="AU1257" s="751"/>
      <c r="AV1257" s="752"/>
      <c r="AW1257" s="753" t="s">
        <v>574</v>
      </c>
      <c r="AX1257" s="751"/>
      <c r="AY1257" s="751"/>
      <c r="AZ1257" s="751"/>
      <c r="BA1257" s="752"/>
      <c r="BB1257" s="191" t="str">
        <f t="shared" si="38"/>
        <v>町</v>
      </c>
      <c r="BC1257" s="187" t="str">
        <f t="shared" si="39"/>
        <v>町村</v>
      </c>
    </row>
    <row r="1258" spans="1:55" ht="13.2">
      <c r="A1258" s="187">
        <v>29</v>
      </c>
      <c r="B1258" s="211">
        <v>27</v>
      </c>
      <c r="C1258" s="508" t="s">
        <v>2863</v>
      </c>
      <c r="D1258" s="509"/>
      <c r="E1258" s="509"/>
      <c r="F1258" s="509"/>
      <c r="G1258" s="509"/>
      <c r="H1258" s="509"/>
      <c r="I1258" s="509"/>
      <c r="J1258" s="509"/>
      <c r="K1258" s="509"/>
      <c r="L1258" s="509"/>
      <c r="M1258" s="511"/>
      <c r="N1258" s="509" t="s">
        <v>2864</v>
      </c>
      <c r="O1258" s="509"/>
      <c r="P1258" s="509"/>
      <c r="Q1258" s="509"/>
      <c r="R1258" s="509"/>
      <c r="S1258" s="509"/>
      <c r="T1258" s="509"/>
      <c r="U1258" s="509"/>
      <c r="V1258" s="509"/>
      <c r="W1258" s="508"/>
      <c r="X1258" s="509"/>
      <c r="Y1258" s="509"/>
      <c r="Z1258" s="510"/>
      <c r="AA1258" s="509"/>
      <c r="AB1258" s="511"/>
      <c r="AC1258" s="509"/>
      <c r="AD1258" s="509"/>
      <c r="AE1258" s="512"/>
      <c r="AF1258" s="509"/>
      <c r="AG1258" s="509"/>
      <c r="AH1258" s="509"/>
      <c r="AI1258" s="508"/>
      <c r="AJ1258" s="509"/>
      <c r="AK1258" s="509"/>
      <c r="AL1258" s="510"/>
      <c r="AM1258" s="509"/>
      <c r="AN1258" s="511"/>
      <c r="AO1258" s="191" t="s">
        <v>203</v>
      </c>
      <c r="AP1258" s="508" t="s">
        <v>570</v>
      </c>
      <c r="AQ1258" s="749"/>
      <c r="AR1258" s="749"/>
      <c r="AS1258" s="749"/>
      <c r="AT1258" s="749"/>
      <c r="AU1258" s="749"/>
      <c r="AV1258" s="750"/>
      <c r="AW1258" s="573" t="s">
        <v>574</v>
      </c>
      <c r="AX1258" s="749"/>
      <c r="AY1258" s="749"/>
      <c r="AZ1258" s="749"/>
      <c r="BA1258" s="750"/>
      <c r="BB1258" s="191" t="str">
        <f t="shared" si="38"/>
        <v>町</v>
      </c>
      <c r="BC1258" s="187" t="str">
        <f t="shared" si="39"/>
        <v>町村</v>
      </c>
    </row>
    <row r="1259" spans="1:55" ht="13.2">
      <c r="A1259" s="187">
        <v>29</v>
      </c>
      <c r="B1259" s="211">
        <v>28</v>
      </c>
      <c r="C1259" s="508" t="s">
        <v>2865</v>
      </c>
      <c r="D1259" s="509"/>
      <c r="E1259" s="509"/>
      <c r="F1259" s="509"/>
      <c r="G1259" s="509"/>
      <c r="H1259" s="509"/>
      <c r="I1259" s="509"/>
      <c r="J1259" s="509"/>
      <c r="K1259" s="509"/>
      <c r="L1259" s="509"/>
      <c r="M1259" s="511"/>
      <c r="N1259" s="509" t="s">
        <v>2866</v>
      </c>
      <c r="O1259" s="509"/>
      <c r="P1259" s="509"/>
      <c r="Q1259" s="509"/>
      <c r="R1259" s="509"/>
      <c r="S1259" s="509"/>
      <c r="T1259" s="509"/>
      <c r="U1259" s="509"/>
      <c r="V1259" s="509"/>
      <c r="W1259" s="508"/>
      <c r="X1259" s="509"/>
      <c r="Y1259" s="509"/>
      <c r="Z1259" s="510"/>
      <c r="AA1259" s="509"/>
      <c r="AB1259" s="511"/>
      <c r="AC1259" s="509"/>
      <c r="AD1259" s="509"/>
      <c r="AE1259" s="512"/>
      <c r="AF1259" s="509"/>
      <c r="AG1259" s="509"/>
      <c r="AH1259" s="509"/>
      <c r="AI1259" s="508"/>
      <c r="AJ1259" s="509"/>
      <c r="AK1259" s="509"/>
      <c r="AL1259" s="510"/>
      <c r="AM1259" s="509"/>
      <c r="AN1259" s="511"/>
      <c r="AO1259" s="191" t="s">
        <v>625</v>
      </c>
      <c r="AP1259" s="508" t="s">
        <v>570</v>
      </c>
      <c r="AQ1259" s="749"/>
      <c r="AR1259" s="749"/>
      <c r="AS1259" s="749"/>
      <c r="AT1259" s="749"/>
      <c r="AU1259" s="749"/>
      <c r="AV1259" s="750"/>
      <c r="AW1259" s="573" t="s">
        <v>574</v>
      </c>
      <c r="AX1259" s="749"/>
      <c r="AY1259" s="749"/>
      <c r="AZ1259" s="749"/>
      <c r="BA1259" s="750"/>
      <c r="BB1259" s="191" t="str">
        <f t="shared" si="38"/>
        <v>町</v>
      </c>
      <c r="BC1259" s="187" t="str">
        <f t="shared" si="39"/>
        <v>町村</v>
      </c>
    </row>
    <row r="1260" spans="1:55" ht="13.2">
      <c r="A1260" s="187">
        <v>29</v>
      </c>
      <c r="B1260" s="211">
        <v>29</v>
      </c>
      <c r="C1260" s="508" t="s">
        <v>2867</v>
      </c>
      <c r="D1260" s="509"/>
      <c r="E1260" s="509"/>
      <c r="F1260" s="509"/>
      <c r="G1260" s="509"/>
      <c r="H1260" s="509"/>
      <c r="I1260" s="509"/>
      <c r="J1260" s="509"/>
      <c r="K1260" s="509"/>
      <c r="L1260" s="509"/>
      <c r="M1260" s="511"/>
      <c r="N1260" s="509" t="s">
        <v>2868</v>
      </c>
      <c r="O1260" s="509"/>
      <c r="P1260" s="509"/>
      <c r="Q1260" s="509"/>
      <c r="R1260" s="509"/>
      <c r="S1260" s="509"/>
      <c r="T1260" s="509"/>
      <c r="U1260" s="509"/>
      <c r="V1260" s="509"/>
      <c r="W1260" s="508"/>
      <c r="X1260" s="509"/>
      <c r="Y1260" s="509"/>
      <c r="Z1260" s="510"/>
      <c r="AA1260" s="509"/>
      <c r="AB1260" s="511"/>
      <c r="AC1260" s="509"/>
      <c r="AD1260" s="509"/>
      <c r="AE1260" s="512"/>
      <c r="AF1260" s="509"/>
      <c r="AG1260" s="509"/>
      <c r="AH1260" s="509"/>
      <c r="AI1260" s="508"/>
      <c r="AJ1260" s="509"/>
      <c r="AK1260" s="509"/>
      <c r="AL1260" s="510"/>
      <c r="AM1260" s="509"/>
      <c r="AN1260" s="511"/>
      <c r="AO1260" s="191" t="s">
        <v>213</v>
      </c>
      <c r="AP1260" s="508" t="s">
        <v>570</v>
      </c>
      <c r="AQ1260" s="749"/>
      <c r="AR1260" s="749"/>
      <c r="AS1260" s="749"/>
      <c r="AT1260" s="749"/>
      <c r="AU1260" s="749"/>
      <c r="AV1260" s="750"/>
      <c r="AW1260" s="573" t="s">
        <v>574</v>
      </c>
      <c r="AX1260" s="749"/>
      <c r="AY1260" s="749"/>
      <c r="AZ1260" s="749"/>
      <c r="BA1260" s="750"/>
      <c r="BB1260" s="191" t="str">
        <f t="shared" si="38"/>
        <v>町</v>
      </c>
      <c r="BC1260" s="187" t="str">
        <f t="shared" si="39"/>
        <v>町村</v>
      </c>
    </row>
    <row r="1261" spans="1:55" ht="13.2">
      <c r="A1261" s="187">
        <v>29</v>
      </c>
      <c r="B1261" s="211">
        <v>30</v>
      </c>
      <c r="C1261" s="508" t="s">
        <v>2869</v>
      </c>
      <c r="D1261" s="509"/>
      <c r="E1261" s="509"/>
      <c r="F1261" s="509"/>
      <c r="G1261" s="509"/>
      <c r="H1261" s="509"/>
      <c r="I1261" s="509"/>
      <c r="J1261" s="509"/>
      <c r="K1261" s="509"/>
      <c r="L1261" s="509"/>
      <c r="M1261" s="511"/>
      <c r="N1261" s="509" t="s">
        <v>2870</v>
      </c>
      <c r="O1261" s="509"/>
      <c r="P1261" s="509"/>
      <c r="Q1261" s="509"/>
      <c r="R1261" s="509"/>
      <c r="S1261" s="509"/>
      <c r="T1261" s="509"/>
      <c r="U1261" s="509"/>
      <c r="V1261" s="509"/>
      <c r="W1261" s="508"/>
      <c r="X1261" s="509"/>
      <c r="Y1261" s="509"/>
      <c r="Z1261" s="510"/>
      <c r="AA1261" s="509"/>
      <c r="AB1261" s="511"/>
      <c r="AC1261" s="509"/>
      <c r="AD1261" s="509"/>
      <c r="AE1261" s="512"/>
      <c r="AF1261" s="509"/>
      <c r="AG1261" s="509"/>
      <c r="AH1261" s="509"/>
      <c r="AI1261" s="508"/>
      <c r="AJ1261" s="509"/>
      <c r="AK1261" s="509"/>
      <c r="AL1261" s="510"/>
      <c r="AM1261" s="509"/>
      <c r="AN1261" s="511"/>
      <c r="AO1261" s="191" t="s">
        <v>208</v>
      </c>
      <c r="AP1261" s="508" t="s">
        <v>570</v>
      </c>
      <c r="AQ1261" s="749"/>
      <c r="AR1261" s="749"/>
      <c r="AS1261" s="749"/>
      <c r="AT1261" s="749"/>
      <c r="AU1261" s="749"/>
      <c r="AV1261" s="750"/>
      <c r="AW1261" s="573" t="s">
        <v>574</v>
      </c>
      <c r="AX1261" s="749"/>
      <c r="AY1261" s="749"/>
      <c r="AZ1261" s="749"/>
      <c r="BA1261" s="750"/>
      <c r="BB1261" s="191" t="str">
        <f t="shared" si="38"/>
        <v>町</v>
      </c>
      <c r="BC1261" s="187" t="str">
        <f t="shared" si="39"/>
        <v>町村</v>
      </c>
    </row>
    <row r="1262" spans="1:55" ht="13.2">
      <c r="A1262" s="187">
        <v>29</v>
      </c>
      <c r="B1262" s="211">
        <v>31</v>
      </c>
      <c r="C1262" s="508" t="s">
        <v>2871</v>
      </c>
      <c r="D1262" s="509"/>
      <c r="E1262" s="509"/>
      <c r="F1262" s="509"/>
      <c r="G1262" s="509"/>
      <c r="H1262" s="509"/>
      <c r="I1262" s="509"/>
      <c r="J1262" s="509"/>
      <c r="K1262" s="509"/>
      <c r="L1262" s="509"/>
      <c r="M1262" s="511"/>
      <c r="N1262" s="509" t="s">
        <v>2872</v>
      </c>
      <c r="O1262" s="509"/>
      <c r="P1262" s="509"/>
      <c r="Q1262" s="509"/>
      <c r="R1262" s="509"/>
      <c r="S1262" s="509"/>
      <c r="T1262" s="509"/>
      <c r="U1262" s="509"/>
      <c r="V1262" s="509"/>
      <c r="W1262" s="508"/>
      <c r="X1262" s="509"/>
      <c r="Y1262" s="509"/>
      <c r="Z1262" s="510"/>
      <c r="AA1262" s="509"/>
      <c r="AB1262" s="511"/>
      <c r="AC1262" s="509"/>
      <c r="AD1262" s="509"/>
      <c r="AE1262" s="512"/>
      <c r="AF1262" s="509"/>
      <c r="AG1262" s="509"/>
      <c r="AH1262" s="509"/>
      <c r="AI1262" s="508"/>
      <c r="AJ1262" s="509"/>
      <c r="AK1262" s="509"/>
      <c r="AL1262" s="510"/>
      <c r="AM1262" s="509"/>
      <c r="AN1262" s="511"/>
      <c r="AO1262" s="191" t="s">
        <v>208</v>
      </c>
      <c r="AP1262" s="508" t="s">
        <v>570</v>
      </c>
      <c r="AQ1262" s="749"/>
      <c r="AR1262" s="749"/>
      <c r="AS1262" s="749"/>
      <c r="AT1262" s="749"/>
      <c r="AU1262" s="749"/>
      <c r="AV1262" s="750"/>
      <c r="AW1262" s="573" t="s">
        <v>574</v>
      </c>
      <c r="AX1262" s="749"/>
      <c r="AY1262" s="749"/>
      <c r="AZ1262" s="749"/>
      <c r="BA1262" s="750"/>
      <c r="BB1262" s="191" t="str">
        <f t="shared" si="38"/>
        <v>町</v>
      </c>
      <c r="BC1262" s="187" t="str">
        <f t="shared" si="39"/>
        <v>町村</v>
      </c>
    </row>
    <row r="1263" spans="1:55" ht="13.2">
      <c r="A1263" s="187">
        <v>29</v>
      </c>
      <c r="B1263" s="211">
        <v>32</v>
      </c>
      <c r="C1263" s="508" t="s">
        <v>2873</v>
      </c>
      <c r="D1263" s="509"/>
      <c r="E1263" s="509"/>
      <c r="F1263" s="509"/>
      <c r="G1263" s="509"/>
      <c r="H1263" s="509"/>
      <c r="I1263" s="509"/>
      <c r="J1263" s="509"/>
      <c r="K1263" s="509"/>
      <c r="L1263" s="509"/>
      <c r="M1263" s="511"/>
      <c r="N1263" s="509" t="s">
        <v>2874</v>
      </c>
      <c r="O1263" s="509"/>
      <c r="P1263" s="509"/>
      <c r="Q1263" s="509"/>
      <c r="R1263" s="509"/>
      <c r="S1263" s="509"/>
      <c r="T1263" s="509"/>
      <c r="U1263" s="509"/>
      <c r="V1263" s="509"/>
      <c r="W1263" s="508"/>
      <c r="X1263" s="509"/>
      <c r="Y1263" s="509"/>
      <c r="Z1263" s="510"/>
      <c r="AA1263" s="509"/>
      <c r="AB1263" s="511"/>
      <c r="AC1263" s="509"/>
      <c r="AD1263" s="509"/>
      <c r="AE1263" s="512"/>
      <c r="AF1263" s="509"/>
      <c r="AG1263" s="509"/>
      <c r="AH1263" s="509"/>
      <c r="AI1263" s="508"/>
      <c r="AJ1263" s="509"/>
      <c r="AK1263" s="509"/>
      <c r="AL1263" s="510"/>
      <c r="AM1263" s="509"/>
      <c r="AN1263" s="511"/>
      <c r="AO1263" s="191" t="s">
        <v>203</v>
      </c>
      <c r="AP1263" s="508" t="s">
        <v>570</v>
      </c>
      <c r="AQ1263" s="749"/>
      <c r="AR1263" s="749"/>
      <c r="AS1263" s="749"/>
      <c r="AT1263" s="749"/>
      <c r="AU1263" s="749"/>
      <c r="AV1263" s="750"/>
      <c r="AW1263" s="573" t="s">
        <v>574</v>
      </c>
      <c r="AX1263" s="749"/>
      <c r="AY1263" s="749"/>
      <c r="AZ1263" s="749"/>
      <c r="BA1263" s="750"/>
      <c r="BB1263" s="191" t="str">
        <f t="shared" si="38"/>
        <v>村</v>
      </c>
      <c r="BC1263" s="187" t="str">
        <f t="shared" si="39"/>
        <v>町村</v>
      </c>
    </row>
    <row r="1264" spans="1:55" ht="13.2">
      <c r="A1264" s="187">
        <v>29</v>
      </c>
      <c r="B1264" s="211">
        <v>33</v>
      </c>
      <c r="C1264" s="508" t="s">
        <v>2875</v>
      </c>
      <c r="D1264" s="509"/>
      <c r="E1264" s="509"/>
      <c r="F1264" s="509"/>
      <c r="G1264" s="509"/>
      <c r="H1264" s="509"/>
      <c r="I1264" s="509"/>
      <c r="J1264" s="509"/>
      <c r="K1264" s="509"/>
      <c r="L1264" s="509"/>
      <c r="M1264" s="511"/>
      <c r="N1264" s="509" t="s">
        <v>2876</v>
      </c>
      <c r="O1264" s="509"/>
      <c r="P1264" s="509"/>
      <c r="Q1264" s="509"/>
      <c r="R1264" s="509"/>
      <c r="S1264" s="509"/>
      <c r="T1264" s="509"/>
      <c r="U1264" s="509"/>
      <c r="V1264" s="509"/>
      <c r="W1264" s="508"/>
      <c r="X1264" s="509"/>
      <c r="Y1264" s="509"/>
      <c r="Z1264" s="510"/>
      <c r="AA1264" s="509"/>
      <c r="AB1264" s="511"/>
      <c r="AC1264" s="509"/>
      <c r="AD1264" s="509"/>
      <c r="AE1264" s="512"/>
      <c r="AF1264" s="509"/>
      <c r="AG1264" s="509"/>
      <c r="AH1264" s="509"/>
      <c r="AI1264" s="508"/>
      <c r="AJ1264" s="509"/>
      <c r="AK1264" s="509"/>
      <c r="AL1264" s="510"/>
      <c r="AM1264" s="509"/>
      <c r="AN1264" s="511"/>
      <c r="AO1264" s="191" t="s">
        <v>203</v>
      </c>
      <c r="AP1264" s="508" t="s">
        <v>570</v>
      </c>
      <c r="AQ1264" s="749"/>
      <c r="AR1264" s="749"/>
      <c r="AS1264" s="749"/>
      <c r="AT1264" s="749"/>
      <c r="AU1264" s="749"/>
      <c r="AV1264" s="750"/>
      <c r="AW1264" s="573" t="s">
        <v>574</v>
      </c>
      <c r="AX1264" s="749"/>
      <c r="AY1264" s="749"/>
      <c r="AZ1264" s="749"/>
      <c r="BA1264" s="750"/>
      <c r="BB1264" s="191" t="str">
        <f t="shared" si="38"/>
        <v>村</v>
      </c>
      <c r="BC1264" s="187" t="str">
        <f t="shared" si="39"/>
        <v>町村</v>
      </c>
    </row>
    <row r="1265" spans="1:55" ht="13.2">
      <c r="A1265" s="187">
        <v>29</v>
      </c>
      <c r="B1265" s="211">
        <v>34</v>
      </c>
      <c r="C1265" s="508" t="s">
        <v>2877</v>
      </c>
      <c r="D1265" s="509"/>
      <c r="E1265" s="509"/>
      <c r="F1265" s="509"/>
      <c r="G1265" s="509"/>
      <c r="H1265" s="509"/>
      <c r="I1265" s="509"/>
      <c r="J1265" s="509"/>
      <c r="K1265" s="509"/>
      <c r="L1265" s="509"/>
      <c r="M1265" s="511"/>
      <c r="N1265" s="509" t="s">
        <v>2878</v>
      </c>
      <c r="O1265" s="509"/>
      <c r="P1265" s="509"/>
      <c r="Q1265" s="509"/>
      <c r="R1265" s="509"/>
      <c r="S1265" s="509"/>
      <c r="T1265" s="509"/>
      <c r="U1265" s="509"/>
      <c r="V1265" s="509"/>
      <c r="W1265" s="508"/>
      <c r="X1265" s="509"/>
      <c r="Y1265" s="509"/>
      <c r="Z1265" s="510"/>
      <c r="AA1265" s="509"/>
      <c r="AB1265" s="511"/>
      <c r="AC1265" s="509"/>
      <c r="AD1265" s="509"/>
      <c r="AE1265" s="512"/>
      <c r="AF1265" s="509"/>
      <c r="AG1265" s="509"/>
      <c r="AH1265" s="509"/>
      <c r="AI1265" s="508"/>
      <c r="AJ1265" s="509"/>
      <c r="AK1265" s="509"/>
      <c r="AL1265" s="510"/>
      <c r="AM1265" s="509"/>
      <c r="AN1265" s="511"/>
      <c r="AO1265" s="191" t="s">
        <v>208</v>
      </c>
      <c r="AP1265" s="508" t="s">
        <v>570</v>
      </c>
      <c r="AQ1265" s="749"/>
      <c r="AR1265" s="749"/>
      <c r="AS1265" s="749"/>
      <c r="AT1265" s="749"/>
      <c r="AU1265" s="749"/>
      <c r="AV1265" s="750"/>
      <c r="AW1265" s="573" t="s">
        <v>574</v>
      </c>
      <c r="AX1265" s="749"/>
      <c r="AY1265" s="749"/>
      <c r="AZ1265" s="749"/>
      <c r="BA1265" s="750"/>
      <c r="BB1265" s="191" t="str">
        <f t="shared" si="38"/>
        <v>村</v>
      </c>
      <c r="BC1265" s="187" t="str">
        <f t="shared" si="39"/>
        <v>町村</v>
      </c>
    </row>
    <row r="1266" spans="1:55" ht="13.2">
      <c r="A1266" s="187">
        <v>29</v>
      </c>
      <c r="B1266" s="211">
        <v>35</v>
      </c>
      <c r="C1266" s="508" t="s">
        <v>2879</v>
      </c>
      <c r="D1266" s="509"/>
      <c r="E1266" s="509"/>
      <c r="F1266" s="509"/>
      <c r="G1266" s="509"/>
      <c r="H1266" s="509"/>
      <c r="I1266" s="509"/>
      <c r="J1266" s="509"/>
      <c r="K1266" s="509"/>
      <c r="L1266" s="509"/>
      <c r="M1266" s="511"/>
      <c r="N1266" s="509" t="s">
        <v>2880</v>
      </c>
      <c r="O1266" s="509"/>
      <c r="P1266" s="509"/>
      <c r="Q1266" s="509"/>
      <c r="R1266" s="509"/>
      <c r="S1266" s="509"/>
      <c r="T1266" s="509"/>
      <c r="U1266" s="509"/>
      <c r="V1266" s="509"/>
      <c r="W1266" s="508"/>
      <c r="X1266" s="509"/>
      <c r="Y1266" s="509"/>
      <c r="Z1266" s="510"/>
      <c r="AA1266" s="509"/>
      <c r="AB1266" s="511"/>
      <c r="AC1266" s="509"/>
      <c r="AD1266" s="509"/>
      <c r="AE1266" s="512"/>
      <c r="AF1266" s="509"/>
      <c r="AG1266" s="509"/>
      <c r="AH1266" s="509"/>
      <c r="AI1266" s="508"/>
      <c r="AJ1266" s="509"/>
      <c r="AK1266" s="509"/>
      <c r="AL1266" s="510"/>
      <c r="AM1266" s="509"/>
      <c r="AN1266" s="511"/>
      <c r="AO1266" s="191" t="s">
        <v>197</v>
      </c>
      <c r="AP1266" s="508" t="s">
        <v>570</v>
      </c>
      <c r="AQ1266" s="749"/>
      <c r="AR1266" s="749"/>
      <c r="AS1266" s="749"/>
      <c r="AT1266" s="749"/>
      <c r="AU1266" s="749"/>
      <c r="AV1266" s="750"/>
      <c r="AW1266" s="573" t="s">
        <v>574</v>
      </c>
      <c r="AX1266" s="749"/>
      <c r="AY1266" s="749"/>
      <c r="AZ1266" s="749"/>
      <c r="BA1266" s="750"/>
      <c r="BB1266" s="191" t="str">
        <f t="shared" si="38"/>
        <v>村</v>
      </c>
      <c r="BC1266" s="187" t="str">
        <f t="shared" si="39"/>
        <v>町村</v>
      </c>
    </row>
    <row r="1267" spans="1:55" ht="13.2">
      <c r="A1267" s="187">
        <v>29</v>
      </c>
      <c r="B1267" s="211">
        <v>36</v>
      </c>
      <c r="C1267" s="508" t="s">
        <v>2881</v>
      </c>
      <c r="D1267" s="509"/>
      <c r="E1267" s="509"/>
      <c r="F1267" s="509"/>
      <c r="G1267" s="509"/>
      <c r="H1267" s="509"/>
      <c r="I1267" s="509"/>
      <c r="J1267" s="509"/>
      <c r="K1267" s="509"/>
      <c r="L1267" s="509"/>
      <c r="M1267" s="511"/>
      <c r="N1267" s="509" t="s">
        <v>2882</v>
      </c>
      <c r="O1267" s="509"/>
      <c r="P1267" s="509"/>
      <c r="Q1267" s="509"/>
      <c r="R1267" s="509"/>
      <c r="S1267" s="509"/>
      <c r="T1267" s="509"/>
      <c r="U1267" s="509"/>
      <c r="V1267" s="509"/>
      <c r="W1267" s="508"/>
      <c r="X1267" s="509"/>
      <c r="Y1267" s="509"/>
      <c r="Z1267" s="510"/>
      <c r="AA1267" s="509"/>
      <c r="AB1267" s="511"/>
      <c r="AC1267" s="509"/>
      <c r="AD1267" s="509"/>
      <c r="AE1267" s="512"/>
      <c r="AF1267" s="509"/>
      <c r="AG1267" s="509"/>
      <c r="AH1267" s="509"/>
      <c r="AI1267" s="508"/>
      <c r="AJ1267" s="509"/>
      <c r="AK1267" s="509"/>
      <c r="AL1267" s="510"/>
      <c r="AM1267" s="509"/>
      <c r="AN1267" s="511"/>
      <c r="AO1267" s="191" t="s">
        <v>203</v>
      </c>
      <c r="AP1267" s="508" t="s">
        <v>570</v>
      </c>
      <c r="AQ1267" s="749"/>
      <c r="AR1267" s="749"/>
      <c r="AS1267" s="749"/>
      <c r="AT1267" s="749"/>
      <c r="AU1267" s="749"/>
      <c r="AV1267" s="750"/>
      <c r="AW1267" s="573" t="s">
        <v>574</v>
      </c>
      <c r="AX1267" s="749"/>
      <c r="AY1267" s="749"/>
      <c r="AZ1267" s="749"/>
      <c r="BA1267" s="750"/>
      <c r="BB1267" s="191" t="str">
        <f t="shared" si="38"/>
        <v>村</v>
      </c>
      <c r="BC1267" s="187" t="str">
        <f t="shared" si="39"/>
        <v>町村</v>
      </c>
    </row>
    <row r="1268" spans="1:55" ht="13.2">
      <c r="A1268" s="187">
        <v>29</v>
      </c>
      <c r="B1268" s="211">
        <v>37</v>
      </c>
      <c r="C1268" s="508" t="s">
        <v>2883</v>
      </c>
      <c r="D1268" s="509"/>
      <c r="E1268" s="509"/>
      <c r="F1268" s="509"/>
      <c r="G1268" s="509"/>
      <c r="H1268" s="509"/>
      <c r="I1268" s="509"/>
      <c r="J1268" s="509"/>
      <c r="K1268" s="509"/>
      <c r="L1268" s="509"/>
      <c r="M1268" s="511"/>
      <c r="N1268" s="509" t="s">
        <v>2884</v>
      </c>
      <c r="O1268" s="509"/>
      <c r="P1268" s="509"/>
      <c r="Q1268" s="509"/>
      <c r="R1268" s="509"/>
      <c r="S1268" s="509"/>
      <c r="T1268" s="509"/>
      <c r="U1268" s="509"/>
      <c r="V1268" s="509"/>
      <c r="W1268" s="508"/>
      <c r="X1268" s="509"/>
      <c r="Y1268" s="509"/>
      <c r="Z1268" s="510"/>
      <c r="AA1268" s="509"/>
      <c r="AB1268" s="511"/>
      <c r="AC1268" s="509"/>
      <c r="AD1268" s="509"/>
      <c r="AE1268" s="512"/>
      <c r="AF1268" s="509"/>
      <c r="AG1268" s="509"/>
      <c r="AH1268" s="509"/>
      <c r="AI1268" s="508"/>
      <c r="AJ1268" s="509"/>
      <c r="AK1268" s="509"/>
      <c r="AL1268" s="510"/>
      <c r="AM1268" s="509"/>
      <c r="AN1268" s="511"/>
      <c r="AO1268" s="191" t="s">
        <v>203</v>
      </c>
      <c r="AP1268" s="508" t="s">
        <v>570</v>
      </c>
      <c r="AQ1268" s="749"/>
      <c r="AR1268" s="749"/>
      <c r="AS1268" s="749"/>
      <c r="AT1268" s="749"/>
      <c r="AU1268" s="749"/>
      <c r="AV1268" s="750"/>
      <c r="AW1268" s="573" t="s">
        <v>574</v>
      </c>
      <c r="AX1268" s="749"/>
      <c r="AY1268" s="749"/>
      <c r="AZ1268" s="749"/>
      <c r="BA1268" s="750"/>
      <c r="BB1268" s="191" t="str">
        <f t="shared" si="38"/>
        <v>村</v>
      </c>
      <c r="BC1268" s="187" t="str">
        <f t="shared" si="39"/>
        <v>町村</v>
      </c>
    </row>
    <row r="1269" spans="1:55" ht="13.2">
      <c r="A1269" s="187">
        <v>29</v>
      </c>
      <c r="B1269" s="211">
        <v>38</v>
      </c>
      <c r="C1269" s="508" t="s">
        <v>2885</v>
      </c>
      <c r="D1269" s="509"/>
      <c r="E1269" s="509"/>
      <c r="F1269" s="509"/>
      <c r="G1269" s="509"/>
      <c r="H1269" s="509"/>
      <c r="I1269" s="509"/>
      <c r="J1269" s="509"/>
      <c r="K1269" s="509"/>
      <c r="L1269" s="509"/>
      <c r="M1269" s="511"/>
      <c r="N1269" s="509" t="s">
        <v>2886</v>
      </c>
      <c r="O1269" s="509"/>
      <c r="P1269" s="509"/>
      <c r="Q1269" s="509"/>
      <c r="R1269" s="509"/>
      <c r="S1269" s="509"/>
      <c r="T1269" s="509"/>
      <c r="U1269" s="509"/>
      <c r="V1269" s="509"/>
      <c r="W1269" s="508"/>
      <c r="X1269" s="509"/>
      <c r="Y1269" s="509"/>
      <c r="Z1269" s="510"/>
      <c r="AA1269" s="509"/>
      <c r="AB1269" s="511"/>
      <c r="AC1269" s="509"/>
      <c r="AD1269" s="509"/>
      <c r="AE1269" s="512"/>
      <c r="AF1269" s="509"/>
      <c r="AG1269" s="509"/>
      <c r="AH1269" s="509"/>
      <c r="AI1269" s="508"/>
      <c r="AJ1269" s="509"/>
      <c r="AK1269" s="509"/>
      <c r="AL1269" s="510"/>
      <c r="AM1269" s="509"/>
      <c r="AN1269" s="511"/>
      <c r="AO1269" s="191" t="s">
        <v>208</v>
      </c>
      <c r="AP1269" s="508" t="s">
        <v>570</v>
      </c>
      <c r="AQ1269" s="749"/>
      <c r="AR1269" s="749"/>
      <c r="AS1269" s="749"/>
      <c r="AT1269" s="749"/>
      <c r="AU1269" s="749"/>
      <c r="AV1269" s="750"/>
      <c r="AW1269" s="573" t="s">
        <v>574</v>
      </c>
      <c r="AX1269" s="749"/>
      <c r="AY1269" s="749"/>
      <c r="AZ1269" s="749"/>
      <c r="BA1269" s="750"/>
      <c r="BB1269" s="191" t="str">
        <f t="shared" si="38"/>
        <v>村</v>
      </c>
      <c r="BC1269" s="187" t="str">
        <f t="shared" si="39"/>
        <v>町村</v>
      </c>
    </row>
    <row r="1270" spans="1:55" ht="13.2">
      <c r="A1270" s="187">
        <v>29</v>
      </c>
      <c r="B1270" s="211">
        <v>39</v>
      </c>
      <c r="C1270" s="508" t="s">
        <v>2887</v>
      </c>
      <c r="D1270" s="509"/>
      <c r="E1270" s="509"/>
      <c r="F1270" s="509"/>
      <c r="G1270" s="509"/>
      <c r="H1270" s="509"/>
      <c r="I1270" s="509"/>
      <c r="J1270" s="509"/>
      <c r="K1270" s="509"/>
      <c r="L1270" s="509"/>
      <c r="M1270" s="511"/>
      <c r="N1270" s="509" t="s">
        <v>2888</v>
      </c>
      <c r="O1270" s="509"/>
      <c r="P1270" s="509"/>
      <c r="Q1270" s="509"/>
      <c r="R1270" s="509"/>
      <c r="S1270" s="509"/>
      <c r="T1270" s="509"/>
      <c r="U1270" s="509"/>
      <c r="V1270" s="509"/>
      <c r="W1270" s="508"/>
      <c r="X1270" s="509"/>
      <c r="Y1270" s="509"/>
      <c r="Z1270" s="510"/>
      <c r="AA1270" s="509"/>
      <c r="AB1270" s="511"/>
      <c r="AC1270" s="509"/>
      <c r="AD1270" s="509"/>
      <c r="AE1270" s="512"/>
      <c r="AF1270" s="509"/>
      <c r="AG1270" s="509"/>
      <c r="AH1270" s="509"/>
      <c r="AI1270" s="508"/>
      <c r="AJ1270" s="509"/>
      <c r="AK1270" s="509"/>
      <c r="AL1270" s="510"/>
      <c r="AM1270" s="509"/>
      <c r="AN1270" s="511"/>
      <c r="AO1270" s="191" t="s">
        <v>213</v>
      </c>
      <c r="AP1270" s="508" t="s">
        <v>570</v>
      </c>
      <c r="AQ1270" s="749"/>
      <c r="AR1270" s="749"/>
      <c r="AS1270" s="749"/>
      <c r="AT1270" s="749"/>
      <c r="AU1270" s="749"/>
      <c r="AV1270" s="750"/>
      <c r="AW1270" s="573" t="s">
        <v>574</v>
      </c>
      <c r="AX1270" s="749"/>
      <c r="AY1270" s="749"/>
      <c r="AZ1270" s="749"/>
      <c r="BA1270" s="750"/>
      <c r="BB1270" s="191" t="str">
        <f t="shared" si="38"/>
        <v>村</v>
      </c>
      <c r="BC1270" s="187" t="str">
        <f t="shared" si="39"/>
        <v>町村</v>
      </c>
    </row>
    <row r="1271" spans="1:55" ht="13.8" thickBot="1">
      <c r="A1271" s="187">
        <v>30</v>
      </c>
      <c r="B1271" s="200" t="s">
        <v>194</v>
      </c>
      <c r="C1271" s="533" t="s">
        <v>2889</v>
      </c>
      <c r="D1271" s="534"/>
      <c r="E1271" s="534"/>
      <c r="F1271" s="534"/>
      <c r="G1271" s="534"/>
      <c r="H1271" s="534"/>
      <c r="I1271" s="534"/>
      <c r="J1271" s="534"/>
      <c r="K1271" s="534"/>
      <c r="L1271" s="534"/>
      <c r="M1271" s="536"/>
      <c r="N1271" s="533" t="s">
        <v>2890</v>
      </c>
      <c r="O1271" s="534"/>
      <c r="P1271" s="534"/>
      <c r="Q1271" s="534"/>
      <c r="R1271" s="534"/>
      <c r="S1271" s="534"/>
      <c r="T1271" s="534"/>
      <c r="U1271" s="534"/>
      <c r="V1271" s="534"/>
      <c r="W1271" s="533"/>
      <c r="X1271" s="534"/>
      <c r="Y1271" s="534"/>
      <c r="Z1271" s="535"/>
      <c r="AA1271" s="534"/>
      <c r="AB1271" s="536"/>
      <c r="AC1271" s="534"/>
      <c r="AD1271" s="534"/>
      <c r="AE1271" s="550"/>
      <c r="AF1271" s="534"/>
      <c r="AG1271" s="534"/>
      <c r="AH1271" s="534"/>
      <c r="AI1271" s="533"/>
      <c r="AJ1271" s="534"/>
      <c r="AK1271" s="534"/>
      <c r="AL1271" s="535"/>
      <c r="AM1271" s="534"/>
      <c r="AN1271" s="536"/>
      <c r="AO1271" s="191" t="s">
        <v>213</v>
      </c>
      <c r="AP1271" s="533" t="s">
        <v>570</v>
      </c>
      <c r="AQ1271" s="768"/>
      <c r="AR1271" s="768"/>
      <c r="AS1271" s="768"/>
      <c r="AT1271" s="768"/>
      <c r="AU1271" s="768"/>
      <c r="AV1271" s="769"/>
      <c r="AW1271" s="582" t="s">
        <v>571</v>
      </c>
      <c r="AX1271" s="768"/>
      <c r="AY1271" s="768"/>
      <c r="AZ1271" s="768"/>
      <c r="BA1271" s="769"/>
      <c r="BB1271" s="191" t="str">
        <f t="shared" si="38"/>
        <v>県</v>
      </c>
      <c r="BC1271" s="187" t="str">
        <f t="shared" si="39"/>
        <v>都道府県</v>
      </c>
    </row>
    <row r="1272" spans="1:55" ht="13.8" thickTop="1">
      <c r="A1272" s="187">
        <v>30</v>
      </c>
      <c r="B1272" s="210">
        <v>1</v>
      </c>
      <c r="C1272" s="525" t="s">
        <v>2891</v>
      </c>
      <c r="D1272" s="526"/>
      <c r="E1272" s="526"/>
      <c r="F1272" s="526"/>
      <c r="G1272" s="526"/>
      <c r="H1272" s="526"/>
      <c r="I1272" s="526"/>
      <c r="J1272" s="526"/>
      <c r="K1272" s="526"/>
      <c r="L1272" s="526"/>
      <c r="M1272" s="528"/>
      <c r="N1272" s="526" t="s">
        <v>2892</v>
      </c>
      <c r="O1272" s="526"/>
      <c r="P1272" s="526"/>
      <c r="Q1272" s="526"/>
      <c r="R1272" s="526"/>
      <c r="S1272" s="526"/>
      <c r="T1272" s="526"/>
      <c r="U1272" s="526"/>
      <c r="V1272" s="526"/>
      <c r="W1272" s="525"/>
      <c r="X1272" s="526"/>
      <c r="Y1272" s="526"/>
      <c r="Z1272" s="527"/>
      <c r="AA1272" s="526"/>
      <c r="AB1272" s="528"/>
      <c r="AC1272" s="526"/>
      <c r="AD1272" s="526"/>
      <c r="AE1272" s="543"/>
      <c r="AF1272" s="526"/>
      <c r="AG1272" s="526"/>
      <c r="AH1272" s="526"/>
      <c r="AI1272" s="525"/>
      <c r="AJ1272" s="526"/>
      <c r="AK1272" s="526"/>
      <c r="AL1272" s="527"/>
      <c r="AM1272" s="526"/>
      <c r="AN1272" s="528"/>
      <c r="AO1272" s="191" t="s">
        <v>203</v>
      </c>
      <c r="AP1272" s="525" t="s">
        <v>570</v>
      </c>
      <c r="AQ1272" s="754"/>
      <c r="AR1272" s="754"/>
      <c r="AS1272" s="754"/>
      <c r="AT1272" s="754"/>
      <c r="AU1272" s="754"/>
      <c r="AV1272" s="755"/>
      <c r="AW1272" s="756" t="s">
        <v>571</v>
      </c>
      <c r="AX1272" s="754"/>
      <c r="AY1272" s="754"/>
      <c r="AZ1272" s="754"/>
      <c r="BA1272" s="755"/>
      <c r="BB1272" s="191" t="str">
        <f t="shared" si="38"/>
        <v>市</v>
      </c>
      <c r="BC1272" s="187" t="str">
        <f t="shared" si="39"/>
        <v>市区</v>
      </c>
    </row>
    <row r="1273" spans="1:55" ht="13.2">
      <c r="A1273" s="187">
        <v>30</v>
      </c>
      <c r="B1273" s="211">
        <v>2</v>
      </c>
      <c r="C1273" s="491" t="s">
        <v>2893</v>
      </c>
      <c r="D1273" s="492"/>
      <c r="E1273" s="492"/>
      <c r="F1273" s="492"/>
      <c r="G1273" s="492"/>
      <c r="H1273" s="492"/>
      <c r="I1273" s="492"/>
      <c r="J1273" s="492"/>
      <c r="K1273" s="492"/>
      <c r="L1273" s="492"/>
      <c r="M1273" s="494"/>
      <c r="N1273" s="492" t="s">
        <v>2894</v>
      </c>
      <c r="O1273" s="492"/>
      <c r="P1273" s="492"/>
      <c r="Q1273" s="492"/>
      <c r="R1273" s="492"/>
      <c r="S1273" s="492"/>
      <c r="T1273" s="492"/>
      <c r="U1273" s="492"/>
      <c r="V1273" s="492"/>
      <c r="W1273" s="491"/>
      <c r="X1273" s="492"/>
      <c r="Y1273" s="492"/>
      <c r="Z1273" s="493"/>
      <c r="AA1273" s="492"/>
      <c r="AB1273" s="494"/>
      <c r="AC1273" s="492"/>
      <c r="AD1273" s="492"/>
      <c r="AE1273" s="505"/>
      <c r="AF1273" s="492"/>
      <c r="AG1273" s="492"/>
      <c r="AH1273" s="492"/>
      <c r="AI1273" s="491"/>
      <c r="AJ1273" s="492"/>
      <c r="AK1273" s="492"/>
      <c r="AL1273" s="493"/>
      <c r="AM1273" s="492"/>
      <c r="AN1273" s="494"/>
      <c r="AO1273" s="191" t="s">
        <v>213</v>
      </c>
      <c r="AP1273" s="491" t="s">
        <v>570</v>
      </c>
      <c r="AQ1273" s="751"/>
      <c r="AR1273" s="751"/>
      <c r="AS1273" s="751"/>
      <c r="AT1273" s="751"/>
      <c r="AU1273" s="751"/>
      <c r="AV1273" s="752"/>
      <c r="AW1273" s="753" t="s">
        <v>571</v>
      </c>
      <c r="AX1273" s="751"/>
      <c r="AY1273" s="751"/>
      <c r="AZ1273" s="751"/>
      <c r="BA1273" s="752"/>
      <c r="BB1273" s="191" t="str">
        <f t="shared" si="38"/>
        <v>市</v>
      </c>
      <c r="BC1273" s="187" t="str">
        <f t="shared" si="39"/>
        <v>市区</v>
      </c>
    </row>
    <row r="1274" spans="1:55" ht="13.2">
      <c r="A1274" s="187">
        <v>30</v>
      </c>
      <c r="B1274" s="210">
        <v>3</v>
      </c>
      <c r="C1274" s="491" t="s">
        <v>2895</v>
      </c>
      <c r="D1274" s="492"/>
      <c r="E1274" s="492"/>
      <c r="F1274" s="492"/>
      <c r="G1274" s="492"/>
      <c r="H1274" s="492"/>
      <c r="I1274" s="492"/>
      <c r="J1274" s="492"/>
      <c r="K1274" s="492"/>
      <c r="L1274" s="492"/>
      <c r="M1274" s="494"/>
      <c r="N1274" s="492" t="s">
        <v>2896</v>
      </c>
      <c r="O1274" s="492"/>
      <c r="P1274" s="492"/>
      <c r="Q1274" s="492"/>
      <c r="R1274" s="492"/>
      <c r="S1274" s="492"/>
      <c r="T1274" s="492"/>
      <c r="U1274" s="492"/>
      <c r="V1274" s="492"/>
      <c r="W1274" s="491"/>
      <c r="X1274" s="492"/>
      <c r="Y1274" s="492"/>
      <c r="Z1274" s="493"/>
      <c r="AA1274" s="492"/>
      <c r="AB1274" s="494"/>
      <c r="AC1274" s="492"/>
      <c r="AD1274" s="492"/>
      <c r="AE1274" s="505"/>
      <c r="AF1274" s="492"/>
      <c r="AG1274" s="492"/>
      <c r="AH1274" s="492"/>
      <c r="AI1274" s="491"/>
      <c r="AJ1274" s="492"/>
      <c r="AK1274" s="492"/>
      <c r="AL1274" s="493"/>
      <c r="AM1274" s="492"/>
      <c r="AN1274" s="494"/>
      <c r="AO1274" s="191" t="s">
        <v>203</v>
      </c>
      <c r="AP1274" s="491" t="s">
        <v>570</v>
      </c>
      <c r="AQ1274" s="751"/>
      <c r="AR1274" s="751"/>
      <c r="AS1274" s="751"/>
      <c r="AT1274" s="751"/>
      <c r="AU1274" s="751"/>
      <c r="AV1274" s="752"/>
      <c r="AW1274" s="753" t="s">
        <v>571</v>
      </c>
      <c r="AX1274" s="751"/>
      <c r="AY1274" s="751"/>
      <c r="AZ1274" s="751"/>
      <c r="BA1274" s="752"/>
      <c r="BB1274" s="191" t="str">
        <f t="shared" si="38"/>
        <v>市</v>
      </c>
      <c r="BC1274" s="187" t="str">
        <f t="shared" si="39"/>
        <v>市区</v>
      </c>
    </row>
    <row r="1275" spans="1:55" ht="13.2">
      <c r="A1275" s="187">
        <v>30</v>
      </c>
      <c r="B1275" s="211">
        <v>4</v>
      </c>
      <c r="C1275" s="491" t="s">
        <v>2897</v>
      </c>
      <c r="D1275" s="492"/>
      <c r="E1275" s="492"/>
      <c r="F1275" s="492"/>
      <c r="G1275" s="492"/>
      <c r="H1275" s="492"/>
      <c r="I1275" s="492"/>
      <c r="J1275" s="492"/>
      <c r="K1275" s="492"/>
      <c r="L1275" s="492"/>
      <c r="M1275" s="494"/>
      <c r="N1275" s="492" t="s">
        <v>2898</v>
      </c>
      <c r="O1275" s="492"/>
      <c r="P1275" s="492"/>
      <c r="Q1275" s="492"/>
      <c r="R1275" s="492"/>
      <c r="S1275" s="492"/>
      <c r="T1275" s="492"/>
      <c r="U1275" s="492"/>
      <c r="V1275" s="492"/>
      <c r="W1275" s="491"/>
      <c r="X1275" s="492"/>
      <c r="Y1275" s="492"/>
      <c r="Z1275" s="493"/>
      <c r="AA1275" s="492"/>
      <c r="AB1275" s="494"/>
      <c r="AC1275" s="492"/>
      <c r="AD1275" s="492"/>
      <c r="AE1275" s="505"/>
      <c r="AF1275" s="492"/>
      <c r="AG1275" s="492"/>
      <c r="AH1275" s="492"/>
      <c r="AI1275" s="491"/>
      <c r="AJ1275" s="492"/>
      <c r="AK1275" s="492"/>
      <c r="AL1275" s="493"/>
      <c r="AM1275" s="492"/>
      <c r="AN1275" s="494"/>
      <c r="AO1275" s="191" t="s">
        <v>213</v>
      </c>
      <c r="AP1275" s="491" t="s">
        <v>570</v>
      </c>
      <c r="AQ1275" s="751"/>
      <c r="AR1275" s="751"/>
      <c r="AS1275" s="751"/>
      <c r="AT1275" s="751"/>
      <c r="AU1275" s="751"/>
      <c r="AV1275" s="752"/>
      <c r="AW1275" s="753" t="s">
        <v>571</v>
      </c>
      <c r="AX1275" s="751"/>
      <c r="AY1275" s="751"/>
      <c r="AZ1275" s="751"/>
      <c r="BA1275" s="752"/>
      <c r="BB1275" s="191" t="str">
        <f t="shared" si="38"/>
        <v>市</v>
      </c>
      <c r="BC1275" s="187" t="str">
        <f t="shared" si="39"/>
        <v>市区</v>
      </c>
    </row>
    <row r="1276" spans="1:55" ht="13.2">
      <c r="A1276" s="187">
        <v>30</v>
      </c>
      <c r="B1276" s="210">
        <v>5</v>
      </c>
      <c r="C1276" s="491" t="s">
        <v>2899</v>
      </c>
      <c r="D1276" s="492"/>
      <c r="E1276" s="492"/>
      <c r="F1276" s="492"/>
      <c r="G1276" s="492"/>
      <c r="H1276" s="492"/>
      <c r="I1276" s="492"/>
      <c r="J1276" s="492"/>
      <c r="K1276" s="492"/>
      <c r="L1276" s="492"/>
      <c r="M1276" s="494"/>
      <c r="N1276" s="492" t="s">
        <v>2900</v>
      </c>
      <c r="O1276" s="492"/>
      <c r="P1276" s="492"/>
      <c r="Q1276" s="492"/>
      <c r="R1276" s="492"/>
      <c r="S1276" s="492"/>
      <c r="T1276" s="492"/>
      <c r="U1276" s="492"/>
      <c r="V1276" s="492"/>
      <c r="W1276" s="491"/>
      <c r="X1276" s="492"/>
      <c r="Y1276" s="492"/>
      <c r="Z1276" s="493"/>
      <c r="AA1276" s="492"/>
      <c r="AB1276" s="494"/>
      <c r="AC1276" s="492"/>
      <c r="AD1276" s="492"/>
      <c r="AE1276" s="505"/>
      <c r="AF1276" s="492"/>
      <c r="AG1276" s="492"/>
      <c r="AH1276" s="492"/>
      <c r="AI1276" s="491"/>
      <c r="AJ1276" s="492"/>
      <c r="AK1276" s="492"/>
      <c r="AL1276" s="493"/>
      <c r="AM1276" s="492"/>
      <c r="AN1276" s="494"/>
      <c r="AO1276" s="191" t="s">
        <v>625</v>
      </c>
      <c r="AP1276" s="491" t="s">
        <v>570</v>
      </c>
      <c r="AQ1276" s="751"/>
      <c r="AR1276" s="751"/>
      <c r="AS1276" s="751"/>
      <c r="AT1276" s="751"/>
      <c r="AU1276" s="751"/>
      <c r="AV1276" s="752"/>
      <c r="AW1276" s="753" t="s">
        <v>571</v>
      </c>
      <c r="AX1276" s="751"/>
      <c r="AY1276" s="751"/>
      <c r="AZ1276" s="751"/>
      <c r="BA1276" s="752"/>
      <c r="BB1276" s="191" t="str">
        <f t="shared" si="38"/>
        <v>市</v>
      </c>
      <c r="BC1276" s="187" t="str">
        <f t="shared" si="39"/>
        <v>市区</v>
      </c>
    </row>
    <row r="1277" spans="1:55" ht="13.2">
      <c r="A1277" s="187">
        <v>30</v>
      </c>
      <c r="B1277" s="211">
        <v>6</v>
      </c>
      <c r="C1277" s="491" t="s">
        <v>2901</v>
      </c>
      <c r="D1277" s="492"/>
      <c r="E1277" s="492"/>
      <c r="F1277" s="492"/>
      <c r="G1277" s="492"/>
      <c r="H1277" s="492"/>
      <c r="I1277" s="492"/>
      <c r="J1277" s="492"/>
      <c r="K1277" s="492"/>
      <c r="L1277" s="492"/>
      <c r="M1277" s="494"/>
      <c r="N1277" s="492" t="s">
        <v>2902</v>
      </c>
      <c r="O1277" s="492"/>
      <c r="P1277" s="492"/>
      <c r="Q1277" s="492"/>
      <c r="R1277" s="492"/>
      <c r="S1277" s="492"/>
      <c r="T1277" s="492"/>
      <c r="U1277" s="492"/>
      <c r="V1277" s="492"/>
      <c r="W1277" s="491"/>
      <c r="X1277" s="492"/>
      <c r="Y1277" s="492"/>
      <c r="Z1277" s="493"/>
      <c r="AA1277" s="492"/>
      <c r="AB1277" s="494"/>
      <c r="AC1277" s="492"/>
      <c r="AD1277" s="492"/>
      <c r="AE1277" s="505"/>
      <c r="AF1277" s="492"/>
      <c r="AG1277" s="492"/>
      <c r="AH1277" s="492"/>
      <c r="AI1277" s="491"/>
      <c r="AJ1277" s="492"/>
      <c r="AK1277" s="492"/>
      <c r="AL1277" s="493"/>
      <c r="AM1277" s="492"/>
      <c r="AN1277" s="494"/>
      <c r="AO1277" s="191" t="s">
        <v>213</v>
      </c>
      <c r="AP1277" s="491" t="s">
        <v>570</v>
      </c>
      <c r="AQ1277" s="751"/>
      <c r="AR1277" s="751"/>
      <c r="AS1277" s="751"/>
      <c r="AT1277" s="751"/>
      <c r="AU1277" s="751"/>
      <c r="AV1277" s="752"/>
      <c r="AW1277" s="753" t="s">
        <v>571</v>
      </c>
      <c r="AX1277" s="751"/>
      <c r="AY1277" s="751"/>
      <c r="AZ1277" s="751"/>
      <c r="BA1277" s="752"/>
      <c r="BB1277" s="191" t="str">
        <f t="shared" si="38"/>
        <v>市</v>
      </c>
      <c r="BC1277" s="187" t="str">
        <f t="shared" si="39"/>
        <v>市区</v>
      </c>
    </row>
    <row r="1278" spans="1:55" ht="13.2">
      <c r="A1278" s="187">
        <v>30</v>
      </c>
      <c r="B1278" s="210">
        <v>7</v>
      </c>
      <c r="C1278" s="491" t="s">
        <v>2903</v>
      </c>
      <c r="D1278" s="492"/>
      <c r="E1278" s="492"/>
      <c r="F1278" s="492"/>
      <c r="G1278" s="492"/>
      <c r="H1278" s="492"/>
      <c r="I1278" s="492"/>
      <c r="J1278" s="492"/>
      <c r="K1278" s="492"/>
      <c r="L1278" s="492"/>
      <c r="M1278" s="494"/>
      <c r="N1278" s="492" t="s">
        <v>2904</v>
      </c>
      <c r="O1278" s="492"/>
      <c r="P1278" s="492"/>
      <c r="Q1278" s="492"/>
      <c r="R1278" s="492"/>
      <c r="S1278" s="492"/>
      <c r="T1278" s="492"/>
      <c r="U1278" s="492"/>
      <c r="V1278" s="492"/>
      <c r="W1278" s="491"/>
      <c r="X1278" s="492"/>
      <c r="Y1278" s="492"/>
      <c r="Z1278" s="493"/>
      <c r="AA1278" s="492"/>
      <c r="AB1278" s="494"/>
      <c r="AC1278" s="492"/>
      <c r="AD1278" s="492"/>
      <c r="AE1278" s="505"/>
      <c r="AF1278" s="492"/>
      <c r="AG1278" s="492"/>
      <c r="AH1278" s="492"/>
      <c r="AI1278" s="491"/>
      <c r="AJ1278" s="492"/>
      <c r="AK1278" s="492"/>
      <c r="AL1278" s="493"/>
      <c r="AM1278" s="492"/>
      <c r="AN1278" s="494"/>
      <c r="AO1278" s="191" t="s">
        <v>208</v>
      </c>
      <c r="AP1278" s="491" t="s">
        <v>570</v>
      </c>
      <c r="AQ1278" s="751"/>
      <c r="AR1278" s="751"/>
      <c r="AS1278" s="751"/>
      <c r="AT1278" s="751"/>
      <c r="AU1278" s="751"/>
      <c r="AV1278" s="752"/>
      <c r="AW1278" s="753" t="s">
        <v>571</v>
      </c>
      <c r="AX1278" s="751"/>
      <c r="AY1278" s="751"/>
      <c r="AZ1278" s="751"/>
      <c r="BA1278" s="752"/>
      <c r="BB1278" s="191" t="str">
        <f t="shared" si="38"/>
        <v>市</v>
      </c>
      <c r="BC1278" s="187" t="str">
        <f t="shared" si="39"/>
        <v>市区</v>
      </c>
    </row>
    <row r="1279" spans="1:55" ht="13.2">
      <c r="A1279" s="187">
        <v>30</v>
      </c>
      <c r="B1279" s="211">
        <v>8</v>
      </c>
      <c r="C1279" s="491" t="s">
        <v>2905</v>
      </c>
      <c r="D1279" s="492"/>
      <c r="E1279" s="492"/>
      <c r="F1279" s="492"/>
      <c r="G1279" s="492"/>
      <c r="H1279" s="492"/>
      <c r="I1279" s="492"/>
      <c r="J1279" s="492"/>
      <c r="K1279" s="492"/>
      <c r="L1279" s="492"/>
      <c r="M1279" s="494"/>
      <c r="N1279" s="492" t="s">
        <v>2906</v>
      </c>
      <c r="O1279" s="492"/>
      <c r="P1279" s="492"/>
      <c r="Q1279" s="492"/>
      <c r="R1279" s="492"/>
      <c r="S1279" s="492"/>
      <c r="T1279" s="492"/>
      <c r="U1279" s="492"/>
      <c r="V1279" s="492"/>
      <c r="W1279" s="491"/>
      <c r="X1279" s="492"/>
      <c r="Y1279" s="492"/>
      <c r="Z1279" s="493"/>
      <c r="AA1279" s="492"/>
      <c r="AB1279" s="494"/>
      <c r="AC1279" s="492"/>
      <c r="AD1279" s="492"/>
      <c r="AE1279" s="505"/>
      <c r="AF1279" s="492"/>
      <c r="AG1279" s="492"/>
      <c r="AH1279" s="492"/>
      <c r="AI1279" s="491"/>
      <c r="AJ1279" s="492"/>
      <c r="AK1279" s="492"/>
      <c r="AL1279" s="493"/>
      <c r="AM1279" s="492"/>
      <c r="AN1279" s="494"/>
      <c r="AO1279" s="191" t="s">
        <v>213</v>
      </c>
      <c r="AP1279" s="491" t="s">
        <v>570</v>
      </c>
      <c r="AQ1279" s="751"/>
      <c r="AR1279" s="751"/>
      <c r="AS1279" s="751"/>
      <c r="AT1279" s="751"/>
      <c r="AU1279" s="751"/>
      <c r="AV1279" s="752"/>
      <c r="AW1279" s="753" t="s">
        <v>571</v>
      </c>
      <c r="AX1279" s="751"/>
      <c r="AY1279" s="751"/>
      <c r="AZ1279" s="751"/>
      <c r="BA1279" s="752"/>
      <c r="BB1279" s="191" t="str">
        <f t="shared" si="38"/>
        <v>市</v>
      </c>
      <c r="BC1279" s="187" t="str">
        <f t="shared" si="39"/>
        <v>市区</v>
      </c>
    </row>
    <row r="1280" spans="1:55" ht="13.2">
      <c r="A1280" s="187">
        <v>30</v>
      </c>
      <c r="B1280" s="210">
        <v>9</v>
      </c>
      <c r="C1280" s="491" t="s">
        <v>2907</v>
      </c>
      <c r="D1280" s="492"/>
      <c r="E1280" s="492"/>
      <c r="F1280" s="492"/>
      <c r="G1280" s="492"/>
      <c r="H1280" s="492"/>
      <c r="I1280" s="492"/>
      <c r="J1280" s="492"/>
      <c r="K1280" s="492"/>
      <c r="L1280" s="492"/>
      <c r="M1280" s="494"/>
      <c r="N1280" s="492" t="s">
        <v>2908</v>
      </c>
      <c r="O1280" s="492"/>
      <c r="P1280" s="492"/>
      <c r="Q1280" s="492"/>
      <c r="R1280" s="492"/>
      <c r="S1280" s="492"/>
      <c r="T1280" s="492"/>
      <c r="U1280" s="492"/>
      <c r="V1280" s="492"/>
      <c r="W1280" s="491"/>
      <c r="X1280" s="492"/>
      <c r="Y1280" s="492"/>
      <c r="Z1280" s="493"/>
      <c r="AA1280" s="492"/>
      <c r="AB1280" s="494"/>
      <c r="AC1280" s="492"/>
      <c r="AD1280" s="492"/>
      <c r="AE1280" s="505"/>
      <c r="AF1280" s="492"/>
      <c r="AG1280" s="492"/>
      <c r="AH1280" s="492"/>
      <c r="AI1280" s="491"/>
      <c r="AJ1280" s="492"/>
      <c r="AK1280" s="492"/>
      <c r="AL1280" s="493"/>
      <c r="AM1280" s="492"/>
      <c r="AN1280" s="494"/>
      <c r="AO1280" s="191" t="s">
        <v>559</v>
      </c>
      <c r="AP1280" s="491" t="s">
        <v>570</v>
      </c>
      <c r="AQ1280" s="751"/>
      <c r="AR1280" s="751"/>
      <c r="AS1280" s="751"/>
      <c r="AT1280" s="751"/>
      <c r="AU1280" s="751"/>
      <c r="AV1280" s="752"/>
      <c r="AW1280" s="753" t="s">
        <v>571</v>
      </c>
      <c r="AX1280" s="751"/>
      <c r="AY1280" s="751"/>
      <c r="AZ1280" s="751"/>
      <c r="BA1280" s="752"/>
      <c r="BB1280" s="191" t="str">
        <f t="shared" si="38"/>
        <v>市</v>
      </c>
      <c r="BC1280" s="187" t="str">
        <f t="shared" si="39"/>
        <v>市区</v>
      </c>
    </row>
    <row r="1281" spans="1:55" ht="13.2">
      <c r="A1281" s="187">
        <v>30</v>
      </c>
      <c r="B1281" s="211">
        <v>10</v>
      </c>
      <c r="C1281" s="491" t="s">
        <v>2909</v>
      </c>
      <c r="D1281" s="492"/>
      <c r="E1281" s="492"/>
      <c r="F1281" s="492"/>
      <c r="G1281" s="492"/>
      <c r="H1281" s="492"/>
      <c r="I1281" s="492"/>
      <c r="J1281" s="492"/>
      <c r="K1281" s="492"/>
      <c r="L1281" s="492"/>
      <c r="M1281" s="494"/>
      <c r="N1281" s="492" t="s">
        <v>2910</v>
      </c>
      <c r="O1281" s="492"/>
      <c r="P1281" s="492"/>
      <c r="Q1281" s="492"/>
      <c r="R1281" s="492"/>
      <c r="S1281" s="492"/>
      <c r="T1281" s="492"/>
      <c r="U1281" s="492"/>
      <c r="V1281" s="492"/>
      <c r="W1281" s="491"/>
      <c r="X1281" s="492"/>
      <c r="Y1281" s="492"/>
      <c r="Z1281" s="493"/>
      <c r="AA1281" s="492"/>
      <c r="AB1281" s="494"/>
      <c r="AC1281" s="492"/>
      <c r="AD1281" s="492"/>
      <c r="AE1281" s="505"/>
      <c r="AF1281" s="492"/>
      <c r="AG1281" s="492"/>
      <c r="AH1281" s="492"/>
      <c r="AI1281" s="491"/>
      <c r="AJ1281" s="492"/>
      <c r="AK1281" s="492"/>
      <c r="AL1281" s="493"/>
      <c r="AM1281" s="492"/>
      <c r="AN1281" s="494"/>
      <c r="AO1281" s="191" t="s">
        <v>213</v>
      </c>
      <c r="AP1281" s="491" t="s">
        <v>570</v>
      </c>
      <c r="AQ1281" s="751"/>
      <c r="AR1281" s="751"/>
      <c r="AS1281" s="751"/>
      <c r="AT1281" s="751"/>
      <c r="AU1281" s="751"/>
      <c r="AV1281" s="752"/>
      <c r="AW1281" s="753" t="s">
        <v>571</v>
      </c>
      <c r="AX1281" s="751"/>
      <c r="AY1281" s="751"/>
      <c r="AZ1281" s="751"/>
      <c r="BA1281" s="752"/>
      <c r="BB1281" s="191" t="str">
        <f t="shared" si="38"/>
        <v>町</v>
      </c>
      <c r="BC1281" s="187" t="str">
        <f t="shared" si="39"/>
        <v>町村</v>
      </c>
    </row>
    <row r="1282" spans="1:55" ht="13.2">
      <c r="A1282" s="187">
        <v>30</v>
      </c>
      <c r="B1282" s="210">
        <v>11</v>
      </c>
      <c r="C1282" s="491" t="s">
        <v>2911</v>
      </c>
      <c r="D1282" s="492"/>
      <c r="E1282" s="492"/>
      <c r="F1282" s="492"/>
      <c r="G1282" s="492"/>
      <c r="H1282" s="492"/>
      <c r="I1282" s="492"/>
      <c r="J1282" s="492"/>
      <c r="K1282" s="492"/>
      <c r="L1282" s="492"/>
      <c r="M1282" s="494"/>
      <c r="N1282" s="492" t="s">
        <v>2912</v>
      </c>
      <c r="O1282" s="492"/>
      <c r="P1282" s="492"/>
      <c r="Q1282" s="492"/>
      <c r="R1282" s="492"/>
      <c r="S1282" s="492"/>
      <c r="T1282" s="492"/>
      <c r="U1282" s="492"/>
      <c r="V1282" s="492"/>
      <c r="W1282" s="491"/>
      <c r="X1282" s="492"/>
      <c r="Y1282" s="492"/>
      <c r="Z1282" s="493"/>
      <c r="AA1282" s="492"/>
      <c r="AB1282" s="494"/>
      <c r="AC1282" s="492"/>
      <c r="AD1282" s="492"/>
      <c r="AE1282" s="505"/>
      <c r="AF1282" s="492"/>
      <c r="AG1282" s="492"/>
      <c r="AH1282" s="492"/>
      <c r="AI1282" s="491"/>
      <c r="AJ1282" s="492"/>
      <c r="AK1282" s="492"/>
      <c r="AL1282" s="493"/>
      <c r="AM1282" s="492"/>
      <c r="AN1282" s="494"/>
      <c r="AO1282" s="191" t="s">
        <v>208</v>
      </c>
      <c r="AP1282" s="491" t="s">
        <v>570</v>
      </c>
      <c r="AQ1282" s="751"/>
      <c r="AR1282" s="751"/>
      <c r="AS1282" s="751"/>
      <c r="AT1282" s="751"/>
      <c r="AU1282" s="751"/>
      <c r="AV1282" s="752"/>
      <c r="AW1282" s="753" t="s">
        <v>571</v>
      </c>
      <c r="AX1282" s="751"/>
      <c r="AY1282" s="751"/>
      <c r="AZ1282" s="751"/>
      <c r="BA1282" s="752"/>
      <c r="BB1282" s="191" t="str">
        <f t="shared" si="38"/>
        <v>町</v>
      </c>
      <c r="BC1282" s="187" t="str">
        <f t="shared" si="39"/>
        <v>町村</v>
      </c>
    </row>
    <row r="1283" spans="1:55" ht="13.2">
      <c r="A1283" s="187">
        <v>30</v>
      </c>
      <c r="B1283" s="211">
        <v>12</v>
      </c>
      <c r="C1283" s="491" t="s">
        <v>2913</v>
      </c>
      <c r="D1283" s="492"/>
      <c r="E1283" s="492"/>
      <c r="F1283" s="492"/>
      <c r="G1283" s="492"/>
      <c r="H1283" s="492"/>
      <c r="I1283" s="492"/>
      <c r="J1283" s="492"/>
      <c r="K1283" s="492"/>
      <c r="L1283" s="492"/>
      <c r="M1283" s="494"/>
      <c r="N1283" s="492" t="s">
        <v>2914</v>
      </c>
      <c r="O1283" s="492"/>
      <c r="P1283" s="492"/>
      <c r="Q1283" s="492"/>
      <c r="R1283" s="492"/>
      <c r="S1283" s="492"/>
      <c r="T1283" s="492"/>
      <c r="U1283" s="492"/>
      <c r="V1283" s="492"/>
      <c r="W1283" s="491"/>
      <c r="X1283" s="492"/>
      <c r="Y1283" s="492"/>
      <c r="Z1283" s="493"/>
      <c r="AA1283" s="492"/>
      <c r="AB1283" s="494"/>
      <c r="AC1283" s="492"/>
      <c r="AD1283" s="492"/>
      <c r="AE1283" s="505"/>
      <c r="AF1283" s="492"/>
      <c r="AG1283" s="492"/>
      <c r="AH1283" s="492"/>
      <c r="AI1283" s="491"/>
      <c r="AJ1283" s="492"/>
      <c r="AK1283" s="492"/>
      <c r="AL1283" s="493"/>
      <c r="AM1283" s="492"/>
      <c r="AN1283" s="494"/>
      <c r="AO1283" s="191" t="s">
        <v>213</v>
      </c>
      <c r="AP1283" s="491" t="s">
        <v>570</v>
      </c>
      <c r="AQ1283" s="751"/>
      <c r="AR1283" s="751"/>
      <c r="AS1283" s="751"/>
      <c r="AT1283" s="751"/>
      <c r="AU1283" s="751"/>
      <c r="AV1283" s="752"/>
      <c r="AW1283" s="753" t="s">
        <v>571</v>
      </c>
      <c r="AX1283" s="751"/>
      <c r="AY1283" s="751"/>
      <c r="AZ1283" s="751"/>
      <c r="BA1283" s="752"/>
      <c r="BB1283" s="191" t="str">
        <f t="shared" si="38"/>
        <v>町</v>
      </c>
      <c r="BC1283" s="187" t="str">
        <f t="shared" si="39"/>
        <v>町村</v>
      </c>
    </row>
    <row r="1284" spans="1:55" ht="13.2">
      <c r="A1284" s="187">
        <v>30</v>
      </c>
      <c r="B1284" s="210">
        <v>13</v>
      </c>
      <c r="C1284" s="491" t="s">
        <v>2915</v>
      </c>
      <c r="D1284" s="492"/>
      <c r="E1284" s="492"/>
      <c r="F1284" s="492"/>
      <c r="G1284" s="492"/>
      <c r="H1284" s="492"/>
      <c r="I1284" s="492"/>
      <c r="J1284" s="492"/>
      <c r="K1284" s="492"/>
      <c r="L1284" s="492"/>
      <c r="M1284" s="494"/>
      <c r="N1284" s="492" t="s">
        <v>2916</v>
      </c>
      <c r="O1284" s="492"/>
      <c r="P1284" s="492"/>
      <c r="Q1284" s="492"/>
      <c r="R1284" s="492"/>
      <c r="S1284" s="492"/>
      <c r="T1284" s="492"/>
      <c r="U1284" s="492"/>
      <c r="V1284" s="492"/>
      <c r="W1284" s="491"/>
      <c r="X1284" s="492"/>
      <c r="Y1284" s="492"/>
      <c r="Z1284" s="493"/>
      <c r="AA1284" s="492"/>
      <c r="AB1284" s="494"/>
      <c r="AC1284" s="492"/>
      <c r="AD1284" s="492"/>
      <c r="AE1284" s="505"/>
      <c r="AF1284" s="492"/>
      <c r="AG1284" s="492"/>
      <c r="AH1284" s="492"/>
      <c r="AI1284" s="491"/>
      <c r="AJ1284" s="492"/>
      <c r="AK1284" s="492"/>
      <c r="AL1284" s="493"/>
      <c r="AM1284" s="492"/>
      <c r="AN1284" s="494"/>
      <c r="AO1284" s="191" t="s">
        <v>203</v>
      </c>
      <c r="AP1284" s="491" t="s">
        <v>570</v>
      </c>
      <c r="AQ1284" s="751"/>
      <c r="AR1284" s="751"/>
      <c r="AS1284" s="751"/>
      <c r="AT1284" s="751"/>
      <c r="AU1284" s="751"/>
      <c r="AV1284" s="752"/>
      <c r="AW1284" s="753" t="s">
        <v>571</v>
      </c>
      <c r="AX1284" s="751"/>
      <c r="AY1284" s="751"/>
      <c r="AZ1284" s="751"/>
      <c r="BA1284" s="752"/>
      <c r="BB1284" s="191" t="str">
        <f t="shared" si="38"/>
        <v>町</v>
      </c>
      <c r="BC1284" s="187" t="str">
        <f t="shared" si="39"/>
        <v>町村</v>
      </c>
    </row>
    <row r="1285" spans="1:55" ht="13.2">
      <c r="A1285" s="187">
        <v>30</v>
      </c>
      <c r="B1285" s="211">
        <v>14</v>
      </c>
      <c r="C1285" s="491" t="s">
        <v>2917</v>
      </c>
      <c r="D1285" s="492"/>
      <c r="E1285" s="492"/>
      <c r="F1285" s="492"/>
      <c r="G1285" s="492"/>
      <c r="H1285" s="492"/>
      <c r="I1285" s="492"/>
      <c r="J1285" s="492"/>
      <c r="K1285" s="492"/>
      <c r="L1285" s="492"/>
      <c r="M1285" s="494"/>
      <c r="N1285" s="492" t="s">
        <v>2918</v>
      </c>
      <c r="O1285" s="492"/>
      <c r="P1285" s="492"/>
      <c r="Q1285" s="492"/>
      <c r="R1285" s="492"/>
      <c r="S1285" s="492"/>
      <c r="T1285" s="492"/>
      <c r="U1285" s="492"/>
      <c r="V1285" s="492"/>
      <c r="W1285" s="491"/>
      <c r="X1285" s="492"/>
      <c r="Y1285" s="492"/>
      <c r="Z1285" s="493"/>
      <c r="AA1285" s="492"/>
      <c r="AB1285" s="494"/>
      <c r="AC1285" s="492"/>
      <c r="AD1285" s="492"/>
      <c r="AE1285" s="505"/>
      <c r="AF1285" s="492"/>
      <c r="AG1285" s="492"/>
      <c r="AH1285" s="492"/>
      <c r="AI1285" s="491"/>
      <c r="AJ1285" s="492"/>
      <c r="AK1285" s="492"/>
      <c r="AL1285" s="493"/>
      <c r="AM1285" s="492"/>
      <c r="AN1285" s="494"/>
      <c r="AO1285" s="191" t="s">
        <v>213</v>
      </c>
      <c r="AP1285" s="491" t="s">
        <v>570</v>
      </c>
      <c r="AQ1285" s="751"/>
      <c r="AR1285" s="751"/>
      <c r="AS1285" s="751"/>
      <c r="AT1285" s="751"/>
      <c r="AU1285" s="751"/>
      <c r="AV1285" s="752"/>
      <c r="AW1285" s="753" t="s">
        <v>571</v>
      </c>
      <c r="AX1285" s="751"/>
      <c r="AY1285" s="751"/>
      <c r="AZ1285" s="751"/>
      <c r="BA1285" s="752"/>
      <c r="BB1285" s="191" t="str">
        <f t="shared" si="38"/>
        <v>町</v>
      </c>
      <c r="BC1285" s="187" t="str">
        <f t="shared" si="39"/>
        <v>町村</v>
      </c>
    </row>
    <row r="1286" spans="1:55" ht="13.2">
      <c r="A1286" s="187">
        <v>30</v>
      </c>
      <c r="B1286" s="210">
        <v>15</v>
      </c>
      <c r="C1286" s="491" t="s">
        <v>2919</v>
      </c>
      <c r="D1286" s="492"/>
      <c r="E1286" s="492"/>
      <c r="F1286" s="492"/>
      <c r="G1286" s="492"/>
      <c r="H1286" s="492"/>
      <c r="I1286" s="492"/>
      <c r="J1286" s="492"/>
      <c r="K1286" s="492"/>
      <c r="L1286" s="492"/>
      <c r="M1286" s="494"/>
      <c r="N1286" s="492" t="s">
        <v>2920</v>
      </c>
      <c r="O1286" s="492"/>
      <c r="P1286" s="492"/>
      <c r="Q1286" s="492"/>
      <c r="R1286" s="492"/>
      <c r="S1286" s="492"/>
      <c r="T1286" s="492"/>
      <c r="U1286" s="492"/>
      <c r="V1286" s="492"/>
      <c r="W1286" s="491"/>
      <c r="X1286" s="492"/>
      <c r="Y1286" s="492"/>
      <c r="Z1286" s="493"/>
      <c r="AA1286" s="492"/>
      <c r="AB1286" s="494"/>
      <c r="AC1286" s="492"/>
      <c r="AD1286" s="492"/>
      <c r="AE1286" s="505"/>
      <c r="AF1286" s="492"/>
      <c r="AG1286" s="492"/>
      <c r="AH1286" s="492"/>
      <c r="AI1286" s="491"/>
      <c r="AJ1286" s="492"/>
      <c r="AK1286" s="492"/>
      <c r="AL1286" s="493"/>
      <c r="AM1286" s="492"/>
      <c r="AN1286" s="494"/>
      <c r="AO1286" s="191" t="s">
        <v>203</v>
      </c>
      <c r="AP1286" s="491" t="s">
        <v>570</v>
      </c>
      <c r="AQ1286" s="751"/>
      <c r="AR1286" s="751"/>
      <c r="AS1286" s="751"/>
      <c r="AT1286" s="751"/>
      <c r="AU1286" s="751"/>
      <c r="AV1286" s="752"/>
      <c r="AW1286" s="753" t="s">
        <v>571</v>
      </c>
      <c r="AX1286" s="751"/>
      <c r="AY1286" s="751"/>
      <c r="AZ1286" s="751"/>
      <c r="BA1286" s="752"/>
      <c r="BB1286" s="191" t="str">
        <f t="shared" si="38"/>
        <v>町</v>
      </c>
      <c r="BC1286" s="187" t="str">
        <f t="shared" si="39"/>
        <v>町村</v>
      </c>
    </row>
    <row r="1287" spans="1:55" ht="13.2">
      <c r="A1287" s="187">
        <v>30</v>
      </c>
      <c r="B1287" s="211">
        <v>16</v>
      </c>
      <c r="C1287" s="491" t="s">
        <v>2921</v>
      </c>
      <c r="D1287" s="492"/>
      <c r="E1287" s="492"/>
      <c r="F1287" s="492"/>
      <c r="G1287" s="492"/>
      <c r="H1287" s="492"/>
      <c r="I1287" s="492"/>
      <c r="J1287" s="492"/>
      <c r="K1287" s="492"/>
      <c r="L1287" s="492"/>
      <c r="M1287" s="494"/>
      <c r="N1287" s="492" t="s">
        <v>2922</v>
      </c>
      <c r="O1287" s="492"/>
      <c r="P1287" s="492"/>
      <c r="Q1287" s="492"/>
      <c r="R1287" s="492"/>
      <c r="S1287" s="492"/>
      <c r="T1287" s="492"/>
      <c r="U1287" s="492"/>
      <c r="V1287" s="492"/>
      <c r="W1287" s="491"/>
      <c r="X1287" s="492"/>
      <c r="Y1287" s="492"/>
      <c r="Z1287" s="493"/>
      <c r="AA1287" s="492"/>
      <c r="AB1287" s="494"/>
      <c r="AC1287" s="492"/>
      <c r="AD1287" s="492"/>
      <c r="AE1287" s="505"/>
      <c r="AF1287" s="492"/>
      <c r="AG1287" s="492"/>
      <c r="AH1287" s="492"/>
      <c r="AI1287" s="491"/>
      <c r="AJ1287" s="492"/>
      <c r="AK1287" s="492"/>
      <c r="AL1287" s="493"/>
      <c r="AM1287" s="492"/>
      <c r="AN1287" s="494"/>
      <c r="AO1287" s="191" t="s">
        <v>213</v>
      </c>
      <c r="AP1287" s="491" t="s">
        <v>570</v>
      </c>
      <c r="AQ1287" s="751"/>
      <c r="AR1287" s="751"/>
      <c r="AS1287" s="751"/>
      <c r="AT1287" s="751"/>
      <c r="AU1287" s="751"/>
      <c r="AV1287" s="752"/>
      <c r="AW1287" s="753" t="s">
        <v>571</v>
      </c>
      <c r="AX1287" s="751"/>
      <c r="AY1287" s="751"/>
      <c r="AZ1287" s="751"/>
      <c r="BA1287" s="752"/>
      <c r="BB1287" s="191" t="str">
        <f t="shared" si="38"/>
        <v>町</v>
      </c>
      <c r="BC1287" s="187" t="str">
        <f t="shared" si="39"/>
        <v>町村</v>
      </c>
    </row>
    <row r="1288" spans="1:55" ht="13.2">
      <c r="A1288" s="187">
        <v>30</v>
      </c>
      <c r="B1288" s="210">
        <v>17</v>
      </c>
      <c r="C1288" s="491" t="s">
        <v>2923</v>
      </c>
      <c r="D1288" s="492"/>
      <c r="E1288" s="492"/>
      <c r="F1288" s="492"/>
      <c r="G1288" s="492"/>
      <c r="H1288" s="492"/>
      <c r="I1288" s="492"/>
      <c r="J1288" s="492"/>
      <c r="K1288" s="492"/>
      <c r="L1288" s="492"/>
      <c r="M1288" s="494"/>
      <c r="N1288" s="492" t="s">
        <v>2924</v>
      </c>
      <c r="O1288" s="492"/>
      <c r="P1288" s="492"/>
      <c r="Q1288" s="492"/>
      <c r="R1288" s="492"/>
      <c r="S1288" s="492"/>
      <c r="T1288" s="492"/>
      <c r="U1288" s="492"/>
      <c r="V1288" s="492"/>
      <c r="W1288" s="491"/>
      <c r="X1288" s="492"/>
      <c r="Y1288" s="492"/>
      <c r="Z1288" s="493"/>
      <c r="AA1288" s="492"/>
      <c r="AB1288" s="494"/>
      <c r="AC1288" s="492"/>
      <c r="AD1288" s="492"/>
      <c r="AE1288" s="505"/>
      <c r="AF1288" s="492"/>
      <c r="AG1288" s="492"/>
      <c r="AH1288" s="492"/>
      <c r="AI1288" s="491"/>
      <c r="AJ1288" s="492"/>
      <c r="AK1288" s="492"/>
      <c r="AL1288" s="493"/>
      <c r="AM1288" s="492"/>
      <c r="AN1288" s="494"/>
      <c r="AO1288" s="191" t="s">
        <v>208</v>
      </c>
      <c r="AP1288" s="491" t="s">
        <v>570</v>
      </c>
      <c r="AQ1288" s="751"/>
      <c r="AR1288" s="751"/>
      <c r="AS1288" s="751"/>
      <c r="AT1288" s="751"/>
      <c r="AU1288" s="751"/>
      <c r="AV1288" s="752"/>
      <c r="AW1288" s="753" t="s">
        <v>571</v>
      </c>
      <c r="AX1288" s="751"/>
      <c r="AY1288" s="751"/>
      <c r="AZ1288" s="751"/>
      <c r="BA1288" s="752"/>
      <c r="BB1288" s="191" t="str">
        <f t="shared" ref="BB1288:BB1351" si="40">RIGHT(C1288,1)</f>
        <v>町</v>
      </c>
      <c r="BC1288" s="187" t="str">
        <f t="shared" si="39"/>
        <v>町村</v>
      </c>
    </row>
    <row r="1289" spans="1:55" ht="13.2">
      <c r="A1289" s="187">
        <v>30</v>
      </c>
      <c r="B1289" s="211">
        <v>18</v>
      </c>
      <c r="C1289" s="491" t="s">
        <v>2925</v>
      </c>
      <c r="D1289" s="492"/>
      <c r="E1289" s="492"/>
      <c r="F1289" s="492"/>
      <c r="G1289" s="492"/>
      <c r="H1289" s="492"/>
      <c r="I1289" s="492"/>
      <c r="J1289" s="492"/>
      <c r="K1289" s="492"/>
      <c r="L1289" s="492"/>
      <c r="M1289" s="494"/>
      <c r="N1289" s="492" t="s">
        <v>2926</v>
      </c>
      <c r="O1289" s="492"/>
      <c r="P1289" s="492"/>
      <c r="Q1289" s="492"/>
      <c r="R1289" s="492"/>
      <c r="S1289" s="492"/>
      <c r="T1289" s="492"/>
      <c r="U1289" s="492"/>
      <c r="V1289" s="492"/>
      <c r="W1289" s="491"/>
      <c r="X1289" s="492"/>
      <c r="Y1289" s="492"/>
      <c r="Z1289" s="493"/>
      <c r="AA1289" s="492"/>
      <c r="AB1289" s="494"/>
      <c r="AC1289" s="492"/>
      <c r="AD1289" s="492"/>
      <c r="AE1289" s="505"/>
      <c r="AF1289" s="492"/>
      <c r="AG1289" s="492"/>
      <c r="AH1289" s="492"/>
      <c r="AI1289" s="491"/>
      <c r="AJ1289" s="492"/>
      <c r="AK1289" s="492"/>
      <c r="AL1289" s="493"/>
      <c r="AM1289" s="492"/>
      <c r="AN1289" s="494"/>
      <c r="AO1289" s="191" t="s">
        <v>203</v>
      </c>
      <c r="AP1289" s="491" t="s">
        <v>570</v>
      </c>
      <c r="AQ1289" s="751"/>
      <c r="AR1289" s="751"/>
      <c r="AS1289" s="751"/>
      <c r="AT1289" s="751"/>
      <c r="AU1289" s="751"/>
      <c r="AV1289" s="752"/>
      <c r="AW1289" s="753" t="s">
        <v>571</v>
      </c>
      <c r="AX1289" s="751"/>
      <c r="AY1289" s="751"/>
      <c r="AZ1289" s="751"/>
      <c r="BA1289" s="752"/>
      <c r="BB1289" s="191" t="str">
        <f t="shared" si="40"/>
        <v>町</v>
      </c>
      <c r="BC1289" s="187" t="str">
        <f t="shared" ref="BC1289:BC1352" si="41">IF(OR(BB1289="市",BB1289="区"),"市区",IF(OR(BB1289="町",BB1289="村"),"町村","都道府県"))</f>
        <v>町村</v>
      </c>
    </row>
    <row r="1290" spans="1:55" ht="13.2">
      <c r="A1290" s="187">
        <v>30</v>
      </c>
      <c r="B1290" s="210">
        <v>19</v>
      </c>
      <c r="C1290" s="491" t="s">
        <v>2927</v>
      </c>
      <c r="D1290" s="492"/>
      <c r="E1290" s="492"/>
      <c r="F1290" s="492"/>
      <c r="G1290" s="492"/>
      <c r="H1290" s="492"/>
      <c r="I1290" s="492"/>
      <c r="J1290" s="492"/>
      <c r="K1290" s="492"/>
      <c r="L1290" s="492"/>
      <c r="M1290" s="494"/>
      <c r="N1290" s="492" t="s">
        <v>2928</v>
      </c>
      <c r="O1290" s="492"/>
      <c r="P1290" s="492"/>
      <c r="Q1290" s="492"/>
      <c r="R1290" s="492"/>
      <c r="S1290" s="492"/>
      <c r="T1290" s="492"/>
      <c r="U1290" s="492"/>
      <c r="V1290" s="492"/>
      <c r="W1290" s="491"/>
      <c r="X1290" s="492"/>
      <c r="Y1290" s="492"/>
      <c r="Z1290" s="493"/>
      <c r="AA1290" s="492"/>
      <c r="AB1290" s="494"/>
      <c r="AC1290" s="492"/>
      <c r="AD1290" s="492"/>
      <c r="AE1290" s="505"/>
      <c r="AF1290" s="492"/>
      <c r="AG1290" s="492"/>
      <c r="AH1290" s="492"/>
      <c r="AI1290" s="491"/>
      <c r="AJ1290" s="492"/>
      <c r="AK1290" s="492"/>
      <c r="AL1290" s="493"/>
      <c r="AM1290" s="492"/>
      <c r="AN1290" s="494"/>
      <c r="AO1290" s="191" t="s">
        <v>213</v>
      </c>
      <c r="AP1290" s="491" t="s">
        <v>570</v>
      </c>
      <c r="AQ1290" s="751"/>
      <c r="AR1290" s="751"/>
      <c r="AS1290" s="751"/>
      <c r="AT1290" s="751"/>
      <c r="AU1290" s="751"/>
      <c r="AV1290" s="752"/>
      <c r="AW1290" s="753" t="s">
        <v>571</v>
      </c>
      <c r="AX1290" s="751"/>
      <c r="AY1290" s="751"/>
      <c r="AZ1290" s="751"/>
      <c r="BA1290" s="752"/>
      <c r="BB1290" s="191" t="str">
        <f t="shared" si="40"/>
        <v>町</v>
      </c>
      <c r="BC1290" s="187" t="str">
        <f t="shared" si="41"/>
        <v>町村</v>
      </c>
    </row>
    <row r="1291" spans="1:55" ht="13.2">
      <c r="A1291" s="187">
        <v>30</v>
      </c>
      <c r="B1291" s="211">
        <v>20</v>
      </c>
      <c r="C1291" s="491" t="s">
        <v>2929</v>
      </c>
      <c r="D1291" s="492"/>
      <c r="E1291" s="492"/>
      <c r="F1291" s="492"/>
      <c r="G1291" s="492"/>
      <c r="H1291" s="492"/>
      <c r="I1291" s="492"/>
      <c r="J1291" s="492"/>
      <c r="K1291" s="492"/>
      <c r="L1291" s="492"/>
      <c r="M1291" s="494"/>
      <c r="N1291" s="492" t="s">
        <v>2930</v>
      </c>
      <c r="O1291" s="492"/>
      <c r="P1291" s="492"/>
      <c r="Q1291" s="492"/>
      <c r="R1291" s="492"/>
      <c r="S1291" s="492"/>
      <c r="T1291" s="492"/>
      <c r="U1291" s="492"/>
      <c r="V1291" s="492"/>
      <c r="W1291" s="491"/>
      <c r="X1291" s="492"/>
      <c r="Y1291" s="492"/>
      <c r="Z1291" s="493"/>
      <c r="AA1291" s="492"/>
      <c r="AB1291" s="494"/>
      <c r="AC1291" s="492"/>
      <c r="AD1291" s="492"/>
      <c r="AE1291" s="505"/>
      <c r="AF1291" s="492"/>
      <c r="AG1291" s="492"/>
      <c r="AH1291" s="492"/>
      <c r="AI1291" s="491"/>
      <c r="AJ1291" s="492"/>
      <c r="AK1291" s="492"/>
      <c r="AL1291" s="493"/>
      <c r="AM1291" s="492"/>
      <c r="AN1291" s="494"/>
      <c r="AO1291" s="191" t="s">
        <v>208</v>
      </c>
      <c r="AP1291" s="491" t="s">
        <v>570</v>
      </c>
      <c r="AQ1291" s="751"/>
      <c r="AR1291" s="751"/>
      <c r="AS1291" s="751"/>
      <c r="AT1291" s="751"/>
      <c r="AU1291" s="751"/>
      <c r="AV1291" s="752"/>
      <c r="AW1291" s="753" t="s">
        <v>571</v>
      </c>
      <c r="AX1291" s="751"/>
      <c r="AY1291" s="751"/>
      <c r="AZ1291" s="751"/>
      <c r="BA1291" s="752"/>
      <c r="BB1291" s="191" t="str">
        <f t="shared" si="40"/>
        <v>町</v>
      </c>
      <c r="BC1291" s="187" t="str">
        <f t="shared" si="41"/>
        <v>町村</v>
      </c>
    </row>
    <row r="1292" spans="1:55" ht="13.2">
      <c r="A1292" s="187">
        <v>30</v>
      </c>
      <c r="B1292" s="210">
        <v>21</v>
      </c>
      <c r="C1292" s="491" t="s">
        <v>2931</v>
      </c>
      <c r="D1292" s="492"/>
      <c r="E1292" s="492"/>
      <c r="F1292" s="492"/>
      <c r="G1292" s="492"/>
      <c r="H1292" s="492"/>
      <c r="I1292" s="492"/>
      <c r="J1292" s="492"/>
      <c r="K1292" s="492"/>
      <c r="L1292" s="492"/>
      <c r="M1292" s="494"/>
      <c r="N1292" s="492" t="s">
        <v>2932</v>
      </c>
      <c r="O1292" s="492"/>
      <c r="P1292" s="492"/>
      <c r="Q1292" s="492"/>
      <c r="R1292" s="492"/>
      <c r="S1292" s="492"/>
      <c r="T1292" s="492"/>
      <c r="U1292" s="492"/>
      <c r="V1292" s="492"/>
      <c r="W1292" s="491"/>
      <c r="X1292" s="492"/>
      <c r="Y1292" s="492"/>
      <c r="Z1292" s="493"/>
      <c r="AA1292" s="492"/>
      <c r="AB1292" s="494"/>
      <c r="AC1292" s="492"/>
      <c r="AD1292" s="492"/>
      <c r="AE1292" s="505"/>
      <c r="AF1292" s="492"/>
      <c r="AG1292" s="492"/>
      <c r="AH1292" s="492"/>
      <c r="AI1292" s="491"/>
      <c r="AJ1292" s="492"/>
      <c r="AK1292" s="492"/>
      <c r="AL1292" s="493"/>
      <c r="AM1292" s="492"/>
      <c r="AN1292" s="494"/>
      <c r="AO1292" s="191" t="s">
        <v>213</v>
      </c>
      <c r="AP1292" s="491" t="s">
        <v>570</v>
      </c>
      <c r="AQ1292" s="751"/>
      <c r="AR1292" s="751"/>
      <c r="AS1292" s="751"/>
      <c r="AT1292" s="751"/>
      <c r="AU1292" s="751"/>
      <c r="AV1292" s="752"/>
      <c r="AW1292" s="753" t="s">
        <v>571</v>
      </c>
      <c r="AX1292" s="751"/>
      <c r="AY1292" s="751"/>
      <c r="AZ1292" s="751"/>
      <c r="BA1292" s="752"/>
      <c r="BB1292" s="191" t="str">
        <f t="shared" si="40"/>
        <v>町</v>
      </c>
      <c r="BC1292" s="187" t="str">
        <f t="shared" si="41"/>
        <v>町村</v>
      </c>
    </row>
    <row r="1293" spans="1:55" ht="13.2">
      <c r="A1293" s="187">
        <v>30</v>
      </c>
      <c r="B1293" s="211">
        <v>22</v>
      </c>
      <c r="C1293" s="491" t="s">
        <v>2933</v>
      </c>
      <c r="D1293" s="492"/>
      <c r="E1293" s="492"/>
      <c r="F1293" s="492"/>
      <c r="G1293" s="492"/>
      <c r="H1293" s="492"/>
      <c r="I1293" s="492"/>
      <c r="J1293" s="492"/>
      <c r="K1293" s="492"/>
      <c r="L1293" s="492"/>
      <c r="M1293" s="494"/>
      <c r="N1293" s="492" t="s">
        <v>2934</v>
      </c>
      <c r="O1293" s="492"/>
      <c r="P1293" s="492"/>
      <c r="Q1293" s="492"/>
      <c r="R1293" s="492"/>
      <c r="S1293" s="492"/>
      <c r="T1293" s="492"/>
      <c r="U1293" s="492"/>
      <c r="V1293" s="492"/>
      <c r="W1293" s="491"/>
      <c r="X1293" s="492"/>
      <c r="Y1293" s="492"/>
      <c r="Z1293" s="493"/>
      <c r="AA1293" s="492"/>
      <c r="AB1293" s="494"/>
      <c r="AC1293" s="492"/>
      <c r="AD1293" s="492"/>
      <c r="AE1293" s="505"/>
      <c r="AF1293" s="492"/>
      <c r="AG1293" s="492"/>
      <c r="AH1293" s="492"/>
      <c r="AI1293" s="491"/>
      <c r="AJ1293" s="492"/>
      <c r="AK1293" s="492"/>
      <c r="AL1293" s="493"/>
      <c r="AM1293" s="492"/>
      <c r="AN1293" s="494"/>
      <c r="AO1293" s="191" t="s">
        <v>203</v>
      </c>
      <c r="AP1293" s="491" t="s">
        <v>570</v>
      </c>
      <c r="AQ1293" s="751"/>
      <c r="AR1293" s="751"/>
      <c r="AS1293" s="751"/>
      <c r="AT1293" s="751"/>
      <c r="AU1293" s="751"/>
      <c r="AV1293" s="752"/>
      <c r="AW1293" s="753" t="s">
        <v>571</v>
      </c>
      <c r="AX1293" s="751"/>
      <c r="AY1293" s="751"/>
      <c r="AZ1293" s="751"/>
      <c r="BA1293" s="752"/>
      <c r="BB1293" s="191" t="str">
        <f t="shared" si="40"/>
        <v>町</v>
      </c>
      <c r="BC1293" s="187" t="str">
        <f t="shared" si="41"/>
        <v>町村</v>
      </c>
    </row>
    <row r="1294" spans="1:55" ht="13.2">
      <c r="A1294" s="187">
        <v>30</v>
      </c>
      <c r="B1294" s="210">
        <v>23</v>
      </c>
      <c r="C1294" s="491" t="s">
        <v>2935</v>
      </c>
      <c r="D1294" s="492"/>
      <c r="E1294" s="492"/>
      <c r="F1294" s="492"/>
      <c r="G1294" s="492"/>
      <c r="H1294" s="492"/>
      <c r="I1294" s="492"/>
      <c r="J1294" s="492"/>
      <c r="K1294" s="492"/>
      <c r="L1294" s="492"/>
      <c r="M1294" s="494"/>
      <c r="N1294" s="492" t="s">
        <v>2936</v>
      </c>
      <c r="O1294" s="492"/>
      <c r="P1294" s="492"/>
      <c r="Q1294" s="492"/>
      <c r="R1294" s="492"/>
      <c r="S1294" s="492"/>
      <c r="T1294" s="492"/>
      <c r="U1294" s="492"/>
      <c r="V1294" s="492"/>
      <c r="W1294" s="491"/>
      <c r="X1294" s="492"/>
      <c r="Y1294" s="492"/>
      <c r="Z1294" s="493"/>
      <c r="AA1294" s="492"/>
      <c r="AB1294" s="494"/>
      <c r="AC1294" s="492"/>
      <c r="AD1294" s="492"/>
      <c r="AE1294" s="505"/>
      <c r="AF1294" s="492"/>
      <c r="AG1294" s="492"/>
      <c r="AH1294" s="492"/>
      <c r="AI1294" s="491"/>
      <c r="AJ1294" s="492"/>
      <c r="AK1294" s="492"/>
      <c r="AL1294" s="493"/>
      <c r="AM1294" s="492"/>
      <c r="AN1294" s="494"/>
      <c r="AO1294" s="191" t="s">
        <v>208</v>
      </c>
      <c r="AP1294" s="491" t="s">
        <v>570</v>
      </c>
      <c r="AQ1294" s="751"/>
      <c r="AR1294" s="751"/>
      <c r="AS1294" s="751"/>
      <c r="AT1294" s="751"/>
      <c r="AU1294" s="751"/>
      <c r="AV1294" s="752"/>
      <c r="AW1294" s="753" t="s">
        <v>571</v>
      </c>
      <c r="AX1294" s="751"/>
      <c r="AY1294" s="751"/>
      <c r="AZ1294" s="751"/>
      <c r="BA1294" s="752"/>
      <c r="BB1294" s="191" t="str">
        <f t="shared" si="40"/>
        <v>町</v>
      </c>
      <c r="BC1294" s="187" t="str">
        <f t="shared" si="41"/>
        <v>町村</v>
      </c>
    </row>
    <row r="1295" spans="1:55" ht="13.2">
      <c r="A1295" s="187">
        <v>30</v>
      </c>
      <c r="B1295" s="211">
        <v>24</v>
      </c>
      <c r="C1295" s="491" t="s">
        <v>2937</v>
      </c>
      <c r="D1295" s="492"/>
      <c r="E1295" s="492"/>
      <c r="F1295" s="492"/>
      <c r="G1295" s="492"/>
      <c r="H1295" s="492"/>
      <c r="I1295" s="492"/>
      <c r="J1295" s="492"/>
      <c r="K1295" s="492"/>
      <c r="L1295" s="492"/>
      <c r="M1295" s="494"/>
      <c r="N1295" s="492" t="s">
        <v>2938</v>
      </c>
      <c r="O1295" s="492"/>
      <c r="P1295" s="492"/>
      <c r="Q1295" s="492"/>
      <c r="R1295" s="492"/>
      <c r="S1295" s="492"/>
      <c r="T1295" s="492"/>
      <c r="U1295" s="492"/>
      <c r="V1295" s="492"/>
      <c r="W1295" s="491"/>
      <c r="X1295" s="492"/>
      <c r="Y1295" s="492"/>
      <c r="Z1295" s="493"/>
      <c r="AA1295" s="492"/>
      <c r="AB1295" s="494"/>
      <c r="AC1295" s="492"/>
      <c r="AD1295" s="492"/>
      <c r="AE1295" s="505"/>
      <c r="AF1295" s="492"/>
      <c r="AG1295" s="492"/>
      <c r="AH1295" s="492"/>
      <c r="AI1295" s="491"/>
      <c r="AJ1295" s="492"/>
      <c r="AK1295" s="492"/>
      <c r="AL1295" s="493"/>
      <c r="AM1295" s="492"/>
      <c r="AN1295" s="494"/>
      <c r="AO1295" s="191" t="s">
        <v>270</v>
      </c>
      <c r="AP1295" s="491" t="s">
        <v>570</v>
      </c>
      <c r="AQ1295" s="751"/>
      <c r="AR1295" s="751"/>
      <c r="AS1295" s="751"/>
      <c r="AT1295" s="751"/>
      <c r="AU1295" s="751"/>
      <c r="AV1295" s="752"/>
      <c r="AW1295" s="753" t="s">
        <v>571</v>
      </c>
      <c r="AX1295" s="751"/>
      <c r="AY1295" s="751"/>
      <c r="AZ1295" s="751"/>
      <c r="BA1295" s="752"/>
      <c r="BB1295" s="191" t="str">
        <f t="shared" si="40"/>
        <v>町</v>
      </c>
      <c r="BC1295" s="187" t="str">
        <f t="shared" si="41"/>
        <v>町村</v>
      </c>
    </row>
    <row r="1296" spans="1:55" ht="13.2">
      <c r="A1296" s="187">
        <v>30</v>
      </c>
      <c r="B1296" s="210">
        <v>25</v>
      </c>
      <c r="C1296" s="491" t="s">
        <v>2939</v>
      </c>
      <c r="D1296" s="492"/>
      <c r="E1296" s="492"/>
      <c r="F1296" s="492"/>
      <c r="G1296" s="492"/>
      <c r="H1296" s="492"/>
      <c r="I1296" s="492"/>
      <c r="J1296" s="492"/>
      <c r="K1296" s="492"/>
      <c r="L1296" s="492"/>
      <c r="M1296" s="494"/>
      <c r="N1296" s="492" t="s">
        <v>2940</v>
      </c>
      <c r="O1296" s="492"/>
      <c r="P1296" s="492"/>
      <c r="Q1296" s="492"/>
      <c r="R1296" s="492"/>
      <c r="S1296" s="492"/>
      <c r="T1296" s="492"/>
      <c r="U1296" s="492"/>
      <c r="V1296" s="492"/>
      <c r="W1296" s="491"/>
      <c r="X1296" s="492"/>
      <c r="Y1296" s="492"/>
      <c r="Z1296" s="493"/>
      <c r="AA1296" s="492"/>
      <c r="AB1296" s="494"/>
      <c r="AC1296" s="492"/>
      <c r="AD1296" s="492"/>
      <c r="AE1296" s="505"/>
      <c r="AF1296" s="492"/>
      <c r="AG1296" s="492"/>
      <c r="AH1296" s="492"/>
      <c r="AI1296" s="491"/>
      <c r="AJ1296" s="492"/>
      <c r="AK1296" s="492"/>
      <c r="AL1296" s="493"/>
      <c r="AM1296" s="492"/>
      <c r="AN1296" s="494"/>
      <c r="AO1296" s="191" t="s">
        <v>208</v>
      </c>
      <c r="AP1296" s="491" t="s">
        <v>570</v>
      </c>
      <c r="AQ1296" s="751"/>
      <c r="AR1296" s="751"/>
      <c r="AS1296" s="751"/>
      <c r="AT1296" s="751"/>
      <c r="AU1296" s="751"/>
      <c r="AV1296" s="752"/>
      <c r="AW1296" s="753" t="s">
        <v>571</v>
      </c>
      <c r="AX1296" s="751"/>
      <c r="AY1296" s="751"/>
      <c r="AZ1296" s="751"/>
      <c r="BA1296" s="752"/>
      <c r="BB1296" s="191" t="str">
        <f t="shared" si="40"/>
        <v>町</v>
      </c>
      <c r="BC1296" s="187" t="str">
        <f t="shared" si="41"/>
        <v>町村</v>
      </c>
    </row>
    <row r="1297" spans="1:55" ht="13.2">
      <c r="A1297" s="187">
        <v>30</v>
      </c>
      <c r="B1297" s="211">
        <v>26</v>
      </c>
      <c r="C1297" s="491" t="s">
        <v>2941</v>
      </c>
      <c r="D1297" s="492"/>
      <c r="E1297" s="492"/>
      <c r="F1297" s="492"/>
      <c r="G1297" s="492"/>
      <c r="H1297" s="492"/>
      <c r="I1297" s="492"/>
      <c r="J1297" s="492"/>
      <c r="K1297" s="492"/>
      <c r="L1297" s="492"/>
      <c r="M1297" s="494"/>
      <c r="N1297" s="492" t="s">
        <v>2942</v>
      </c>
      <c r="O1297" s="492"/>
      <c r="P1297" s="492"/>
      <c r="Q1297" s="492"/>
      <c r="R1297" s="492"/>
      <c r="S1297" s="492"/>
      <c r="T1297" s="492"/>
      <c r="U1297" s="492"/>
      <c r="V1297" s="492"/>
      <c r="W1297" s="491"/>
      <c r="X1297" s="492"/>
      <c r="Y1297" s="492"/>
      <c r="Z1297" s="493"/>
      <c r="AA1297" s="492"/>
      <c r="AB1297" s="494"/>
      <c r="AC1297" s="492"/>
      <c r="AD1297" s="492"/>
      <c r="AE1297" s="505"/>
      <c r="AF1297" s="492"/>
      <c r="AG1297" s="492"/>
      <c r="AH1297" s="492"/>
      <c r="AI1297" s="491"/>
      <c r="AJ1297" s="492"/>
      <c r="AK1297" s="492"/>
      <c r="AL1297" s="493"/>
      <c r="AM1297" s="492"/>
      <c r="AN1297" s="494"/>
      <c r="AO1297" s="191" t="s">
        <v>208</v>
      </c>
      <c r="AP1297" s="491" t="s">
        <v>570</v>
      </c>
      <c r="AQ1297" s="751"/>
      <c r="AR1297" s="751"/>
      <c r="AS1297" s="751"/>
      <c r="AT1297" s="751"/>
      <c r="AU1297" s="751"/>
      <c r="AV1297" s="752"/>
      <c r="AW1297" s="753" t="s">
        <v>571</v>
      </c>
      <c r="AX1297" s="751"/>
      <c r="AY1297" s="751"/>
      <c r="AZ1297" s="751"/>
      <c r="BA1297" s="752"/>
      <c r="BB1297" s="191" t="str">
        <f t="shared" si="40"/>
        <v>町</v>
      </c>
      <c r="BC1297" s="187" t="str">
        <f t="shared" si="41"/>
        <v>町村</v>
      </c>
    </row>
    <row r="1298" spans="1:55" ht="13.2">
      <c r="A1298" s="187">
        <v>30</v>
      </c>
      <c r="B1298" s="210">
        <v>27</v>
      </c>
      <c r="C1298" s="491" t="s">
        <v>2943</v>
      </c>
      <c r="D1298" s="492"/>
      <c r="E1298" s="492"/>
      <c r="F1298" s="492"/>
      <c r="G1298" s="492"/>
      <c r="H1298" s="492"/>
      <c r="I1298" s="492"/>
      <c r="J1298" s="492"/>
      <c r="K1298" s="492"/>
      <c r="L1298" s="492"/>
      <c r="M1298" s="494"/>
      <c r="N1298" s="492" t="s">
        <v>2944</v>
      </c>
      <c r="O1298" s="492"/>
      <c r="P1298" s="492"/>
      <c r="Q1298" s="492"/>
      <c r="R1298" s="492"/>
      <c r="S1298" s="492"/>
      <c r="T1298" s="492"/>
      <c r="U1298" s="492"/>
      <c r="V1298" s="492"/>
      <c r="W1298" s="491"/>
      <c r="X1298" s="492"/>
      <c r="Y1298" s="492"/>
      <c r="Z1298" s="493"/>
      <c r="AA1298" s="492"/>
      <c r="AB1298" s="494"/>
      <c r="AC1298" s="492"/>
      <c r="AD1298" s="492"/>
      <c r="AE1298" s="505"/>
      <c r="AF1298" s="492"/>
      <c r="AG1298" s="492"/>
      <c r="AH1298" s="492"/>
      <c r="AI1298" s="491"/>
      <c r="AJ1298" s="492"/>
      <c r="AK1298" s="492"/>
      <c r="AL1298" s="493"/>
      <c r="AM1298" s="492"/>
      <c r="AN1298" s="494"/>
      <c r="AO1298" s="191" t="s">
        <v>197</v>
      </c>
      <c r="AP1298" s="491" t="s">
        <v>570</v>
      </c>
      <c r="AQ1298" s="751"/>
      <c r="AR1298" s="751"/>
      <c r="AS1298" s="751"/>
      <c r="AT1298" s="751"/>
      <c r="AU1298" s="751"/>
      <c r="AV1298" s="752"/>
      <c r="AW1298" s="753" t="s">
        <v>571</v>
      </c>
      <c r="AX1298" s="751"/>
      <c r="AY1298" s="751"/>
      <c r="AZ1298" s="751"/>
      <c r="BA1298" s="752"/>
      <c r="BB1298" s="191" t="str">
        <f t="shared" si="40"/>
        <v>町</v>
      </c>
      <c r="BC1298" s="187" t="str">
        <f t="shared" si="41"/>
        <v>町村</v>
      </c>
    </row>
    <row r="1299" spans="1:55" ht="13.2">
      <c r="A1299" s="187">
        <v>30</v>
      </c>
      <c r="B1299" s="211">
        <v>28</v>
      </c>
      <c r="C1299" s="491" t="s">
        <v>2945</v>
      </c>
      <c r="D1299" s="492"/>
      <c r="E1299" s="492"/>
      <c r="F1299" s="492"/>
      <c r="G1299" s="492"/>
      <c r="H1299" s="492"/>
      <c r="I1299" s="492"/>
      <c r="J1299" s="492"/>
      <c r="K1299" s="492"/>
      <c r="L1299" s="492"/>
      <c r="M1299" s="494"/>
      <c r="N1299" s="492" t="s">
        <v>2946</v>
      </c>
      <c r="O1299" s="492"/>
      <c r="P1299" s="492"/>
      <c r="Q1299" s="492"/>
      <c r="R1299" s="492"/>
      <c r="S1299" s="492"/>
      <c r="T1299" s="492"/>
      <c r="U1299" s="492"/>
      <c r="V1299" s="492"/>
      <c r="W1299" s="491"/>
      <c r="X1299" s="492"/>
      <c r="Y1299" s="492"/>
      <c r="Z1299" s="493"/>
      <c r="AA1299" s="492"/>
      <c r="AB1299" s="494"/>
      <c r="AC1299" s="492"/>
      <c r="AD1299" s="492"/>
      <c r="AE1299" s="505"/>
      <c r="AF1299" s="492"/>
      <c r="AG1299" s="492"/>
      <c r="AH1299" s="492"/>
      <c r="AI1299" s="491"/>
      <c r="AJ1299" s="492"/>
      <c r="AK1299" s="492"/>
      <c r="AL1299" s="493"/>
      <c r="AM1299" s="492"/>
      <c r="AN1299" s="494"/>
      <c r="AO1299" s="191" t="s">
        <v>203</v>
      </c>
      <c r="AP1299" s="491" t="s">
        <v>570</v>
      </c>
      <c r="AQ1299" s="751"/>
      <c r="AR1299" s="751"/>
      <c r="AS1299" s="751"/>
      <c r="AT1299" s="751"/>
      <c r="AU1299" s="751"/>
      <c r="AV1299" s="752"/>
      <c r="AW1299" s="753" t="s">
        <v>571</v>
      </c>
      <c r="AX1299" s="751"/>
      <c r="AY1299" s="751"/>
      <c r="AZ1299" s="751"/>
      <c r="BA1299" s="752"/>
      <c r="BB1299" s="191" t="str">
        <f t="shared" si="40"/>
        <v>町</v>
      </c>
      <c r="BC1299" s="187" t="str">
        <f t="shared" si="41"/>
        <v>町村</v>
      </c>
    </row>
    <row r="1300" spans="1:55" ht="13.2">
      <c r="A1300" s="187">
        <v>30</v>
      </c>
      <c r="B1300" s="210">
        <v>29</v>
      </c>
      <c r="C1300" s="491" t="s">
        <v>2947</v>
      </c>
      <c r="D1300" s="492"/>
      <c r="E1300" s="492"/>
      <c r="F1300" s="492"/>
      <c r="G1300" s="492"/>
      <c r="H1300" s="492"/>
      <c r="I1300" s="492"/>
      <c r="J1300" s="492"/>
      <c r="K1300" s="492"/>
      <c r="L1300" s="492"/>
      <c r="M1300" s="494"/>
      <c r="N1300" s="492" t="s">
        <v>2948</v>
      </c>
      <c r="O1300" s="492"/>
      <c r="P1300" s="492"/>
      <c r="Q1300" s="492"/>
      <c r="R1300" s="492"/>
      <c r="S1300" s="492"/>
      <c r="T1300" s="492"/>
      <c r="U1300" s="492"/>
      <c r="V1300" s="492"/>
      <c r="W1300" s="491"/>
      <c r="X1300" s="492"/>
      <c r="Y1300" s="492"/>
      <c r="Z1300" s="493"/>
      <c r="AA1300" s="492"/>
      <c r="AB1300" s="494"/>
      <c r="AC1300" s="492"/>
      <c r="AD1300" s="492"/>
      <c r="AE1300" s="505"/>
      <c r="AF1300" s="492"/>
      <c r="AG1300" s="492"/>
      <c r="AH1300" s="492"/>
      <c r="AI1300" s="491"/>
      <c r="AJ1300" s="492"/>
      <c r="AK1300" s="492"/>
      <c r="AL1300" s="493"/>
      <c r="AM1300" s="492"/>
      <c r="AN1300" s="494"/>
      <c r="AO1300" s="191" t="s">
        <v>203</v>
      </c>
      <c r="AP1300" s="491" t="s">
        <v>570</v>
      </c>
      <c r="AQ1300" s="751"/>
      <c r="AR1300" s="751"/>
      <c r="AS1300" s="751"/>
      <c r="AT1300" s="751"/>
      <c r="AU1300" s="751"/>
      <c r="AV1300" s="752"/>
      <c r="AW1300" s="753" t="s">
        <v>571</v>
      </c>
      <c r="AX1300" s="751"/>
      <c r="AY1300" s="751"/>
      <c r="AZ1300" s="751"/>
      <c r="BA1300" s="752"/>
      <c r="BB1300" s="191" t="str">
        <f t="shared" si="40"/>
        <v>村</v>
      </c>
      <c r="BC1300" s="187" t="str">
        <f t="shared" si="41"/>
        <v>町村</v>
      </c>
    </row>
    <row r="1301" spans="1:55" ht="13.2">
      <c r="A1301" s="187">
        <v>30</v>
      </c>
      <c r="B1301" s="211">
        <v>30</v>
      </c>
      <c r="C1301" s="508" t="s">
        <v>2949</v>
      </c>
      <c r="D1301" s="509"/>
      <c r="E1301" s="509"/>
      <c r="F1301" s="509"/>
      <c r="G1301" s="509"/>
      <c r="H1301" s="509"/>
      <c r="I1301" s="509"/>
      <c r="J1301" s="509"/>
      <c r="K1301" s="509"/>
      <c r="L1301" s="509"/>
      <c r="M1301" s="511"/>
      <c r="N1301" s="509" t="s">
        <v>2950</v>
      </c>
      <c r="O1301" s="509"/>
      <c r="P1301" s="509"/>
      <c r="Q1301" s="509"/>
      <c r="R1301" s="509"/>
      <c r="S1301" s="509"/>
      <c r="T1301" s="509"/>
      <c r="U1301" s="509"/>
      <c r="V1301" s="509"/>
      <c r="W1301" s="508"/>
      <c r="X1301" s="509"/>
      <c r="Y1301" s="509"/>
      <c r="Z1301" s="510"/>
      <c r="AA1301" s="509"/>
      <c r="AB1301" s="511"/>
      <c r="AC1301" s="509"/>
      <c r="AD1301" s="509"/>
      <c r="AE1301" s="512"/>
      <c r="AF1301" s="509"/>
      <c r="AG1301" s="509"/>
      <c r="AH1301" s="509"/>
      <c r="AI1301" s="508"/>
      <c r="AJ1301" s="509"/>
      <c r="AK1301" s="509"/>
      <c r="AL1301" s="510"/>
      <c r="AM1301" s="509"/>
      <c r="AN1301" s="511"/>
      <c r="AO1301" s="191" t="s">
        <v>208</v>
      </c>
      <c r="AP1301" s="508" t="s">
        <v>570</v>
      </c>
      <c r="AQ1301" s="749"/>
      <c r="AR1301" s="749"/>
      <c r="AS1301" s="749"/>
      <c r="AT1301" s="749"/>
      <c r="AU1301" s="749"/>
      <c r="AV1301" s="750"/>
      <c r="AW1301" s="573" t="s">
        <v>571</v>
      </c>
      <c r="AX1301" s="749"/>
      <c r="AY1301" s="749"/>
      <c r="AZ1301" s="749"/>
      <c r="BA1301" s="750"/>
      <c r="BB1301" s="191" t="str">
        <f t="shared" si="40"/>
        <v>町</v>
      </c>
      <c r="BC1301" s="187" t="str">
        <f t="shared" si="41"/>
        <v>町村</v>
      </c>
    </row>
    <row r="1302" spans="1:55" ht="13.8" thickBot="1">
      <c r="A1302" s="187">
        <v>31</v>
      </c>
      <c r="B1302" s="200" t="s">
        <v>194</v>
      </c>
      <c r="C1302" s="663" t="s">
        <v>2951</v>
      </c>
      <c r="D1302" s="664"/>
      <c r="E1302" s="664"/>
      <c r="F1302" s="664"/>
      <c r="G1302" s="664"/>
      <c r="H1302" s="664"/>
      <c r="I1302" s="664"/>
      <c r="J1302" s="664"/>
      <c r="K1302" s="664"/>
      <c r="L1302" s="664"/>
      <c r="M1302" s="666"/>
      <c r="N1302" s="663" t="s">
        <v>2952</v>
      </c>
      <c r="O1302" s="664"/>
      <c r="P1302" s="664"/>
      <c r="Q1302" s="664"/>
      <c r="R1302" s="664"/>
      <c r="S1302" s="664"/>
      <c r="T1302" s="664"/>
      <c r="U1302" s="664"/>
      <c r="V1302" s="664"/>
      <c r="W1302" s="533"/>
      <c r="X1302" s="534"/>
      <c r="Y1302" s="550"/>
      <c r="Z1302" s="535"/>
      <c r="AA1302" s="534"/>
      <c r="AB1302" s="536"/>
      <c r="AC1302" s="533"/>
      <c r="AD1302" s="534"/>
      <c r="AE1302" s="550"/>
      <c r="AF1302" s="535"/>
      <c r="AG1302" s="534"/>
      <c r="AH1302" s="536"/>
      <c r="AI1302" s="533"/>
      <c r="AJ1302" s="534"/>
      <c r="AK1302" s="550"/>
      <c r="AL1302" s="535"/>
      <c r="AM1302" s="534"/>
      <c r="AN1302" s="536"/>
      <c r="AO1302" s="191" t="s">
        <v>213</v>
      </c>
      <c r="AP1302" s="568" t="s">
        <v>570</v>
      </c>
      <c r="AQ1302" s="648"/>
      <c r="AR1302" s="648"/>
      <c r="AS1302" s="648"/>
      <c r="AT1302" s="648"/>
      <c r="AU1302" s="648"/>
      <c r="AV1302" s="649"/>
      <c r="AW1302" s="571" t="s">
        <v>571</v>
      </c>
      <c r="AX1302" s="648"/>
      <c r="AY1302" s="648"/>
      <c r="AZ1302" s="648"/>
      <c r="BA1302" s="649"/>
      <c r="BB1302" s="191" t="str">
        <f t="shared" si="40"/>
        <v>県</v>
      </c>
      <c r="BC1302" s="187" t="str">
        <f t="shared" si="41"/>
        <v>都道府県</v>
      </c>
    </row>
    <row r="1303" spans="1:55" ht="13.8" thickTop="1">
      <c r="A1303" s="187">
        <v>31</v>
      </c>
      <c r="B1303" s="210">
        <v>1</v>
      </c>
      <c r="C1303" s="655" t="s">
        <v>2953</v>
      </c>
      <c r="D1303" s="656"/>
      <c r="E1303" s="656"/>
      <c r="F1303" s="656"/>
      <c r="G1303" s="656"/>
      <c r="H1303" s="656"/>
      <c r="I1303" s="656"/>
      <c r="J1303" s="656"/>
      <c r="K1303" s="656"/>
      <c r="L1303" s="656"/>
      <c r="M1303" s="658"/>
      <c r="N1303" s="656" t="s">
        <v>2954</v>
      </c>
      <c r="O1303" s="656"/>
      <c r="P1303" s="656"/>
      <c r="Q1303" s="656"/>
      <c r="R1303" s="656"/>
      <c r="S1303" s="656"/>
      <c r="T1303" s="656"/>
      <c r="U1303" s="656"/>
      <c r="V1303" s="656"/>
      <c r="W1303" s="575"/>
      <c r="X1303" s="576"/>
      <c r="Y1303" s="780"/>
      <c r="Z1303" s="781"/>
      <c r="AA1303" s="576"/>
      <c r="AB1303" s="577"/>
      <c r="AC1303" s="575"/>
      <c r="AD1303" s="576"/>
      <c r="AE1303" s="780"/>
      <c r="AF1303" s="781"/>
      <c r="AG1303" s="576"/>
      <c r="AH1303" s="577"/>
      <c r="AI1303" s="575"/>
      <c r="AJ1303" s="576"/>
      <c r="AK1303" s="780"/>
      <c r="AL1303" s="781"/>
      <c r="AM1303" s="576"/>
      <c r="AN1303" s="577"/>
      <c r="AO1303" s="191" t="s">
        <v>203</v>
      </c>
      <c r="AP1303" s="564" t="s">
        <v>570</v>
      </c>
      <c r="AQ1303" s="646"/>
      <c r="AR1303" s="646"/>
      <c r="AS1303" s="646"/>
      <c r="AT1303" s="646"/>
      <c r="AU1303" s="646"/>
      <c r="AV1303" s="647"/>
      <c r="AW1303" s="567" t="s">
        <v>574</v>
      </c>
      <c r="AX1303" s="646"/>
      <c r="AY1303" s="646"/>
      <c r="AZ1303" s="646"/>
      <c r="BA1303" s="647"/>
      <c r="BB1303" s="191" t="str">
        <f t="shared" si="40"/>
        <v>市</v>
      </c>
      <c r="BC1303" s="187" t="str">
        <f t="shared" si="41"/>
        <v>市区</v>
      </c>
    </row>
    <row r="1304" spans="1:55" ht="13.2">
      <c r="A1304" s="187">
        <v>31</v>
      </c>
      <c r="B1304" s="211">
        <v>2</v>
      </c>
      <c r="C1304" s="561" t="s">
        <v>2955</v>
      </c>
      <c r="D1304" s="562"/>
      <c r="E1304" s="562"/>
      <c r="F1304" s="562"/>
      <c r="G1304" s="562"/>
      <c r="H1304" s="562"/>
      <c r="I1304" s="562"/>
      <c r="J1304" s="562"/>
      <c r="K1304" s="562"/>
      <c r="L1304" s="562"/>
      <c r="M1304" s="563"/>
      <c r="N1304" s="562" t="s">
        <v>2956</v>
      </c>
      <c r="O1304" s="562"/>
      <c r="P1304" s="562"/>
      <c r="Q1304" s="562"/>
      <c r="R1304" s="562"/>
      <c r="S1304" s="562"/>
      <c r="T1304" s="562"/>
      <c r="U1304" s="562"/>
      <c r="V1304" s="562"/>
      <c r="W1304" s="508"/>
      <c r="X1304" s="509"/>
      <c r="Y1304" s="512"/>
      <c r="Z1304" s="510"/>
      <c r="AA1304" s="509"/>
      <c r="AB1304" s="511"/>
      <c r="AC1304" s="508"/>
      <c r="AD1304" s="509"/>
      <c r="AE1304" s="512"/>
      <c r="AF1304" s="510"/>
      <c r="AG1304" s="509"/>
      <c r="AH1304" s="511"/>
      <c r="AI1304" s="508"/>
      <c r="AJ1304" s="509"/>
      <c r="AK1304" s="512"/>
      <c r="AL1304" s="510"/>
      <c r="AM1304" s="509"/>
      <c r="AN1304" s="511"/>
      <c r="AO1304" s="191" t="s">
        <v>213</v>
      </c>
      <c r="AP1304" s="551" t="s">
        <v>570</v>
      </c>
      <c r="AQ1304" s="552"/>
      <c r="AR1304" s="552"/>
      <c r="AS1304" s="552"/>
      <c r="AT1304" s="552"/>
      <c r="AU1304" s="552"/>
      <c r="AV1304" s="553"/>
      <c r="AW1304" s="554" t="s">
        <v>574</v>
      </c>
      <c r="AX1304" s="552"/>
      <c r="AY1304" s="552"/>
      <c r="AZ1304" s="552"/>
      <c r="BA1304" s="553"/>
      <c r="BB1304" s="191" t="str">
        <f t="shared" si="40"/>
        <v>市</v>
      </c>
      <c r="BC1304" s="187" t="str">
        <f t="shared" si="41"/>
        <v>市区</v>
      </c>
    </row>
    <row r="1305" spans="1:55" ht="13.2">
      <c r="A1305" s="187">
        <v>31</v>
      </c>
      <c r="B1305" s="211">
        <v>3</v>
      </c>
      <c r="C1305" s="561" t="s">
        <v>2957</v>
      </c>
      <c r="D1305" s="562"/>
      <c r="E1305" s="562"/>
      <c r="F1305" s="562"/>
      <c r="G1305" s="562"/>
      <c r="H1305" s="562"/>
      <c r="I1305" s="562"/>
      <c r="J1305" s="562"/>
      <c r="K1305" s="562"/>
      <c r="L1305" s="562"/>
      <c r="M1305" s="563"/>
      <c r="N1305" s="562" t="s">
        <v>2958</v>
      </c>
      <c r="O1305" s="562"/>
      <c r="P1305" s="562"/>
      <c r="Q1305" s="562"/>
      <c r="R1305" s="562"/>
      <c r="S1305" s="562"/>
      <c r="T1305" s="562"/>
      <c r="U1305" s="562"/>
      <c r="V1305" s="562"/>
      <c r="W1305" s="508"/>
      <c r="X1305" s="509"/>
      <c r="Y1305" s="512"/>
      <c r="Z1305" s="510"/>
      <c r="AA1305" s="509"/>
      <c r="AB1305" s="511"/>
      <c r="AC1305" s="508"/>
      <c r="AD1305" s="509"/>
      <c r="AE1305" s="512"/>
      <c r="AF1305" s="510"/>
      <c r="AG1305" s="509"/>
      <c r="AH1305" s="511"/>
      <c r="AI1305" s="508"/>
      <c r="AJ1305" s="509"/>
      <c r="AK1305" s="512"/>
      <c r="AL1305" s="510"/>
      <c r="AM1305" s="509"/>
      <c r="AN1305" s="511"/>
      <c r="AO1305" s="191" t="s">
        <v>208</v>
      </c>
      <c r="AP1305" s="551" t="s">
        <v>570</v>
      </c>
      <c r="AQ1305" s="552"/>
      <c r="AR1305" s="552"/>
      <c r="AS1305" s="552"/>
      <c r="AT1305" s="552"/>
      <c r="AU1305" s="552"/>
      <c r="AV1305" s="553"/>
      <c r="AW1305" s="554" t="s">
        <v>574</v>
      </c>
      <c r="AX1305" s="552"/>
      <c r="AY1305" s="552"/>
      <c r="AZ1305" s="552"/>
      <c r="BA1305" s="553"/>
      <c r="BB1305" s="191" t="str">
        <f t="shared" si="40"/>
        <v>市</v>
      </c>
      <c r="BC1305" s="187" t="str">
        <f t="shared" si="41"/>
        <v>市区</v>
      </c>
    </row>
    <row r="1306" spans="1:55" ht="13.2">
      <c r="A1306" s="187">
        <v>31</v>
      </c>
      <c r="B1306" s="211">
        <v>4</v>
      </c>
      <c r="C1306" s="561" t="s">
        <v>2959</v>
      </c>
      <c r="D1306" s="562"/>
      <c r="E1306" s="562"/>
      <c r="F1306" s="562"/>
      <c r="G1306" s="562"/>
      <c r="H1306" s="562"/>
      <c r="I1306" s="562"/>
      <c r="J1306" s="562"/>
      <c r="K1306" s="562"/>
      <c r="L1306" s="562"/>
      <c r="M1306" s="563"/>
      <c r="N1306" s="562" t="s">
        <v>2960</v>
      </c>
      <c r="O1306" s="562"/>
      <c r="P1306" s="562"/>
      <c r="Q1306" s="562"/>
      <c r="R1306" s="562"/>
      <c r="S1306" s="562"/>
      <c r="T1306" s="562"/>
      <c r="U1306" s="562"/>
      <c r="V1306" s="562"/>
      <c r="W1306" s="508"/>
      <c r="X1306" s="509"/>
      <c r="Y1306" s="512"/>
      <c r="Z1306" s="510"/>
      <c r="AA1306" s="509"/>
      <c r="AB1306" s="511"/>
      <c r="AC1306" s="508"/>
      <c r="AD1306" s="509"/>
      <c r="AE1306" s="512"/>
      <c r="AF1306" s="510"/>
      <c r="AG1306" s="509"/>
      <c r="AH1306" s="511"/>
      <c r="AI1306" s="508"/>
      <c r="AJ1306" s="509"/>
      <c r="AK1306" s="512"/>
      <c r="AL1306" s="510"/>
      <c r="AM1306" s="509"/>
      <c r="AN1306" s="511"/>
      <c r="AO1306" s="191" t="s">
        <v>197</v>
      </c>
      <c r="AP1306" s="551" t="s">
        <v>570</v>
      </c>
      <c r="AQ1306" s="552"/>
      <c r="AR1306" s="552"/>
      <c r="AS1306" s="552"/>
      <c r="AT1306" s="552"/>
      <c r="AU1306" s="552"/>
      <c r="AV1306" s="553"/>
      <c r="AW1306" s="554" t="s">
        <v>574</v>
      </c>
      <c r="AX1306" s="552"/>
      <c r="AY1306" s="552"/>
      <c r="AZ1306" s="552"/>
      <c r="BA1306" s="553"/>
      <c r="BB1306" s="191" t="str">
        <f t="shared" si="40"/>
        <v>市</v>
      </c>
      <c r="BC1306" s="187" t="str">
        <f t="shared" si="41"/>
        <v>市区</v>
      </c>
    </row>
    <row r="1307" spans="1:55" ht="13.2">
      <c r="A1307" s="187">
        <v>31</v>
      </c>
      <c r="B1307" s="211">
        <v>5</v>
      </c>
      <c r="C1307" s="561" t="s">
        <v>2961</v>
      </c>
      <c r="D1307" s="562"/>
      <c r="E1307" s="562"/>
      <c r="F1307" s="562"/>
      <c r="G1307" s="562"/>
      <c r="H1307" s="562"/>
      <c r="I1307" s="562"/>
      <c r="J1307" s="562"/>
      <c r="K1307" s="562"/>
      <c r="L1307" s="562"/>
      <c r="M1307" s="563"/>
      <c r="N1307" s="562" t="s">
        <v>2962</v>
      </c>
      <c r="O1307" s="562"/>
      <c r="P1307" s="562"/>
      <c r="Q1307" s="562"/>
      <c r="R1307" s="562"/>
      <c r="S1307" s="562"/>
      <c r="T1307" s="562"/>
      <c r="U1307" s="562"/>
      <c r="V1307" s="562"/>
      <c r="W1307" s="508"/>
      <c r="X1307" s="509"/>
      <c r="Y1307" s="512"/>
      <c r="Z1307" s="510"/>
      <c r="AA1307" s="509"/>
      <c r="AB1307" s="511"/>
      <c r="AC1307" s="508"/>
      <c r="AD1307" s="509"/>
      <c r="AE1307" s="512"/>
      <c r="AF1307" s="510"/>
      <c r="AG1307" s="509"/>
      <c r="AH1307" s="511"/>
      <c r="AI1307" s="508"/>
      <c r="AJ1307" s="509"/>
      <c r="AK1307" s="512"/>
      <c r="AL1307" s="510"/>
      <c r="AM1307" s="509"/>
      <c r="AN1307" s="511"/>
      <c r="AO1307" s="191" t="s">
        <v>270</v>
      </c>
      <c r="AP1307" s="551" t="s">
        <v>570</v>
      </c>
      <c r="AQ1307" s="552"/>
      <c r="AR1307" s="552"/>
      <c r="AS1307" s="552"/>
      <c r="AT1307" s="552"/>
      <c r="AU1307" s="552"/>
      <c r="AV1307" s="553"/>
      <c r="AW1307" s="554" t="s">
        <v>574</v>
      </c>
      <c r="AX1307" s="552"/>
      <c r="AY1307" s="552"/>
      <c r="AZ1307" s="552"/>
      <c r="BA1307" s="553"/>
      <c r="BB1307" s="191" t="str">
        <f t="shared" si="40"/>
        <v>町</v>
      </c>
      <c r="BC1307" s="187" t="str">
        <f t="shared" si="41"/>
        <v>町村</v>
      </c>
    </row>
    <row r="1308" spans="1:55" ht="13.2">
      <c r="A1308" s="187">
        <v>31</v>
      </c>
      <c r="B1308" s="211">
        <v>6</v>
      </c>
      <c r="C1308" s="561" t="s">
        <v>2963</v>
      </c>
      <c r="D1308" s="562"/>
      <c r="E1308" s="562"/>
      <c r="F1308" s="562"/>
      <c r="G1308" s="562"/>
      <c r="H1308" s="562"/>
      <c r="I1308" s="562"/>
      <c r="J1308" s="562"/>
      <c r="K1308" s="562"/>
      <c r="L1308" s="562"/>
      <c r="M1308" s="563"/>
      <c r="N1308" s="562" t="s">
        <v>2964</v>
      </c>
      <c r="O1308" s="562"/>
      <c r="P1308" s="562"/>
      <c r="Q1308" s="562"/>
      <c r="R1308" s="562"/>
      <c r="S1308" s="562"/>
      <c r="T1308" s="562"/>
      <c r="U1308" s="562"/>
      <c r="V1308" s="562"/>
      <c r="W1308" s="508"/>
      <c r="X1308" s="509"/>
      <c r="Y1308" s="512"/>
      <c r="Z1308" s="510"/>
      <c r="AA1308" s="509"/>
      <c r="AB1308" s="511"/>
      <c r="AC1308" s="508"/>
      <c r="AD1308" s="509"/>
      <c r="AE1308" s="512"/>
      <c r="AF1308" s="510"/>
      <c r="AG1308" s="509"/>
      <c r="AH1308" s="511"/>
      <c r="AI1308" s="508"/>
      <c r="AJ1308" s="509"/>
      <c r="AK1308" s="512"/>
      <c r="AL1308" s="510"/>
      <c r="AM1308" s="509"/>
      <c r="AN1308" s="511"/>
      <c r="AO1308" s="191" t="s">
        <v>213</v>
      </c>
      <c r="AP1308" s="551" t="s">
        <v>570</v>
      </c>
      <c r="AQ1308" s="552"/>
      <c r="AR1308" s="552"/>
      <c r="AS1308" s="552"/>
      <c r="AT1308" s="552"/>
      <c r="AU1308" s="552"/>
      <c r="AV1308" s="553"/>
      <c r="AW1308" s="554" t="s">
        <v>574</v>
      </c>
      <c r="AX1308" s="552"/>
      <c r="AY1308" s="552"/>
      <c r="AZ1308" s="552"/>
      <c r="BA1308" s="553"/>
      <c r="BB1308" s="191" t="str">
        <f t="shared" si="40"/>
        <v>町</v>
      </c>
      <c r="BC1308" s="187" t="str">
        <f t="shared" si="41"/>
        <v>町村</v>
      </c>
    </row>
    <row r="1309" spans="1:55" ht="13.2">
      <c r="A1309" s="187">
        <v>31</v>
      </c>
      <c r="B1309" s="211">
        <v>7</v>
      </c>
      <c r="C1309" s="561" t="s">
        <v>2965</v>
      </c>
      <c r="D1309" s="562"/>
      <c r="E1309" s="562"/>
      <c r="F1309" s="562"/>
      <c r="G1309" s="562"/>
      <c r="H1309" s="562"/>
      <c r="I1309" s="562"/>
      <c r="J1309" s="562"/>
      <c r="K1309" s="562"/>
      <c r="L1309" s="562"/>
      <c r="M1309" s="563"/>
      <c r="N1309" s="562" t="s">
        <v>2966</v>
      </c>
      <c r="O1309" s="562"/>
      <c r="P1309" s="562"/>
      <c r="Q1309" s="562"/>
      <c r="R1309" s="562"/>
      <c r="S1309" s="562"/>
      <c r="T1309" s="562"/>
      <c r="U1309" s="562"/>
      <c r="V1309" s="562"/>
      <c r="W1309" s="508"/>
      <c r="X1309" s="509"/>
      <c r="Y1309" s="512"/>
      <c r="Z1309" s="510"/>
      <c r="AA1309" s="509"/>
      <c r="AB1309" s="511"/>
      <c r="AC1309" s="508"/>
      <c r="AD1309" s="509"/>
      <c r="AE1309" s="512"/>
      <c r="AF1309" s="510"/>
      <c r="AG1309" s="509"/>
      <c r="AH1309" s="511"/>
      <c r="AI1309" s="508"/>
      <c r="AJ1309" s="509"/>
      <c r="AK1309" s="512"/>
      <c r="AL1309" s="510"/>
      <c r="AM1309" s="509"/>
      <c r="AN1309" s="511"/>
      <c r="AO1309" s="191" t="s">
        <v>213</v>
      </c>
      <c r="AP1309" s="551" t="s">
        <v>570</v>
      </c>
      <c r="AQ1309" s="552"/>
      <c r="AR1309" s="552"/>
      <c r="AS1309" s="552"/>
      <c r="AT1309" s="552"/>
      <c r="AU1309" s="552"/>
      <c r="AV1309" s="553"/>
      <c r="AW1309" s="554" t="s">
        <v>574</v>
      </c>
      <c r="AX1309" s="552"/>
      <c r="AY1309" s="552"/>
      <c r="AZ1309" s="552"/>
      <c r="BA1309" s="553"/>
      <c r="BB1309" s="191" t="str">
        <f t="shared" si="40"/>
        <v>町</v>
      </c>
      <c r="BC1309" s="187" t="str">
        <f t="shared" si="41"/>
        <v>町村</v>
      </c>
    </row>
    <row r="1310" spans="1:55" ht="13.2">
      <c r="A1310" s="187">
        <v>31</v>
      </c>
      <c r="B1310" s="211">
        <v>8</v>
      </c>
      <c r="C1310" s="561" t="s">
        <v>2967</v>
      </c>
      <c r="D1310" s="562"/>
      <c r="E1310" s="562"/>
      <c r="F1310" s="562"/>
      <c r="G1310" s="562"/>
      <c r="H1310" s="562"/>
      <c r="I1310" s="562"/>
      <c r="J1310" s="562"/>
      <c r="K1310" s="562"/>
      <c r="L1310" s="562"/>
      <c r="M1310" s="563"/>
      <c r="N1310" s="562" t="s">
        <v>2968</v>
      </c>
      <c r="O1310" s="562"/>
      <c r="P1310" s="562"/>
      <c r="Q1310" s="562"/>
      <c r="R1310" s="562"/>
      <c r="S1310" s="562"/>
      <c r="T1310" s="562"/>
      <c r="U1310" s="562"/>
      <c r="V1310" s="562"/>
      <c r="W1310" s="508"/>
      <c r="X1310" s="509"/>
      <c r="Y1310" s="512"/>
      <c r="Z1310" s="510"/>
      <c r="AA1310" s="509"/>
      <c r="AB1310" s="511"/>
      <c r="AC1310" s="508"/>
      <c r="AD1310" s="509"/>
      <c r="AE1310" s="512"/>
      <c r="AF1310" s="510"/>
      <c r="AG1310" s="509"/>
      <c r="AH1310" s="511"/>
      <c r="AI1310" s="508"/>
      <c r="AJ1310" s="509"/>
      <c r="AK1310" s="512"/>
      <c r="AL1310" s="510"/>
      <c r="AM1310" s="509"/>
      <c r="AN1310" s="511"/>
      <c r="AO1310" s="191" t="s">
        <v>203</v>
      </c>
      <c r="AP1310" s="551" t="s">
        <v>570</v>
      </c>
      <c r="AQ1310" s="552"/>
      <c r="AR1310" s="552"/>
      <c r="AS1310" s="552"/>
      <c r="AT1310" s="552"/>
      <c r="AU1310" s="552"/>
      <c r="AV1310" s="553"/>
      <c r="AW1310" s="554" t="s">
        <v>574</v>
      </c>
      <c r="AX1310" s="552"/>
      <c r="AY1310" s="552"/>
      <c r="AZ1310" s="552"/>
      <c r="BA1310" s="553"/>
      <c r="BB1310" s="191" t="str">
        <f t="shared" si="40"/>
        <v>町</v>
      </c>
      <c r="BC1310" s="187" t="str">
        <f t="shared" si="41"/>
        <v>町村</v>
      </c>
    </row>
    <row r="1311" spans="1:55" ht="13.2">
      <c r="A1311" s="187">
        <v>31</v>
      </c>
      <c r="B1311" s="211">
        <v>9</v>
      </c>
      <c r="C1311" s="561" t="s">
        <v>2969</v>
      </c>
      <c r="D1311" s="562"/>
      <c r="E1311" s="562"/>
      <c r="F1311" s="562"/>
      <c r="G1311" s="562"/>
      <c r="H1311" s="562"/>
      <c r="I1311" s="562"/>
      <c r="J1311" s="562"/>
      <c r="K1311" s="562"/>
      <c r="L1311" s="562"/>
      <c r="M1311" s="563"/>
      <c r="N1311" s="562" t="s">
        <v>2970</v>
      </c>
      <c r="O1311" s="562"/>
      <c r="P1311" s="562"/>
      <c r="Q1311" s="562"/>
      <c r="R1311" s="562"/>
      <c r="S1311" s="562"/>
      <c r="T1311" s="562"/>
      <c r="U1311" s="562"/>
      <c r="V1311" s="562"/>
      <c r="W1311" s="508"/>
      <c r="X1311" s="509"/>
      <c r="Y1311" s="512"/>
      <c r="Z1311" s="510"/>
      <c r="AA1311" s="509"/>
      <c r="AB1311" s="511"/>
      <c r="AC1311" s="508"/>
      <c r="AD1311" s="509"/>
      <c r="AE1311" s="512"/>
      <c r="AF1311" s="510"/>
      <c r="AG1311" s="509"/>
      <c r="AH1311" s="511"/>
      <c r="AI1311" s="508"/>
      <c r="AJ1311" s="509"/>
      <c r="AK1311" s="512"/>
      <c r="AL1311" s="510"/>
      <c r="AM1311" s="509"/>
      <c r="AN1311" s="511"/>
      <c r="AO1311" s="191" t="s">
        <v>270</v>
      </c>
      <c r="AP1311" s="551" t="s">
        <v>570</v>
      </c>
      <c r="AQ1311" s="552"/>
      <c r="AR1311" s="552"/>
      <c r="AS1311" s="552"/>
      <c r="AT1311" s="552"/>
      <c r="AU1311" s="552"/>
      <c r="AV1311" s="553"/>
      <c r="AW1311" s="554" t="s">
        <v>574</v>
      </c>
      <c r="AX1311" s="552"/>
      <c r="AY1311" s="552"/>
      <c r="AZ1311" s="552"/>
      <c r="BA1311" s="553"/>
      <c r="BB1311" s="191" t="str">
        <f t="shared" si="40"/>
        <v>町</v>
      </c>
      <c r="BC1311" s="187" t="str">
        <f t="shared" si="41"/>
        <v>町村</v>
      </c>
    </row>
    <row r="1312" spans="1:55" ht="13.2">
      <c r="A1312" s="187">
        <v>31</v>
      </c>
      <c r="B1312" s="211">
        <v>10</v>
      </c>
      <c r="C1312" s="561" t="s">
        <v>2971</v>
      </c>
      <c r="D1312" s="562"/>
      <c r="E1312" s="562"/>
      <c r="F1312" s="562"/>
      <c r="G1312" s="562"/>
      <c r="H1312" s="562"/>
      <c r="I1312" s="562"/>
      <c r="J1312" s="562"/>
      <c r="K1312" s="562"/>
      <c r="L1312" s="562"/>
      <c r="M1312" s="563"/>
      <c r="N1312" s="562" t="s">
        <v>2972</v>
      </c>
      <c r="O1312" s="562"/>
      <c r="P1312" s="562"/>
      <c r="Q1312" s="562"/>
      <c r="R1312" s="562"/>
      <c r="S1312" s="562"/>
      <c r="T1312" s="562"/>
      <c r="U1312" s="562"/>
      <c r="V1312" s="562"/>
      <c r="W1312" s="508"/>
      <c r="X1312" s="509"/>
      <c r="Y1312" s="512"/>
      <c r="Z1312" s="510"/>
      <c r="AA1312" s="509"/>
      <c r="AB1312" s="511"/>
      <c r="AC1312" s="508"/>
      <c r="AD1312" s="509"/>
      <c r="AE1312" s="512"/>
      <c r="AF1312" s="510"/>
      <c r="AG1312" s="509"/>
      <c r="AH1312" s="511"/>
      <c r="AI1312" s="508"/>
      <c r="AJ1312" s="509"/>
      <c r="AK1312" s="512"/>
      <c r="AL1312" s="510"/>
      <c r="AM1312" s="509"/>
      <c r="AN1312" s="511"/>
      <c r="AO1312" s="191" t="s">
        <v>213</v>
      </c>
      <c r="AP1312" s="551" t="s">
        <v>570</v>
      </c>
      <c r="AQ1312" s="552"/>
      <c r="AR1312" s="552"/>
      <c r="AS1312" s="552"/>
      <c r="AT1312" s="552"/>
      <c r="AU1312" s="552"/>
      <c r="AV1312" s="553"/>
      <c r="AW1312" s="554" t="s">
        <v>574</v>
      </c>
      <c r="AX1312" s="552"/>
      <c r="AY1312" s="552"/>
      <c r="AZ1312" s="552"/>
      <c r="BA1312" s="553"/>
      <c r="BB1312" s="191" t="str">
        <f t="shared" si="40"/>
        <v>町</v>
      </c>
      <c r="BC1312" s="187" t="str">
        <f t="shared" si="41"/>
        <v>町村</v>
      </c>
    </row>
    <row r="1313" spans="1:55" ht="13.2">
      <c r="A1313" s="187">
        <v>31</v>
      </c>
      <c r="B1313" s="211">
        <v>11</v>
      </c>
      <c r="C1313" s="561" t="s">
        <v>2973</v>
      </c>
      <c r="D1313" s="562"/>
      <c r="E1313" s="562"/>
      <c r="F1313" s="562"/>
      <c r="G1313" s="562"/>
      <c r="H1313" s="562"/>
      <c r="I1313" s="562"/>
      <c r="J1313" s="562"/>
      <c r="K1313" s="562"/>
      <c r="L1313" s="562"/>
      <c r="M1313" s="563"/>
      <c r="N1313" s="562" t="s">
        <v>2974</v>
      </c>
      <c r="O1313" s="562"/>
      <c r="P1313" s="562"/>
      <c r="Q1313" s="562"/>
      <c r="R1313" s="562"/>
      <c r="S1313" s="562"/>
      <c r="T1313" s="562"/>
      <c r="U1313" s="562"/>
      <c r="V1313" s="562"/>
      <c r="W1313" s="508"/>
      <c r="X1313" s="509"/>
      <c r="Y1313" s="512"/>
      <c r="Z1313" s="510"/>
      <c r="AA1313" s="509"/>
      <c r="AB1313" s="511"/>
      <c r="AC1313" s="508"/>
      <c r="AD1313" s="509"/>
      <c r="AE1313" s="512"/>
      <c r="AF1313" s="510"/>
      <c r="AG1313" s="509"/>
      <c r="AH1313" s="511"/>
      <c r="AI1313" s="508"/>
      <c r="AJ1313" s="509"/>
      <c r="AK1313" s="512"/>
      <c r="AL1313" s="510"/>
      <c r="AM1313" s="509"/>
      <c r="AN1313" s="511"/>
      <c r="AO1313" s="191" t="s">
        <v>208</v>
      </c>
      <c r="AP1313" s="551" t="s">
        <v>570</v>
      </c>
      <c r="AQ1313" s="552"/>
      <c r="AR1313" s="552"/>
      <c r="AS1313" s="552"/>
      <c r="AT1313" s="552"/>
      <c r="AU1313" s="552"/>
      <c r="AV1313" s="553"/>
      <c r="AW1313" s="554" t="s">
        <v>574</v>
      </c>
      <c r="AX1313" s="552"/>
      <c r="AY1313" s="552"/>
      <c r="AZ1313" s="552"/>
      <c r="BA1313" s="553"/>
      <c r="BB1313" s="191" t="str">
        <f t="shared" si="40"/>
        <v>町</v>
      </c>
      <c r="BC1313" s="187" t="str">
        <f t="shared" si="41"/>
        <v>町村</v>
      </c>
    </row>
    <row r="1314" spans="1:55" ht="13.2">
      <c r="A1314" s="187">
        <v>31</v>
      </c>
      <c r="B1314" s="211">
        <v>12</v>
      </c>
      <c r="C1314" s="561" t="s">
        <v>2975</v>
      </c>
      <c r="D1314" s="562"/>
      <c r="E1314" s="562"/>
      <c r="F1314" s="562"/>
      <c r="G1314" s="562"/>
      <c r="H1314" s="562"/>
      <c r="I1314" s="562"/>
      <c r="J1314" s="562"/>
      <c r="K1314" s="562"/>
      <c r="L1314" s="562"/>
      <c r="M1314" s="563"/>
      <c r="N1314" s="562" t="s">
        <v>2976</v>
      </c>
      <c r="O1314" s="562"/>
      <c r="P1314" s="562"/>
      <c r="Q1314" s="562"/>
      <c r="R1314" s="562"/>
      <c r="S1314" s="562"/>
      <c r="T1314" s="562"/>
      <c r="U1314" s="562"/>
      <c r="V1314" s="562"/>
      <c r="W1314" s="508"/>
      <c r="X1314" s="509"/>
      <c r="Y1314" s="512"/>
      <c r="Z1314" s="510"/>
      <c r="AA1314" s="509"/>
      <c r="AB1314" s="511"/>
      <c r="AC1314" s="508"/>
      <c r="AD1314" s="509"/>
      <c r="AE1314" s="512"/>
      <c r="AF1314" s="510"/>
      <c r="AG1314" s="509"/>
      <c r="AH1314" s="511"/>
      <c r="AI1314" s="508"/>
      <c r="AJ1314" s="509"/>
      <c r="AK1314" s="512"/>
      <c r="AL1314" s="510"/>
      <c r="AM1314" s="509"/>
      <c r="AN1314" s="511"/>
      <c r="AO1314" s="191" t="s">
        <v>213</v>
      </c>
      <c r="AP1314" s="551" t="s">
        <v>570</v>
      </c>
      <c r="AQ1314" s="552"/>
      <c r="AR1314" s="552"/>
      <c r="AS1314" s="552"/>
      <c r="AT1314" s="552"/>
      <c r="AU1314" s="552"/>
      <c r="AV1314" s="553"/>
      <c r="AW1314" s="554" t="s">
        <v>574</v>
      </c>
      <c r="AX1314" s="552"/>
      <c r="AY1314" s="552"/>
      <c r="AZ1314" s="552"/>
      <c r="BA1314" s="553"/>
      <c r="BB1314" s="191" t="str">
        <f t="shared" si="40"/>
        <v>町</v>
      </c>
      <c r="BC1314" s="187" t="str">
        <f t="shared" si="41"/>
        <v>町村</v>
      </c>
    </row>
    <row r="1315" spans="1:55" ht="13.2">
      <c r="A1315" s="187">
        <v>31</v>
      </c>
      <c r="B1315" s="211">
        <v>13</v>
      </c>
      <c r="C1315" s="561" t="s">
        <v>2977</v>
      </c>
      <c r="D1315" s="562"/>
      <c r="E1315" s="562"/>
      <c r="F1315" s="562"/>
      <c r="G1315" s="562"/>
      <c r="H1315" s="562"/>
      <c r="I1315" s="562"/>
      <c r="J1315" s="562"/>
      <c r="K1315" s="562"/>
      <c r="L1315" s="562"/>
      <c r="M1315" s="563"/>
      <c r="N1315" s="562" t="s">
        <v>2978</v>
      </c>
      <c r="O1315" s="562"/>
      <c r="P1315" s="562"/>
      <c r="Q1315" s="562"/>
      <c r="R1315" s="562"/>
      <c r="S1315" s="562"/>
      <c r="T1315" s="562"/>
      <c r="U1315" s="562"/>
      <c r="V1315" s="562"/>
      <c r="W1315" s="508"/>
      <c r="X1315" s="509"/>
      <c r="Y1315" s="512"/>
      <c r="Z1315" s="510"/>
      <c r="AA1315" s="509"/>
      <c r="AB1315" s="511"/>
      <c r="AC1315" s="508"/>
      <c r="AD1315" s="509"/>
      <c r="AE1315" s="512"/>
      <c r="AF1315" s="510"/>
      <c r="AG1315" s="509"/>
      <c r="AH1315" s="511"/>
      <c r="AI1315" s="508"/>
      <c r="AJ1315" s="509"/>
      <c r="AK1315" s="512"/>
      <c r="AL1315" s="510"/>
      <c r="AM1315" s="509"/>
      <c r="AN1315" s="511"/>
      <c r="AO1315" s="191" t="s">
        <v>197</v>
      </c>
      <c r="AP1315" s="551" t="s">
        <v>570</v>
      </c>
      <c r="AQ1315" s="552"/>
      <c r="AR1315" s="552"/>
      <c r="AS1315" s="552"/>
      <c r="AT1315" s="552"/>
      <c r="AU1315" s="552"/>
      <c r="AV1315" s="553"/>
      <c r="AW1315" s="554" t="s">
        <v>574</v>
      </c>
      <c r="AX1315" s="552"/>
      <c r="AY1315" s="552"/>
      <c r="AZ1315" s="552"/>
      <c r="BA1315" s="553"/>
      <c r="BB1315" s="191" t="str">
        <f t="shared" si="40"/>
        <v>村</v>
      </c>
      <c r="BC1315" s="187" t="str">
        <f t="shared" si="41"/>
        <v>町村</v>
      </c>
    </row>
    <row r="1316" spans="1:55" ht="13.2">
      <c r="A1316" s="187">
        <v>31</v>
      </c>
      <c r="B1316" s="211">
        <v>14</v>
      </c>
      <c r="C1316" s="561" t="s">
        <v>2979</v>
      </c>
      <c r="D1316" s="562"/>
      <c r="E1316" s="562"/>
      <c r="F1316" s="562"/>
      <c r="G1316" s="562"/>
      <c r="H1316" s="562"/>
      <c r="I1316" s="562"/>
      <c r="J1316" s="562"/>
      <c r="K1316" s="562"/>
      <c r="L1316" s="562"/>
      <c r="M1316" s="563"/>
      <c r="N1316" s="562" t="s">
        <v>2980</v>
      </c>
      <c r="O1316" s="562"/>
      <c r="P1316" s="562"/>
      <c r="Q1316" s="562"/>
      <c r="R1316" s="562"/>
      <c r="S1316" s="562"/>
      <c r="T1316" s="562"/>
      <c r="U1316" s="562"/>
      <c r="V1316" s="562"/>
      <c r="W1316" s="508"/>
      <c r="X1316" s="509"/>
      <c r="Y1316" s="512"/>
      <c r="Z1316" s="510"/>
      <c r="AA1316" s="509"/>
      <c r="AB1316" s="511"/>
      <c r="AC1316" s="508"/>
      <c r="AD1316" s="509"/>
      <c r="AE1316" s="512"/>
      <c r="AF1316" s="510"/>
      <c r="AG1316" s="509"/>
      <c r="AH1316" s="511"/>
      <c r="AI1316" s="508"/>
      <c r="AJ1316" s="509"/>
      <c r="AK1316" s="512"/>
      <c r="AL1316" s="510"/>
      <c r="AM1316" s="509"/>
      <c r="AN1316" s="511"/>
      <c r="AO1316" s="191" t="s">
        <v>208</v>
      </c>
      <c r="AP1316" s="551" t="s">
        <v>570</v>
      </c>
      <c r="AQ1316" s="552"/>
      <c r="AR1316" s="552"/>
      <c r="AS1316" s="552"/>
      <c r="AT1316" s="552"/>
      <c r="AU1316" s="552"/>
      <c r="AV1316" s="553"/>
      <c r="AW1316" s="554" t="s">
        <v>574</v>
      </c>
      <c r="AX1316" s="552"/>
      <c r="AY1316" s="552"/>
      <c r="AZ1316" s="552"/>
      <c r="BA1316" s="553"/>
      <c r="BB1316" s="191" t="str">
        <f t="shared" si="40"/>
        <v>町</v>
      </c>
      <c r="BC1316" s="187" t="str">
        <f t="shared" si="41"/>
        <v>町村</v>
      </c>
    </row>
    <row r="1317" spans="1:55" ht="13.2">
      <c r="A1317" s="187">
        <v>31</v>
      </c>
      <c r="B1317" s="211">
        <v>15</v>
      </c>
      <c r="C1317" s="561" t="s">
        <v>2981</v>
      </c>
      <c r="D1317" s="562"/>
      <c r="E1317" s="562"/>
      <c r="F1317" s="562"/>
      <c r="G1317" s="562"/>
      <c r="H1317" s="562"/>
      <c r="I1317" s="562"/>
      <c r="J1317" s="562"/>
      <c r="K1317" s="562"/>
      <c r="L1317" s="562"/>
      <c r="M1317" s="563"/>
      <c r="N1317" s="562" t="s">
        <v>2982</v>
      </c>
      <c r="O1317" s="562"/>
      <c r="P1317" s="562"/>
      <c r="Q1317" s="562"/>
      <c r="R1317" s="562"/>
      <c r="S1317" s="562"/>
      <c r="T1317" s="562"/>
      <c r="U1317" s="562"/>
      <c r="V1317" s="562"/>
      <c r="W1317" s="508"/>
      <c r="X1317" s="509"/>
      <c r="Y1317" s="512"/>
      <c r="Z1317" s="510"/>
      <c r="AA1317" s="509"/>
      <c r="AB1317" s="511"/>
      <c r="AC1317" s="508"/>
      <c r="AD1317" s="509"/>
      <c r="AE1317" s="512"/>
      <c r="AF1317" s="510"/>
      <c r="AG1317" s="509"/>
      <c r="AH1317" s="511"/>
      <c r="AI1317" s="508"/>
      <c r="AJ1317" s="509"/>
      <c r="AK1317" s="512"/>
      <c r="AL1317" s="510"/>
      <c r="AM1317" s="509"/>
      <c r="AN1317" s="511"/>
      <c r="AO1317" s="191" t="s">
        <v>203</v>
      </c>
      <c r="AP1317" s="551" t="s">
        <v>570</v>
      </c>
      <c r="AQ1317" s="552"/>
      <c r="AR1317" s="552"/>
      <c r="AS1317" s="552"/>
      <c r="AT1317" s="552"/>
      <c r="AU1317" s="552"/>
      <c r="AV1317" s="553"/>
      <c r="AW1317" s="554" t="s">
        <v>574</v>
      </c>
      <c r="AX1317" s="552"/>
      <c r="AY1317" s="552"/>
      <c r="AZ1317" s="552"/>
      <c r="BA1317" s="553"/>
      <c r="BB1317" s="191" t="str">
        <f t="shared" si="40"/>
        <v>町</v>
      </c>
      <c r="BC1317" s="187" t="str">
        <f t="shared" si="41"/>
        <v>町村</v>
      </c>
    </row>
    <row r="1318" spans="1:55" ht="13.2">
      <c r="A1318" s="187">
        <v>31</v>
      </c>
      <c r="B1318" s="211">
        <v>16</v>
      </c>
      <c r="C1318" s="561" t="s">
        <v>2983</v>
      </c>
      <c r="D1318" s="562"/>
      <c r="E1318" s="562"/>
      <c r="F1318" s="562"/>
      <c r="G1318" s="562"/>
      <c r="H1318" s="562"/>
      <c r="I1318" s="562"/>
      <c r="J1318" s="562"/>
      <c r="K1318" s="562"/>
      <c r="L1318" s="562"/>
      <c r="M1318" s="563"/>
      <c r="N1318" s="562" t="s">
        <v>2984</v>
      </c>
      <c r="O1318" s="562"/>
      <c r="P1318" s="562"/>
      <c r="Q1318" s="562"/>
      <c r="R1318" s="562"/>
      <c r="S1318" s="562"/>
      <c r="T1318" s="562"/>
      <c r="U1318" s="562"/>
      <c r="V1318" s="562"/>
      <c r="W1318" s="508"/>
      <c r="X1318" s="509"/>
      <c r="Y1318" s="512"/>
      <c r="Z1318" s="510"/>
      <c r="AA1318" s="509"/>
      <c r="AB1318" s="511"/>
      <c r="AC1318" s="508"/>
      <c r="AD1318" s="509"/>
      <c r="AE1318" s="512"/>
      <c r="AF1318" s="510"/>
      <c r="AG1318" s="509"/>
      <c r="AH1318" s="511"/>
      <c r="AI1318" s="508"/>
      <c r="AJ1318" s="509"/>
      <c r="AK1318" s="512"/>
      <c r="AL1318" s="510"/>
      <c r="AM1318" s="509"/>
      <c r="AN1318" s="511"/>
      <c r="AO1318" s="191" t="s">
        <v>208</v>
      </c>
      <c r="AP1318" s="551" t="s">
        <v>570</v>
      </c>
      <c r="AQ1318" s="552"/>
      <c r="AR1318" s="552"/>
      <c r="AS1318" s="552"/>
      <c r="AT1318" s="552"/>
      <c r="AU1318" s="552"/>
      <c r="AV1318" s="553"/>
      <c r="AW1318" s="554" t="s">
        <v>574</v>
      </c>
      <c r="AX1318" s="552"/>
      <c r="AY1318" s="552"/>
      <c r="AZ1318" s="552"/>
      <c r="BA1318" s="553"/>
      <c r="BB1318" s="191" t="str">
        <f t="shared" si="40"/>
        <v>町</v>
      </c>
      <c r="BC1318" s="187" t="str">
        <f t="shared" si="41"/>
        <v>町村</v>
      </c>
    </row>
    <row r="1319" spans="1:55" ht="13.2">
      <c r="A1319" s="187">
        <v>31</v>
      </c>
      <c r="B1319" s="211">
        <v>17</v>
      </c>
      <c r="C1319" s="561" t="s">
        <v>2985</v>
      </c>
      <c r="D1319" s="562"/>
      <c r="E1319" s="562"/>
      <c r="F1319" s="562"/>
      <c r="G1319" s="562"/>
      <c r="H1319" s="562"/>
      <c r="I1319" s="562"/>
      <c r="J1319" s="562"/>
      <c r="K1319" s="562"/>
      <c r="L1319" s="562"/>
      <c r="M1319" s="563"/>
      <c r="N1319" s="562" t="s">
        <v>2986</v>
      </c>
      <c r="O1319" s="562"/>
      <c r="P1319" s="562"/>
      <c r="Q1319" s="562"/>
      <c r="R1319" s="562"/>
      <c r="S1319" s="562"/>
      <c r="T1319" s="562"/>
      <c r="U1319" s="562"/>
      <c r="V1319" s="562"/>
      <c r="W1319" s="508"/>
      <c r="X1319" s="509"/>
      <c r="Y1319" s="512"/>
      <c r="Z1319" s="510"/>
      <c r="AA1319" s="509"/>
      <c r="AB1319" s="511"/>
      <c r="AC1319" s="508"/>
      <c r="AD1319" s="509"/>
      <c r="AE1319" s="512"/>
      <c r="AF1319" s="510"/>
      <c r="AG1319" s="509"/>
      <c r="AH1319" s="511"/>
      <c r="AI1319" s="508"/>
      <c r="AJ1319" s="509"/>
      <c r="AK1319" s="512"/>
      <c r="AL1319" s="510"/>
      <c r="AM1319" s="509"/>
      <c r="AN1319" s="511"/>
      <c r="AO1319" s="191" t="s">
        <v>208</v>
      </c>
      <c r="AP1319" s="551" t="s">
        <v>570</v>
      </c>
      <c r="AQ1319" s="552"/>
      <c r="AR1319" s="552"/>
      <c r="AS1319" s="552"/>
      <c r="AT1319" s="552"/>
      <c r="AU1319" s="552"/>
      <c r="AV1319" s="553"/>
      <c r="AW1319" s="554" t="s">
        <v>574</v>
      </c>
      <c r="AX1319" s="552"/>
      <c r="AY1319" s="552"/>
      <c r="AZ1319" s="552"/>
      <c r="BA1319" s="553"/>
      <c r="BB1319" s="191" t="str">
        <f t="shared" si="40"/>
        <v>町</v>
      </c>
      <c r="BC1319" s="187" t="str">
        <f t="shared" si="41"/>
        <v>町村</v>
      </c>
    </row>
    <row r="1320" spans="1:55" ht="13.2">
      <c r="A1320" s="187">
        <v>31</v>
      </c>
      <c r="B1320" s="211">
        <v>18</v>
      </c>
      <c r="C1320" s="561" t="s">
        <v>2987</v>
      </c>
      <c r="D1320" s="562"/>
      <c r="E1320" s="562"/>
      <c r="F1320" s="562"/>
      <c r="G1320" s="562"/>
      <c r="H1320" s="562"/>
      <c r="I1320" s="562"/>
      <c r="J1320" s="562"/>
      <c r="K1320" s="562"/>
      <c r="L1320" s="562"/>
      <c r="M1320" s="563"/>
      <c r="N1320" s="562" t="s">
        <v>2988</v>
      </c>
      <c r="O1320" s="562"/>
      <c r="P1320" s="562"/>
      <c r="Q1320" s="562"/>
      <c r="R1320" s="562"/>
      <c r="S1320" s="562"/>
      <c r="T1320" s="562"/>
      <c r="U1320" s="562"/>
      <c r="V1320" s="562"/>
      <c r="W1320" s="508"/>
      <c r="X1320" s="509"/>
      <c r="Y1320" s="512"/>
      <c r="Z1320" s="510"/>
      <c r="AA1320" s="509"/>
      <c r="AB1320" s="511"/>
      <c r="AC1320" s="508"/>
      <c r="AD1320" s="509"/>
      <c r="AE1320" s="512"/>
      <c r="AF1320" s="510"/>
      <c r="AG1320" s="509"/>
      <c r="AH1320" s="511"/>
      <c r="AI1320" s="508"/>
      <c r="AJ1320" s="509"/>
      <c r="AK1320" s="512"/>
      <c r="AL1320" s="510"/>
      <c r="AM1320" s="509"/>
      <c r="AN1320" s="511"/>
      <c r="AO1320" s="191" t="s">
        <v>213</v>
      </c>
      <c r="AP1320" s="551" t="s">
        <v>570</v>
      </c>
      <c r="AQ1320" s="552"/>
      <c r="AR1320" s="552"/>
      <c r="AS1320" s="552"/>
      <c r="AT1320" s="552"/>
      <c r="AU1320" s="552"/>
      <c r="AV1320" s="553"/>
      <c r="AW1320" s="554" t="s">
        <v>574</v>
      </c>
      <c r="AX1320" s="552"/>
      <c r="AY1320" s="552"/>
      <c r="AZ1320" s="552"/>
      <c r="BA1320" s="553"/>
      <c r="BB1320" s="191" t="str">
        <f t="shared" si="40"/>
        <v>町</v>
      </c>
      <c r="BC1320" s="187" t="str">
        <f t="shared" si="41"/>
        <v>町村</v>
      </c>
    </row>
    <row r="1321" spans="1:55" ht="13.2">
      <c r="A1321" s="187">
        <v>31</v>
      </c>
      <c r="B1321" s="211">
        <v>19</v>
      </c>
      <c r="C1321" s="561" t="s">
        <v>2989</v>
      </c>
      <c r="D1321" s="562"/>
      <c r="E1321" s="562"/>
      <c r="F1321" s="562"/>
      <c r="G1321" s="562"/>
      <c r="H1321" s="562"/>
      <c r="I1321" s="562"/>
      <c r="J1321" s="562"/>
      <c r="K1321" s="562"/>
      <c r="L1321" s="562"/>
      <c r="M1321" s="563"/>
      <c r="N1321" s="562" t="s">
        <v>2990</v>
      </c>
      <c r="O1321" s="562"/>
      <c r="P1321" s="562"/>
      <c r="Q1321" s="562"/>
      <c r="R1321" s="562"/>
      <c r="S1321" s="562"/>
      <c r="T1321" s="562"/>
      <c r="U1321" s="562"/>
      <c r="V1321" s="562"/>
      <c r="W1321" s="508"/>
      <c r="X1321" s="509"/>
      <c r="Y1321" s="512"/>
      <c r="Z1321" s="510"/>
      <c r="AA1321" s="509"/>
      <c r="AB1321" s="511"/>
      <c r="AC1321" s="508"/>
      <c r="AD1321" s="509"/>
      <c r="AE1321" s="512"/>
      <c r="AF1321" s="510"/>
      <c r="AG1321" s="509"/>
      <c r="AH1321" s="511"/>
      <c r="AI1321" s="508"/>
      <c r="AJ1321" s="509"/>
      <c r="AK1321" s="512"/>
      <c r="AL1321" s="510"/>
      <c r="AM1321" s="509"/>
      <c r="AN1321" s="511"/>
      <c r="AO1321" s="191" t="s">
        <v>203</v>
      </c>
      <c r="AP1321" s="551" t="s">
        <v>570</v>
      </c>
      <c r="AQ1321" s="552"/>
      <c r="AR1321" s="552"/>
      <c r="AS1321" s="552"/>
      <c r="AT1321" s="552"/>
      <c r="AU1321" s="552"/>
      <c r="AV1321" s="553"/>
      <c r="AW1321" s="554" t="s">
        <v>574</v>
      </c>
      <c r="AX1321" s="552"/>
      <c r="AY1321" s="552"/>
      <c r="AZ1321" s="552"/>
      <c r="BA1321" s="553"/>
      <c r="BB1321" s="191" t="str">
        <f t="shared" si="40"/>
        <v>町</v>
      </c>
      <c r="BC1321" s="187" t="str">
        <f t="shared" si="41"/>
        <v>町村</v>
      </c>
    </row>
    <row r="1322" spans="1:55" ht="13.8" thickBot="1">
      <c r="A1322" s="187">
        <v>32</v>
      </c>
      <c r="B1322" s="209" t="s">
        <v>2991</v>
      </c>
      <c r="C1322" s="663" t="s">
        <v>2992</v>
      </c>
      <c r="D1322" s="664"/>
      <c r="E1322" s="664"/>
      <c r="F1322" s="664"/>
      <c r="G1322" s="664"/>
      <c r="H1322" s="664"/>
      <c r="I1322" s="664"/>
      <c r="J1322" s="664"/>
      <c r="K1322" s="664"/>
      <c r="L1322" s="664"/>
      <c r="M1322" s="666"/>
      <c r="N1322" s="663" t="s">
        <v>2993</v>
      </c>
      <c r="O1322" s="664"/>
      <c r="P1322" s="664"/>
      <c r="Q1322" s="664"/>
      <c r="R1322" s="664"/>
      <c r="S1322" s="664"/>
      <c r="T1322" s="664"/>
      <c r="U1322" s="664"/>
      <c r="V1322" s="664"/>
      <c r="W1322" s="663"/>
      <c r="X1322" s="664"/>
      <c r="Y1322" s="664"/>
      <c r="Z1322" s="665"/>
      <c r="AA1322" s="664"/>
      <c r="AB1322" s="666"/>
      <c r="AC1322" s="664"/>
      <c r="AD1322" s="664"/>
      <c r="AE1322" s="680"/>
      <c r="AF1322" s="664"/>
      <c r="AG1322" s="664"/>
      <c r="AH1322" s="664"/>
      <c r="AI1322" s="663"/>
      <c r="AJ1322" s="664"/>
      <c r="AK1322" s="664"/>
      <c r="AL1322" s="665"/>
      <c r="AM1322" s="664"/>
      <c r="AN1322" s="666"/>
      <c r="AO1322" s="191" t="s">
        <v>213</v>
      </c>
      <c r="AP1322" s="663" t="s">
        <v>2268</v>
      </c>
      <c r="AQ1322" s="778"/>
      <c r="AR1322" s="778"/>
      <c r="AS1322" s="778"/>
      <c r="AT1322" s="778"/>
      <c r="AU1322" s="778"/>
      <c r="AV1322" s="779"/>
      <c r="AW1322" s="636" t="s">
        <v>2540</v>
      </c>
      <c r="AX1322" s="778"/>
      <c r="AY1322" s="778"/>
      <c r="AZ1322" s="778"/>
      <c r="BA1322" s="779"/>
      <c r="BB1322" s="191" t="str">
        <f t="shared" si="40"/>
        <v>県</v>
      </c>
      <c r="BC1322" s="187" t="str">
        <f t="shared" si="41"/>
        <v>都道府県</v>
      </c>
    </row>
    <row r="1323" spans="1:55" ht="13.8" thickTop="1">
      <c r="A1323" s="187">
        <v>32</v>
      </c>
      <c r="B1323" s="260">
        <v>1</v>
      </c>
      <c r="C1323" s="655" t="s">
        <v>2994</v>
      </c>
      <c r="D1323" s="656"/>
      <c r="E1323" s="656"/>
      <c r="F1323" s="656"/>
      <c r="G1323" s="656"/>
      <c r="H1323" s="656"/>
      <c r="I1323" s="656"/>
      <c r="J1323" s="656"/>
      <c r="K1323" s="656"/>
      <c r="L1323" s="656"/>
      <c r="M1323" s="658"/>
      <c r="N1323" s="656" t="s">
        <v>2995</v>
      </c>
      <c r="O1323" s="656"/>
      <c r="P1323" s="656"/>
      <c r="Q1323" s="656"/>
      <c r="R1323" s="656"/>
      <c r="S1323" s="656"/>
      <c r="T1323" s="656"/>
      <c r="U1323" s="656"/>
      <c r="V1323" s="656"/>
      <c r="W1323" s="655"/>
      <c r="X1323" s="656"/>
      <c r="Y1323" s="656"/>
      <c r="Z1323" s="657"/>
      <c r="AA1323" s="656"/>
      <c r="AB1323" s="658"/>
      <c r="AC1323" s="656"/>
      <c r="AD1323" s="656"/>
      <c r="AE1323" s="674"/>
      <c r="AF1323" s="656"/>
      <c r="AG1323" s="656"/>
      <c r="AH1323" s="656"/>
      <c r="AI1323" s="655"/>
      <c r="AJ1323" s="656"/>
      <c r="AK1323" s="656"/>
      <c r="AL1323" s="657"/>
      <c r="AM1323" s="656"/>
      <c r="AN1323" s="658"/>
      <c r="AO1323" s="191" t="s">
        <v>213</v>
      </c>
      <c r="AP1323" s="655" t="s">
        <v>2268</v>
      </c>
      <c r="AQ1323" s="776"/>
      <c r="AR1323" s="776"/>
      <c r="AS1323" s="776"/>
      <c r="AT1323" s="776"/>
      <c r="AU1323" s="776"/>
      <c r="AV1323" s="777"/>
      <c r="AW1323" s="632" t="s">
        <v>2540</v>
      </c>
      <c r="AX1323" s="776"/>
      <c r="AY1323" s="776"/>
      <c r="AZ1323" s="776"/>
      <c r="BA1323" s="777"/>
      <c r="BB1323" s="191" t="str">
        <f t="shared" si="40"/>
        <v>市</v>
      </c>
      <c r="BC1323" s="187" t="str">
        <f t="shared" si="41"/>
        <v>市区</v>
      </c>
    </row>
    <row r="1324" spans="1:55" ht="13.2">
      <c r="A1324" s="187">
        <v>32</v>
      </c>
      <c r="B1324" s="261">
        <v>2</v>
      </c>
      <c r="C1324" s="561" t="s">
        <v>2996</v>
      </c>
      <c r="D1324" s="562"/>
      <c r="E1324" s="562"/>
      <c r="F1324" s="562"/>
      <c r="G1324" s="562"/>
      <c r="H1324" s="562"/>
      <c r="I1324" s="562"/>
      <c r="J1324" s="562"/>
      <c r="K1324" s="562"/>
      <c r="L1324" s="562"/>
      <c r="M1324" s="563"/>
      <c r="N1324" s="562" t="s">
        <v>2997</v>
      </c>
      <c r="O1324" s="562"/>
      <c r="P1324" s="562"/>
      <c r="Q1324" s="562"/>
      <c r="R1324" s="562"/>
      <c r="S1324" s="562"/>
      <c r="T1324" s="562"/>
      <c r="U1324" s="562"/>
      <c r="V1324" s="562"/>
      <c r="W1324" s="561"/>
      <c r="X1324" s="562"/>
      <c r="Y1324" s="562"/>
      <c r="Z1324" s="650"/>
      <c r="AA1324" s="562"/>
      <c r="AB1324" s="563"/>
      <c r="AC1324" s="562"/>
      <c r="AD1324" s="562"/>
      <c r="AE1324" s="654"/>
      <c r="AF1324" s="562"/>
      <c r="AG1324" s="562"/>
      <c r="AH1324" s="562"/>
      <c r="AI1324" s="561"/>
      <c r="AJ1324" s="562"/>
      <c r="AK1324" s="562"/>
      <c r="AL1324" s="650"/>
      <c r="AM1324" s="562"/>
      <c r="AN1324" s="563"/>
      <c r="AO1324" s="191" t="s">
        <v>203</v>
      </c>
      <c r="AP1324" s="561" t="s">
        <v>2268</v>
      </c>
      <c r="AQ1324" s="774"/>
      <c r="AR1324" s="774"/>
      <c r="AS1324" s="774"/>
      <c r="AT1324" s="774"/>
      <c r="AU1324" s="774"/>
      <c r="AV1324" s="775"/>
      <c r="AW1324" s="622" t="s">
        <v>2540</v>
      </c>
      <c r="AX1324" s="774"/>
      <c r="AY1324" s="774"/>
      <c r="AZ1324" s="774"/>
      <c r="BA1324" s="775"/>
      <c r="BB1324" s="191" t="str">
        <f t="shared" si="40"/>
        <v>市</v>
      </c>
      <c r="BC1324" s="187" t="str">
        <f t="shared" si="41"/>
        <v>市区</v>
      </c>
    </row>
    <row r="1325" spans="1:55" ht="13.2">
      <c r="A1325" s="187">
        <v>32</v>
      </c>
      <c r="B1325" s="261">
        <v>3</v>
      </c>
      <c r="C1325" s="561" t="s">
        <v>2998</v>
      </c>
      <c r="D1325" s="562"/>
      <c r="E1325" s="562"/>
      <c r="F1325" s="562"/>
      <c r="G1325" s="562"/>
      <c r="H1325" s="562"/>
      <c r="I1325" s="562"/>
      <c r="J1325" s="562"/>
      <c r="K1325" s="562"/>
      <c r="L1325" s="562"/>
      <c r="M1325" s="563"/>
      <c r="N1325" s="562" t="s">
        <v>2999</v>
      </c>
      <c r="O1325" s="562"/>
      <c r="P1325" s="562"/>
      <c r="Q1325" s="562"/>
      <c r="R1325" s="562"/>
      <c r="S1325" s="562"/>
      <c r="T1325" s="562"/>
      <c r="U1325" s="562"/>
      <c r="V1325" s="562"/>
      <c r="W1325" s="561"/>
      <c r="X1325" s="562"/>
      <c r="Y1325" s="562"/>
      <c r="Z1325" s="650"/>
      <c r="AA1325" s="562"/>
      <c r="AB1325" s="563"/>
      <c r="AC1325" s="562"/>
      <c r="AD1325" s="562"/>
      <c r="AE1325" s="654"/>
      <c r="AF1325" s="562"/>
      <c r="AG1325" s="562"/>
      <c r="AH1325" s="562"/>
      <c r="AI1325" s="561"/>
      <c r="AJ1325" s="562"/>
      <c r="AK1325" s="562"/>
      <c r="AL1325" s="650"/>
      <c r="AM1325" s="562"/>
      <c r="AN1325" s="563"/>
      <c r="AO1325" s="191" t="s">
        <v>208</v>
      </c>
      <c r="AP1325" s="561" t="s">
        <v>2268</v>
      </c>
      <c r="AQ1325" s="774"/>
      <c r="AR1325" s="774"/>
      <c r="AS1325" s="774"/>
      <c r="AT1325" s="774"/>
      <c r="AU1325" s="774"/>
      <c r="AV1325" s="775"/>
      <c r="AW1325" s="622" t="s">
        <v>2540</v>
      </c>
      <c r="AX1325" s="774"/>
      <c r="AY1325" s="774"/>
      <c r="AZ1325" s="774"/>
      <c r="BA1325" s="775"/>
      <c r="BB1325" s="191" t="str">
        <f t="shared" si="40"/>
        <v>市</v>
      </c>
      <c r="BC1325" s="187" t="str">
        <f t="shared" si="41"/>
        <v>市区</v>
      </c>
    </row>
    <row r="1326" spans="1:55" ht="13.2">
      <c r="A1326" s="187">
        <v>32</v>
      </c>
      <c r="B1326" s="261">
        <v>4</v>
      </c>
      <c r="C1326" s="561" t="s">
        <v>3000</v>
      </c>
      <c r="D1326" s="562"/>
      <c r="E1326" s="562"/>
      <c r="F1326" s="562"/>
      <c r="G1326" s="562"/>
      <c r="H1326" s="562"/>
      <c r="I1326" s="562"/>
      <c r="J1326" s="562"/>
      <c r="K1326" s="562"/>
      <c r="L1326" s="562"/>
      <c r="M1326" s="563"/>
      <c r="N1326" s="562" t="s">
        <v>3001</v>
      </c>
      <c r="O1326" s="562"/>
      <c r="P1326" s="562"/>
      <c r="Q1326" s="562"/>
      <c r="R1326" s="562"/>
      <c r="S1326" s="562"/>
      <c r="T1326" s="562"/>
      <c r="U1326" s="562"/>
      <c r="V1326" s="562"/>
      <c r="W1326" s="561"/>
      <c r="X1326" s="562"/>
      <c r="Y1326" s="562"/>
      <c r="Z1326" s="650"/>
      <c r="AA1326" s="562"/>
      <c r="AB1326" s="563"/>
      <c r="AC1326" s="562"/>
      <c r="AD1326" s="562"/>
      <c r="AE1326" s="654"/>
      <c r="AF1326" s="562"/>
      <c r="AG1326" s="562"/>
      <c r="AH1326" s="562"/>
      <c r="AI1326" s="561"/>
      <c r="AJ1326" s="562"/>
      <c r="AK1326" s="562"/>
      <c r="AL1326" s="650"/>
      <c r="AM1326" s="562"/>
      <c r="AN1326" s="563"/>
      <c r="AO1326" s="191" t="s">
        <v>208</v>
      </c>
      <c r="AP1326" s="561" t="s">
        <v>2268</v>
      </c>
      <c r="AQ1326" s="774"/>
      <c r="AR1326" s="774"/>
      <c r="AS1326" s="774"/>
      <c r="AT1326" s="774"/>
      <c r="AU1326" s="774"/>
      <c r="AV1326" s="775"/>
      <c r="AW1326" s="622" t="s">
        <v>2540</v>
      </c>
      <c r="AX1326" s="774"/>
      <c r="AY1326" s="774"/>
      <c r="AZ1326" s="774"/>
      <c r="BA1326" s="775"/>
      <c r="BB1326" s="191" t="str">
        <f t="shared" si="40"/>
        <v>市</v>
      </c>
      <c r="BC1326" s="187" t="str">
        <f t="shared" si="41"/>
        <v>市区</v>
      </c>
    </row>
    <row r="1327" spans="1:55" ht="13.2">
      <c r="A1327" s="187">
        <v>32</v>
      </c>
      <c r="B1327" s="261">
        <v>5</v>
      </c>
      <c r="C1327" s="561" t="s">
        <v>3002</v>
      </c>
      <c r="D1327" s="562"/>
      <c r="E1327" s="562"/>
      <c r="F1327" s="562"/>
      <c r="G1327" s="562"/>
      <c r="H1327" s="562"/>
      <c r="I1327" s="562"/>
      <c r="J1327" s="562"/>
      <c r="K1327" s="562"/>
      <c r="L1327" s="562"/>
      <c r="M1327" s="563"/>
      <c r="N1327" s="562" t="s">
        <v>3003</v>
      </c>
      <c r="O1327" s="562"/>
      <c r="P1327" s="562"/>
      <c r="Q1327" s="562"/>
      <c r="R1327" s="562"/>
      <c r="S1327" s="562"/>
      <c r="T1327" s="562"/>
      <c r="U1327" s="562"/>
      <c r="V1327" s="562"/>
      <c r="W1327" s="561"/>
      <c r="X1327" s="562"/>
      <c r="Y1327" s="562"/>
      <c r="Z1327" s="650"/>
      <c r="AA1327" s="562"/>
      <c r="AB1327" s="563"/>
      <c r="AC1327" s="562"/>
      <c r="AD1327" s="562"/>
      <c r="AE1327" s="654"/>
      <c r="AF1327" s="562"/>
      <c r="AG1327" s="562"/>
      <c r="AH1327" s="562"/>
      <c r="AI1327" s="561"/>
      <c r="AJ1327" s="562"/>
      <c r="AK1327" s="562"/>
      <c r="AL1327" s="650"/>
      <c r="AM1327" s="562"/>
      <c r="AN1327" s="563"/>
      <c r="AO1327" s="191" t="s">
        <v>213</v>
      </c>
      <c r="AP1327" s="561" t="s">
        <v>2268</v>
      </c>
      <c r="AQ1327" s="774"/>
      <c r="AR1327" s="774"/>
      <c r="AS1327" s="774"/>
      <c r="AT1327" s="774"/>
      <c r="AU1327" s="774"/>
      <c r="AV1327" s="775"/>
      <c r="AW1327" s="622" t="s">
        <v>2540</v>
      </c>
      <c r="AX1327" s="774"/>
      <c r="AY1327" s="774"/>
      <c r="AZ1327" s="774"/>
      <c r="BA1327" s="775"/>
      <c r="BB1327" s="191" t="str">
        <f t="shared" si="40"/>
        <v>市</v>
      </c>
      <c r="BC1327" s="187" t="str">
        <f t="shared" si="41"/>
        <v>市区</v>
      </c>
    </row>
    <row r="1328" spans="1:55" ht="13.2">
      <c r="A1328" s="187">
        <v>32</v>
      </c>
      <c r="B1328" s="261">
        <v>6</v>
      </c>
      <c r="C1328" s="561" t="s">
        <v>3004</v>
      </c>
      <c r="D1328" s="562"/>
      <c r="E1328" s="562"/>
      <c r="F1328" s="562"/>
      <c r="G1328" s="562"/>
      <c r="H1328" s="562"/>
      <c r="I1328" s="562"/>
      <c r="J1328" s="562"/>
      <c r="K1328" s="562"/>
      <c r="L1328" s="562"/>
      <c r="M1328" s="563"/>
      <c r="N1328" s="562" t="s">
        <v>3005</v>
      </c>
      <c r="O1328" s="562"/>
      <c r="P1328" s="562"/>
      <c r="Q1328" s="562"/>
      <c r="R1328" s="562"/>
      <c r="S1328" s="562"/>
      <c r="T1328" s="562"/>
      <c r="U1328" s="562"/>
      <c r="V1328" s="562"/>
      <c r="W1328" s="561"/>
      <c r="X1328" s="562"/>
      <c r="Y1328" s="562"/>
      <c r="Z1328" s="650"/>
      <c r="AA1328" s="562"/>
      <c r="AB1328" s="563"/>
      <c r="AC1328" s="562"/>
      <c r="AD1328" s="562"/>
      <c r="AE1328" s="654"/>
      <c r="AF1328" s="562"/>
      <c r="AG1328" s="562"/>
      <c r="AH1328" s="562"/>
      <c r="AI1328" s="561"/>
      <c r="AJ1328" s="562"/>
      <c r="AK1328" s="562"/>
      <c r="AL1328" s="650"/>
      <c r="AM1328" s="562"/>
      <c r="AN1328" s="563"/>
      <c r="AO1328" s="191" t="s">
        <v>213</v>
      </c>
      <c r="AP1328" s="561" t="s">
        <v>2268</v>
      </c>
      <c r="AQ1328" s="774"/>
      <c r="AR1328" s="774"/>
      <c r="AS1328" s="774"/>
      <c r="AT1328" s="774"/>
      <c r="AU1328" s="774"/>
      <c r="AV1328" s="775"/>
      <c r="AW1328" s="622" t="s">
        <v>2540</v>
      </c>
      <c r="AX1328" s="774"/>
      <c r="AY1328" s="774"/>
      <c r="AZ1328" s="774"/>
      <c r="BA1328" s="775"/>
      <c r="BB1328" s="191" t="str">
        <f t="shared" si="40"/>
        <v>市</v>
      </c>
      <c r="BC1328" s="187" t="str">
        <f t="shared" si="41"/>
        <v>市区</v>
      </c>
    </row>
    <row r="1329" spans="1:55" ht="13.2">
      <c r="A1329" s="187">
        <v>32</v>
      </c>
      <c r="B1329" s="261">
        <v>7</v>
      </c>
      <c r="C1329" s="561" t="s">
        <v>3006</v>
      </c>
      <c r="D1329" s="562"/>
      <c r="E1329" s="562"/>
      <c r="F1329" s="562"/>
      <c r="G1329" s="562"/>
      <c r="H1329" s="562"/>
      <c r="I1329" s="562"/>
      <c r="J1329" s="562"/>
      <c r="K1329" s="562"/>
      <c r="L1329" s="562"/>
      <c r="M1329" s="563"/>
      <c r="N1329" s="562" t="s">
        <v>3007</v>
      </c>
      <c r="O1329" s="562"/>
      <c r="P1329" s="562"/>
      <c r="Q1329" s="562"/>
      <c r="R1329" s="562"/>
      <c r="S1329" s="562"/>
      <c r="T1329" s="562"/>
      <c r="U1329" s="562"/>
      <c r="V1329" s="562"/>
      <c r="W1329" s="561"/>
      <c r="X1329" s="562"/>
      <c r="Y1329" s="562"/>
      <c r="Z1329" s="650"/>
      <c r="AA1329" s="562"/>
      <c r="AB1329" s="563"/>
      <c r="AC1329" s="562"/>
      <c r="AD1329" s="562"/>
      <c r="AE1329" s="654"/>
      <c r="AF1329" s="562"/>
      <c r="AG1329" s="562"/>
      <c r="AH1329" s="562"/>
      <c r="AI1329" s="561"/>
      <c r="AJ1329" s="562"/>
      <c r="AK1329" s="562"/>
      <c r="AL1329" s="650"/>
      <c r="AM1329" s="562"/>
      <c r="AN1329" s="563"/>
      <c r="AO1329" s="191" t="s">
        <v>203</v>
      </c>
      <c r="AP1329" s="561" t="s">
        <v>2268</v>
      </c>
      <c r="AQ1329" s="774"/>
      <c r="AR1329" s="774"/>
      <c r="AS1329" s="774"/>
      <c r="AT1329" s="774"/>
      <c r="AU1329" s="774"/>
      <c r="AV1329" s="775"/>
      <c r="AW1329" s="622" t="s">
        <v>2540</v>
      </c>
      <c r="AX1329" s="774"/>
      <c r="AY1329" s="774"/>
      <c r="AZ1329" s="774"/>
      <c r="BA1329" s="775"/>
      <c r="BB1329" s="191" t="str">
        <f t="shared" si="40"/>
        <v>市</v>
      </c>
      <c r="BC1329" s="187" t="str">
        <f t="shared" si="41"/>
        <v>市区</v>
      </c>
    </row>
    <row r="1330" spans="1:55" ht="13.2">
      <c r="A1330" s="187">
        <v>32</v>
      </c>
      <c r="B1330" s="261">
        <v>8</v>
      </c>
      <c r="C1330" s="561" t="s">
        <v>3008</v>
      </c>
      <c r="D1330" s="562"/>
      <c r="E1330" s="562"/>
      <c r="F1330" s="562"/>
      <c r="G1330" s="562"/>
      <c r="H1330" s="562"/>
      <c r="I1330" s="562"/>
      <c r="J1330" s="562"/>
      <c r="K1330" s="562"/>
      <c r="L1330" s="562"/>
      <c r="M1330" s="563"/>
      <c r="N1330" s="562" t="s">
        <v>3009</v>
      </c>
      <c r="O1330" s="562"/>
      <c r="P1330" s="562"/>
      <c r="Q1330" s="562"/>
      <c r="R1330" s="562"/>
      <c r="S1330" s="562"/>
      <c r="T1330" s="562"/>
      <c r="U1330" s="562"/>
      <c r="V1330" s="562"/>
      <c r="W1330" s="561"/>
      <c r="X1330" s="562"/>
      <c r="Y1330" s="562"/>
      <c r="Z1330" s="650"/>
      <c r="AA1330" s="562"/>
      <c r="AB1330" s="563"/>
      <c r="AC1330" s="562"/>
      <c r="AD1330" s="562"/>
      <c r="AE1330" s="654"/>
      <c r="AF1330" s="562"/>
      <c r="AG1330" s="562"/>
      <c r="AH1330" s="562"/>
      <c r="AI1330" s="561"/>
      <c r="AJ1330" s="562"/>
      <c r="AK1330" s="562"/>
      <c r="AL1330" s="650"/>
      <c r="AM1330" s="562"/>
      <c r="AN1330" s="563"/>
      <c r="AO1330" s="191" t="s">
        <v>197</v>
      </c>
      <c r="AP1330" s="561" t="s">
        <v>2268</v>
      </c>
      <c r="AQ1330" s="774"/>
      <c r="AR1330" s="774"/>
      <c r="AS1330" s="774"/>
      <c r="AT1330" s="774"/>
      <c r="AU1330" s="774"/>
      <c r="AV1330" s="775"/>
      <c r="AW1330" s="622" t="s">
        <v>2540</v>
      </c>
      <c r="AX1330" s="774"/>
      <c r="AY1330" s="774"/>
      <c r="AZ1330" s="774"/>
      <c r="BA1330" s="775"/>
      <c r="BB1330" s="191" t="str">
        <f t="shared" si="40"/>
        <v>市</v>
      </c>
      <c r="BC1330" s="187" t="str">
        <f t="shared" si="41"/>
        <v>市区</v>
      </c>
    </row>
    <row r="1331" spans="1:55" ht="13.2">
      <c r="A1331" s="187">
        <v>32</v>
      </c>
      <c r="B1331" s="261">
        <v>9</v>
      </c>
      <c r="C1331" s="561" t="s">
        <v>3010</v>
      </c>
      <c r="D1331" s="562"/>
      <c r="E1331" s="562"/>
      <c r="F1331" s="562"/>
      <c r="G1331" s="562"/>
      <c r="H1331" s="562"/>
      <c r="I1331" s="562"/>
      <c r="J1331" s="562"/>
      <c r="K1331" s="562"/>
      <c r="L1331" s="562"/>
      <c r="M1331" s="563"/>
      <c r="N1331" s="562" t="s">
        <v>3011</v>
      </c>
      <c r="O1331" s="562"/>
      <c r="P1331" s="562"/>
      <c r="Q1331" s="562"/>
      <c r="R1331" s="562"/>
      <c r="S1331" s="562"/>
      <c r="T1331" s="562"/>
      <c r="U1331" s="562"/>
      <c r="V1331" s="562"/>
      <c r="W1331" s="561"/>
      <c r="X1331" s="562"/>
      <c r="Y1331" s="562"/>
      <c r="Z1331" s="650"/>
      <c r="AA1331" s="562"/>
      <c r="AB1331" s="563"/>
      <c r="AC1331" s="562"/>
      <c r="AD1331" s="562"/>
      <c r="AE1331" s="654"/>
      <c r="AF1331" s="562"/>
      <c r="AG1331" s="562"/>
      <c r="AH1331" s="562"/>
      <c r="AI1331" s="561"/>
      <c r="AJ1331" s="562"/>
      <c r="AK1331" s="562"/>
      <c r="AL1331" s="650"/>
      <c r="AM1331" s="562"/>
      <c r="AN1331" s="563"/>
      <c r="AO1331" s="191" t="s">
        <v>203</v>
      </c>
      <c r="AP1331" s="561" t="s">
        <v>2268</v>
      </c>
      <c r="AQ1331" s="774"/>
      <c r="AR1331" s="774"/>
      <c r="AS1331" s="774"/>
      <c r="AT1331" s="774"/>
      <c r="AU1331" s="774"/>
      <c r="AV1331" s="775"/>
      <c r="AW1331" s="622" t="s">
        <v>2540</v>
      </c>
      <c r="AX1331" s="774"/>
      <c r="AY1331" s="774"/>
      <c r="AZ1331" s="774"/>
      <c r="BA1331" s="775"/>
      <c r="BB1331" s="191" t="str">
        <f t="shared" si="40"/>
        <v>町</v>
      </c>
      <c r="BC1331" s="187" t="str">
        <f t="shared" si="41"/>
        <v>町村</v>
      </c>
    </row>
    <row r="1332" spans="1:55" ht="13.2">
      <c r="A1332" s="187">
        <v>32</v>
      </c>
      <c r="B1332" s="261">
        <v>10</v>
      </c>
      <c r="C1332" s="561" t="s">
        <v>3012</v>
      </c>
      <c r="D1332" s="562"/>
      <c r="E1332" s="562"/>
      <c r="F1332" s="562"/>
      <c r="G1332" s="562"/>
      <c r="H1332" s="562"/>
      <c r="I1332" s="562"/>
      <c r="J1332" s="562"/>
      <c r="K1332" s="562"/>
      <c r="L1332" s="562"/>
      <c r="M1332" s="563"/>
      <c r="N1332" s="562" t="s">
        <v>3013</v>
      </c>
      <c r="O1332" s="562"/>
      <c r="P1332" s="562"/>
      <c r="Q1332" s="562"/>
      <c r="R1332" s="562"/>
      <c r="S1332" s="562"/>
      <c r="T1332" s="562"/>
      <c r="U1332" s="562"/>
      <c r="V1332" s="562"/>
      <c r="W1332" s="561"/>
      <c r="X1332" s="562"/>
      <c r="Y1332" s="562"/>
      <c r="Z1332" s="650"/>
      <c r="AA1332" s="562"/>
      <c r="AB1332" s="563"/>
      <c r="AC1332" s="562"/>
      <c r="AD1332" s="562"/>
      <c r="AE1332" s="654"/>
      <c r="AF1332" s="562"/>
      <c r="AG1332" s="562"/>
      <c r="AH1332" s="562"/>
      <c r="AI1332" s="561"/>
      <c r="AJ1332" s="562"/>
      <c r="AK1332" s="562"/>
      <c r="AL1332" s="650"/>
      <c r="AM1332" s="562"/>
      <c r="AN1332" s="563"/>
      <c r="AO1332" s="191" t="s">
        <v>213</v>
      </c>
      <c r="AP1332" s="561" t="s">
        <v>2268</v>
      </c>
      <c r="AQ1332" s="774"/>
      <c r="AR1332" s="774"/>
      <c r="AS1332" s="774"/>
      <c r="AT1332" s="774"/>
      <c r="AU1332" s="774"/>
      <c r="AV1332" s="775"/>
      <c r="AW1332" s="622" t="s">
        <v>2540</v>
      </c>
      <c r="AX1332" s="774"/>
      <c r="AY1332" s="774"/>
      <c r="AZ1332" s="774"/>
      <c r="BA1332" s="775"/>
      <c r="BB1332" s="191" t="str">
        <f t="shared" si="40"/>
        <v>町</v>
      </c>
      <c r="BC1332" s="187" t="str">
        <f t="shared" si="41"/>
        <v>町村</v>
      </c>
    </row>
    <row r="1333" spans="1:55" ht="13.2">
      <c r="A1333" s="187">
        <v>32</v>
      </c>
      <c r="B1333" s="261">
        <v>11</v>
      </c>
      <c r="C1333" s="561" t="s">
        <v>3014</v>
      </c>
      <c r="D1333" s="562"/>
      <c r="E1333" s="562"/>
      <c r="F1333" s="562"/>
      <c r="G1333" s="562"/>
      <c r="H1333" s="562"/>
      <c r="I1333" s="562"/>
      <c r="J1333" s="562"/>
      <c r="K1333" s="562"/>
      <c r="L1333" s="562"/>
      <c r="M1333" s="563"/>
      <c r="N1333" s="562" t="s">
        <v>3015</v>
      </c>
      <c r="O1333" s="562"/>
      <c r="P1333" s="562"/>
      <c r="Q1333" s="562"/>
      <c r="R1333" s="562"/>
      <c r="S1333" s="562"/>
      <c r="T1333" s="562"/>
      <c r="U1333" s="562"/>
      <c r="V1333" s="562"/>
      <c r="W1333" s="561"/>
      <c r="X1333" s="562"/>
      <c r="Y1333" s="562"/>
      <c r="Z1333" s="650"/>
      <c r="AA1333" s="562"/>
      <c r="AB1333" s="563"/>
      <c r="AC1333" s="562"/>
      <c r="AD1333" s="562"/>
      <c r="AE1333" s="654"/>
      <c r="AF1333" s="562"/>
      <c r="AG1333" s="562"/>
      <c r="AH1333" s="562"/>
      <c r="AI1333" s="561"/>
      <c r="AJ1333" s="562"/>
      <c r="AK1333" s="562"/>
      <c r="AL1333" s="650"/>
      <c r="AM1333" s="562"/>
      <c r="AN1333" s="563"/>
      <c r="AO1333" s="191" t="s">
        <v>208</v>
      </c>
      <c r="AP1333" s="561" t="s">
        <v>2268</v>
      </c>
      <c r="AQ1333" s="774"/>
      <c r="AR1333" s="774"/>
      <c r="AS1333" s="774"/>
      <c r="AT1333" s="774"/>
      <c r="AU1333" s="774"/>
      <c r="AV1333" s="775"/>
      <c r="AW1333" s="622" t="s">
        <v>2540</v>
      </c>
      <c r="AX1333" s="774"/>
      <c r="AY1333" s="774"/>
      <c r="AZ1333" s="774"/>
      <c r="BA1333" s="775"/>
      <c r="BB1333" s="191" t="str">
        <f t="shared" si="40"/>
        <v>町</v>
      </c>
      <c r="BC1333" s="187" t="str">
        <f t="shared" si="41"/>
        <v>町村</v>
      </c>
    </row>
    <row r="1334" spans="1:55" ht="13.2">
      <c r="A1334" s="187">
        <v>32</v>
      </c>
      <c r="B1334" s="261">
        <v>12</v>
      </c>
      <c r="C1334" s="561" t="s">
        <v>3016</v>
      </c>
      <c r="D1334" s="562"/>
      <c r="E1334" s="562"/>
      <c r="F1334" s="562"/>
      <c r="G1334" s="562"/>
      <c r="H1334" s="562"/>
      <c r="I1334" s="562"/>
      <c r="J1334" s="562"/>
      <c r="K1334" s="562"/>
      <c r="L1334" s="562"/>
      <c r="M1334" s="563"/>
      <c r="N1334" s="562" t="s">
        <v>3017</v>
      </c>
      <c r="O1334" s="562"/>
      <c r="P1334" s="562"/>
      <c r="Q1334" s="562"/>
      <c r="R1334" s="562"/>
      <c r="S1334" s="562"/>
      <c r="T1334" s="562"/>
      <c r="U1334" s="562"/>
      <c r="V1334" s="562"/>
      <c r="W1334" s="561"/>
      <c r="X1334" s="562"/>
      <c r="Y1334" s="562"/>
      <c r="Z1334" s="650"/>
      <c r="AA1334" s="562"/>
      <c r="AB1334" s="563"/>
      <c r="AC1334" s="562"/>
      <c r="AD1334" s="562"/>
      <c r="AE1334" s="654"/>
      <c r="AF1334" s="562"/>
      <c r="AG1334" s="562"/>
      <c r="AH1334" s="562"/>
      <c r="AI1334" s="561"/>
      <c r="AJ1334" s="562"/>
      <c r="AK1334" s="562"/>
      <c r="AL1334" s="650"/>
      <c r="AM1334" s="562"/>
      <c r="AN1334" s="563"/>
      <c r="AO1334" s="191" t="s">
        <v>208</v>
      </c>
      <c r="AP1334" s="561" t="s">
        <v>2268</v>
      </c>
      <c r="AQ1334" s="774"/>
      <c r="AR1334" s="774"/>
      <c r="AS1334" s="774"/>
      <c r="AT1334" s="774"/>
      <c r="AU1334" s="774"/>
      <c r="AV1334" s="775"/>
      <c r="AW1334" s="622" t="s">
        <v>2540</v>
      </c>
      <c r="AX1334" s="774"/>
      <c r="AY1334" s="774"/>
      <c r="AZ1334" s="774"/>
      <c r="BA1334" s="775"/>
      <c r="BB1334" s="191" t="str">
        <f t="shared" si="40"/>
        <v>町</v>
      </c>
      <c r="BC1334" s="187" t="str">
        <f t="shared" si="41"/>
        <v>町村</v>
      </c>
    </row>
    <row r="1335" spans="1:55" ht="13.2">
      <c r="A1335" s="187">
        <v>32</v>
      </c>
      <c r="B1335" s="261">
        <v>13</v>
      </c>
      <c r="C1335" s="561" t="s">
        <v>3018</v>
      </c>
      <c r="D1335" s="562"/>
      <c r="E1335" s="562"/>
      <c r="F1335" s="562"/>
      <c r="G1335" s="562"/>
      <c r="H1335" s="562"/>
      <c r="I1335" s="562"/>
      <c r="J1335" s="562"/>
      <c r="K1335" s="562"/>
      <c r="L1335" s="562"/>
      <c r="M1335" s="563"/>
      <c r="N1335" s="562" t="s">
        <v>3019</v>
      </c>
      <c r="O1335" s="562"/>
      <c r="P1335" s="562"/>
      <c r="Q1335" s="562"/>
      <c r="R1335" s="562"/>
      <c r="S1335" s="562"/>
      <c r="T1335" s="562"/>
      <c r="U1335" s="562"/>
      <c r="V1335" s="562"/>
      <c r="W1335" s="561"/>
      <c r="X1335" s="562"/>
      <c r="Y1335" s="562"/>
      <c r="Z1335" s="650"/>
      <c r="AA1335" s="562"/>
      <c r="AB1335" s="563"/>
      <c r="AC1335" s="562"/>
      <c r="AD1335" s="562"/>
      <c r="AE1335" s="654"/>
      <c r="AF1335" s="562"/>
      <c r="AG1335" s="562"/>
      <c r="AH1335" s="562"/>
      <c r="AI1335" s="561"/>
      <c r="AJ1335" s="562"/>
      <c r="AK1335" s="562"/>
      <c r="AL1335" s="650"/>
      <c r="AM1335" s="562"/>
      <c r="AN1335" s="563"/>
      <c r="AO1335" s="191" t="s">
        <v>197</v>
      </c>
      <c r="AP1335" s="561" t="s">
        <v>2268</v>
      </c>
      <c r="AQ1335" s="774"/>
      <c r="AR1335" s="774"/>
      <c r="AS1335" s="774"/>
      <c r="AT1335" s="774"/>
      <c r="AU1335" s="774"/>
      <c r="AV1335" s="775"/>
      <c r="AW1335" s="622" t="s">
        <v>2540</v>
      </c>
      <c r="AX1335" s="774"/>
      <c r="AY1335" s="774"/>
      <c r="AZ1335" s="774"/>
      <c r="BA1335" s="775"/>
      <c r="BB1335" s="191" t="str">
        <f t="shared" si="40"/>
        <v>町</v>
      </c>
      <c r="BC1335" s="187" t="str">
        <f t="shared" si="41"/>
        <v>町村</v>
      </c>
    </row>
    <row r="1336" spans="1:55" ht="13.2">
      <c r="A1336" s="187">
        <v>32</v>
      </c>
      <c r="B1336" s="261">
        <v>14</v>
      </c>
      <c r="C1336" s="561" t="s">
        <v>3020</v>
      </c>
      <c r="D1336" s="562"/>
      <c r="E1336" s="562"/>
      <c r="F1336" s="562"/>
      <c r="G1336" s="562"/>
      <c r="H1336" s="562"/>
      <c r="I1336" s="562"/>
      <c r="J1336" s="562"/>
      <c r="K1336" s="562"/>
      <c r="L1336" s="562"/>
      <c r="M1336" s="563"/>
      <c r="N1336" s="562" t="s">
        <v>3021</v>
      </c>
      <c r="O1336" s="562"/>
      <c r="P1336" s="562"/>
      <c r="Q1336" s="562"/>
      <c r="R1336" s="562"/>
      <c r="S1336" s="562"/>
      <c r="T1336" s="562"/>
      <c r="U1336" s="562"/>
      <c r="V1336" s="562"/>
      <c r="W1336" s="561"/>
      <c r="X1336" s="562"/>
      <c r="Y1336" s="562"/>
      <c r="Z1336" s="650"/>
      <c r="AA1336" s="562"/>
      <c r="AB1336" s="563"/>
      <c r="AC1336" s="562"/>
      <c r="AD1336" s="562"/>
      <c r="AE1336" s="654"/>
      <c r="AF1336" s="562"/>
      <c r="AG1336" s="562"/>
      <c r="AH1336" s="562"/>
      <c r="AI1336" s="561"/>
      <c r="AJ1336" s="562"/>
      <c r="AK1336" s="562"/>
      <c r="AL1336" s="650"/>
      <c r="AM1336" s="562"/>
      <c r="AN1336" s="563"/>
      <c r="AO1336" s="191" t="s">
        <v>208</v>
      </c>
      <c r="AP1336" s="561" t="s">
        <v>2268</v>
      </c>
      <c r="AQ1336" s="774"/>
      <c r="AR1336" s="774"/>
      <c r="AS1336" s="774"/>
      <c r="AT1336" s="774"/>
      <c r="AU1336" s="774"/>
      <c r="AV1336" s="775"/>
      <c r="AW1336" s="622" t="s">
        <v>2540</v>
      </c>
      <c r="AX1336" s="774"/>
      <c r="AY1336" s="774"/>
      <c r="AZ1336" s="774"/>
      <c r="BA1336" s="775"/>
      <c r="BB1336" s="191" t="str">
        <f t="shared" si="40"/>
        <v>町</v>
      </c>
      <c r="BC1336" s="187" t="str">
        <f t="shared" si="41"/>
        <v>町村</v>
      </c>
    </row>
    <row r="1337" spans="1:55" ht="13.2">
      <c r="A1337" s="187">
        <v>32</v>
      </c>
      <c r="B1337" s="261">
        <v>15</v>
      </c>
      <c r="C1337" s="561" t="s">
        <v>3022</v>
      </c>
      <c r="D1337" s="562"/>
      <c r="E1337" s="562"/>
      <c r="F1337" s="562"/>
      <c r="G1337" s="562"/>
      <c r="H1337" s="562"/>
      <c r="I1337" s="562"/>
      <c r="J1337" s="562"/>
      <c r="K1337" s="562"/>
      <c r="L1337" s="562"/>
      <c r="M1337" s="563"/>
      <c r="N1337" s="562" t="s">
        <v>3023</v>
      </c>
      <c r="O1337" s="562"/>
      <c r="P1337" s="562"/>
      <c r="Q1337" s="562"/>
      <c r="R1337" s="562"/>
      <c r="S1337" s="562"/>
      <c r="T1337" s="562"/>
      <c r="U1337" s="562"/>
      <c r="V1337" s="562"/>
      <c r="W1337" s="561"/>
      <c r="X1337" s="562"/>
      <c r="Y1337" s="562"/>
      <c r="Z1337" s="650"/>
      <c r="AA1337" s="562"/>
      <c r="AB1337" s="563"/>
      <c r="AC1337" s="562"/>
      <c r="AD1337" s="562"/>
      <c r="AE1337" s="654"/>
      <c r="AF1337" s="562"/>
      <c r="AG1337" s="562"/>
      <c r="AH1337" s="562"/>
      <c r="AI1337" s="561"/>
      <c r="AJ1337" s="562"/>
      <c r="AK1337" s="562"/>
      <c r="AL1337" s="650"/>
      <c r="AM1337" s="562"/>
      <c r="AN1337" s="563"/>
      <c r="AO1337" s="191" t="s">
        <v>213</v>
      </c>
      <c r="AP1337" s="561" t="s">
        <v>2268</v>
      </c>
      <c r="AQ1337" s="774"/>
      <c r="AR1337" s="774"/>
      <c r="AS1337" s="774"/>
      <c r="AT1337" s="774"/>
      <c r="AU1337" s="774"/>
      <c r="AV1337" s="775"/>
      <c r="AW1337" s="622" t="s">
        <v>2540</v>
      </c>
      <c r="AX1337" s="774"/>
      <c r="AY1337" s="774"/>
      <c r="AZ1337" s="774"/>
      <c r="BA1337" s="775"/>
      <c r="BB1337" s="191" t="str">
        <f t="shared" si="40"/>
        <v>町</v>
      </c>
      <c r="BC1337" s="187" t="str">
        <f t="shared" si="41"/>
        <v>町村</v>
      </c>
    </row>
    <row r="1338" spans="1:55" ht="13.2">
      <c r="A1338" s="187">
        <v>32</v>
      </c>
      <c r="B1338" s="261">
        <v>16</v>
      </c>
      <c r="C1338" s="561" t="s">
        <v>3024</v>
      </c>
      <c r="D1338" s="562"/>
      <c r="E1338" s="562"/>
      <c r="F1338" s="562"/>
      <c r="G1338" s="562"/>
      <c r="H1338" s="562"/>
      <c r="I1338" s="562"/>
      <c r="J1338" s="562"/>
      <c r="K1338" s="562"/>
      <c r="L1338" s="562"/>
      <c r="M1338" s="563"/>
      <c r="N1338" s="562" t="s">
        <v>3025</v>
      </c>
      <c r="O1338" s="562"/>
      <c r="P1338" s="562"/>
      <c r="Q1338" s="562"/>
      <c r="R1338" s="562"/>
      <c r="S1338" s="562"/>
      <c r="T1338" s="562"/>
      <c r="U1338" s="562"/>
      <c r="V1338" s="562"/>
      <c r="W1338" s="561"/>
      <c r="X1338" s="562"/>
      <c r="Y1338" s="562"/>
      <c r="Z1338" s="650"/>
      <c r="AA1338" s="562"/>
      <c r="AB1338" s="563"/>
      <c r="AC1338" s="562"/>
      <c r="AD1338" s="562"/>
      <c r="AE1338" s="654"/>
      <c r="AF1338" s="562"/>
      <c r="AG1338" s="562"/>
      <c r="AH1338" s="562"/>
      <c r="AI1338" s="561"/>
      <c r="AJ1338" s="562"/>
      <c r="AK1338" s="562"/>
      <c r="AL1338" s="650"/>
      <c r="AM1338" s="562"/>
      <c r="AN1338" s="563"/>
      <c r="AO1338" s="191" t="s">
        <v>197</v>
      </c>
      <c r="AP1338" s="561" t="s">
        <v>2268</v>
      </c>
      <c r="AQ1338" s="774"/>
      <c r="AR1338" s="774"/>
      <c r="AS1338" s="774"/>
      <c r="AT1338" s="774"/>
      <c r="AU1338" s="774"/>
      <c r="AV1338" s="775"/>
      <c r="AW1338" s="622" t="s">
        <v>2540</v>
      </c>
      <c r="AX1338" s="774"/>
      <c r="AY1338" s="774"/>
      <c r="AZ1338" s="774"/>
      <c r="BA1338" s="775"/>
      <c r="BB1338" s="191" t="str">
        <f t="shared" si="40"/>
        <v>町</v>
      </c>
      <c r="BC1338" s="187" t="str">
        <f t="shared" si="41"/>
        <v>町村</v>
      </c>
    </row>
    <row r="1339" spans="1:55" ht="13.2">
      <c r="A1339" s="187">
        <v>32</v>
      </c>
      <c r="B1339" s="261">
        <v>17</v>
      </c>
      <c r="C1339" s="561" t="s">
        <v>3026</v>
      </c>
      <c r="D1339" s="562"/>
      <c r="E1339" s="562"/>
      <c r="F1339" s="562"/>
      <c r="G1339" s="562"/>
      <c r="H1339" s="562"/>
      <c r="I1339" s="562"/>
      <c r="J1339" s="562"/>
      <c r="K1339" s="562"/>
      <c r="L1339" s="562"/>
      <c r="M1339" s="563"/>
      <c r="N1339" s="562" t="s">
        <v>3027</v>
      </c>
      <c r="O1339" s="562"/>
      <c r="P1339" s="562"/>
      <c r="Q1339" s="562"/>
      <c r="R1339" s="562"/>
      <c r="S1339" s="562"/>
      <c r="T1339" s="562"/>
      <c r="U1339" s="562"/>
      <c r="V1339" s="562"/>
      <c r="W1339" s="561"/>
      <c r="X1339" s="562"/>
      <c r="Y1339" s="562"/>
      <c r="Z1339" s="650"/>
      <c r="AA1339" s="562"/>
      <c r="AB1339" s="563"/>
      <c r="AC1339" s="562"/>
      <c r="AD1339" s="562"/>
      <c r="AE1339" s="654"/>
      <c r="AF1339" s="562"/>
      <c r="AG1339" s="562"/>
      <c r="AH1339" s="562"/>
      <c r="AI1339" s="561"/>
      <c r="AJ1339" s="562"/>
      <c r="AK1339" s="562"/>
      <c r="AL1339" s="650"/>
      <c r="AM1339" s="562"/>
      <c r="AN1339" s="563"/>
      <c r="AO1339" s="191" t="s">
        <v>208</v>
      </c>
      <c r="AP1339" s="561" t="s">
        <v>2268</v>
      </c>
      <c r="AQ1339" s="774"/>
      <c r="AR1339" s="774"/>
      <c r="AS1339" s="774"/>
      <c r="AT1339" s="774"/>
      <c r="AU1339" s="774"/>
      <c r="AV1339" s="775"/>
      <c r="AW1339" s="622" t="s">
        <v>2540</v>
      </c>
      <c r="AX1339" s="774"/>
      <c r="AY1339" s="774"/>
      <c r="AZ1339" s="774"/>
      <c r="BA1339" s="775"/>
      <c r="BB1339" s="191" t="str">
        <f t="shared" si="40"/>
        <v>町</v>
      </c>
      <c r="BC1339" s="187" t="str">
        <f t="shared" si="41"/>
        <v>町村</v>
      </c>
    </row>
    <row r="1340" spans="1:55" ht="13.2">
      <c r="A1340" s="187">
        <v>32</v>
      </c>
      <c r="B1340" s="261">
        <v>18</v>
      </c>
      <c r="C1340" s="561" t="s">
        <v>3028</v>
      </c>
      <c r="D1340" s="562"/>
      <c r="E1340" s="562"/>
      <c r="F1340" s="562"/>
      <c r="G1340" s="562"/>
      <c r="H1340" s="562"/>
      <c r="I1340" s="562"/>
      <c r="J1340" s="562"/>
      <c r="K1340" s="562"/>
      <c r="L1340" s="562"/>
      <c r="M1340" s="563"/>
      <c r="N1340" s="562" t="s">
        <v>3029</v>
      </c>
      <c r="O1340" s="562"/>
      <c r="P1340" s="562"/>
      <c r="Q1340" s="562"/>
      <c r="R1340" s="562"/>
      <c r="S1340" s="562"/>
      <c r="T1340" s="562"/>
      <c r="U1340" s="562"/>
      <c r="V1340" s="562"/>
      <c r="W1340" s="561"/>
      <c r="X1340" s="562"/>
      <c r="Y1340" s="562"/>
      <c r="Z1340" s="650"/>
      <c r="AA1340" s="562"/>
      <c r="AB1340" s="563"/>
      <c r="AC1340" s="562"/>
      <c r="AD1340" s="562"/>
      <c r="AE1340" s="654"/>
      <c r="AF1340" s="562"/>
      <c r="AG1340" s="562"/>
      <c r="AH1340" s="562"/>
      <c r="AI1340" s="561"/>
      <c r="AJ1340" s="562"/>
      <c r="AK1340" s="562"/>
      <c r="AL1340" s="650"/>
      <c r="AM1340" s="562"/>
      <c r="AN1340" s="563"/>
      <c r="AO1340" s="191" t="s">
        <v>203</v>
      </c>
      <c r="AP1340" s="561" t="s">
        <v>2268</v>
      </c>
      <c r="AQ1340" s="774"/>
      <c r="AR1340" s="774"/>
      <c r="AS1340" s="774"/>
      <c r="AT1340" s="774"/>
      <c r="AU1340" s="774"/>
      <c r="AV1340" s="775"/>
      <c r="AW1340" s="622" t="s">
        <v>2540</v>
      </c>
      <c r="AX1340" s="774"/>
      <c r="AY1340" s="774"/>
      <c r="AZ1340" s="774"/>
      <c r="BA1340" s="775"/>
      <c r="BB1340" s="191" t="str">
        <f t="shared" si="40"/>
        <v>村</v>
      </c>
      <c r="BC1340" s="187" t="str">
        <f t="shared" si="41"/>
        <v>町村</v>
      </c>
    </row>
    <row r="1341" spans="1:55" ht="13.2">
      <c r="A1341" s="187">
        <v>32</v>
      </c>
      <c r="B1341" s="261">
        <v>19</v>
      </c>
      <c r="C1341" s="561" t="s">
        <v>3030</v>
      </c>
      <c r="D1341" s="562"/>
      <c r="E1341" s="562"/>
      <c r="F1341" s="562"/>
      <c r="G1341" s="562"/>
      <c r="H1341" s="562"/>
      <c r="I1341" s="562"/>
      <c r="J1341" s="562"/>
      <c r="K1341" s="562"/>
      <c r="L1341" s="562"/>
      <c r="M1341" s="563"/>
      <c r="N1341" s="562" t="s">
        <v>3031</v>
      </c>
      <c r="O1341" s="562"/>
      <c r="P1341" s="562"/>
      <c r="Q1341" s="562"/>
      <c r="R1341" s="562"/>
      <c r="S1341" s="562"/>
      <c r="T1341" s="562"/>
      <c r="U1341" s="562"/>
      <c r="V1341" s="562"/>
      <c r="W1341" s="561"/>
      <c r="X1341" s="562"/>
      <c r="Y1341" s="562"/>
      <c r="Z1341" s="650"/>
      <c r="AA1341" s="562"/>
      <c r="AB1341" s="563"/>
      <c r="AC1341" s="562"/>
      <c r="AD1341" s="562"/>
      <c r="AE1341" s="654"/>
      <c r="AF1341" s="562"/>
      <c r="AG1341" s="562"/>
      <c r="AH1341" s="562"/>
      <c r="AI1341" s="561"/>
      <c r="AJ1341" s="562"/>
      <c r="AK1341" s="562"/>
      <c r="AL1341" s="650"/>
      <c r="AM1341" s="562"/>
      <c r="AN1341" s="563"/>
      <c r="AO1341" s="191" t="s">
        <v>203</v>
      </c>
      <c r="AP1341" s="561" t="s">
        <v>2268</v>
      </c>
      <c r="AQ1341" s="774"/>
      <c r="AR1341" s="774"/>
      <c r="AS1341" s="774"/>
      <c r="AT1341" s="774"/>
      <c r="AU1341" s="774"/>
      <c r="AV1341" s="775"/>
      <c r="AW1341" s="622" t="s">
        <v>2540</v>
      </c>
      <c r="AX1341" s="774"/>
      <c r="AY1341" s="774"/>
      <c r="AZ1341" s="774"/>
      <c r="BA1341" s="775"/>
      <c r="BB1341" s="191" t="str">
        <f t="shared" si="40"/>
        <v>町</v>
      </c>
      <c r="BC1341" s="187" t="str">
        <f t="shared" si="41"/>
        <v>町村</v>
      </c>
    </row>
    <row r="1342" spans="1:55" ht="13.8" thickBot="1">
      <c r="A1342" s="187">
        <v>33</v>
      </c>
      <c r="B1342" s="200" t="s">
        <v>194</v>
      </c>
      <c r="C1342" s="533" t="s">
        <v>3032</v>
      </c>
      <c r="D1342" s="534"/>
      <c r="E1342" s="534"/>
      <c r="F1342" s="534"/>
      <c r="G1342" s="534"/>
      <c r="H1342" s="534"/>
      <c r="I1342" s="534"/>
      <c r="J1342" s="534"/>
      <c r="K1342" s="534"/>
      <c r="L1342" s="534"/>
      <c r="M1342" s="536"/>
      <c r="N1342" s="533" t="s">
        <v>3033</v>
      </c>
      <c r="O1342" s="534"/>
      <c r="P1342" s="534"/>
      <c r="Q1342" s="534"/>
      <c r="R1342" s="534"/>
      <c r="S1342" s="534"/>
      <c r="T1342" s="534"/>
      <c r="U1342" s="534"/>
      <c r="V1342" s="534"/>
      <c r="W1342" s="533"/>
      <c r="X1342" s="534"/>
      <c r="Y1342" s="534"/>
      <c r="Z1342" s="535"/>
      <c r="AA1342" s="534"/>
      <c r="AB1342" s="536"/>
      <c r="AC1342" s="534"/>
      <c r="AD1342" s="534"/>
      <c r="AE1342" s="550"/>
      <c r="AF1342" s="534"/>
      <c r="AG1342" s="534"/>
      <c r="AH1342" s="534"/>
      <c r="AI1342" s="533"/>
      <c r="AJ1342" s="534"/>
      <c r="AK1342" s="534"/>
      <c r="AL1342" s="535"/>
      <c r="AM1342" s="534"/>
      <c r="AN1342" s="536"/>
      <c r="AO1342" s="191" t="s">
        <v>208</v>
      </c>
      <c r="AP1342" s="533" t="s">
        <v>570</v>
      </c>
      <c r="AQ1342" s="768"/>
      <c r="AR1342" s="768"/>
      <c r="AS1342" s="768"/>
      <c r="AT1342" s="768"/>
      <c r="AU1342" s="768"/>
      <c r="AV1342" s="769"/>
      <c r="AW1342" s="770" t="s">
        <v>571</v>
      </c>
      <c r="AX1342" s="771"/>
      <c r="AY1342" s="771"/>
      <c r="AZ1342" s="771"/>
      <c r="BA1342" s="772"/>
      <c r="BB1342" s="191" t="str">
        <f t="shared" si="40"/>
        <v>県</v>
      </c>
      <c r="BC1342" s="187" t="str">
        <f t="shared" si="41"/>
        <v>都道府県</v>
      </c>
    </row>
    <row r="1343" spans="1:55" ht="13.8" thickTop="1">
      <c r="A1343" s="187">
        <v>33</v>
      </c>
      <c r="B1343" s="210">
        <v>1</v>
      </c>
      <c r="C1343" s="525" t="s">
        <v>89</v>
      </c>
      <c r="D1343" s="526"/>
      <c r="E1343" s="526"/>
      <c r="F1343" s="526"/>
      <c r="G1343" s="526"/>
      <c r="H1343" s="526"/>
      <c r="I1343" s="526"/>
      <c r="J1343" s="526"/>
      <c r="K1343" s="526"/>
      <c r="L1343" s="526"/>
      <c r="M1343" s="528"/>
      <c r="N1343" s="773" t="s">
        <v>3034</v>
      </c>
      <c r="O1343" s="773"/>
      <c r="P1343" s="773"/>
      <c r="Q1343" s="773"/>
      <c r="R1343" s="773"/>
      <c r="S1343" s="773"/>
      <c r="T1343" s="773"/>
      <c r="U1343" s="773"/>
      <c r="V1343" s="773"/>
      <c r="W1343" s="525"/>
      <c r="X1343" s="526"/>
      <c r="Y1343" s="526"/>
      <c r="Z1343" s="527"/>
      <c r="AA1343" s="526"/>
      <c r="AB1343" s="528"/>
      <c r="AC1343" s="526"/>
      <c r="AD1343" s="526"/>
      <c r="AE1343" s="543"/>
      <c r="AF1343" s="526"/>
      <c r="AG1343" s="526"/>
      <c r="AH1343" s="526"/>
      <c r="AI1343" s="525"/>
      <c r="AJ1343" s="526"/>
      <c r="AK1343" s="526"/>
      <c r="AL1343" s="527"/>
      <c r="AM1343" s="526"/>
      <c r="AN1343" s="528"/>
      <c r="AO1343" s="191" t="s">
        <v>203</v>
      </c>
      <c r="AP1343" s="525" t="s">
        <v>570</v>
      </c>
      <c r="AQ1343" s="754"/>
      <c r="AR1343" s="754"/>
      <c r="AS1343" s="754"/>
      <c r="AT1343" s="754"/>
      <c r="AU1343" s="754"/>
      <c r="AV1343" s="755"/>
      <c r="AW1343" s="765" t="s">
        <v>3035</v>
      </c>
      <c r="AX1343" s="766"/>
      <c r="AY1343" s="766"/>
      <c r="AZ1343" s="766"/>
      <c r="BA1343" s="767"/>
      <c r="BB1343" s="191" t="str">
        <f t="shared" si="40"/>
        <v>市</v>
      </c>
      <c r="BC1343" s="187" t="str">
        <f t="shared" si="41"/>
        <v>市区</v>
      </c>
    </row>
    <row r="1344" spans="1:55" ht="13.2">
      <c r="A1344" s="187">
        <v>33</v>
      </c>
      <c r="B1344" s="211">
        <v>2</v>
      </c>
      <c r="C1344" s="491" t="s">
        <v>3036</v>
      </c>
      <c r="D1344" s="492"/>
      <c r="E1344" s="492"/>
      <c r="F1344" s="492"/>
      <c r="G1344" s="492"/>
      <c r="H1344" s="492"/>
      <c r="I1344" s="492"/>
      <c r="J1344" s="492"/>
      <c r="K1344" s="492"/>
      <c r="L1344" s="492"/>
      <c r="M1344" s="494"/>
      <c r="N1344" s="764" t="s">
        <v>3037</v>
      </c>
      <c r="O1344" s="764"/>
      <c r="P1344" s="764"/>
      <c r="Q1344" s="764"/>
      <c r="R1344" s="764"/>
      <c r="S1344" s="764"/>
      <c r="T1344" s="764"/>
      <c r="U1344" s="764"/>
      <c r="V1344" s="764"/>
      <c r="W1344" s="491"/>
      <c r="X1344" s="492"/>
      <c r="Y1344" s="492"/>
      <c r="Z1344" s="493"/>
      <c r="AA1344" s="492"/>
      <c r="AB1344" s="494"/>
      <c r="AC1344" s="492"/>
      <c r="AD1344" s="492"/>
      <c r="AE1344" s="505"/>
      <c r="AF1344" s="492"/>
      <c r="AG1344" s="492"/>
      <c r="AH1344" s="492"/>
      <c r="AI1344" s="491"/>
      <c r="AJ1344" s="492"/>
      <c r="AK1344" s="492"/>
      <c r="AL1344" s="493"/>
      <c r="AM1344" s="492"/>
      <c r="AN1344" s="494"/>
      <c r="AO1344" s="191" t="s">
        <v>213</v>
      </c>
      <c r="AP1344" s="491" t="s">
        <v>570</v>
      </c>
      <c r="AQ1344" s="751"/>
      <c r="AR1344" s="751"/>
      <c r="AS1344" s="751"/>
      <c r="AT1344" s="751"/>
      <c r="AU1344" s="751"/>
      <c r="AV1344" s="752"/>
      <c r="AW1344" s="760" t="s">
        <v>3038</v>
      </c>
      <c r="AX1344" s="761"/>
      <c r="AY1344" s="761"/>
      <c r="AZ1344" s="761"/>
      <c r="BA1344" s="762"/>
      <c r="BB1344" s="191" t="str">
        <f t="shared" si="40"/>
        <v>市</v>
      </c>
      <c r="BC1344" s="187" t="str">
        <f t="shared" si="41"/>
        <v>市区</v>
      </c>
    </row>
    <row r="1345" spans="1:55" ht="13.2">
      <c r="A1345" s="187">
        <v>33</v>
      </c>
      <c r="B1345" s="211">
        <v>3</v>
      </c>
      <c r="C1345" s="491" t="s">
        <v>3039</v>
      </c>
      <c r="D1345" s="492"/>
      <c r="E1345" s="492"/>
      <c r="F1345" s="492"/>
      <c r="G1345" s="492"/>
      <c r="H1345" s="492"/>
      <c r="I1345" s="492"/>
      <c r="J1345" s="492"/>
      <c r="K1345" s="492"/>
      <c r="L1345" s="492"/>
      <c r="M1345" s="494"/>
      <c r="N1345" s="764" t="s">
        <v>3040</v>
      </c>
      <c r="O1345" s="764"/>
      <c r="P1345" s="764"/>
      <c r="Q1345" s="764"/>
      <c r="R1345" s="764"/>
      <c r="S1345" s="764"/>
      <c r="T1345" s="764"/>
      <c r="U1345" s="764"/>
      <c r="V1345" s="764"/>
      <c r="W1345" s="491"/>
      <c r="X1345" s="492"/>
      <c r="Y1345" s="492"/>
      <c r="Z1345" s="493"/>
      <c r="AA1345" s="492"/>
      <c r="AB1345" s="494"/>
      <c r="AC1345" s="492"/>
      <c r="AD1345" s="492"/>
      <c r="AE1345" s="505"/>
      <c r="AF1345" s="492"/>
      <c r="AG1345" s="492"/>
      <c r="AH1345" s="492"/>
      <c r="AI1345" s="491"/>
      <c r="AJ1345" s="492"/>
      <c r="AK1345" s="492"/>
      <c r="AL1345" s="493"/>
      <c r="AM1345" s="492"/>
      <c r="AN1345" s="494"/>
      <c r="AO1345" s="191" t="s">
        <v>208</v>
      </c>
      <c r="AP1345" s="491" t="s">
        <v>570</v>
      </c>
      <c r="AQ1345" s="751"/>
      <c r="AR1345" s="751"/>
      <c r="AS1345" s="751"/>
      <c r="AT1345" s="751"/>
      <c r="AU1345" s="751"/>
      <c r="AV1345" s="752"/>
      <c r="AW1345" s="760" t="s">
        <v>3035</v>
      </c>
      <c r="AX1345" s="761"/>
      <c r="AY1345" s="761"/>
      <c r="AZ1345" s="761"/>
      <c r="BA1345" s="762"/>
      <c r="BB1345" s="191" t="str">
        <f t="shared" si="40"/>
        <v>市</v>
      </c>
      <c r="BC1345" s="187" t="str">
        <f t="shared" si="41"/>
        <v>市区</v>
      </c>
    </row>
    <row r="1346" spans="1:55" ht="13.2">
      <c r="A1346" s="187">
        <v>33</v>
      </c>
      <c r="B1346" s="211">
        <v>4</v>
      </c>
      <c r="C1346" s="491" t="s">
        <v>3041</v>
      </c>
      <c r="D1346" s="492"/>
      <c r="E1346" s="492"/>
      <c r="F1346" s="492"/>
      <c r="G1346" s="492"/>
      <c r="H1346" s="492"/>
      <c r="I1346" s="492"/>
      <c r="J1346" s="492"/>
      <c r="K1346" s="492"/>
      <c r="L1346" s="492"/>
      <c r="M1346" s="494"/>
      <c r="N1346" s="764" t="s">
        <v>3042</v>
      </c>
      <c r="O1346" s="764"/>
      <c r="P1346" s="764"/>
      <c r="Q1346" s="764"/>
      <c r="R1346" s="764"/>
      <c r="S1346" s="764"/>
      <c r="T1346" s="764"/>
      <c r="U1346" s="764"/>
      <c r="V1346" s="764"/>
      <c r="W1346" s="491"/>
      <c r="X1346" s="492"/>
      <c r="Y1346" s="492"/>
      <c r="Z1346" s="493"/>
      <c r="AA1346" s="492"/>
      <c r="AB1346" s="494"/>
      <c r="AC1346" s="492"/>
      <c r="AD1346" s="492"/>
      <c r="AE1346" s="505"/>
      <c r="AF1346" s="492"/>
      <c r="AG1346" s="492"/>
      <c r="AH1346" s="492"/>
      <c r="AI1346" s="491"/>
      <c r="AJ1346" s="492"/>
      <c r="AK1346" s="492"/>
      <c r="AL1346" s="493"/>
      <c r="AM1346" s="492"/>
      <c r="AN1346" s="494"/>
      <c r="AO1346" s="191" t="s">
        <v>213</v>
      </c>
      <c r="AP1346" s="491" t="s">
        <v>570</v>
      </c>
      <c r="AQ1346" s="751"/>
      <c r="AR1346" s="751"/>
      <c r="AS1346" s="751"/>
      <c r="AT1346" s="751"/>
      <c r="AU1346" s="751"/>
      <c r="AV1346" s="752"/>
      <c r="AW1346" s="760" t="s">
        <v>3035</v>
      </c>
      <c r="AX1346" s="761"/>
      <c r="AY1346" s="761"/>
      <c r="AZ1346" s="761"/>
      <c r="BA1346" s="762"/>
      <c r="BB1346" s="191" t="str">
        <f t="shared" si="40"/>
        <v>市</v>
      </c>
      <c r="BC1346" s="187" t="str">
        <f t="shared" si="41"/>
        <v>市区</v>
      </c>
    </row>
    <row r="1347" spans="1:55" ht="13.2">
      <c r="A1347" s="187">
        <v>33</v>
      </c>
      <c r="B1347" s="211">
        <v>5</v>
      </c>
      <c r="C1347" s="491" t="s">
        <v>3043</v>
      </c>
      <c r="D1347" s="492"/>
      <c r="E1347" s="492"/>
      <c r="F1347" s="492"/>
      <c r="G1347" s="492"/>
      <c r="H1347" s="492"/>
      <c r="I1347" s="492"/>
      <c r="J1347" s="492"/>
      <c r="K1347" s="492"/>
      <c r="L1347" s="492"/>
      <c r="M1347" s="494"/>
      <c r="N1347" s="764" t="s">
        <v>3044</v>
      </c>
      <c r="O1347" s="764"/>
      <c r="P1347" s="764"/>
      <c r="Q1347" s="764"/>
      <c r="R1347" s="764"/>
      <c r="S1347" s="764"/>
      <c r="T1347" s="764"/>
      <c r="U1347" s="764"/>
      <c r="V1347" s="764"/>
      <c r="W1347" s="491"/>
      <c r="X1347" s="492"/>
      <c r="Y1347" s="492"/>
      <c r="Z1347" s="493"/>
      <c r="AA1347" s="492"/>
      <c r="AB1347" s="494"/>
      <c r="AC1347" s="492"/>
      <c r="AD1347" s="492"/>
      <c r="AE1347" s="505"/>
      <c r="AF1347" s="492"/>
      <c r="AG1347" s="492"/>
      <c r="AH1347" s="492"/>
      <c r="AI1347" s="491"/>
      <c r="AJ1347" s="492"/>
      <c r="AK1347" s="492"/>
      <c r="AL1347" s="493"/>
      <c r="AM1347" s="492"/>
      <c r="AN1347" s="494"/>
      <c r="AO1347" s="191" t="s">
        <v>203</v>
      </c>
      <c r="AP1347" s="491" t="s">
        <v>570</v>
      </c>
      <c r="AQ1347" s="751"/>
      <c r="AR1347" s="751"/>
      <c r="AS1347" s="751"/>
      <c r="AT1347" s="751"/>
      <c r="AU1347" s="751"/>
      <c r="AV1347" s="752"/>
      <c r="AW1347" s="760" t="s">
        <v>3035</v>
      </c>
      <c r="AX1347" s="761"/>
      <c r="AY1347" s="761"/>
      <c r="AZ1347" s="761"/>
      <c r="BA1347" s="762"/>
      <c r="BB1347" s="191" t="str">
        <f t="shared" si="40"/>
        <v>市</v>
      </c>
      <c r="BC1347" s="187" t="str">
        <f t="shared" si="41"/>
        <v>市区</v>
      </c>
    </row>
    <row r="1348" spans="1:55" ht="13.2">
      <c r="A1348" s="187">
        <v>33</v>
      </c>
      <c r="B1348" s="211">
        <v>6</v>
      </c>
      <c r="C1348" s="491" t="s">
        <v>3045</v>
      </c>
      <c r="D1348" s="492"/>
      <c r="E1348" s="492"/>
      <c r="F1348" s="492"/>
      <c r="G1348" s="492"/>
      <c r="H1348" s="492"/>
      <c r="I1348" s="492"/>
      <c r="J1348" s="492"/>
      <c r="K1348" s="492"/>
      <c r="L1348" s="492"/>
      <c r="M1348" s="494"/>
      <c r="N1348" s="764" t="s">
        <v>3046</v>
      </c>
      <c r="O1348" s="764"/>
      <c r="P1348" s="764"/>
      <c r="Q1348" s="764"/>
      <c r="R1348" s="764"/>
      <c r="S1348" s="764"/>
      <c r="T1348" s="764"/>
      <c r="U1348" s="764"/>
      <c r="V1348" s="764"/>
      <c r="W1348" s="491"/>
      <c r="X1348" s="492"/>
      <c r="Y1348" s="492"/>
      <c r="Z1348" s="493"/>
      <c r="AA1348" s="492"/>
      <c r="AB1348" s="494"/>
      <c r="AC1348" s="492"/>
      <c r="AD1348" s="492"/>
      <c r="AE1348" s="505"/>
      <c r="AF1348" s="492"/>
      <c r="AG1348" s="492"/>
      <c r="AH1348" s="492"/>
      <c r="AI1348" s="491"/>
      <c r="AJ1348" s="492"/>
      <c r="AK1348" s="492"/>
      <c r="AL1348" s="493"/>
      <c r="AM1348" s="492"/>
      <c r="AN1348" s="494"/>
      <c r="AO1348" s="191" t="s">
        <v>213</v>
      </c>
      <c r="AP1348" s="491" t="s">
        <v>570</v>
      </c>
      <c r="AQ1348" s="751"/>
      <c r="AR1348" s="751"/>
      <c r="AS1348" s="751"/>
      <c r="AT1348" s="751"/>
      <c r="AU1348" s="751"/>
      <c r="AV1348" s="752"/>
      <c r="AW1348" s="760" t="s">
        <v>3035</v>
      </c>
      <c r="AX1348" s="761"/>
      <c r="AY1348" s="761"/>
      <c r="AZ1348" s="761"/>
      <c r="BA1348" s="762"/>
      <c r="BB1348" s="191" t="str">
        <f t="shared" si="40"/>
        <v>市</v>
      </c>
      <c r="BC1348" s="187" t="str">
        <f t="shared" si="41"/>
        <v>市区</v>
      </c>
    </row>
    <row r="1349" spans="1:55" ht="13.2">
      <c r="A1349" s="187">
        <v>33</v>
      </c>
      <c r="B1349" s="211">
        <v>7</v>
      </c>
      <c r="C1349" s="491" t="s">
        <v>3047</v>
      </c>
      <c r="D1349" s="492"/>
      <c r="E1349" s="492"/>
      <c r="F1349" s="492"/>
      <c r="G1349" s="492"/>
      <c r="H1349" s="492"/>
      <c r="I1349" s="492"/>
      <c r="J1349" s="492"/>
      <c r="K1349" s="492"/>
      <c r="L1349" s="492"/>
      <c r="M1349" s="494"/>
      <c r="N1349" s="764" t="s">
        <v>3048</v>
      </c>
      <c r="O1349" s="764"/>
      <c r="P1349" s="764"/>
      <c r="Q1349" s="764"/>
      <c r="R1349" s="764"/>
      <c r="S1349" s="764"/>
      <c r="T1349" s="764"/>
      <c r="U1349" s="764"/>
      <c r="V1349" s="764"/>
      <c r="W1349" s="491"/>
      <c r="X1349" s="492"/>
      <c r="Y1349" s="492"/>
      <c r="Z1349" s="493"/>
      <c r="AA1349" s="492"/>
      <c r="AB1349" s="494"/>
      <c r="AC1349" s="492"/>
      <c r="AD1349" s="492"/>
      <c r="AE1349" s="505"/>
      <c r="AF1349" s="492"/>
      <c r="AG1349" s="492"/>
      <c r="AH1349" s="492"/>
      <c r="AI1349" s="491"/>
      <c r="AJ1349" s="492"/>
      <c r="AK1349" s="492"/>
      <c r="AL1349" s="493"/>
      <c r="AM1349" s="492"/>
      <c r="AN1349" s="494"/>
      <c r="AO1349" s="191" t="s">
        <v>213</v>
      </c>
      <c r="AP1349" s="491" t="s">
        <v>570</v>
      </c>
      <c r="AQ1349" s="751"/>
      <c r="AR1349" s="751"/>
      <c r="AS1349" s="751"/>
      <c r="AT1349" s="751"/>
      <c r="AU1349" s="751"/>
      <c r="AV1349" s="752"/>
      <c r="AW1349" s="760" t="s">
        <v>3035</v>
      </c>
      <c r="AX1349" s="761"/>
      <c r="AY1349" s="761"/>
      <c r="AZ1349" s="761"/>
      <c r="BA1349" s="762"/>
      <c r="BB1349" s="191" t="str">
        <f t="shared" si="40"/>
        <v>市</v>
      </c>
      <c r="BC1349" s="187" t="str">
        <f t="shared" si="41"/>
        <v>市区</v>
      </c>
    </row>
    <row r="1350" spans="1:55" ht="13.2">
      <c r="A1350" s="187">
        <v>33</v>
      </c>
      <c r="B1350" s="211">
        <v>8</v>
      </c>
      <c r="C1350" s="491" t="s">
        <v>3049</v>
      </c>
      <c r="D1350" s="492"/>
      <c r="E1350" s="492"/>
      <c r="F1350" s="492"/>
      <c r="G1350" s="492"/>
      <c r="H1350" s="492"/>
      <c r="I1350" s="492"/>
      <c r="J1350" s="492"/>
      <c r="K1350" s="492"/>
      <c r="L1350" s="492"/>
      <c r="M1350" s="494"/>
      <c r="N1350" s="764" t="s">
        <v>3050</v>
      </c>
      <c r="O1350" s="764"/>
      <c r="P1350" s="764"/>
      <c r="Q1350" s="764"/>
      <c r="R1350" s="764"/>
      <c r="S1350" s="764"/>
      <c r="T1350" s="764"/>
      <c r="U1350" s="764"/>
      <c r="V1350" s="764"/>
      <c r="W1350" s="491"/>
      <c r="X1350" s="492"/>
      <c r="Y1350" s="492"/>
      <c r="Z1350" s="493"/>
      <c r="AA1350" s="492"/>
      <c r="AB1350" s="494"/>
      <c r="AC1350" s="492"/>
      <c r="AD1350" s="492"/>
      <c r="AE1350" s="505"/>
      <c r="AF1350" s="492"/>
      <c r="AG1350" s="492"/>
      <c r="AH1350" s="492"/>
      <c r="AI1350" s="491"/>
      <c r="AJ1350" s="492"/>
      <c r="AK1350" s="492"/>
      <c r="AL1350" s="493"/>
      <c r="AM1350" s="492"/>
      <c r="AN1350" s="494"/>
      <c r="AO1350" s="191" t="s">
        <v>213</v>
      </c>
      <c r="AP1350" s="491" t="s">
        <v>570</v>
      </c>
      <c r="AQ1350" s="751"/>
      <c r="AR1350" s="751"/>
      <c r="AS1350" s="751"/>
      <c r="AT1350" s="751"/>
      <c r="AU1350" s="751"/>
      <c r="AV1350" s="752"/>
      <c r="AW1350" s="760" t="s">
        <v>3035</v>
      </c>
      <c r="AX1350" s="761"/>
      <c r="AY1350" s="761"/>
      <c r="AZ1350" s="761"/>
      <c r="BA1350" s="762"/>
      <c r="BB1350" s="191" t="str">
        <f t="shared" si="40"/>
        <v>市</v>
      </c>
      <c r="BC1350" s="187" t="str">
        <f t="shared" si="41"/>
        <v>市区</v>
      </c>
    </row>
    <row r="1351" spans="1:55" ht="13.2">
      <c r="A1351" s="187">
        <v>33</v>
      </c>
      <c r="B1351" s="211">
        <v>9</v>
      </c>
      <c r="C1351" s="491" t="s">
        <v>3051</v>
      </c>
      <c r="D1351" s="492"/>
      <c r="E1351" s="492"/>
      <c r="F1351" s="492"/>
      <c r="G1351" s="492"/>
      <c r="H1351" s="492"/>
      <c r="I1351" s="492"/>
      <c r="J1351" s="492"/>
      <c r="K1351" s="492"/>
      <c r="L1351" s="492"/>
      <c r="M1351" s="494"/>
      <c r="N1351" s="764" t="s">
        <v>3052</v>
      </c>
      <c r="O1351" s="764"/>
      <c r="P1351" s="764"/>
      <c r="Q1351" s="764"/>
      <c r="R1351" s="764"/>
      <c r="S1351" s="764"/>
      <c r="T1351" s="764"/>
      <c r="U1351" s="764"/>
      <c r="V1351" s="764"/>
      <c r="W1351" s="491"/>
      <c r="X1351" s="492"/>
      <c r="Y1351" s="492"/>
      <c r="Z1351" s="493"/>
      <c r="AA1351" s="492"/>
      <c r="AB1351" s="494"/>
      <c r="AC1351" s="492"/>
      <c r="AD1351" s="492"/>
      <c r="AE1351" s="505"/>
      <c r="AF1351" s="492"/>
      <c r="AG1351" s="492"/>
      <c r="AH1351" s="492"/>
      <c r="AI1351" s="491"/>
      <c r="AJ1351" s="492"/>
      <c r="AK1351" s="492"/>
      <c r="AL1351" s="493"/>
      <c r="AM1351" s="492"/>
      <c r="AN1351" s="494"/>
      <c r="AO1351" s="191" t="s">
        <v>203</v>
      </c>
      <c r="AP1351" s="491" t="s">
        <v>570</v>
      </c>
      <c r="AQ1351" s="751"/>
      <c r="AR1351" s="751"/>
      <c r="AS1351" s="751"/>
      <c r="AT1351" s="751"/>
      <c r="AU1351" s="751"/>
      <c r="AV1351" s="752"/>
      <c r="AW1351" s="760" t="s">
        <v>3038</v>
      </c>
      <c r="AX1351" s="761"/>
      <c r="AY1351" s="761"/>
      <c r="AZ1351" s="761"/>
      <c r="BA1351" s="762"/>
      <c r="BB1351" s="191" t="str">
        <f t="shared" si="40"/>
        <v>市</v>
      </c>
      <c r="BC1351" s="187" t="str">
        <f t="shared" si="41"/>
        <v>市区</v>
      </c>
    </row>
    <row r="1352" spans="1:55" ht="13.2">
      <c r="A1352" s="187">
        <v>33</v>
      </c>
      <c r="B1352" s="211">
        <v>10</v>
      </c>
      <c r="C1352" s="491" t="s">
        <v>3053</v>
      </c>
      <c r="D1352" s="492"/>
      <c r="E1352" s="492"/>
      <c r="F1352" s="492"/>
      <c r="G1352" s="492"/>
      <c r="H1352" s="492"/>
      <c r="I1352" s="492"/>
      <c r="J1352" s="492"/>
      <c r="K1352" s="492"/>
      <c r="L1352" s="492"/>
      <c r="M1352" s="494"/>
      <c r="N1352" s="764" t="s">
        <v>3054</v>
      </c>
      <c r="O1352" s="764"/>
      <c r="P1352" s="764"/>
      <c r="Q1352" s="764"/>
      <c r="R1352" s="764"/>
      <c r="S1352" s="764"/>
      <c r="T1352" s="764"/>
      <c r="U1352" s="764"/>
      <c r="V1352" s="764"/>
      <c r="W1352" s="491"/>
      <c r="X1352" s="492"/>
      <c r="Y1352" s="492"/>
      <c r="Z1352" s="493"/>
      <c r="AA1352" s="492"/>
      <c r="AB1352" s="494"/>
      <c r="AC1352" s="492"/>
      <c r="AD1352" s="492"/>
      <c r="AE1352" s="505"/>
      <c r="AF1352" s="492"/>
      <c r="AG1352" s="492"/>
      <c r="AH1352" s="492"/>
      <c r="AI1352" s="491"/>
      <c r="AJ1352" s="492"/>
      <c r="AK1352" s="492"/>
      <c r="AL1352" s="493"/>
      <c r="AM1352" s="492"/>
      <c r="AN1352" s="494"/>
      <c r="AO1352" s="191" t="s">
        <v>203</v>
      </c>
      <c r="AP1352" s="491" t="s">
        <v>570</v>
      </c>
      <c r="AQ1352" s="751"/>
      <c r="AR1352" s="751"/>
      <c r="AS1352" s="751"/>
      <c r="AT1352" s="751"/>
      <c r="AU1352" s="751"/>
      <c r="AV1352" s="752"/>
      <c r="AW1352" s="760" t="s">
        <v>3035</v>
      </c>
      <c r="AX1352" s="761"/>
      <c r="AY1352" s="761"/>
      <c r="AZ1352" s="761"/>
      <c r="BA1352" s="762"/>
      <c r="BB1352" s="191" t="str">
        <f t="shared" ref="BB1352:BB1415" si="42">RIGHT(C1352,1)</f>
        <v>市</v>
      </c>
      <c r="BC1352" s="187" t="str">
        <f t="shared" si="41"/>
        <v>市区</v>
      </c>
    </row>
    <row r="1353" spans="1:55" ht="13.2">
      <c r="A1353" s="187">
        <v>33</v>
      </c>
      <c r="B1353" s="211">
        <v>11</v>
      </c>
      <c r="C1353" s="491" t="s">
        <v>3055</v>
      </c>
      <c r="D1353" s="492"/>
      <c r="E1353" s="492"/>
      <c r="F1353" s="492"/>
      <c r="G1353" s="492"/>
      <c r="H1353" s="492"/>
      <c r="I1353" s="492"/>
      <c r="J1353" s="492"/>
      <c r="K1353" s="492"/>
      <c r="L1353" s="492"/>
      <c r="M1353" s="494"/>
      <c r="N1353" s="764" t="s">
        <v>3056</v>
      </c>
      <c r="O1353" s="764"/>
      <c r="P1353" s="764"/>
      <c r="Q1353" s="764"/>
      <c r="R1353" s="764"/>
      <c r="S1353" s="764"/>
      <c r="T1353" s="764"/>
      <c r="U1353" s="764"/>
      <c r="V1353" s="764"/>
      <c r="W1353" s="491"/>
      <c r="X1353" s="492"/>
      <c r="Y1353" s="492"/>
      <c r="Z1353" s="493"/>
      <c r="AA1353" s="492"/>
      <c r="AB1353" s="494"/>
      <c r="AC1353" s="492"/>
      <c r="AD1353" s="492"/>
      <c r="AE1353" s="505"/>
      <c r="AF1353" s="492"/>
      <c r="AG1353" s="492"/>
      <c r="AH1353" s="492"/>
      <c r="AI1353" s="491"/>
      <c r="AJ1353" s="492"/>
      <c r="AK1353" s="492"/>
      <c r="AL1353" s="493"/>
      <c r="AM1353" s="492"/>
      <c r="AN1353" s="494"/>
      <c r="AO1353" s="191" t="s">
        <v>208</v>
      </c>
      <c r="AP1353" s="491" t="s">
        <v>570</v>
      </c>
      <c r="AQ1353" s="751"/>
      <c r="AR1353" s="751"/>
      <c r="AS1353" s="751"/>
      <c r="AT1353" s="751"/>
      <c r="AU1353" s="751"/>
      <c r="AV1353" s="752"/>
      <c r="AW1353" s="760" t="s">
        <v>3035</v>
      </c>
      <c r="AX1353" s="761"/>
      <c r="AY1353" s="761"/>
      <c r="AZ1353" s="761"/>
      <c r="BA1353" s="762"/>
      <c r="BB1353" s="191" t="str">
        <f t="shared" si="42"/>
        <v>市</v>
      </c>
      <c r="BC1353" s="187" t="str">
        <f t="shared" ref="BC1353:BC1416" si="43">IF(OR(BB1353="市",BB1353="区"),"市区",IF(OR(BB1353="町",BB1353="村"),"町村","都道府県"))</f>
        <v>市区</v>
      </c>
    </row>
    <row r="1354" spans="1:55" ht="13.2">
      <c r="A1354" s="187">
        <v>33</v>
      </c>
      <c r="B1354" s="211">
        <v>12</v>
      </c>
      <c r="C1354" s="491" t="s">
        <v>3057</v>
      </c>
      <c r="D1354" s="492"/>
      <c r="E1354" s="492"/>
      <c r="F1354" s="492"/>
      <c r="G1354" s="492"/>
      <c r="H1354" s="492"/>
      <c r="I1354" s="492"/>
      <c r="J1354" s="492"/>
      <c r="K1354" s="492"/>
      <c r="L1354" s="492"/>
      <c r="M1354" s="494"/>
      <c r="N1354" s="764" t="s">
        <v>3058</v>
      </c>
      <c r="O1354" s="764"/>
      <c r="P1354" s="764"/>
      <c r="Q1354" s="764"/>
      <c r="R1354" s="764"/>
      <c r="S1354" s="764"/>
      <c r="T1354" s="764"/>
      <c r="U1354" s="764"/>
      <c r="V1354" s="764"/>
      <c r="W1354" s="491"/>
      <c r="X1354" s="492"/>
      <c r="Y1354" s="492"/>
      <c r="Z1354" s="493"/>
      <c r="AA1354" s="492"/>
      <c r="AB1354" s="494"/>
      <c r="AC1354" s="492"/>
      <c r="AD1354" s="492"/>
      <c r="AE1354" s="505"/>
      <c r="AF1354" s="492"/>
      <c r="AG1354" s="492"/>
      <c r="AH1354" s="492"/>
      <c r="AI1354" s="491"/>
      <c r="AJ1354" s="492"/>
      <c r="AK1354" s="492"/>
      <c r="AL1354" s="493"/>
      <c r="AM1354" s="492"/>
      <c r="AN1354" s="494"/>
      <c r="AO1354" s="191" t="s">
        <v>203</v>
      </c>
      <c r="AP1354" s="491" t="s">
        <v>570</v>
      </c>
      <c r="AQ1354" s="751"/>
      <c r="AR1354" s="751"/>
      <c r="AS1354" s="751"/>
      <c r="AT1354" s="751"/>
      <c r="AU1354" s="751"/>
      <c r="AV1354" s="752"/>
      <c r="AW1354" s="760" t="s">
        <v>3035</v>
      </c>
      <c r="AX1354" s="761"/>
      <c r="AY1354" s="761"/>
      <c r="AZ1354" s="761"/>
      <c r="BA1354" s="762"/>
      <c r="BB1354" s="191" t="str">
        <f t="shared" si="42"/>
        <v>市</v>
      </c>
      <c r="BC1354" s="187" t="str">
        <f t="shared" si="43"/>
        <v>市区</v>
      </c>
    </row>
    <row r="1355" spans="1:55" ht="13.2">
      <c r="A1355" s="187">
        <v>33</v>
      </c>
      <c r="B1355" s="211">
        <v>13</v>
      </c>
      <c r="C1355" s="491" t="s">
        <v>3059</v>
      </c>
      <c r="D1355" s="492"/>
      <c r="E1355" s="492"/>
      <c r="F1355" s="492"/>
      <c r="G1355" s="492"/>
      <c r="H1355" s="492"/>
      <c r="I1355" s="492"/>
      <c r="J1355" s="492"/>
      <c r="K1355" s="492"/>
      <c r="L1355" s="492"/>
      <c r="M1355" s="494"/>
      <c r="N1355" s="764" t="s">
        <v>3060</v>
      </c>
      <c r="O1355" s="764"/>
      <c r="P1355" s="764"/>
      <c r="Q1355" s="764"/>
      <c r="R1355" s="764"/>
      <c r="S1355" s="764"/>
      <c r="T1355" s="764"/>
      <c r="U1355" s="764"/>
      <c r="V1355" s="764"/>
      <c r="W1355" s="491"/>
      <c r="X1355" s="492"/>
      <c r="Y1355" s="492"/>
      <c r="Z1355" s="493"/>
      <c r="AA1355" s="492"/>
      <c r="AB1355" s="494"/>
      <c r="AC1355" s="492"/>
      <c r="AD1355" s="492"/>
      <c r="AE1355" s="505"/>
      <c r="AF1355" s="492"/>
      <c r="AG1355" s="492"/>
      <c r="AH1355" s="492"/>
      <c r="AI1355" s="491"/>
      <c r="AJ1355" s="492"/>
      <c r="AK1355" s="492"/>
      <c r="AL1355" s="493"/>
      <c r="AM1355" s="492"/>
      <c r="AN1355" s="494"/>
      <c r="AO1355" s="191" t="s">
        <v>203</v>
      </c>
      <c r="AP1355" s="491" t="s">
        <v>570</v>
      </c>
      <c r="AQ1355" s="751"/>
      <c r="AR1355" s="751"/>
      <c r="AS1355" s="751"/>
      <c r="AT1355" s="751"/>
      <c r="AU1355" s="751"/>
      <c r="AV1355" s="752"/>
      <c r="AW1355" s="760" t="s">
        <v>3035</v>
      </c>
      <c r="AX1355" s="761"/>
      <c r="AY1355" s="761"/>
      <c r="AZ1355" s="761"/>
      <c r="BA1355" s="762"/>
      <c r="BB1355" s="191" t="str">
        <f t="shared" si="42"/>
        <v>市</v>
      </c>
      <c r="BC1355" s="187" t="str">
        <f t="shared" si="43"/>
        <v>市区</v>
      </c>
    </row>
    <row r="1356" spans="1:55" ht="13.2">
      <c r="A1356" s="187">
        <v>33</v>
      </c>
      <c r="B1356" s="211">
        <v>14</v>
      </c>
      <c r="C1356" s="491" t="s">
        <v>3061</v>
      </c>
      <c r="D1356" s="492"/>
      <c r="E1356" s="492"/>
      <c r="F1356" s="492"/>
      <c r="G1356" s="492"/>
      <c r="H1356" s="492"/>
      <c r="I1356" s="492"/>
      <c r="J1356" s="492"/>
      <c r="K1356" s="492"/>
      <c r="L1356" s="492"/>
      <c r="M1356" s="494"/>
      <c r="N1356" s="764" t="s">
        <v>3062</v>
      </c>
      <c r="O1356" s="764"/>
      <c r="P1356" s="764"/>
      <c r="Q1356" s="764"/>
      <c r="R1356" s="764"/>
      <c r="S1356" s="764"/>
      <c r="T1356" s="764"/>
      <c r="U1356" s="764"/>
      <c r="V1356" s="764"/>
      <c r="W1356" s="491"/>
      <c r="X1356" s="492"/>
      <c r="Y1356" s="492"/>
      <c r="Z1356" s="493"/>
      <c r="AA1356" s="492"/>
      <c r="AB1356" s="494"/>
      <c r="AC1356" s="492"/>
      <c r="AD1356" s="492"/>
      <c r="AE1356" s="505"/>
      <c r="AF1356" s="492"/>
      <c r="AG1356" s="492"/>
      <c r="AH1356" s="492"/>
      <c r="AI1356" s="491"/>
      <c r="AJ1356" s="492"/>
      <c r="AK1356" s="492"/>
      <c r="AL1356" s="493"/>
      <c r="AM1356" s="492"/>
      <c r="AN1356" s="494"/>
      <c r="AO1356" s="191" t="s">
        <v>203</v>
      </c>
      <c r="AP1356" s="491" t="s">
        <v>570</v>
      </c>
      <c r="AQ1356" s="751"/>
      <c r="AR1356" s="751"/>
      <c r="AS1356" s="751"/>
      <c r="AT1356" s="751"/>
      <c r="AU1356" s="751"/>
      <c r="AV1356" s="752"/>
      <c r="AW1356" s="760" t="s">
        <v>3035</v>
      </c>
      <c r="AX1356" s="761"/>
      <c r="AY1356" s="761"/>
      <c r="AZ1356" s="761"/>
      <c r="BA1356" s="762"/>
      <c r="BB1356" s="191" t="str">
        <f t="shared" si="42"/>
        <v>市</v>
      </c>
      <c r="BC1356" s="187" t="str">
        <f t="shared" si="43"/>
        <v>市区</v>
      </c>
    </row>
    <row r="1357" spans="1:55" ht="13.2">
      <c r="A1357" s="187">
        <v>33</v>
      </c>
      <c r="B1357" s="211">
        <v>15</v>
      </c>
      <c r="C1357" s="491" t="s">
        <v>3063</v>
      </c>
      <c r="D1357" s="492"/>
      <c r="E1357" s="492"/>
      <c r="F1357" s="492"/>
      <c r="G1357" s="492"/>
      <c r="H1357" s="492"/>
      <c r="I1357" s="492"/>
      <c r="J1357" s="492"/>
      <c r="K1357" s="492"/>
      <c r="L1357" s="492"/>
      <c r="M1357" s="494"/>
      <c r="N1357" s="764" t="s">
        <v>3064</v>
      </c>
      <c r="O1357" s="764"/>
      <c r="P1357" s="764"/>
      <c r="Q1357" s="764"/>
      <c r="R1357" s="764"/>
      <c r="S1357" s="764"/>
      <c r="T1357" s="764"/>
      <c r="U1357" s="764"/>
      <c r="V1357" s="764"/>
      <c r="W1357" s="491"/>
      <c r="X1357" s="492"/>
      <c r="Y1357" s="492"/>
      <c r="Z1357" s="493"/>
      <c r="AA1357" s="492"/>
      <c r="AB1357" s="494"/>
      <c r="AC1357" s="492"/>
      <c r="AD1357" s="492"/>
      <c r="AE1357" s="505"/>
      <c r="AF1357" s="492"/>
      <c r="AG1357" s="492"/>
      <c r="AH1357" s="492"/>
      <c r="AI1357" s="491"/>
      <c r="AJ1357" s="492"/>
      <c r="AK1357" s="492"/>
      <c r="AL1357" s="493"/>
      <c r="AM1357" s="492"/>
      <c r="AN1357" s="494"/>
      <c r="AO1357" s="191" t="s">
        <v>208</v>
      </c>
      <c r="AP1357" s="491" t="s">
        <v>570</v>
      </c>
      <c r="AQ1357" s="751"/>
      <c r="AR1357" s="751"/>
      <c r="AS1357" s="751"/>
      <c r="AT1357" s="751"/>
      <c r="AU1357" s="751"/>
      <c r="AV1357" s="752"/>
      <c r="AW1357" s="760" t="s">
        <v>3035</v>
      </c>
      <c r="AX1357" s="761"/>
      <c r="AY1357" s="761"/>
      <c r="AZ1357" s="761"/>
      <c r="BA1357" s="762"/>
      <c r="BB1357" s="191" t="str">
        <f t="shared" si="42"/>
        <v>市</v>
      </c>
      <c r="BC1357" s="187" t="str">
        <f t="shared" si="43"/>
        <v>市区</v>
      </c>
    </row>
    <row r="1358" spans="1:55" ht="13.2">
      <c r="A1358" s="187">
        <v>33</v>
      </c>
      <c r="B1358" s="211">
        <v>16</v>
      </c>
      <c r="C1358" s="491" t="s">
        <v>3065</v>
      </c>
      <c r="D1358" s="492"/>
      <c r="E1358" s="492"/>
      <c r="F1358" s="492"/>
      <c r="G1358" s="492"/>
      <c r="H1358" s="492"/>
      <c r="I1358" s="492"/>
      <c r="J1358" s="492"/>
      <c r="K1358" s="492"/>
      <c r="L1358" s="492"/>
      <c r="M1358" s="494"/>
      <c r="N1358" s="764" t="s">
        <v>3066</v>
      </c>
      <c r="O1358" s="764"/>
      <c r="P1358" s="764"/>
      <c r="Q1358" s="764"/>
      <c r="R1358" s="764"/>
      <c r="S1358" s="764"/>
      <c r="T1358" s="764"/>
      <c r="U1358" s="764"/>
      <c r="V1358" s="764"/>
      <c r="W1358" s="491"/>
      <c r="X1358" s="492"/>
      <c r="Y1358" s="492"/>
      <c r="Z1358" s="493"/>
      <c r="AA1358" s="492"/>
      <c r="AB1358" s="494"/>
      <c r="AC1358" s="492"/>
      <c r="AD1358" s="492"/>
      <c r="AE1358" s="505"/>
      <c r="AF1358" s="492"/>
      <c r="AG1358" s="492"/>
      <c r="AH1358" s="492"/>
      <c r="AI1358" s="491"/>
      <c r="AJ1358" s="492"/>
      <c r="AK1358" s="492"/>
      <c r="AL1358" s="493"/>
      <c r="AM1358" s="492"/>
      <c r="AN1358" s="494"/>
      <c r="AO1358" s="191" t="s">
        <v>213</v>
      </c>
      <c r="AP1358" s="491" t="s">
        <v>570</v>
      </c>
      <c r="AQ1358" s="751"/>
      <c r="AR1358" s="751"/>
      <c r="AS1358" s="751"/>
      <c r="AT1358" s="751"/>
      <c r="AU1358" s="751"/>
      <c r="AV1358" s="752"/>
      <c r="AW1358" s="760" t="s">
        <v>3035</v>
      </c>
      <c r="AX1358" s="761"/>
      <c r="AY1358" s="761"/>
      <c r="AZ1358" s="761"/>
      <c r="BA1358" s="762"/>
      <c r="BB1358" s="191" t="str">
        <f t="shared" si="42"/>
        <v>町</v>
      </c>
      <c r="BC1358" s="187" t="str">
        <f t="shared" si="43"/>
        <v>町村</v>
      </c>
    </row>
    <row r="1359" spans="1:55" ht="13.2">
      <c r="A1359" s="187">
        <v>33</v>
      </c>
      <c r="B1359" s="211">
        <v>17</v>
      </c>
      <c r="C1359" s="491" t="s">
        <v>3067</v>
      </c>
      <c r="D1359" s="492"/>
      <c r="E1359" s="492"/>
      <c r="F1359" s="492"/>
      <c r="G1359" s="492"/>
      <c r="H1359" s="492"/>
      <c r="I1359" s="492"/>
      <c r="J1359" s="492"/>
      <c r="K1359" s="492"/>
      <c r="L1359" s="492"/>
      <c r="M1359" s="494"/>
      <c r="N1359" s="764" t="s">
        <v>3068</v>
      </c>
      <c r="O1359" s="764"/>
      <c r="P1359" s="764"/>
      <c r="Q1359" s="764"/>
      <c r="R1359" s="764"/>
      <c r="S1359" s="764"/>
      <c r="T1359" s="764"/>
      <c r="U1359" s="764"/>
      <c r="V1359" s="764"/>
      <c r="W1359" s="491"/>
      <c r="X1359" s="492"/>
      <c r="Y1359" s="492"/>
      <c r="Z1359" s="493"/>
      <c r="AA1359" s="492"/>
      <c r="AB1359" s="494"/>
      <c r="AC1359" s="492"/>
      <c r="AD1359" s="492"/>
      <c r="AE1359" s="505"/>
      <c r="AF1359" s="492"/>
      <c r="AG1359" s="492"/>
      <c r="AH1359" s="492"/>
      <c r="AI1359" s="491"/>
      <c r="AJ1359" s="492"/>
      <c r="AK1359" s="492"/>
      <c r="AL1359" s="493"/>
      <c r="AM1359" s="492"/>
      <c r="AN1359" s="494"/>
      <c r="AO1359" s="191" t="s">
        <v>203</v>
      </c>
      <c r="AP1359" s="491" t="s">
        <v>570</v>
      </c>
      <c r="AQ1359" s="751"/>
      <c r="AR1359" s="751"/>
      <c r="AS1359" s="751"/>
      <c r="AT1359" s="751"/>
      <c r="AU1359" s="751"/>
      <c r="AV1359" s="752"/>
      <c r="AW1359" s="760" t="s">
        <v>3035</v>
      </c>
      <c r="AX1359" s="761"/>
      <c r="AY1359" s="761"/>
      <c r="AZ1359" s="761"/>
      <c r="BA1359" s="762"/>
      <c r="BB1359" s="191" t="str">
        <f t="shared" si="42"/>
        <v>町</v>
      </c>
      <c r="BC1359" s="187" t="str">
        <f t="shared" si="43"/>
        <v>町村</v>
      </c>
    </row>
    <row r="1360" spans="1:55" ht="13.2">
      <c r="A1360" s="187">
        <v>33</v>
      </c>
      <c r="B1360" s="211">
        <v>18</v>
      </c>
      <c r="C1360" s="491" t="s">
        <v>3069</v>
      </c>
      <c r="D1360" s="492"/>
      <c r="E1360" s="492"/>
      <c r="F1360" s="492"/>
      <c r="G1360" s="492"/>
      <c r="H1360" s="492"/>
      <c r="I1360" s="492"/>
      <c r="J1360" s="492"/>
      <c r="K1360" s="492"/>
      <c r="L1360" s="492"/>
      <c r="M1360" s="494"/>
      <c r="N1360" s="764" t="s">
        <v>3070</v>
      </c>
      <c r="O1360" s="764"/>
      <c r="P1360" s="764"/>
      <c r="Q1360" s="764"/>
      <c r="R1360" s="764"/>
      <c r="S1360" s="764"/>
      <c r="T1360" s="764"/>
      <c r="U1360" s="764"/>
      <c r="V1360" s="764"/>
      <c r="W1360" s="491"/>
      <c r="X1360" s="492"/>
      <c r="Y1360" s="492"/>
      <c r="Z1360" s="493"/>
      <c r="AA1360" s="492"/>
      <c r="AB1360" s="494"/>
      <c r="AC1360" s="492"/>
      <c r="AD1360" s="492"/>
      <c r="AE1360" s="505"/>
      <c r="AF1360" s="492"/>
      <c r="AG1360" s="492"/>
      <c r="AH1360" s="492"/>
      <c r="AI1360" s="491"/>
      <c r="AJ1360" s="492"/>
      <c r="AK1360" s="492"/>
      <c r="AL1360" s="493"/>
      <c r="AM1360" s="492"/>
      <c r="AN1360" s="494"/>
      <c r="AO1360" s="191" t="s">
        <v>208</v>
      </c>
      <c r="AP1360" s="491" t="s">
        <v>570</v>
      </c>
      <c r="AQ1360" s="751"/>
      <c r="AR1360" s="751"/>
      <c r="AS1360" s="751"/>
      <c r="AT1360" s="751"/>
      <c r="AU1360" s="751"/>
      <c r="AV1360" s="752"/>
      <c r="AW1360" s="760" t="s">
        <v>3035</v>
      </c>
      <c r="AX1360" s="761"/>
      <c r="AY1360" s="761"/>
      <c r="AZ1360" s="761"/>
      <c r="BA1360" s="762"/>
      <c r="BB1360" s="191" t="str">
        <f t="shared" si="42"/>
        <v>町</v>
      </c>
      <c r="BC1360" s="187" t="str">
        <f t="shared" si="43"/>
        <v>町村</v>
      </c>
    </row>
    <row r="1361" spans="1:55" ht="13.2">
      <c r="A1361" s="187">
        <v>33</v>
      </c>
      <c r="B1361" s="211">
        <v>19</v>
      </c>
      <c r="C1361" s="491" t="s">
        <v>3071</v>
      </c>
      <c r="D1361" s="492"/>
      <c r="E1361" s="492"/>
      <c r="F1361" s="492"/>
      <c r="G1361" s="492"/>
      <c r="H1361" s="492"/>
      <c r="I1361" s="492"/>
      <c r="J1361" s="492"/>
      <c r="K1361" s="492"/>
      <c r="L1361" s="492"/>
      <c r="M1361" s="494"/>
      <c r="N1361" s="764" t="s">
        <v>3072</v>
      </c>
      <c r="O1361" s="764"/>
      <c r="P1361" s="764"/>
      <c r="Q1361" s="764"/>
      <c r="R1361" s="764"/>
      <c r="S1361" s="764"/>
      <c r="T1361" s="764"/>
      <c r="U1361" s="764"/>
      <c r="V1361" s="764"/>
      <c r="W1361" s="491"/>
      <c r="X1361" s="492"/>
      <c r="Y1361" s="492"/>
      <c r="Z1361" s="493"/>
      <c r="AA1361" s="492"/>
      <c r="AB1361" s="494"/>
      <c r="AC1361" s="492"/>
      <c r="AD1361" s="492"/>
      <c r="AE1361" s="505"/>
      <c r="AF1361" s="492"/>
      <c r="AG1361" s="492"/>
      <c r="AH1361" s="492"/>
      <c r="AI1361" s="491"/>
      <c r="AJ1361" s="492"/>
      <c r="AK1361" s="492"/>
      <c r="AL1361" s="493"/>
      <c r="AM1361" s="492"/>
      <c r="AN1361" s="494"/>
      <c r="AO1361" s="191" t="s">
        <v>213</v>
      </c>
      <c r="AP1361" s="491" t="s">
        <v>570</v>
      </c>
      <c r="AQ1361" s="751"/>
      <c r="AR1361" s="751"/>
      <c r="AS1361" s="751"/>
      <c r="AT1361" s="751"/>
      <c r="AU1361" s="751"/>
      <c r="AV1361" s="752"/>
      <c r="AW1361" s="760" t="s">
        <v>3035</v>
      </c>
      <c r="AX1361" s="761"/>
      <c r="AY1361" s="761"/>
      <c r="AZ1361" s="761"/>
      <c r="BA1361" s="762"/>
      <c r="BB1361" s="191" t="str">
        <f t="shared" si="42"/>
        <v>町</v>
      </c>
      <c r="BC1361" s="187" t="str">
        <f t="shared" si="43"/>
        <v>町村</v>
      </c>
    </row>
    <row r="1362" spans="1:55" ht="13.2">
      <c r="A1362" s="187">
        <v>33</v>
      </c>
      <c r="B1362" s="211">
        <v>20</v>
      </c>
      <c r="C1362" s="491" t="s">
        <v>3073</v>
      </c>
      <c r="D1362" s="492"/>
      <c r="E1362" s="492"/>
      <c r="F1362" s="492"/>
      <c r="G1362" s="492"/>
      <c r="H1362" s="492"/>
      <c r="I1362" s="492"/>
      <c r="J1362" s="492"/>
      <c r="K1362" s="492"/>
      <c r="L1362" s="492"/>
      <c r="M1362" s="494"/>
      <c r="N1362" s="764" t="s">
        <v>3074</v>
      </c>
      <c r="O1362" s="764"/>
      <c r="P1362" s="764"/>
      <c r="Q1362" s="764"/>
      <c r="R1362" s="764"/>
      <c r="S1362" s="764"/>
      <c r="T1362" s="764"/>
      <c r="U1362" s="764"/>
      <c r="V1362" s="764"/>
      <c r="W1362" s="491"/>
      <c r="X1362" s="492"/>
      <c r="Y1362" s="492"/>
      <c r="Z1362" s="493"/>
      <c r="AA1362" s="492"/>
      <c r="AB1362" s="494"/>
      <c r="AC1362" s="492"/>
      <c r="AD1362" s="492"/>
      <c r="AE1362" s="505"/>
      <c r="AF1362" s="492"/>
      <c r="AG1362" s="492"/>
      <c r="AH1362" s="492"/>
      <c r="AI1362" s="491"/>
      <c r="AJ1362" s="492"/>
      <c r="AK1362" s="492"/>
      <c r="AL1362" s="493"/>
      <c r="AM1362" s="492"/>
      <c r="AN1362" s="494"/>
      <c r="AO1362" s="191" t="s">
        <v>203</v>
      </c>
      <c r="AP1362" s="491" t="s">
        <v>570</v>
      </c>
      <c r="AQ1362" s="751"/>
      <c r="AR1362" s="751"/>
      <c r="AS1362" s="751"/>
      <c r="AT1362" s="751"/>
      <c r="AU1362" s="751"/>
      <c r="AV1362" s="752"/>
      <c r="AW1362" s="760" t="s">
        <v>3035</v>
      </c>
      <c r="AX1362" s="761"/>
      <c r="AY1362" s="761"/>
      <c r="AZ1362" s="761"/>
      <c r="BA1362" s="762"/>
      <c r="BB1362" s="191" t="str">
        <f t="shared" si="42"/>
        <v>村</v>
      </c>
      <c r="BC1362" s="187" t="str">
        <f t="shared" si="43"/>
        <v>町村</v>
      </c>
    </row>
    <row r="1363" spans="1:55" ht="13.2">
      <c r="A1363" s="187">
        <v>33</v>
      </c>
      <c r="B1363" s="211">
        <v>21</v>
      </c>
      <c r="C1363" s="491" t="s">
        <v>3075</v>
      </c>
      <c r="D1363" s="492"/>
      <c r="E1363" s="492"/>
      <c r="F1363" s="492"/>
      <c r="G1363" s="492"/>
      <c r="H1363" s="492"/>
      <c r="I1363" s="492"/>
      <c r="J1363" s="492"/>
      <c r="K1363" s="492"/>
      <c r="L1363" s="492"/>
      <c r="M1363" s="494"/>
      <c r="N1363" s="764" t="s">
        <v>3076</v>
      </c>
      <c r="O1363" s="764"/>
      <c r="P1363" s="764"/>
      <c r="Q1363" s="764"/>
      <c r="R1363" s="764"/>
      <c r="S1363" s="764"/>
      <c r="T1363" s="764"/>
      <c r="U1363" s="764"/>
      <c r="V1363" s="764"/>
      <c r="W1363" s="491"/>
      <c r="X1363" s="492"/>
      <c r="Y1363" s="492"/>
      <c r="Z1363" s="493"/>
      <c r="AA1363" s="492"/>
      <c r="AB1363" s="494"/>
      <c r="AC1363" s="492"/>
      <c r="AD1363" s="492"/>
      <c r="AE1363" s="505"/>
      <c r="AF1363" s="492"/>
      <c r="AG1363" s="492"/>
      <c r="AH1363" s="492"/>
      <c r="AI1363" s="491"/>
      <c r="AJ1363" s="492"/>
      <c r="AK1363" s="492"/>
      <c r="AL1363" s="493"/>
      <c r="AM1363" s="492"/>
      <c r="AN1363" s="494"/>
      <c r="AO1363" s="191" t="s">
        <v>213</v>
      </c>
      <c r="AP1363" s="491" t="s">
        <v>570</v>
      </c>
      <c r="AQ1363" s="751"/>
      <c r="AR1363" s="751"/>
      <c r="AS1363" s="751"/>
      <c r="AT1363" s="751"/>
      <c r="AU1363" s="751"/>
      <c r="AV1363" s="752"/>
      <c r="AW1363" s="760" t="s">
        <v>3035</v>
      </c>
      <c r="AX1363" s="761"/>
      <c r="AY1363" s="761"/>
      <c r="AZ1363" s="761"/>
      <c r="BA1363" s="762"/>
      <c r="BB1363" s="191" t="str">
        <f t="shared" si="42"/>
        <v>町</v>
      </c>
      <c r="BC1363" s="187" t="str">
        <f t="shared" si="43"/>
        <v>町村</v>
      </c>
    </row>
    <row r="1364" spans="1:55" ht="13.2">
      <c r="A1364" s="187">
        <v>33</v>
      </c>
      <c r="B1364" s="211">
        <v>22</v>
      </c>
      <c r="C1364" s="491" t="s">
        <v>3077</v>
      </c>
      <c r="D1364" s="492"/>
      <c r="E1364" s="492"/>
      <c r="F1364" s="492"/>
      <c r="G1364" s="492"/>
      <c r="H1364" s="492"/>
      <c r="I1364" s="492"/>
      <c r="J1364" s="492"/>
      <c r="K1364" s="492"/>
      <c r="L1364" s="492"/>
      <c r="M1364" s="494"/>
      <c r="N1364" s="764" t="s">
        <v>3078</v>
      </c>
      <c r="O1364" s="764"/>
      <c r="P1364" s="764"/>
      <c r="Q1364" s="764"/>
      <c r="R1364" s="764"/>
      <c r="S1364" s="764"/>
      <c r="T1364" s="764"/>
      <c r="U1364" s="764"/>
      <c r="V1364" s="764"/>
      <c r="W1364" s="491"/>
      <c r="X1364" s="492"/>
      <c r="Y1364" s="492"/>
      <c r="Z1364" s="493"/>
      <c r="AA1364" s="492"/>
      <c r="AB1364" s="494"/>
      <c r="AC1364" s="492"/>
      <c r="AD1364" s="492"/>
      <c r="AE1364" s="505"/>
      <c r="AF1364" s="492"/>
      <c r="AG1364" s="492"/>
      <c r="AH1364" s="492"/>
      <c r="AI1364" s="491"/>
      <c r="AJ1364" s="492"/>
      <c r="AK1364" s="492"/>
      <c r="AL1364" s="493"/>
      <c r="AM1364" s="492"/>
      <c r="AN1364" s="494"/>
      <c r="AO1364" s="191" t="s">
        <v>208</v>
      </c>
      <c r="AP1364" s="491" t="s">
        <v>570</v>
      </c>
      <c r="AQ1364" s="751"/>
      <c r="AR1364" s="751"/>
      <c r="AS1364" s="751"/>
      <c r="AT1364" s="751"/>
      <c r="AU1364" s="751"/>
      <c r="AV1364" s="752"/>
      <c r="AW1364" s="760" t="s">
        <v>3035</v>
      </c>
      <c r="AX1364" s="761"/>
      <c r="AY1364" s="761"/>
      <c r="AZ1364" s="761"/>
      <c r="BA1364" s="762"/>
      <c r="BB1364" s="191" t="str">
        <f t="shared" si="42"/>
        <v>町</v>
      </c>
      <c r="BC1364" s="187" t="str">
        <f t="shared" si="43"/>
        <v>町村</v>
      </c>
    </row>
    <row r="1365" spans="1:55" ht="13.2">
      <c r="A1365" s="187">
        <v>33</v>
      </c>
      <c r="B1365" s="211">
        <v>23</v>
      </c>
      <c r="C1365" s="491" t="s">
        <v>3079</v>
      </c>
      <c r="D1365" s="492"/>
      <c r="E1365" s="492"/>
      <c r="F1365" s="492"/>
      <c r="G1365" s="492"/>
      <c r="H1365" s="492"/>
      <c r="I1365" s="492"/>
      <c r="J1365" s="492"/>
      <c r="K1365" s="492"/>
      <c r="L1365" s="492"/>
      <c r="M1365" s="494"/>
      <c r="N1365" s="764" t="s">
        <v>3080</v>
      </c>
      <c r="O1365" s="764"/>
      <c r="P1365" s="764"/>
      <c r="Q1365" s="764"/>
      <c r="R1365" s="764"/>
      <c r="S1365" s="764"/>
      <c r="T1365" s="764"/>
      <c r="U1365" s="764"/>
      <c r="V1365" s="764"/>
      <c r="W1365" s="491"/>
      <c r="X1365" s="492"/>
      <c r="Y1365" s="492"/>
      <c r="Z1365" s="493"/>
      <c r="AA1365" s="492"/>
      <c r="AB1365" s="494"/>
      <c r="AC1365" s="492"/>
      <c r="AD1365" s="492"/>
      <c r="AE1365" s="505"/>
      <c r="AF1365" s="492"/>
      <c r="AG1365" s="492"/>
      <c r="AH1365" s="492"/>
      <c r="AI1365" s="491"/>
      <c r="AJ1365" s="492"/>
      <c r="AK1365" s="492"/>
      <c r="AL1365" s="493"/>
      <c r="AM1365" s="492"/>
      <c r="AN1365" s="494"/>
      <c r="AO1365" s="191" t="s">
        <v>203</v>
      </c>
      <c r="AP1365" s="491" t="s">
        <v>570</v>
      </c>
      <c r="AQ1365" s="751"/>
      <c r="AR1365" s="751"/>
      <c r="AS1365" s="751"/>
      <c r="AT1365" s="751"/>
      <c r="AU1365" s="751"/>
      <c r="AV1365" s="752"/>
      <c r="AW1365" s="760" t="s">
        <v>3035</v>
      </c>
      <c r="AX1365" s="761"/>
      <c r="AY1365" s="761"/>
      <c r="AZ1365" s="761"/>
      <c r="BA1365" s="762"/>
      <c r="BB1365" s="191" t="str">
        <f t="shared" si="42"/>
        <v>町</v>
      </c>
      <c r="BC1365" s="187" t="str">
        <f t="shared" si="43"/>
        <v>町村</v>
      </c>
    </row>
    <row r="1366" spans="1:55" ht="13.2">
      <c r="A1366" s="187">
        <v>33</v>
      </c>
      <c r="B1366" s="211">
        <v>24</v>
      </c>
      <c r="C1366" s="491" t="s">
        <v>3081</v>
      </c>
      <c r="D1366" s="492"/>
      <c r="E1366" s="492"/>
      <c r="F1366" s="492"/>
      <c r="G1366" s="492"/>
      <c r="H1366" s="492"/>
      <c r="I1366" s="492"/>
      <c r="J1366" s="492"/>
      <c r="K1366" s="492"/>
      <c r="L1366" s="492"/>
      <c r="M1366" s="494"/>
      <c r="N1366" s="764" t="s">
        <v>3082</v>
      </c>
      <c r="O1366" s="764"/>
      <c r="P1366" s="764"/>
      <c r="Q1366" s="764"/>
      <c r="R1366" s="764"/>
      <c r="S1366" s="764"/>
      <c r="T1366" s="764"/>
      <c r="U1366" s="764"/>
      <c r="V1366" s="764"/>
      <c r="W1366" s="491"/>
      <c r="X1366" s="492"/>
      <c r="Y1366" s="492"/>
      <c r="Z1366" s="493"/>
      <c r="AA1366" s="492"/>
      <c r="AB1366" s="494"/>
      <c r="AC1366" s="492"/>
      <c r="AD1366" s="492"/>
      <c r="AE1366" s="505"/>
      <c r="AF1366" s="492"/>
      <c r="AG1366" s="492"/>
      <c r="AH1366" s="492"/>
      <c r="AI1366" s="491"/>
      <c r="AJ1366" s="492"/>
      <c r="AK1366" s="492"/>
      <c r="AL1366" s="493"/>
      <c r="AM1366" s="492"/>
      <c r="AN1366" s="494"/>
      <c r="AO1366" s="191" t="s">
        <v>208</v>
      </c>
      <c r="AP1366" s="491" t="s">
        <v>570</v>
      </c>
      <c r="AQ1366" s="751"/>
      <c r="AR1366" s="751"/>
      <c r="AS1366" s="751"/>
      <c r="AT1366" s="751"/>
      <c r="AU1366" s="751"/>
      <c r="AV1366" s="752"/>
      <c r="AW1366" s="760" t="s">
        <v>3035</v>
      </c>
      <c r="AX1366" s="761"/>
      <c r="AY1366" s="761"/>
      <c r="AZ1366" s="761"/>
      <c r="BA1366" s="762"/>
      <c r="BB1366" s="191" t="str">
        <f t="shared" si="42"/>
        <v>村</v>
      </c>
      <c r="BC1366" s="187" t="str">
        <f t="shared" si="43"/>
        <v>町村</v>
      </c>
    </row>
    <row r="1367" spans="1:55" ht="13.2">
      <c r="A1367" s="187">
        <v>33</v>
      </c>
      <c r="B1367" s="211">
        <v>25</v>
      </c>
      <c r="C1367" s="491" t="s">
        <v>3083</v>
      </c>
      <c r="D1367" s="492"/>
      <c r="E1367" s="492"/>
      <c r="F1367" s="492"/>
      <c r="G1367" s="492"/>
      <c r="H1367" s="492"/>
      <c r="I1367" s="492"/>
      <c r="J1367" s="492"/>
      <c r="K1367" s="492"/>
      <c r="L1367" s="492"/>
      <c r="M1367" s="494"/>
      <c r="N1367" s="764" t="s">
        <v>3084</v>
      </c>
      <c r="O1367" s="764"/>
      <c r="P1367" s="764"/>
      <c r="Q1367" s="764"/>
      <c r="R1367" s="764"/>
      <c r="S1367" s="764"/>
      <c r="T1367" s="764"/>
      <c r="U1367" s="764"/>
      <c r="V1367" s="764"/>
      <c r="W1367" s="491"/>
      <c r="X1367" s="492"/>
      <c r="Y1367" s="492"/>
      <c r="Z1367" s="493"/>
      <c r="AA1367" s="492"/>
      <c r="AB1367" s="494"/>
      <c r="AC1367" s="492"/>
      <c r="AD1367" s="492"/>
      <c r="AE1367" s="505"/>
      <c r="AF1367" s="492"/>
      <c r="AG1367" s="492"/>
      <c r="AH1367" s="492"/>
      <c r="AI1367" s="491"/>
      <c r="AJ1367" s="492"/>
      <c r="AK1367" s="492"/>
      <c r="AL1367" s="493"/>
      <c r="AM1367" s="492"/>
      <c r="AN1367" s="494"/>
      <c r="AO1367" s="191" t="s">
        <v>203</v>
      </c>
      <c r="AP1367" s="491" t="s">
        <v>570</v>
      </c>
      <c r="AQ1367" s="751"/>
      <c r="AR1367" s="751"/>
      <c r="AS1367" s="751"/>
      <c r="AT1367" s="751"/>
      <c r="AU1367" s="751"/>
      <c r="AV1367" s="752"/>
      <c r="AW1367" s="760" t="s">
        <v>3035</v>
      </c>
      <c r="AX1367" s="761"/>
      <c r="AY1367" s="761"/>
      <c r="AZ1367" s="761"/>
      <c r="BA1367" s="762"/>
      <c r="BB1367" s="191" t="str">
        <f t="shared" si="42"/>
        <v>町</v>
      </c>
      <c r="BC1367" s="187" t="str">
        <f t="shared" si="43"/>
        <v>町村</v>
      </c>
    </row>
    <row r="1368" spans="1:55" ht="13.2">
      <c r="A1368" s="187">
        <v>33</v>
      </c>
      <c r="B1368" s="211">
        <v>26</v>
      </c>
      <c r="C1368" s="491" t="s">
        <v>3085</v>
      </c>
      <c r="D1368" s="492"/>
      <c r="E1368" s="492"/>
      <c r="F1368" s="492"/>
      <c r="G1368" s="492"/>
      <c r="H1368" s="492"/>
      <c r="I1368" s="492"/>
      <c r="J1368" s="492"/>
      <c r="K1368" s="492"/>
      <c r="L1368" s="492"/>
      <c r="M1368" s="494"/>
      <c r="N1368" s="764" t="s">
        <v>3086</v>
      </c>
      <c r="O1368" s="764"/>
      <c r="P1368" s="764"/>
      <c r="Q1368" s="764"/>
      <c r="R1368" s="764"/>
      <c r="S1368" s="764"/>
      <c r="T1368" s="764"/>
      <c r="U1368" s="764"/>
      <c r="V1368" s="764"/>
      <c r="W1368" s="491"/>
      <c r="X1368" s="492"/>
      <c r="Y1368" s="492"/>
      <c r="Z1368" s="493"/>
      <c r="AA1368" s="492"/>
      <c r="AB1368" s="494"/>
      <c r="AC1368" s="492"/>
      <c r="AD1368" s="492"/>
      <c r="AE1368" s="505"/>
      <c r="AF1368" s="492"/>
      <c r="AG1368" s="492"/>
      <c r="AH1368" s="492"/>
      <c r="AI1368" s="491"/>
      <c r="AJ1368" s="492"/>
      <c r="AK1368" s="492"/>
      <c r="AL1368" s="493"/>
      <c r="AM1368" s="492"/>
      <c r="AN1368" s="494"/>
      <c r="AO1368" s="191" t="s">
        <v>208</v>
      </c>
      <c r="AP1368" s="491" t="s">
        <v>570</v>
      </c>
      <c r="AQ1368" s="751"/>
      <c r="AR1368" s="751"/>
      <c r="AS1368" s="751"/>
      <c r="AT1368" s="751"/>
      <c r="AU1368" s="751"/>
      <c r="AV1368" s="752"/>
      <c r="AW1368" s="760" t="s">
        <v>3035</v>
      </c>
      <c r="AX1368" s="761"/>
      <c r="AY1368" s="761"/>
      <c r="AZ1368" s="761"/>
      <c r="BA1368" s="762"/>
      <c r="BB1368" s="191" t="str">
        <f t="shared" si="42"/>
        <v>町</v>
      </c>
      <c r="BC1368" s="187" t="str">
        <f t="shared" si="43"/>
        <v>町村</v>
      </c>
    </row>
    <row r="1369" spans="1:55" ht="13.2">
      <c r="A1369" s="187">
        <v>33</v>
      </c>
      <c r="B1369" s="211">
        <v>27</v>
      </c>
      <c r="C1369" s="508" t="s">
        <v>3087</v>
      </c>
      <c r="D1369" s="509"/>
      <c r="E1369" s="509"/>
      <c r="F1369" s="509"/>
      <c r="G1369" s="509"/>
      <c r="H1369" s="509"/>
      <c r="I1369" s="509"/>
      <c r="J1369" s="509"/>
      <c r="K1369" s="509"/>
      <c r="L1369" s="509"/>
      <c r="M1369" s="511"/>
      <c r="N1369" s="763" t="s">
        <v>3088</v>
      </c>
      <c r="O1369" s="763"/>
      <c r="P1369" s="763"/>
      <c r="Q1369" s="763"/>
      <c r="R1369" s="763"/>
      <c r="S1369" s="763"/>
      <c r="T1369" s="763"/>
      <c r="U1369" s="763"/>
      <c r="V1369" s="763"/>
      <c r="W1369" s="508"/>
      <c r="X1369" s="509"/>
      <c r="Y1369" s="509"/>
      <c r="Z1369" s="510"/>
      <c r="AA1369" s="509"/>
      <c r="AB1369" s="511"/>
      <c r="AC1369" s="509"/>
      <c r="AD1369" s="509"/>
      <c r="AE1369" s="512"/>
      <c r="AF1369" s="509"/>
      <c r="AG1369" s="509"/>
      <c r="AH1369" s="509"/>
      <c r="AI1369" s="508"/>
      <c r="AJ1369" s="509"/>
      <c r="AK1369" s="509"/>
      <c r="AL1369" s="510"/>
      <c r="AM1369" s="509"/>
      <c r="AN1369" s="511"/>
      <c r="AO1369" s="191" t="s">
        <v>208</v>
      </c>
      <c r="AP1369" s="508" t="s">
        <v>570</v>
      </c>
      <c r="AQ1369" s="749"/>
      <c r="AR1369" s="749"/>
      <c r="AS1369" s="749"/>
      <c r="AT1369" s="749"/>
      <c r="AU1369" s="749"/>
      <c r="AV1369" s="750"/>
      <c r="AW1369" s="757" t="s">
        <v>3035</v>
      </c>
      <c r="AX1369" s="758"/>
      <c r="AY1369" s="758"/>
      <c r="AZ1369" s="758"/>
      <c r="BA1369" s="759"/>
      <c r="BB1369" s="191" t="str">
        <f t="shared" si="42"/>
        <v>町</v>
      </c>
      <c r="BC1369" s="187" t="str">
        <f t="shared" si="43"/>
        <v>町村</v>
      </c>
    </row>
    <row r="1370" spans="1:55" ht="13.8" thickBot="1">
      <c r="A1370" s="187">
        <v>34</v>
      </c>
      <c r="B1370" s="200" t="s">
        <v>194</v>
      </c>
      <c r="C1370" s="533" t="s">
        <v>3089</v>
      </c>
      <c r="D1370" s="534"/>
      <c r="E1370" s="534"/>
      <c r="F1370" s="534"/>
      <c r="G1370" s="534"/>
      <c r="H1370" s="534"/>
      <c r="I1370" s="534"/>
      <c r="J1370" s="534"/>
      <c r="K1370" s="534"/>
      <c r="L1370" s="534"/>
      <c r="M1370" s="536"/>
      <c r="N1370" s="533" t="s">
        <v>3090</v>
      </c>
      <c r="O1370" s="534"/>
      <c r="P1370" s="534"/>
      <c r="Q1370" s="534"/>
      <c r="R1370" s="534"/>
      <c r="S1370" s="534"/>
      <c r="T1370" s="534"/>
      <c r="U1370" s="534"/>
      <c r="V1370" s="536"/>
      <c r="W1370" s="533"/>
      <c r="X1370" s="534"/>
      <c r="Y1370" s="550"/>
      <c r="Z1370" s="535"/>
      <c r="AA1370" s="534"/>
      <c r="AB1370" s="536"/>
      <c r="AC1370" s="533"/>
      <c r="AD1370" s="534"/>
      <c r="AE1370" s="550"/>
      <c r="AF1370" s="535"/>
      <c r="AG1370" s="534"/>
      <c r="AH1370" s="536"/>
      <c r="AI1370" s="533"/>
      <c r="AJ1370" s="534"/>
      <c r="AK1370" s="550"/>
      <c r="AL1370" s="535"/>
      <c r="AM1370" s="534"/>
      <c r="AN1370" s="536"/>
      <c r="AO1370" s="191" t="s">
        <v>208</v>
      </c>
      <c r="AP1370" s="533" t="s">
        <v>3091</v>
      </c>
      <c r="AQ1370" s="534"/>
      <c r="AR1370" s="534"/>
      <c r="AS1370" s="534"/>
      <c r="AT1370" s="534"/>
      <c r="AU1370" s="534"/>
      <c r="AV1370" s="536"/>
      <c r="AW1370" s="581" t="s">
        <v>571</v>
      </c>
      <c r="AX1370" s="582"/>
      <c r="AY1370" s="582"/>
      <c r="AZ1370" s="582"/>
      <c r="BA1370" s="583"/>
      <c r="BB1370" s="191" t="str">
        <f t="shared" si="42"/>
        <v>県</v>
      </c>
      <c r="BC1370" s="187" t="str">
        <f t="shared" si="43"/>
        <v>都道府県</v>
      </c>
    </row>
    <row r="1371" spans="1:55" ht="13.8" thickTop="1">
      <c r="A1371" s="187">
        <v>34</v>
      </c>
      <c r="B1371" s="210">
        <v>1</v>
      </c>
      <c r="C1371" s="575" t="s">
        <v>3092</v>
      </c>
      <c r="D1371" s="576"/>
      <c r="E1371" s="576"/>
      <c r="F1371" s="576"/>
      <c r="G1371" s="576"/>
      <c r="H1371" s="576"/>
      <c r="I1371" s="576"/>
      <c r="J1371" s="576"/>
      <c r="K1371" s="576"/>
      <c r="L1371" s="576"/>
      <c r="M1371" s="577"/>
      <c r="N1371" s="575" t="s">
        <v>3093</v>
      </c>
      <c r="O1371" s="576"/>
      <c r="P1371" s="576"/>
      <c r="Q1371" s="576"/>
      <c r="R1371" s="576"/>
      <c r="S1371" s="576"/>
      <c r="T1371" s="576"/>
      <c r="U1371" s="576"/>
      <c r="V1371" s="577"/>
      <c r="W1371" s="525"/>
      <c r="X1371" s="526"/>
      <c r="Y1371" s="526"/>
      <c r="Z1371" s="527"/>
      <c r="AA1371" s="526"/>
      <c r="AB1371" s="528"/>
      <c r="AC1371" s="526"/>
      <c r="AD1371" s="526"/>
      <c r="AE1371" s="543"/>
      <c r="AF1371" s="526"/>
      <c r="AG1371" s="526"/>
      <c r="AH1371" s="526"/>
      <c r="AI1371" s="525"/>
      <c r="AJ1371" s="526"/>
      <c r="AK1371" s="526"/>
      <c r="AL1371" s="527"/>
      <c r="AM1371" s="526"/>
      <c r="AN1371" s="528"/>
      <c r="AO1371" s="191" t="s">
        <v>208</v>
      </c>
      <c r="AP1371" s="525" t="s">
        <v>3091</v>
      </c>
      <c r="AQ1371" s="754"/>
      <c r="AR1371" s="754"/>
      <c r="AS1371" s="754"/>
      <c r="AT1371" s="754"/>
      <c r="AU1371" s="754"/>
      <c r="AV1371" s="755"/>
      <c r="AW1371" s="756" t="s">
        <v>571</v>
      </c>
      <c r="AX1371" s="754"/>
      <c r="AY1371" s="754"/>
      <c r="AZ1371" s="754"/>
      <c r="BA1371" s="755"/>
      <c r="BB1371" s="191" t="str">
        <f t="shared" si="42"/>
        <v>市</v>
      </c>
      <c r="BC1371" s="187" t="str">
        <f t="shared" si="43"/>
        <v>市区</v>
      </c>
    </row>
    <row r="1372" spans="1:55" ht="13.2">
      <c r="A1372" s="187">
        <v>34</v>
      </c>
      <c r="B1372" s="211">
        <v>2</v>
      </c>
      <c r="C1372" s="508" t="s">
        <v>3094</v>
      </c>
      <c r="D1372" s="509"/>
      <c r="E1372" s="509"/>
      <c r="F1372" s="509"/>
      <c r="G1372" s="509"/>
      <c r="H1372" s="509"/>
      <c r="I1372" s="509"/>
      <c r="J1372" s="509"/>
      <c r="K1372" s="509"/>
      <c r="L1372" s="509"/>
      <c r="M1372" s="511"/>
      <c r="N1372" s="508" t="s">
        <v>3095</v>
      </c>
      <c r="O1372" s="509"/>
      <c r="P1372" s="509"/>
      <c r="Q1372" s="509"/>
      <c r="R1372" s="509"/>
      <c r="S1372" s="509"/>
      <c r="T1372" s="509"/>
      <c r="U1372" s="509"/>
      <c r="V1372" s="511"/>
      <c r="W1372" s="491"/>
      <c r="X1372" s="492"/>
      <c r="Y1372" s="492"/>
      <c r="Z1372" s="493"/>
      <c r="AA1372" s="492"/>
      <c r="AB1372" s="494"/>
      <c r="AC1372" s="492"/>
      <c r="AD1372" s="492"/>
      <c r="AE1372" s="505"/>
      <c r="AF1372" s="492"/>
      <c r="AG1372" s="492"/>
      <c r="AH1372" s="492"/>
      <c r="AI1372" s="491"/>
      <c r="AJ1372" s="492"/>
      <c r="AK1372" s="492"/>
      <c r="AL1372" s="493"/>
      <c r="AM1372" s="492"/>
      <c r="AN1372" s="494"/>
      <c r="AO1372" s="191" t="s">
        <v>213</v>
      </c>
      <c r="AP1372" s="491" t="s">
        <v>3091</v>
      </c>
      <c r="AQ1372" s="751"/>
      <c r="AR1372" s="751"/>
      <c r="AS1372" s="751"/>
      <c r="AT1372" s="751"/>
      <c r="AU1372" s="751"/>
      <c r="AV1372" s="752"/>
      <c r="AW1372" s="753" t="s">
        <v>571</v>
      </c>
      <c r="AX1372" s="751"/>
      <c r="AY1372" s="751"/>
      <c r="AZ1372" s="751"/>
      <c r="BA1372" s="752"/>
      <c r="BB1372" s="191" t="str">
        <f t="shared" si="42"/>
        <v>市</v>
      </c>
      <c r="BC1372" s="187" t="str">
        <f t="shared" si="43"/>
        <v>市区</v>
      </c>
    </row>
    <row r="1373" spans="1:55" ht="13.2">
      <c r="A1373" s="187">
        <v>34</v>
      </c>
      <c r="B1373" s="211">
        <v>3</v>
      </c>
      <c r="C1373" s="508" t="s">
        <v>3096</v>
      </c>
      <c r="D1373" s="509"/>
      <c r="E1373" s="509"/>
      <c r="F1373" s="509"/>
      <c r="G1373" s="509"/>
      <c r="H1373" s="509"/>
      <c r="I1373" s="509"/>
      <c r="J1373" s="509"/>
      <c r="K1373" s="509"/>
      <c r="L1373" s="509"/>
      <c r="M1373" s="511"/>
      <c r="N1373" s="508" t="s">
        <v>3097</v>
      </c>
      <c r="O1373" s="509"/>
      <c r="P1373" s="509"/>
      <c r="Q1373" s="509"/>
      <c r="R1373" s="509"/>
      <c r="S1373" s="509"/>
      <c r="T1373" s="509"/>
      <c r="U1373" s="509"/>
      <c r="V1373" s="511"/>
      <c r="W1373" s="491"/>
      <c r="X1373" s="492"/>
      <c r="Y1373" s="492"/>
      <c r="Z1373" s="493"/>
      <c r="AA1373" s="492"/>
      <c r="AB1373" s="494"/>
      <c r="AC1373" s="492"/>
      <c r="AD1373" s="492"/>
      <c r="AE1373" s="505"/>
      <c r="AF1373" s="492"/>
      <c r="AG1373" s="492"/>
      <c r="AH1373" s="492"/>
      <c r="AI1373" s="491"/>
      <c r="AJ1373" s="492"/>
      <c r="AK1373" s="492"/>
      <c r="AL1373" s="493"/>
      <c r="AM1373" s="492"/>
      <c r="AN1373" s="494"/>
      <c r="AO1373" s="191" t="s">
        <v>203</v>
      </c>
      <c r="AP1373" s="491" t="s">
        <v>3091</v>
      </c>
      <c r="AQ1373" s="751"/>
      <c r="AR1373" s="751"/>
      <c r="AS1373" s="751"/>
      <c r="AT1373" s="751"/>
      <c r="AU1373" s="751"/>
      <c r="AV1373" s="752"/>
      <c r="AW1373" s="753" t="s">
        <v>571</v>
      </c>
      <c r="AX1373" s="751"/>
      <c r="AY1373" s="751"/>
      <c r="AZ1373" s="751"/>
      <c r="BA1373" s="752"/>
      <c r="BB1373" s="191" t="str">
        <f t="shared" si="42"/>
        <v>市</v>
      </c>
      <c r="BC1373" s="187" t="str">
        <f t="shared" si="43"/>
        <v>市区</v>
      </c>
    </row>
    <row r="1374" spans="1:55" ht="13.2">
      <c r="A1374" s="187">
        <v>34</v>
      </c>
      <c r="B1374" s="211">
        <v>4</v>
      </c>
      <c r="C1374" s="508" t="s">
        <v>3098</v>
      </c>
      <c r="D1374" s="509"/>
      <c r="E1374" s="509"/>
      <c r="F1374" s="509"/>
      <c r="G1374" s="509"/>
      <c r="H1374" s="509"/>
      <c r="I1374" s="509"/>
      <c r="J1374" s="509"/>
      <c r="K1374" s="509"/>
      <c r="L1374" s="509"/>
      <c r="M1374" s="511"/>
      <c r="N1374" s="508" t="s">
        <v>3099</v>
      </c>
      <c r="O1374" s="509"/>
      <c r="P1374" s="509"/>
      <c r="Q1374" s="509"/>
      <c r="R1374" s="509"/>
      <c r="S1374" s="509"/>
      <c r="T1374" s="509"/>
      <c r="U1374" s="509"/>
      <c r="V1374" s="511"/>
      <c r="W1374" s="491"/>
      <c r="X1374" s="492"/>
      <c r="Y1374" s="492"/>
      <c r="Z1374" s="493"/>
      <c r="AA1374" s="492"/>
      <c r="AB1374" s="494"/>
      <c r="AC1374" s="492"/>
      <c r="AD1374" s="492"/>
      <c r="AE1374" s="505"/>
      <c r="AF1374" s="492"/>
      <c r="AG1374" s="492"/>
      <c r="AH1374" s="492"/>
      <c r="AI1374" s="491"/>
      <c r="AJ1374" s="492"/>
      <c r="AK1374" s="492"/>
      <c r="AL1374" s="493"/>
      <c r="AM1374" s="492"/>
      <c r="AN1374" s="494"/>
      <c r="AO1374" s="191" t="s">
        <v>203</v>
      </c>
      <c r="AP1374" s="491" t="s">
        <v>3091</v>
      </c>
      <c r="AQ1374" s="751"/>
      <c r="AR1374" s="751"/>
      <c r="AS1374" s="751"/>
      <c r="AT1374" s="751"/>
      <c r="AU1374" s="751"/>
      <c r="AV1374" s="752"/>
      <c r="AW1374" s="753" t="s">
        <v>571</v>
      </c>
      <c r="AX1374" s="751"/>
      <c r="AY1374" s="751"/>
      <c r="AZ1374" s="751"/>
      <c r="BA1374" s="752"/>
      <c r="BB1374" s="191" t="str">
        <f t="shared" si="42"/>
        <v>市</v>
      </c>
      <c r="BC1374" s="187" t="str">
        <f t="shared" si="43"/>
        <v>市区</v>
      </c>
    </row>
    <row r="1375" spans="1:55" ht="13.2">
      <c r="A1375" s="187">
        <v>34</v>
      </c>
      <c r="B1375" s="211">
        <v>5</v>
      </c>
      <c r="C1375" s="508" t="s">
        <v>3100</v>
      </c>
      <c r="D1375" s="509"/>
      <c r="E1375" s="509"/>
      <c r="F1375" s="509"/>
      <c r="G1375" s="509"/>
      <c r="H1375" s="509"/>
      <c r="I1375" s="509"/>
      <c r="J1375" s="509"/>
      <c r="K1375" s="509"/>
      <c r="L1375" s="509"/>
      <c r="M1375" s="511"/>
      <c r="N1375" s="508" t="s">
        <v>3101</v>
      </c>
      <c r="O1375" s="509"/>
      <c r="P1375" s="509"/>
      <c r="Q1375" s="509"/>
      <c r="R1375" s="509"/>
      <c r="S1375" s="509"/>
      <c r="T1375" s="509"/>
      <c r="U1375" s="509"/>
      <c r="V1375" s="511"/>
      <c r="W1375" s="491"/>
      <c r="X1375" s="492"/>
      <c r="Y1375" s="492"/>
      <c r="Z1375" s="493"/>
      <c r="AA1375" s="492"/>
      <c r="AB1375" s="494"/>
      <c r="AC1375" s="492"/>
      <c r="AD1375" s="492"/>
      <c r="AE1375" s="505"/>
      <c r="AF1375" s="492"/>
      <c r="AG1375" s="492"/>
      <c r="AH1375" s="492"/>
      <c r="AI1375" s="491"/>
      <c r="AJ1375" s="492"/>
      <c r="AK1375" s="492"/>
      <c r="AL1375" s="493"/>
      <c r="AM1375" s="492"/>
      <c r="AN1375" s="494"/>
      <c r="AO1375" s="191" t="s">
        <v>213</v>
      </c>
      <c r="AP1375" s="491" t="s">
        <v>3091</v>
      </c>
      <c r="AQ1375" s="751"/>
      <c r="AR1375" s="751"/>
      <c r="AS1375" s="751"/>
      <c r="AT1375" s="751"/>
      <c r="AU1375" s="751"/>
      <c r="AV1375" s="752"/>
      <c r="AW1375" s="753" t="s">
        <v>571</v>
      </c>
      <c r="AX1375" s="751"/>
      <c r="AY1375" s="751"/>
      <c r="AZ1375" s="751"/>
      <c r="BA1375" s="752"/>
      <c r="BB1375" s="191" t="str">
        <f t="shared" si="42"/>
        <v>市</v>
      </c>
      <c r="BC1375" s="187" t="str">
        <f t="shared" si="43"/>
        <v>市区</v>
      </c>
    </row>
    <row r="1376" spans="1:55" ht="13.2">
      <c r="A1376" s="187">
        <v>34</v>
      </c>
      <c r="B1376" s="211">
        <v>6</v>
      </c>
      <c r="C1376" s="508" t="s">
        <v>3102</v>
      </c>
      <c r="D1376" s="509"/>
      <c r="E1376" s="509"/>
      <c r="F1376" s="509"/>
      <c r="G1376" s="509"/>
      <c r="H1376" s="509"/>
      <c r="I1376" s="509"/>
      <c r="J1376" s="509"/>
      <c r="K1376" s="509"/>
      <c r="L1376" s="509"/>
      <c r="M1376" s="511"/>
      <c r="N1376" s="508" t="s">
        <v>3103</v>
      </c>
      <c r="O1376" s="509"/>
      <c r="P1376" s="509"/>
      <c r="Q1376" s="509"/>
      <c r="R1376" s="509"/>
      <c r="S1376" s="509"/>
      <c r="T1376" s="509"/>
      <c r="U1376" s="509"/>
      <c r="V1376" s="511"/>
      <c r="W1376" s="491"/>
      <c r="X1376" s="492"/>
      <c r="Y1376" s="492"/>
      <c r="Z1376" s="493"/>
      <c r="AA1376" s="492"/>
      <c r="AB1376" s="494"/>
      <c r="AC1376" s="492"/>
      <c r="AD1376" s="492"/>
      <c r="AE1376" s="505"/>
      <c r="AF1376" s="492"/>
      <c r="AG1376" s="492"/>
      <c r="AH1376" s="492"/>
      <c r="AI1376" s="491"/>
      <c r="AJ1376" s="492"/>
      <c r="AK1376" s="492"/>
      <c r="AL1376" s="493"/>
      <c r="AM1376" s="492"/>
      <c r="AN1376" s="494"/>
      <c r="AO1376" s="191" t="s">
        <v>203</v>
      </c>
      <c r="AP1376" s="491" t="s">
        <v>3091</v>
      </c>
      <c r="AQ1376" s="751"/>
      <c r="AR1376" s="751"/>
      <c r="AS1376" s="751"/>
      <c r="AT1376" s="751"/>
      <c r="AU1376" s="751"/>
      <c r="AV1376" s="752"/>
      <c r="AW1376" s="753" t="s">
        <v>571</v>
      </c>
      <c r="AX1376" s="751"/>
      <c r="AY1376" s="751"/>
      <c r="AZ1376" s="751"/>
      <c r="BA1376" s="752"/>
      <c r="BB1376" s="191" t="str">
        <f t="shared" si="42"/>
        <v>市</v>
      </c>
      <c r="BC1376" s="187" t="str">
        <f t="shared" si="43"/>
        <v>市区</v>
      </c>
    </row>
    <row r="1377" spans="1:55" ht="13.2">
      <c r="A1377" s="187">
        <v>34</v>
      </c>
      <c r="B1377" s="211">
        <v>7</v>
      </c>
      <c r="C1377" s="508" t="s">
        <v>3104</v>
      </c>
      <c r="D1377" s="509"/>
      <c r="E1377" s="509"/>
      <c r="F1377" s="509"/>
      <c r="G1377" s="509"/>
      <c r="H1377" s="509"/>
      <c r="I1377" s="509"/>
      <c r="J1377" s="509"/>
      <c r="K1377" s="509"/>
      <c r="L1377" s="509"/>
      <c r="M1377" s="511"/>
      <c r="N1377" s="508" t="s">
        <v>3105</v>
      </c>
      <c r="O1377" s="509"/>
      <c r="P1377" s="509"/>
      <c r="Q1377" s="509"/>
      <c r="R1377" s="509"/>
      <c r="S1377" s="509"/>
      <c r="T1377" s="509"/>
      <c r="U1377" s="509"/>
      <c r="V1377" s="511"/>
      <c r="W1377" s="491"/>
      <c r="X1377" s="492"/>
      <c r="Y1377" s="492"/>
      <c r="Z1377" s="493"/>
      <c r="AA1377" s="492"/>
      <c r="AB1377" s="494"/>
      <c r="AC1377" s="492"/>
      <c r="AD1377" s="492"/>
      <c r="AE1377" s="505"/>
      <c r="AF1377" s="492"/>
      <c r="AG1377" s="492"/>
      <c r="AH1377" s="492"/>
      <c r="AI1377" s="491"/>
      <c r="AJ1377" s="492"/>
      <c r="AK1377" s="492"/>
      <c r="AL1377" s="493"/>
      <c r="AM1377" s="492"/>
      <c r="AN1377" s="494"/>
      <c r="AO1377" s="191" t="s">
        <v>203</v>
      </c>
      <c r="AP1377" s="491" t="s">
        <v>3091</v>
      </c>
      <c r="AQ1377" s="751"/>
      <c r="AR1377" s="751"/>
      <c r="AS1377" s="751"/>
      <c r="AT1377" s="751"/>
      <c r="AU1377" s="751"/>
      <c r="AV1377" s="752"/>
      <c r="AW1377" s="753" t="s">
        <v>571</v>
      </c>
      <c r="AX1377" s="751"/>
      <c r="AY1377" s="751"/>
      <c r="AZ1377" s="751"/>
      <c r="BA1377" s="752"/>
      <c r="BB1377" s="191" t="str">
        <f t="shared" si="42"/>
        <v>市</v>
      </c>
      <c r="BC1377" s="187" t="str">
        <f t="shared" si="43"/>
        <v>市区</v>
      </c>
    </row>
    <row r="1378" spans="1:55" ht="13.2">
      <c r="A1378" s="187">
        <v>34</v>
      </c>
      <c r="B1378" s="211">
        <v>8</v>
      </c>
      <c r="C1378" s="508" t="s">
        <v>3106</v>
      </c>
      <c r="D1378" s="509"/>
      <c r="E1378" s="509"/>
      <c r="F1378" s="509"/>
      <c r="G1378" s="509"/>
      <c r="H1378" s="509"/>
      <c r="I1378" s="509"/>
      <c r="J1378" s="509"/>
      <c r="K1378" s="509"/>
      <c r="L1378" s="509"/>
      <c r="M1378" s="511"/>
      <c r="N1378" s="508" t="s">
        <v>3107</v>
      </c>
      <c r="O1378" s="509"/>
      <c r="P1378" s="509"/>
      <c r="Q1378" s="509"/>
      <c r="R1378" s="509"/>
      <c r="S1378" s="509"/>
      <c r="T1378" s="509"/>
      <c r="U1378" s="509"/>
      <c r="V1378" s="511"/>
      <c r="W1378" s="491"/>
      <c r="X1378" s="492"/>
      <c r="Y1378" s="492"/>
      <c r="Z1378" s="493"/>
      <c r="AA1378" s="492"/>
      <c r="AB1378" s="494"/>
      <c r="AC1378" s="492"/>
      <c r="AD1378" s="492"/>
      <c r="AE1378" s="505"/>
      <c r="AF1378" s="492"/>
      <c r="AG1378" s="492"/>
      <c r="AH1378" s="492"/>
      <c r="AI1378" s="491"/>
      <c r="AJ1378" s="492"/>
      <c r="AK1378" s="492"/>
      <c r="AL1378" s="493"/>
      <c r="AM1378" s="492"/>
      <c r="AN1378" s="494"/>
      <c r="AO1378" s="191" t="s">
        <v>208</v>
      </c>
      <c r="AP1378" s="491" t="s">
        <v>3091</v>
      </c>
      <c r="AQ1378" s="751"/>
      <c r="AR1378" s="751"/>
      <c r="AS1378" s="751"/>
      <c r="AT1378" s="751"/>
      <c r="AU1378" s="751"/>
      <c r="AV1378" s="752"/>
      <c r="AW1378" s="753" t="s">
        <v>571</v>
      </c>
      <c r="AX1378" s="751"/>
      <c r="AY1378" s="751"/>
      <c r="AZ1378" s="751"/>
      <c r="BA1378" s="752"/>
      <c r="BB1378" s="191" t="str">
        <f t="shared" si="42"/>
        <v>市</v>
      </c>
      <c r="BC1378" s="187" t="str">
        <f t="shared" si="43"/>
        <v>市区</v>
      </c>
    </row>
    <row r="1379" spans="1:55" ht="13.2">
      <c r="A1379" s="187">
        <v>34</v>
      </c>
      <c r="B1379" s="211">
        <v>9</v>
      </c>
      <c r="C1379" s="508" t="s">
        <v>3108</v>
      </c>
      <c r="D1379" s="509"/>
      <c r="E1379" s="509"/>
      <c r="F1379" s="509"/>
      <c r="G1379" s="509"/>
      <c r="H1379" s="509"/>
      <c r="I1379" s="509"/>
      <c r="J1379" s="509"/>
      <c r="K1379" s="509"/>
      <c r="L1379" s="509"/>
      <c r="M1379" s="511"/>
      <c r="N1379" s="508" t="s">
        <v>3109</v>
      </c>
      <c r="O1379" s="509"/>
      <c r="P1379" s="509"/>
      <c r="Q1379" s="509"/>
      <c r="R1379" s="509"/>
      <c r="S1379" s="509"/>
      <c r="T1379" s="509"/>
      <c r="U1379" s="509"/>
      <c r="V1379" s="511"/>
      <c r="W1379" s="491"/>
      <c r="X1379" s="492"/>
      <c r="Y1379" s="492"/>
      <c r="Z1379" s="493"/>
      <c r="AA1379" s="492"/>
      <c r="AB1379" s="494"/>
      <c r="AC1379" s="492"/>
      <c r="AD1379" s="492"/>
      <c r="AE1379" s="505"/>
      <c r="AF1379" s="492"/>
      <c r="AG1379" s="492"/>
      <c r="AH1379" s="492"/>
      <c r="AI1379" s="491"/>
      <c r="AJ1379" s="492"/>
      <c r="AK1379" s="492"/>
      <c r="AL1379" s="493"/>
      <c r="AM1379" s="492"/>
      <c r="AN1379" s="494"/>
      <c r="AO1379" s="191" t="s">
        <v>203</v>
      </c>
      <c r="AP1379" s="491" t="s">
        <v>3091</v>
      </c>
      <c r="AQ1379" s="751"/>
      <c r="AR1379" s="751"/>
      <c r="AS1379" s="751"/>
      <c r="AT1379" s="751"/>
      <c r="AU1379" s="751"/>
      <c r="AV1379" s="752"/>
      <c r="AW1379" s="753" t="s">
        <v>571</v>
      </c>
      <c r="AX1379" s="751"/>
      <c r="AY1379" s="751"/>
      <c r="AZ1379" s="751"/>
      <c r="BA1379" s="752"/>
      <c r="BB1379" s="191" t="str">
        <f t="shared" si="42"/>
        <v>市</v>
      </c>
      <c r="BC1379" s="187" t="str">
        <f t="shared" si="43"/>
        <v>市区</v>
      </c>
    </row>
    <row r="1380" spans="1:55" ht="13.2">
      <c r="A1380" s="187">
        <v>34</v>
      </c>
      <c r="B1380" s="211">
        <v>10</v>
      </c>
      <c r="C1380" s="508" t="s">
        <v>3110</v>
      </c>
      <c r="D1380" s="509"/>
      <c r="E1380" s="509"/>
      <c r="F1380" s="509"/>
      <c r="G1380" s="509"/>
      <c r="H1380" s="509"/>
      <c r="I1380" s="509"/>
      <c r="J1380" s="509"/>
      <c r="K1380" s="509"/>
      <c r="L1380" s="509"/>
      <c r="M1380" s="511"/>
      <c r="N1380" s="508" t="s">
        <v>3111</v>
      </c>
      <c r="O1380" s="509"/>
      <c r="P1380" s="509"/>
      <c r="Q1380" s="509"/>
      <c r="R1380" s="509"/>
      <c r="S1380" s="509"/>
      <c r="T1380" s="509"/>
      <c r="U1380" s="509"/>
      <c r="V1380" s="511"/>
      <c r="W1380" s="491"/>
      <c r="X1380" s="492"/>
      <c r="Y1380" s="492"/>
      <c r="Z1380" s="493"/>
      <c r="AA1380" s="492"/>
      <c r="AB1380" s="494"/>
      <c r="AC1380" s="492"/>
      <c r="AD1380" s="492"/>
      <c r="AE1380" s="505"/>
      <c r="AF1380" s="492"/>
      <c r="AG1380" s="492"/>
      <c r="AH1380" s="492"/>
      <c r="AI1380" s="491"/>
      <c r="AJ1380" s="492"/>
      <c r="AK1380" s="492"/>
      <c r="AL1380" s="493"/>
      <c r="AM1380" s="492"/>
      <c r="AN1380" s="494"/>
      <c r="AO1380" s="191" t="s">
        <v>213</v>
      </c>
      <c r="AP1380" s="491" t="s">
        <v>3091</v>
      </c>
      <c r="AQ1380" s="751"/>
      <c r="AR1380" s="751"/>
      <c r="AS1380" s="751"/>
      <c r="AT1380" s="751"/>
      <c r="AU1380" s="751"/>
      <c r="AV1380" s="752"/>
      <c r="AW1380" s="753" t="s">
        <v>571</v>
      </c>
      <c r="AX1380" s="751"/>
      <c r="AY1380" s="751"/>
      <c r="AZ1380" s="751"/>
      <c r="BA1380" s="752"/>
      <c r="BB1380" s="191" t="str">
        <f t="shared" si="42"/>
        <v>市</v>
      </c>
      <c r="BC1380" s="187" t="str">
        <f t="shared" si="43"/>
        <v>市区</v>
      </c>
    </row>
    <row r="1381" spans="1:55" ht="13.2">
      <c r="A1381" s="187">
        <v>34</v>
      </c>
      <c r="B1381" s="211">
        <v>11</v>
      </c>
      <c r="C1381" s="508" t="s">
        <v>3112</v>
      </c>
      <c r="D1381" s="509"/>
      <c r="E1381" s="509"/>
      <c r="F1381" s="509"/>
      <c r="G1381" s="509"/>
      <c r="H1381" s="509"/>
      <c r="I1381" s="509"/>
      <c r="J1381" s="509"/>
      <c r="K1381" s="509"/>
      <c r="L1381" s="509"/>
      <c r="M1381" s="511"/>
      <c r="N1381" s="508" t="s">
        <v>3113</v>
      </c>
      <c r="O1381" s="509"/>
      <c r="P1381" s="509"/>
      <c r="Q1381" s="509"/>
      <c r="R1381" s="509"/>
      <c r="S1381" s="509"/>
      <c r="T1381" s="509"/>
      <c r="U1381" s="509"/>
      <c r="V1381" s="511"/>
      <c r="W1381" s="491"/>
      <c r="X1381" s="492"/>
      <c r="Y1381" s="492"/>
      <c r="Z1381" s="493"/>
      <c r="AA1381" s="492"/>
      <c r="AB1381" s="494"/>
      <c r="AC1381" s="492"/>
      <c r="AD1381" s="492"/>
      <c r="AE1381" s="505"/>
      <c r="AF1381" s="492"/>
      <c r="AG1381" s="492"/>
      <c r="AH1381" s="492"/>
      <c r="AI1381" s="491"/>
      <c r="AJ1381" s="492"/>
      <c r="AK1381" s="492"/>
      <c r="AL1381" s="493"/>
      <c r="AM1381" s="492"/>
      <c r="AN1381" s="494"/>
      <c r="AO1381" s="191" t="s">
        <v>213</v>
      </c>
      <c r="AP1381" s="491" t="s">
        <v>3091</v>
      </c>
      <c r="AQ1381" s="751"/>
      <c r="AR1381" s="751"/>
      <c r="AS1381" s="751"/>
      <c r="AT1381" s="751"/>
      <c r="AU1381" s="751"/>
      <c r="AV1381" s="752"/>
      <c r="AW1381" s="753" t="s">
        <v>571</v>
      </c>
      <c r="AX1381" s="751"/>
      <c r="AY1381" s="751"/>
      <c r="AZ1381" s="751"/>
      <c r="BA1381" s="752"/>
      <c r="BB1381" s="191" t="str">
        <f t="shared" si="42"/>
        <v>市</v>
      </c>
      <c r="BC1381" s="187" t="str">
        <f t="shared" si="43"/>
        <v>市区</v>
      </c>
    </row>
    <row r="1382" spans="1:55" ht="13.2">
      <c r="A1382" s="187">
        <v>34</v>
      </c>
      <c r="B1382" s="211">
        <v>12</v>
      </c>
      <c r="C1382" s="508" t="s">
        <v>3114</v>
      </c>
      <c r="D1382" s="509"/>
      <c r="E1382" s="509"/>
      <c r="F1382" s="509"/>
      <c r="G1382" s="509"/>
      <c r="H1382" s="509"/>
      <c r="I1382" s="509"/>
      <c r="J1382" s="509"/>
      <c r="K1382" s="509"/>
      <c r="L1382" s="509"/>
      <c r="M1382" s="511"/>
      <c r="N1382" s="508" t="s">
        <v>3115</v>
      </c>
      <c r="O1382" s="509"/>
      <c r="P1382" s="509"/>
      <c r="Q1382" s="509"/>
      <c r="R1382" s="509"/>
      <c r="S1382" s="509"/>
      <c r="T1382" s="509"/>
      <c r="U1382" s="509"/>
      <c r="V1382" s="511"/>
      <c r="W1382" s="491"/>
      <c r="X1382" s="492"/>
      <c r="Y1382" s="492"/>
      <c r="Z1382" s="493"/>
      <c r="AA1382" s="492"/>
      <c r="AB1382" s="494"/>
      <c r="AC1382" s="492"/>
      <c r="AD1382" s="492"/>
      <c r="AE1382" s="505"/>
      <c r="AF1382" s="492"/>
      <c r="AG1382" s="492"/>
      <c r="AH1382" s="492"/>
      <c r="AI1382" s="491"/>
      <c r="AJ1382" s="492"/>
      <c r="AK1382" s="492"/>
      <c r="AL1382" s="493"/>
      <c r="AM1382" s="492"/>
      <c r="AN1382" s="494"/>
      <c r="AO1382" s="191" t="s">
        <v>213</v>
      </c>
      <c r="AP1382" s="491" t="s">
        <v>3091</v>
      </c>
      <c r="AQ1382" s="751"/>
      <c r="AR1382" s="751"/>
      <c r="AS1382" s="751"/>
      <c r="AT1382" s="751"/>
      <c r="AU1382" s="751"/>
      <c r="AV1382" s="752"/>
      <c r="AW1382" s="753" t="s">
        <v>571</v>
      </c>
      <c r="AX1382" s="751"/>
      <c r="AY1382" s="751"/>
      <c r="AZ1382" s="751"/>
      <c r="BA1382" s="752"/>
      <c r="BB1382" s="191" t="str">
        <f t="shared" si="42"/>
        <v>市</v>
      </c>
      <c r="BC1382" s="187" t="str">
        <f t="shared" si="43"/>
        <v>市区</v>
      </c>
    </row>
    <row r="1383" spans="1:55" ht="13.2">
      <c r="A1383" s="187">
        <v>34</v>
      </c>
      <c r="B1383" s="211">
        <v>13</v>
      </c>
      <c r="C1383" s="508" t="s">
        <v>3116</v>
      </c>
      <c r="D1383" s="509"/>
      <c r="E1383" s="509"/>
      <c r="F1383" s="509"/>
      <c r="G1383" s="509"/>
      <c r="H1383" s="509"/>
      <c r="I1383" s="509"/>
      <c r="J1383" s="509"/>
      <c r="K1383" s="509"/>
      <c r="L1383" s="509"/>
      <c r="M1383" s="511"/>
      <c r="N1383" s="508" t="s">
        <v>3117</v>
      </c>
      <c r="O1383" s="509"/>
      <c r="P1383" s="509"/>
      <c r="Q1383" s="509"/>
      <c r="R1383" s="509"/>
      <c r="S1383" s="509"/>
      <c r="T1383" s="509"/>
      <c r="U1383" s="509"/>
      <c r="V1383" s="511"/>
      <c r="W1383" s="491"/>
      <c r="X1383" s="492"/>
      <c r="Y1383" s="492"/>
      <c r="Z1383" s="493"/>
      <c r="AA1383" s="492"/>
      <c r="AB1383" s="494"/>
      <c r="AC1383" s="492"/>
      <c r="AD1383" s="492"/>
      <c r="AE1383" s="505"/>
      <c r="AF1383" s="492"/>
      <c r="AG1383" s="492"/>
      <c r="AH1383" s="492"/>
      <c r="AI1383" s="491"/>
      <c r="AJ1383" s="492"/>
      <c r="AK1383" s="492"/>
      <c r="AL1383" s="493"/>
      <c r="AM1383" s="492"/>
      <c r="AN1383" s="494"/>
      <c r="AO1383" s="191" t="s">
        <v>213</v>
      </c>
      <c r="AP1383" s="491" t="s">
        <v>3091</v>
      </c>
      <c r="AQ1383" s="751"/>
      <c r="AR1383" s="751"/>
      <c r="AS1383" s="751"/>
      <c r="AT1383" s="751"/>
      <c r="AU1383" s="751"/>
      <c r="AV1383" s="752"/>
      <c r="AW1383" s="753" t="s">
        <v>571</v>
      </c>
      <c r="AX1383" s="751"/>
      <c r="AY1383" s="751"/>
      <c r="AZ1383" s="751"/>
      <c r="BA1383" s="752"/>
      <c r="BB1383" s="191" t="str">
        <f t="shared" si="42"/>
        <v>市</v>
      </c>
      <c r="BC1383" s="187" t="str">
        <f t="shared" si="43"/>
        <v>市区</v>
      </c>
    </row>
    <row r="1384" spans="1:55" ht="13.2">
      <c r="A1384" s="187">
        <v>34</v>
      </c>
      <c r="B1384" s="211">
        <v>14</v>
      </c>
      <c r="C1384" s="508" t="s">
        <v>3118</v>
      </c>
      <c r="D1384" s="509"/>
      <c r="E1384" s="509"/>
      <c r="F1384" s="509"/>
      <c r="G1384" s="509"/>
      <c r="H1384" s="509"/>
      <c r="I1384" s="509"/>
      <c r="J1384" s="509"/>
      <c r="K1384" s="509"/>
      <c r="L1384" s="509"/>
      <c r="M1384" s="511"/>
      <c r="N1384" s="508" t="s">
        <v>3119</v>
      </c>
      <c r="O1384" s="509"/>
      <c r="P1384" s="509"/>
      <c r="Q1384" s="509"/>
      <c r="R1384" s="509"/>
      <c r="S1384" s="509"/>
      <c r="T1384" s="509"/>
      <c r="U1384" s="509"/>
      <c r="V1384" s="511"/>
      <c r="W1384" s="491"/>
      <c r="X1384" s="492"/>
      <c r="Y1384" s="492"/>
      <c r="Z1384" s="493"/>
      <c r="AA1384" s="492"/>
      <c r="AB1384" s="494"/>
      <c r="AC1384" s="492"/>
      <c r="AD1384" s="492"/>
      <c r="AE1384" s="505"/>
      <c r="AF1384" s="492"/>
      <c r="AG1384" s="492"/>
      <c r="AH1384" s="492"/>
      <c r="AI1384" s="491"/>
      <c r="AJ1384" s="492"/>
      <c r="AK1384" s="492"/>
      <c r="AL1384" s="493"/>
      <c r="AM1384" s="492"/>
      <c r="AN1384" s="494"/>
      <c r="AO1384" s="191" t="s">
        <v>203</v>
      </c>
      <c r="AP1384" s="491" t="s">
        <v>3091</v>
      </c>
      <c r="AQ1384" s="751"/>
      <c r="AR1384" s="751"/>
      <c r="AS1384" s="751"/>
      <c r="AT1384" s="751"/>
      <c r="AU1384" s="751"/>
      <c r="AV1384" s="752"/>
      <c r="AW1384" s="753" t="s">
        <v>571</v>
      </c>
      <c r="AX1384" s="751"/>
      <c r="AY1384" s="751"/>
      <c r="AZ1384" s="751"/>
      <c r="BA1384" s="752"/>
      <c r="BB1384" s="191" t="str">
        <f t="shared" si="42"/>
        <v>市</v>
      </c>
      <c r="BC1384" s="187" t="str">
        <f t="shared" si="43"/>
        <v>市区</v>
      </c>
    </row>
    <row r="1385" spans="1:55" ht="13.2">
      <c r="A1385" s="187">
        <v>34</v>
      </c>
      <c r="B1385" s="211">
        <v>15</v>
      </c>
      <c r="C1385" s="508" t="s">
        <v>3120</v>
      </c>
      <c r="D1385" s="509"/>
      <c r="E1385" s="509"/>
      <c r="F1385" s="509"/>
      <c r="G1385" s="509"/>
      <c r="H1385" s="509"/>
      <c r="I1385" s="509"/>
      <c r="J1385" s="509"/>
      <c r="K1385" s="509"/>
      <c r="L1385" s="509"/>
      <c r="M1385" s="511"/>
      <c r="N1385" s="508" t="s">
        <v>3121</v>
      </c>
      <c r="O1385" s="509"/>
      <c r="P1385" s="509"/>
      <c r="Q1385" s="509"/>
      <c r="R1385" s="509"/>
      <c r="S1385" s="509"/>
      <c r="T1385" s="509"/>
      <c r="U1385" s="509"/>
      <c r="V1385" s="511"/>
      <c r="W1385" s="491"/>
      <c r="X1385" s="492"/>
      <c r="Y1385" s="492"/>
      <c r="Z1385" s="493"/>
      <c r="AA1385" s="492"/>
      <c r="AB1385" s="494"/>
      <c r="AC1385" s="492"/>
      <c r="AD1385" s="492"/>
      <c r="AE1385" s="505"/>
      <c r="AF1385" s="492"/>
      <c r="AG1385" s="492"/>
      <c r="AH1385" s="492"/>
      <c r="AI1385" s="491"/>
      <c r="AJ1385" s="492"/>
      <c r="AK1385" s="492"/>
      <c r="AL1385" s="493"/>
      <c r="AM1385" s="492"/>
      <c r="AN1385" s="494"/>
      <c r="AO1385" s="191" t="s">
        <v>203</v>
      </c>
      <c r="AP1385" s="491" t="s">
        <v>3091</v>
      </c>
      <c r="AQ1385" s="751"/>
      <c r="AR1385" s="751"/>
      <c r="AS1385" s="751"/>
      <c r="AT1385" s="751"/>
      <c r="AU1385" s="751"/>
      <c r="AV1385" s="752"/>
      <c r="AW1385" s="753" t="s">
        <v>571</v>
      </c>
      <c r="AX1385" s="751"/>
      <c r="AY1385" s="751"/>
      <c r="AZ1385" s="751"/>
      <c r="BA1385" s="752"/>
      <c r="BB1385" s="191" t="str">
        <f t="shared" si="42"/>
        <v>町</v>
      </c>
      <c r="BC1385" s="187" t="str">
        <f t="shared" si="43"/>
        <v>町村</v>
      </c>
    </row>
    <row r="1386" spans="1:55" ht="13.2">
      <c r="A1386" s="187">
        <v>34</v>
      </c>
      <c r="B1386" s="211">
        <v>16</v>
      </c>
      <c r="C1386" s="508" t="s">
        <v>3122</v>
      </c>
      <c r="D1386" s="509"/>
      <c r="E1386" s="509"/>
      <c r="F1386" s="509"/>
      <c r="G1386" s="509"/>
      <c r="H1386" s="509"/>
      <c r="I1386" s="509"/>
      <c r="J1386" s="509"/>
      <c r="K1386" s="509"/>
      <c r="L1386" s="509"/>
      <c r="M1386" s="511"/>
      <c r="N1386" s="508" t="s">
        <v>3123</v>
      </c>
      <c r="O1386" s="509"/>
      <c r="P1386" s="509"/>
      <c r="Q1386" s="509"/>
      <c r="R1386" s="509"/>
      <c r="S1386" s="509"/>
      <c r="T1386" s="509"/>
      <c r="U1386" s="509"/>
      <c r="V1386" s="511"/>
      <c r="W1386" s="491"/>
      <c r="X1386" s="492"/>
      <c r="Y1386" s="492"/>
      <c r="Z1386" s="493"/>
      <c r="AA1386" s="492"/>
      <c r="AB1386" s="494"/>
      <c r="AC1386" s="492"/>
      <c r="AD1386" s="492"/>
      <c r="AE1386" s="505"/>
      <c r="AF1386" s="492"/>
      <c r="AG1386" s="492"/>
      <c r="AH1386" s="492"/>
      <c r="AI1386" s="491"/>
      <c r="AJ1386" s="492"/>
      <c r="AK1386" s="492"/>
      <c r="AL1386" s="493"/>
      <c r="AM1386" s="492"/>
      <c r="AN1386" s="494"/>
      <c r="AO1386" s="191" t="s">
        <v>203</v>
      </c>
      <c r="AP1386" s="491" t="s">
        <v>3091</v>
      </c>
      <c r="AQ1386" s="751"/>
      <c r="AR1386" s="751"/>
      <c r="AS1386" s="751"/>
      <c r="AT1386" s="751"/>
      <c r="AU1386" s="751"/>
      <c r="AV1386" s="752"/>
      <c r="AW1386" s="753" t="s">
        <v>571</v>
      </c>
      <c r="AX1386" s="751"/>
      <c r="AY1386" s="751"/>
      <c r="AZ1386" s="751"/>
      <c r="BA1386" s="752"/>
      <c r="BB1386" s="191" t="str">
        <f t="shared" si="42"/>
        <v>町</v>
      </c>
      <c r="BC1386" s="187" t="str">
        <f t="shared" si="43"/>
        <v>町村</v>
      </c>
    </row>
    <row r="1387" spans="1:55" ht="13.2">
      <c r="A1387" s="187">
        <v>34</v>
      </c>
      <c r="B1387" s="211">
        <v>17</v>
      </c>
      <c r="C1387" s="508" t="s">
        <v>3124</v>
      </c>
      <c r="D1387" s="509"/>
      <c r="E1387" s="509"/>
      <c r="F1387" s="509"/>
      <c r="G1387" s="509"/>
      <c r="H1387" s="509"/>
      <c r="I1387" s="509"/>
      <c r="J1387" s="509"/>
      <c r="K1387" s="509"/>
      <c r="L1387" s="509"/>
      <c r="M1387" s="511"/>
      <c r="N1387" s="508" t="s">
        <v>3125</v>
      </c>
      <c r="O1387" s="509"/>
      <c r="P1387" s="509"/>
      <c r="Q1387" s="509"/>
      <c r="R1387" s="509"/>
      <c r="S1387" s="509"/>
      <c r="T1387" s="509"/>
      <c r="U1387" s="509"/>
      <c r="V1387" s="511"/>
      <c r="W1387" s="491"/>
      <c r="X1387" s="492"/>
      <c r="Y1387" s="492"/>
      <c r="Z1387" s="493"/>
      <c r="AA1387" s="492"/>
      <c r="AB1387" s="494"/>
      <c r="AC1387" s="492"/>
      <c r="AD1387" s="492"/>
      <c r="AE1387" s="505"/>
      <c r="AF1387" s="492"/>
      <c r="AG1387" s="492"/>
      <c r="AH1387" s="492"/>
      <c r="AI1387" s="491"/>
      <c r="AJ1387" s="492"/>
      <c r="AK1387" s="492"/>
      <c r="AL1387" s="493"/>
      <c r="AM1387" s="492"/>
      <c r="AN1387" s="494"/>
      <c r="AO1387" s="191" t="s">
        <v>213</v>
      </c>
      <c r="AP1387" s="491" t="s">
        <v>3091</v>
      </c>
      <c r="AQ1387" s="751"/>
      <c r="AR1387" s="751"/>
      <c r="AS1387" s="751"/>
      <c r="AT1387" s="751"/>
      <c r="AU1387" s="751"/>
      <c r="AV1387" s="752"/>
      <c r="AW1387" s="753" t="s">
        <v>571</v>
      </c>
      <c r="AX1387" s="751"/>
      <c r="AY1387" s="751"/>
      <c r="AZ1387" s="751"/>
      <c r="BA1387" s="752"/>
      <c r="BB1387" s="191" t="str">
        <f t="shared" si="42"/>
        <v>町</v>
      </c>
      <c r="BC1387" s="187" t="str">
        <f t="shared" si="43"/>
        <v>町村</v>
      </c>
    </row>
    <row r="1388" spans="1:55" ht="13.2">
      <c r="A1388" s="187">
        <v>34</v>
      </c>
      <c r="B1388" s="211">
        <v>18</v>
      </c>
      <c r="C1388" s="508" t="s">
        <v>3126</v>
      </c>
      <c r="D1388" s="509"/>
      <c r="E1388" s="509"/>
      <c r="F1388" s="509"/>
      <c r="G1388" s="509"/>
      <c r="H1388" s="509"/>
      <c r="I1388" s="509"/>
      <c r="J1388" s="509"/>
      <c r="K1388" s="509"/>
      <c r="L1388" s="509"/>
      <c r="M1388" s="511"/>
      <c r="N1388" s="508" t="s">
        <v>3127</v>
      </c>
      <c r="O1388" s="509"/>
      <c r="P1388" s="509"/>
      <c r="Q1388" s="509"/>
      <c r="R1388" s="509"/>
      <c r="S1388" s="509"/>
      <c r="T1388" s="509"/>
      <c r="U1388" s="509"/>
      <c r="V1388" s="511"/>
      <c r="W1388" s="491"/>
      <c r="X1388" s="492"/>
      <c r="Y1388" s="492"/>
      <c r="Z1388" s="493"/>
      <c r="AA1388" s="492"/>
      <c r="AB1388" s="494"/>
      <c r="AC1388" s="492"/>
      <c r="AD1388" s="492"/>
      <c r="AE1388" s="505"/>
      <c r="AF1388" s="492"/>
      <c r="AG1388" s="492"/>
      <c r="AH1388" s="492"/>
      <c r="AI1388" s="491"/>
      <c r="AJ1388" s="492"/>
      <c r="AK1388" s="492"/>
      <c r="AL1388" s="493"/>
      <c r="AM1388" s="492"/>
      <c r="AN1388" s="494"/>
      <c r="AO1388" s="191" t="s">
        <v>559</v>
      </c>
      <c r="AP1388" s="491" t="s">
        <v>3091</v>
      </c>
      <c r="AQ1388" s="751"/>
      <c r="AR1388" s="751"/>
      <c r="AS1388" s="751"/>
      <c r="AT1388" s="751"/>
      <c r="AU1388" s="751"/>
      <c r="AV1388" s="752"/>
      <c r="AW1388" s="753" t="s">
        <v>571</v>
      </c>
      <c r="AX1388" s="751"/>
      <c r="AY1388" s="751"/>
      <c r="AZ1388" s="751"/>
      <c r="BA1388" s="752"/>
      <c r="BB1388" s="191" t="str">
        <f t="shared" si="42"/>
        <v>町</v>
      </c>
      <c r="BC1388" s="187" t="str">
        <f t="shared" si="43"/>
        <v>町村</v>
      </c>
    </row>
    <row r="1389" spans="1:55" ht="13.2">
      <c r="A1389" s="187">
        <v>34</v>
      </c>
      <c r="B1389" s="211">
        <v>19</v>
      </c>
      <c r="C1389" s="508" t="s">
        <v>3128</v>
      </c>
      <c r="D1389" s="509"/>
      <c r="E1389" s="509"/>
      <c r="F1389" s="509"/>
      <c r="G1389" s="509"/>
      <c r="H1389" s="509"/>
      <c r="I1389" s="509"/>
      <c r="J1389" s="509"/>
      <c r="K1389" s="509"/>
      <c r="L1389" s="509"/>
      <c r="M1389" s="511"/>
      <c r="N1389" s="508" t="s">
        <v>3129</v>
      </c>
      <c r="O1389" s="509"/>
      <c r="P1389" s="509"/>
      <c r="Q1389" s="509"/>
      <c r="R1389" s="509"/>
      <c r="S1389" s="509"/>
      <c r="T1389" s="509"/>
      <c r="U1389" s="509"/>
      <c r="V1389" s="511"/>
      <c r="W1389" s="491"/>
      <c r="X1389" s="492"/>
      <c r="Y1389" s="492"/>
      <c r="Z1389" s="493"/>
      <c r="AA1389" s="492"/>
      <c r="AB1389" s="494"/>
      <c r="AC1389" s="492"/>
      <c r="AD1389" s="492"/>
      <c r="AE1389" s="505"/>
      <c r="AF1389" s="492"/>
      <c r="AG1389" s="492"/>
      <c r="AH1389" s="492"/>
      <c r="AI1389" s="491"/>
      <c r="AJ1389" s="492"/>
      <c r="AK1389" s="492"/>
      <c r="AL1389" s="493"/>
      <c r="AM1389" s="492"/>
      <c r="AN1389" s="494"/>
      <c r="AO1389" s="191" t="s">
        <v>213</v>
      </c>
      <c r="AP1389" s="491" t="s">
        <v>3091</v>
      </c>
      <c r="AQ1389" s="751"/>
      <c r="AR1389" s="751"/>
      <c r="AS1389" s="751"/>
      <c r="AT1389" s="751"/>
      <c r="AU1389" s="751"/>
      <c r="AV1389" s="752"/>
      <c r="AW1389" s="753" t="s">
        <v>571</v>
      </c>
      <c r="AX1389" s="751"/>
      <c r="AY1389" s="751"/>
      <c r="AZ1389" s="751"/>
      <c r="BA1389" s="752"/>
      <c r="BB1389" s="191" t="str">
        <f t="shared" si="42"/>
        <v>町</v>
      </c>
      <c r="BC1389" s="187" t="str">
        <f t="shared" si="43"/>
        <v>町村</v>
      </c>
    </row>
    <row r="1390" spans="1:55" ht="13.2">
      <c r="A1390" s="187">
        <v>34</v>
      </c>
      <c r="B1390" s="211">
        <v>20</v>
      </c>
      <c r="C1390" s="508" t="s">
        <v>3130</v>
      </c>
      <c r="D1390" s="509"/>
      <c r="E1390" s="509"/>
      <c r="F1390" s="509"/>
      <c r="G1390" s="509"/>
      <c r="H1390" s="509"/>
      <c r="I1390" s="509"/>
      <c r="J1390" s="509"/>
      <c r="K1390" s="509"/>
      <c r="L1390" s="509"/>
      <c r="M1390" s="511"/>
      <c r="N1390" s="508" t="s">
        <v>3131</v>
      </c>
      <c r="O1390" s="509"/>
      <c r="P1390" s="509"/>
      <c r="Q1390" s="509"/>
      <c r="R1390" s="509"/>
      <c r="S1390" s="509"/>
      <c r="T1390" s="509"/>
      <c r="U1390" s="509"/>
      <c r="V1390" s="511"/>
      <c r="W1390" s="491"/>
      <c r="X1390" s="492"/>
      <c r="Y1390" s="492"/>
      <c r="Z1390" s="493"/>
      <c r="AA1390" s="492"/>
      <c r="AB1390" s="494"/>
      <c r="AC1390" s="492"/>
      <c r="AD1390" s="492"/>
      <c r="AE1390" s="505"/>
      <c r="AF1390" s="492"/>
      <c r="AG1390" s="492"/>
      <c r="AH1390" s="492"/>
      <c r="AI1390" s="491"/>
      <c r="AJ1390" s="492"/>
      <c r="AK1390" s="492"/>
      <c r="AL1390" s="493"/>
      <c r="AM1390" s="492"/>
      <c r="AN1390" s="494"/>
      <c r="AO1390" s="191" t="s">
        <v>203</v>
      </c>
      <c r="AP1390" s="491" t="s">
        <v>3091</v>
      </c>
      <c r="AQ1390" s="751"/>
      <c r="AR1390" s="751"/>
      <c r="AS1390" s="751"/>
      <c r="AT1390" s="751"/>
      <c r="AU1390" s="751"/>
      <c r="AV1390" s="752"/>
      <c r="AW1390" s="753" t="s">
        <v>571</v>
      </c>
      <c r="AX1390" s="751"/>
      <c r="AY1390" s="751"/>
      <c r="AZ1390" s="751"/>
      <c r="BA1390" s="752"/>
      <c r="BB1390" s="191" t="str">
        <f t="shared" si="42"/>
        <v>町</v>
      </c>
      <c r="BC1390" s="187" t="str">
        <f t="shared" si="43"/>
        <v>町村</v>
      </c>
    </row>
    <row r="1391" spans="1:55" ht="13.2">
      <c r="A1391" s="187">
        <v>34</v>
      </c>
      <c r="B1391" s="211">
        <v>21</v>
      </c>
      <c r="C1391" s="508" t="s">
        <v>3132</v>
      </c>
      <c r="D1391" s="509"/>
      <c r="E1391" s="509"/>
      <c r="F1391" s="509"/>
      <c r="G1391" s="509"/>
      <c r="H1391" s="509"/>
      <c r="I1391" s="509"/>
      <c r="J1391" s="509"/>
      <c r="K1391" s="509"/>
      <c r="L1391" s="509"/>
      <c r="M1391" s="511"/>
      <c r="N1391" s="508" t="s">
        <v>3133</v>
      </c>
      <c r="O1391" s="509"/>
      <c r="P1391" s="509"/>
      <c r="Q1391" s="509"/>
      <c r="R1391" s="509"/>
      <c r="S1391" s="509"/>
      <c r="T1391" s="509"/>
      <c r="U1391" s="509"/>
      <c r="V1391" s="511"/>
      <c r="W1391" s="491"/>
      <c r="X1391" s="492"/>
      <c r="Y1391" s="492"/>
      <c r="Z1391" s="493"/>
      <c r="AA1391" s="492"/>
      <c r="AB1391" s="494"/>
      <c r="AC1391" s="492"/>
      <c r="AD1391" s="492"/>
      <c r="AE1391" s="505"/>
      <c r="AF1391" s="492"/>
      <c r="AG1391" s="492"/>
      <c r="AH1391" s="492"/>
      <c r="AI1391" s="491"/>
      <c r="AJ1391" s="492"/>
      <c r="AK1391" s="492"/>
      <c r="AL1391" s="493"/>
      <c r="AM1391" s="492"/>
      <c r="AN1391" s="494"/>
      <c r="AO1391" s="191" t="s">
        <v>208</v>
      </c>
      <c r="AP1391" s="491" t="s">
        <v>3091</v>
      </c>
      <c r="AQ1391" s="751"/>
      <c r="AR1391" s="751"/>
      <c r="AS1391" s="751"/>
      <c r="AT1391" s="751"/>
      <c r="AU1391" s="751"/>
      <c r="AV1391" s="752"/>
      <c r="AW1391" s="753" t="s">
        <v>571</v>
      </c>
      <c r="AX1391" s="751"/>
      <c r="AY1391" s="751"/>
      <c r="AZ1391" s="751"/>
      <c r="BA1391" s="752"/>
      <c r="BB1391" s="191" t="str">
        <f t="shared" si="42"/>
        <v>町</v>
      </c>
      <c r="BC1391" s="187" t="str">
        <f t="shared" si="43"/>
        <v>町村</v>
      </c>
    </row>
    <row r="1392" spans="1:55" ht="13.2">
      <c r="A1392" s="187">
        <v>34</v>
      </c>
      <c r="B1392" s="211">
        <v>22</v>
      </c>
      <c r="C1392" s="508" t="s">
        <v>3134</v>
      </c>
      <c r="D1392" s="509"/>
      <c r="E1392" s="509"/>
      <c r="F1392" s="509"/>
      <c r="G1392" s="509"/>
      <c r="H1392" s="509"/>
      <c r="I1392" s="509"/>
      <c r="J1392" s="509"/>
      <c r="K1392" s="509"/>
      <c r="L1392" s="509"/>
      <c r="M1392" s="511"/>
      <c r="N1392" s="508" t="s">
        <v>3135</v>
      </c>
      <c r="O1392" s="509"/>
      <c r="P1392" s="509"/>
      <c r="Q1392" s="509"/>
      <c r="R1392" s="509"/>
      <c r="S1392" s="509"/>
      <c r="T1392" s="509"/>
      <c r="U1392" s="509"/>
      <c r="V1392" s="511"/>
      <c r="W1392" s="491"/>
      <c r="X1392" s="492"/>
      <c r="Y1392" s="492"/>
      <c r="Z1392" s="493"/>
      <c r="AA1392" s="492"/>
      <c r="AB1392" s="494"/>
      <c r="AC1392" s="492"/>
      <c r="AD1392" s="492"/>
      <c r="AE1392" s="505"/>
      <c r="AF1392" s="492"/>
      <c r="AG1392" s="492"/>
      <c r="AH1392" s="492"/>
      <c r="AI1392" s="491"/>
      <c r="AJ1392" s="492"/>
      <c r="AK1392" s="492"/>
      <c r="AL1392" s="493"/>
      <c r="AM1392" s="492"/>
      <c r="AN1392" s="494"/>
      <c r="AO1392" s="191" t="s">
        <v>208</v>
      </c>
      <c r="AP1392" s="491" t="s">
        <v>3091</v>
      </c>
      <c r="AQ1392" s="751"/>
      <c r="AR1392" s="751"/>
      <c r="AS1392" s="751"/>
      <c r="AT1392" s="751"/>
      <c r="AU1392" s="751"/>
      <c r="AV1392" s="752"/>
      <c r="AW1392" s="753" t="s">
        <v>571</v>
      </c>
      <c r="AX1392" s="751"/>
      <c r="AY1392" s="751"/>
      <c r="AZ1392" s="751"/>
      <c r="BA1392" s="752"/>
      <c r="BB1392" s="191" t="str">
        <f t="shared" si="42"/>
        <v>町</v>
      </c>
      <c r="BC1392" s="187" t="str">
        <f t="shared" si="43"/>
        <v>町村</v>
      </c>
    </row>
    <row r="1393" spans="1:55" ht="13.2">
      <c r="A1393" s="187">
        <v>34</v>
      </c>
      <c r="B1393" s="211">
        <v>23</v>
      </c>
      <c r="C1393" s="508" t="s">
        <v>3136</v>
      </c>
      <c r="D1393" s="509"/>
      <c r="E1393" s="509"/>
      <c r="F1393" s="509"/>
      <c r="G1393" s="509"/>
      <c r="H1393" s="509"/>
      <c r="I1393" s="509"/>
      <c r="J1393" s="509"/>
      <c r="K1393" s="509"/>
      <c r="L1393" s="509"/>
      <c r="M1393" s="511"/>
      <c r="N1393" s="508" t="s">
        <v>3137</v>
      </c>
      <c r="O1393" s="509"/>
      <c r="P1393" s="509"/>
      <c r="Q1393" s="509"/>
      <c r="R1393" s="509"/>
      <c r="S1393" s="509"/>
      <c r="T1393" s="509"/>
      <c r="U1393" s="509"/>
      <c r="V1393" s="511"/>
      <c r="W1393" s="508"/>
      <c r="X1393" s="509"/>
      <c r="Y1393" s="509"/>
      <c r="Z1393" s="510"/>
      <c r="AA1393" s="509"/>
      <c r="AB1393" s="511"/>
      <c r="AC1393" s="509"/>
      <c r="AD1393" s="509"/>
      <c r="AE1393" s="512"/>
      <c r="AF1393" s="509"/>
      <c r="AG1393" s="509"/>
      <c r="AH1393" s="509"/>
      <c r="AI1393" s="508"/>
      <c r="AJ1393" s="509"/>
      <c r="AK1393" s="509"/>
      <c r="AL1393" s="510"/>
      <c r="AM1393" s="509"/>
      <c r="AN1393" s="511"/>
      <c r="AO1393" s="191" t="s">
        <v>203</v>
      </c>
      <c r="AP1393" s="508" t="s">
        <v>3091</v>
      </c>
      <c r="AQ1393" s="749"/>
      <c r="AR1393" s="749"/>
      <c r="AS1393" s="749"/>
      <c r="AT1393" s="749"/>
      <c r="AU1393" s="749"/>
      <c r="AV1393" s="750"/>
      <c r="AW1393" s="573" t="s">
        <v>571</v>
      </c>
      <c r="AX1393" s="749"/>
      <c r="AY1393" s="749"/>
      <c r="AZ1393" s="749"/>
      <c r="BA1393" s="750"/>
      <c r="BB1393" s="191" t="str">
        <f t="shared" si="42"/>
        <v>町</v>
      </c>
      <c r="BC1393" s="187" t="str">
        <f t="shared" si="43"/>
        <v>町村</v>
      </c>
    </row>
    <row r="1394" spans="1:55" ht="13.8" thickBot="1">
      <c r="A1394" s="187">
        <v>35</v>
      </c>
      <c r="B1394" s="200" t="s">
        <v>194</v>
      </c>
      <c r="C1394" s="663" t="s">
        <v>3138</v>
      </c>
      <c r="D1394" s="664"/>
      <c r="E1394" s="664"/>
      <c r="F1394" s="664"/>
      <c r="G1394" s="664"/>
      <c r="H1394" s="664"/>
      <c r="I1394" s="664"/>
      <c r="J1394" s="664"/>
      <c r="K1394" s="664"/>
      <c r="L1394" s="664"/>
      <c r="M1394" s="666"/>
      <c r="N1394" s="663" t="s">
        <v>3139</v>
      </c>
      <c r="O1394" s="664"/>
      <c r="P1394" s="664"/>
      <c r="Q1394" s="664"/>
      <c r="R1394" s="664"/>
      <c r="S1394" s="664"/>
      <c r="T1394" s="664"/>
      <c r="U1394" s="664"/>
      <c r="V1394" s="666"/>
      <c r="W1394" s="663"/>
      <c r="X1394" s="664"/>
      <c r="Y1394" s="664"/>
      <c r="Z1394" s="665"/>
      <c r="AA1394" s="664"/>
      <c r="AB1394" s="666"/>
      <c r="AC1394" s="664"/>
      <c r="AD1394" s="664"/>
      <c r="AE1394" s="680"/>
      <c r="AF1394" s="664"/>
      <c r="AG1394" s="664"/>
      <c r="AH1394" s="664"/>
      <c r="AI1394" s="663"/>
      <c r="AJ1394" s="664"/>
      <c r="AK1394" s="664"/>
      <c r="AL1394" s="665"/>
      <c r="AM1394" s="664"/>
      <c r="AN1394" s="666"/>
      <c r="AO1394" s="191" t="s">
        <v>203</v>
      </c>
      <c r="AP1394" s="667" t="s">
        <v>204</v>
      </c>
      <c r="AQ1394" s="668"/>
      <c r="AR1394" s="668"/>
      <c r="AS1394" s="668"/>
      <c r="AT1394" s="668"/>
      <c r="AU1394" s="668"/>
      <c r="AV1394" s="669"/>
      <c r="AW1394" s="670" t="s">
        <v>205</v>
      </c>
      <c r="AX1394" s="668"/>
      <c r="AY1394" s="668"/>
      <c r="AZ1394" s="668"/>
      <c r="BA1394" s="669"/>
      <c r="BB1394" s="191" t="str">
        <f t="shared" si="42"/>
        <v>県</v>
      </c>
      <c r="BC1394" s="187" t="str">
        <f t="shared" si="43"/>
        <v>都道府県</v>
      </c>
    </row>
    <row r="1395" spans="1:55" ht="13.8" thickTop="1">
      <c r="A1395" s="187">
        <v>35</v>
      </c>
      <c r="B1395" s="210">
        <v>1</v>
      </c>
      <c r="C1395" s="671" t="s">
        <v>3140</v>
      </c>
      <c r="D1395" s="672"/>
      <c r="E1395" s="672"/>
      <c r="F1395" s="672"/>
      <c r="G1395" s="672"/>
      <c r="H1395" s="672"/>
      <c r="I1395" s="672"/>
      <c r="J1395" s="672"/>
      <c r="K1395" s="672"/>
      <c r="L1395" s="672"/>
      <c r="M1395" s="673"/>
      <c r="N1395" s="671" t="s">
        <v>3141</v>
      </c>
      <c r="O1395" s="672"/>
      <c r="P1395" s="672"/>
      <c r="Q1395" s="672"/>
      <c r="R1395" s="672"/>
      <c r="S1395" s="672"/>
      <c r="T1395" s="672"/>
      <c r="U1395" s="672"/>
      <c r="V1395" s="673"/>
      <c r="W1395" s="655"/>
      <c r="X1395" s="656"/>
      <c r="Y1395" s="656"/>
      <c r="Z1395" s="657"/>
      <c r="AA1395" s="656"/>
      <c r="AB1395" s="658"/>
      <c r="AC1395" s="656"/>
      <c r="AD1395" s="656"/>
      <c r="AE1395" s="674"/>
      <c r="AF1395" s="656"/>
      <c r="AG1395" s="656"/>
      <c r="AH1395" s="656"/>
      <c r="AI1395" s="655"/>
      <c r="AJ1395" s="656"/>
      <c r="AK1395" s="656"/>
      <c r="AL1395" s="657"/>
      <c r="AM1395" s="656"/>
      <c r="AN1395" s="658"/>
      <c r="AO1395" s="191" t="s">
        <v>208</v>
      </c>
      <c r="AP1395" s="659" t="s">
        <v>204</v>
      </c>
      <c r="AQ1395" s="660"/>
      <c r="AR1395" s="660"/>
      <c r="AS1395" s="660"/>
      <c r="AT1395" s="660"/>
      <c r="AU1395" s="660"/>
      <c r="AV1395" s="661"/>
      <c r="AW1395" s="662" t="s">
        <v>205</v>
      </c>
      <c r="AX1395" s="660"/>
      <c r="AY1395" s="660"/>
      <c r="AZ1395" s="660"/>
      <c r="BA1395" s="661"/>
      <c r="BB1395" s="191" t="str">
        <f t="shared" si="42"/>
        <v>市</v>
      </c>
      <c r="BC1395" s="187" t="str">
        <f t="shared" si="43"/>
        <v>市区</v>
      </c>
    </row>
    <row r="1396" spans="1:55" ht="13.2">
      <c r="A1396" s="187">
        <v>35</v>
      </c>
      <c r="B1396" s="211">
        <v>2</v>
      </c>
      <c r="C1396" s="651" t="s">
        <v>3142</v>
      </c>
      <c r="D1396" s="652"/>
      <c r="E1396" s="652"/>
      <c r="F1396" s="652"/>
      <c r="G1396" s="652"/>
      <c r="H1396" s="652"/>
      <c r="I1396" s="652"/>
      <c r="J1396" s="652"/>
      <c r="K1396" s="652"/>
      <c r="L1396" s="652"/>
      <c r="M1396" s="653"/>
      <c r="N1396" s="651" t="s">
        <v>3143</v>
      </c>
      <c r="O1396" s="652"/>
      <c r="P1396" s="652"/>
      <c r="Q1396" s="652"/>
      <c r="R1396" s="652"/>
      <c r="S1396" s="652"/>
      <c r="T1396" s="652"/>
      <c r="U1396" s="652"/>
      <c r="V1396" s="653"/>
      <c r="W1396" s="561"/>
      <c r="X1396" s="562"/>
      <c r="Y1396" s="562"/>
      <c r="Z1396" s="650"/>
      <c r="AA1396" s="562"/>
      <c r="AB1396" s="563"/>
      <c r="AC1396" s="562"/>
      <c r="AD1396" s="562"/>
      <c r="AE1396" s="654"/>
      <c r="AF1396" s="562"/>
      <c r="AG1396" s="562"/>
      <c r="AH1396" s="562"/>
      <c r="AI1396" s="561"/>
      <c r="AJ1396" s="562"/>
      <c r="AK1396" s="562"/>
      <c r="AL1396" s="650"/>
      <c r="AM1396" s="562"/>
      <c r="AN1396" s="563"/>
      <c r="AO1396" s="191" t="s">
        <v>208</v>
      </c>
      <c r="AP1396" s="557" t="s">
        <v>204</v>
      </c>
      <c r="AQ1396" s="558"/>
      <c r="AR1396" s="558"/>
      <c r="AS1396" s="558"/>
      <c r="AT1396" s="558"/>
      <c r="AU1396" s="558"/>
      <c r="AV1396" s="559"/>
      <c r="AW1396" s="560" t="s">
        <v>1075</v>
      </c>
      <c r="AX1396" s="558"/>
      <c r="AY1396" s="558"/>
      <c r="AZ1396" s="558"/>
      <c r="BA1396" s="559"/>
      <c r="BB1396" s="191" t="str">
        <f t="shared" si="42"/>
        <v>市</v>
      </c>
      <c r="BC1396" s="187" t="str">
        <f t="shared" si="43"/>
        <v>市区</v>
      </c>
    </row>
    <row r="1397" spans="1:55" ht="13.2">
      <c r="A1397" s="187">
        <v>35</v>
      </c>
      <c r="B1397" s="211">
        <v>3</v>
      </c>
      <c r="C1397" s="651" t="s">
        <v>3144</v>
      </c>
      <c r="D1397" s="652"/>
      <c r="E1397" s="652"/>
      <c r="F1397" s="652"/>
      <c r="G1397" s="652"/>
      <c r="H1397" s="652"/>
      <c r="I1397" s="652"/>
      <c r="J1397" s="652"/>
      <c r="K1397" s="652"/>
      <c r="L1397" s="652"/>
      <c r="M1397" s="653"/>
      <c r="N1397" s="651" t="s">
        <v>3145</v>
      </c>
      <c r="O1397" s="652"/>
      <c r="P1397" s="652"/>
      <c r="Q1397" s="652"/>
      <c r="R1397" s="652"/>
      <c r="S1397" s="652"/>
      <c r="T1397" s="652"/>
      <c r="U1397" s="652"/>
      <c r="V1397" s="653"/>
      <c r="W1397" s="561"/>
      <c r="X1397" s="562"/>
      <c r="Y1397" s="562"/>
      <c r="Z1397" s="650"/>
      <c r="AA1397" s="562"/>
      <c r="AB1397" s="563"/>
      <c r="AC1397" s="562"/>
      <c r="AD1397" s="562"/>
      <c r="AE1397" s="654"/>
      <c r="AF1397" s="562"/>
      <c r="AG1397" s="562"/>
      <c r="AH1397" s="562"/>
      <c r="AI1397" s="561"/>
      <c r="AJ1397" s="562"/>
      <c r="AK1397" s="562"/>
      <c r="AL1397" s="650"/>
      <c r="AM1397" s="562"/>
      <c r="AN1397" s="563"/>
      <c r="AO1397" s="191" t="s">
        <v>213</v>
      </c>
      <c r="AP1397" s="557" t="s">
        <v>204</v>
      </c>
      <c r="AQ1397" s="558"/>
      <c r="AR1397" s="558"/>
      <c r="AS1397" s="558"/>
      <c r="AT1397" s="558"/>
      <c r="AU1397" s="558"/>
      <c r="AV1397" s="559"/>
      <c r="AW1397" s="560" t="s">
        <v>205</v>
      </c>
      <c r="AX1397" s="558"/>
      <c r="AY1397" s="558"/>
      <c r="AZ1397" s="558"/>
      <c r="BA1397" s="559"/>
      <c r="BB1397" s="191" t="str">
        <f t="shared" si="42"/>
        <v>市</v>
      </c>
      <c r="BC1397" s="187" t="str">
        <f t="shared" si="43"/>
        <v>市区</v>
      </c>
    </row>
    <row r="1398" spans="1:55" ht="13.2">
      <c r="A1398" s="187">
        <v>35</v>
      </c>
      <c r="B1398" s="211">
        <v>4</v>
      </c>
      <c r="C1398" s="651" t="s">
        <v>3146</v>
      </c>
      <c r="D1398" s="652"/>
      <c r="E1398" s="652"/>
      <c r="F1398" s="652"/>
      <c r="G1398" s="652"/>
      <c r="H1398" s="652"/>
      <c r="I1398" s="652"/>
      <c r="J1398" s="652"/>
      <c r="K1398" s="652"/>
      <c r="L1398" s="652"/>
      <c r="M1398" s="653"/>
      <c r="N1398" s="651" t="s">
        <v>3147</v>
      </c>
      <c r="O1398" s="652"/>
      <c r="P1398" s="652"/>
      <c r="Q1398" s="652"/>
      <c r="R1398" s="652"/>
      <c r="S1398" s="652"/>
      <c r="T1398" s="652"/>
      <c r="U1398" s="652"/>
      <c r="V1398" s="653"/>
      <c r="W1398" s="561"/>
      <c r="X1398" s="562"/>
      <c r="Y1398" s="562"/>
      <c r="Z1398" s="650"/>
      <c r="AA1398" s="562"/>
      <c r="AB1398" s="563"/>
      <c r="AC1398" s="562"/>
      <c r="AD1398" s="562"/>
      <c r="AE1398" s="654"/>
      <c r="AF1398" s="562"/>
      <c r="AG1398" s="562"/>
      <c r="AH1398" s="562"/>
      <c r="AI1398" s="561"/>
      <c r="AJ1398" s="562"/>
      <c r="AK1398" s="562"/>
      <c r="AL1398" s="650"/>
      <c r="AM1398" s="562"/>
      <c r="AN1398" s="563"/>
      <c r="AO1398" s="191" t="s">
        <v>213</v>
      </c>
      <c r="AP1398" s="557" t="s">
        <v>204</v>
      </c>
      <c r="AQ1398" s="558"/>
      <c r="AR1398" s="558"/>
      <c r="AS1398" s="558"/>
      <c r="AT1398" s="558"/>
      <c r="AU1398" s="558"/>
      <c r="AV1398" s="559"/>
      <c r="AW1398" s="560" t="s">
        <v>205</v>
      </c>
      <c r="AX1398" s="558"/>
      <c r="AY1398" s="558"/>
      <c r="AZ1398" s="558"/>
      <c r="BA1398" s="559"/>
      <c r="BB1398" s="191" t="str">
        <f t="shared" si="42"/>
        <v>市</v>
      </c>
      <c r="BC1398" s="187" t="str">
        <f t="shared" si="43"/>
        <v>市区</v>
      </c>
    </row>
    <row r="1399" spans="1:55" ht="13.2">
      <c r="A1399" s="187">
        <v>35</v>
      </c>
      <c r="B1399" s="211">
        <v>5</v>
      </c>
      <c r="C1399" s="651" t="s">
        <v>3148</v>
      </c>
      <c r="D1399" s="652"/>
      <c r="E1399" s="652"/>
      <c r="F1399" s="652"/>
      <c r="G1399" s="652"/>
      <c r="H1399" s="652"/>
      <c r="I1399" s="652"/>
      <c r="J1399" s="652"/>
      <c r="K1399" s="652"/>
      <c r="L1399" s="652"/>
      <c r="M1399" s="653"/>
      <c r="N1399" s="651" t="s">
        <v>3149</v>
      </c>
      <c r="O1399" s="652"/>
      <c r="P1399" s="652"/>
      <c r="Q1399" s="652"/>
      <c r="R1399" s="652"/>
      <c r="S1399" s="652"/>
      <c r="T1399" s="652"/>
      <c r="U1399" s="652"/>
      <c r="V1399" s="653"/>
      <c r="W1399" s="561"/>
      <c r="X1399" s="562"/>
      <c r="Y1399" s="562"/>
      <c r="Z1399" s="650"/>
      <c r="AA1399" s="562"/>
      <c r="AB1399" s="563"/>
      <c r="AC1399" s="562"/>
      <c r="AD1399" s="562"/>
      <c r="AE1399" s="654"/>
      <c r="AF1399" s="562"/>
      <c r="AG1399" s="562"/>
      <c r="AH1399" s="562"/>
      <c r="AI1399" s="561"/>
      <c r="AJ1399" s="562"/>
      <c r="AK1399" s="562"/>
      <c r="AL1399" s="650"/>
      <c r="AM1399" s="562"/>
      <c r="AN1399" s="563"/>
      <c r="AO1399" s="191" t="s">
        <v>270</v>
      </c>
      <c r="AP1399" s="557" t="s">
        <v>204</v>
      </c>
      <c r="AQ1399" s="558"/>
      <c r="AR1399" s="558"/>
      <c r="AS1399" s="558"/>
      <c r="AT1399" s="558"/>
      <c r="AU1399" s="558"/>
      <c r="AV1399" s="559"/>
      <c r="AW1399" s="560" t="s">
        <v>205</v>
      </c>
      <c r="AX1399" s="558"/>
      <c r="AY1399" s="558"/>
      <c r="AZ1399" s="558"/>
      <c r="BA1399" s="559"/>
      <c r="BB1399" s="191" t="str">
        <f t="shared" si="42"/>
        <v>市</v>
      </c>
      <c r="BC1399" s="187" t="str">
        <f t="shared" si="43"/>
        <v>市区</v>
      </c>
    </row>
    <row r="1400" spans="1:55" ht="13.2">
      <c r="A1400" s="187">
        <v>35</v>
      </c>
      <c r="B1400" s="211">
        <v>6</v>
      </c>
      <c r="C1400" s="651" t="s">
        <v>3150</v>
      </c>
      <c r="D1400" s="652"/>
      <c r="E1400" s="652"/>
      <c r="F1400" s="652"/>
      <c r="G1400" s="652"/>
      <c r="H1400" s="652"/>
      <c r="I1400" s="652"/>
      <c r="J1400" s="652"/>
      <c r="K1400" s="652"/>
      <c r="L1400" s="652"/>
      <c r="M1400" s="653"/>
      <c r="N1400" s="746" t="s">
        <v>3151</v>
      </c>
      <c r="O1400" s="747"/>
      <c r="P1400" s="747"/>
      <c r="Q1400" s="747"/>
      <c r="R1400" s="747"/>
      <c r="S1400" s="747"/>
      <c r="T1400" s="747"/>
      <c r="U1400" s="747"/>
      <c r="V1400" s="748"/>
      <c r="W1400" s="561"/>
      <c r="X1400" s="562"/>
      <c r="Y1400" s="562"/>
      <c r="Z1400" s="650"/>
      <c r="AA1400" s="562"/>
      <c r="AB1400" s="563"/>
      <c r="AC1400" s="562"/>
      <c r="AD1400" s="562"/>
      <c r="AE1400" s="654"/>
      <c r="AF1400" s="562"/>
      <c r="AG1400" s="562"/>
      <c r="AH1400" s="562"/>
      <c r="AI1400" s="561"/>
      <c r="AJ1400" s="562"/>
      <c r="AK1400" s="562"/>
      <c r="AL1400" s="650"/>
      <c r="AM1400" s="562"/>
      <c r="AN1400" s="563"/>
      <c r="AO1400" s="191" t="s">
        <v>203</v>
      </c>
      <c r="AP1400" s="557" t="s">
        <v>204</v>
      </c>
      <c r="AQ1400" s="558"/>
      <c r="AR1400" s="558"/>
      <c r="AS1400" s="558"/>
      <c r="AT1400" s="558"/>
      <c r="AU1400" s="558"/>
      <c r="AV1400" s="559"/>
      <c r="AW1400" s="560" t="s">
        <v>205</v>
      </c>
      <c r="AX1400" s="558"/>
      <c r="AY1400" s="558"/>
      <c r="AZ1400" s="558"/>
      <c r="BA1400" s="559"/>
      <c r="BB1400" s="191" t="str">
        <f t="shared" si="42"/>
        <v>市</v>
      </c>
      <c r="BC1400" s="187" t="str">
        <f t="shared" si="43"/>
        <v>市区</v>
      </c>
    </row>
    <row r="1401" spans="1:55" ht="13.2">
      <c r="A1401" s="187">
        <v>35</v>
      </c>
      <c r="B1401" s="211">
        <v>7</v>
      </c>
      <c r="C1401" s="651" t="s">
        <v>3152</v>
      </c>
      <c r="D1401" s="652"/>
      <c r="E1401" s="652"/>
      <c r="F1401" s="652"/>
      <c r="G1401" s="652"/>
      <c r="H1401" s="652"/>
      <c r="I1401" s="652"/>
      <c r="J1401" s="652"/>
      <c r="K1401" s="652"/>
      <c r="L1401" s="652"/>
      <c r="M1401" s="653"/>
      <c r="N1401" s="651" t="s">
        <v>3153</v>
      </c>
      <c r="O1401" s="652"/>
      <c r="P1401" s="652"/>
      <c r="Q1401" s="652"/>
      <c r="R1401" s="652"/>
      <c r="S1401" s="652"/>
      <c r="T1401" s="652"/>
      <c r="U1401" s="652"/>
      <c r="V1401" s="653"/>
      <c r="W1401" s="561"/>
      <c r="X1401" s="562"/>
      <c r="Y1401" s="562"/>
      <c r="Z1401" s="650"/>
      <c r="AA1401" s="562"/>
      <c r="AB1401" s="563"/>
      <c r="AC1401" s="562"/>
      <c r="AD1401" s="562"/>
      <c r="AE1401" s="654"/>
      <c r="AF1401" s="562"/>
      <c r="AG1401" s="562"/>
      <c r="AH1401" s="562"/>
      <c r="AI1401" s="561"/>
      <c r="AJ1401" s="562"/>
      <c r="AK1401" s="562"/>
      <c r="AL1401" s="650"/>
      <c r="AM1401" s="562"/>
      <c r="AN1401" s="563"/>
      <c r="AO1401" s="191" t="s">
        <v>213</v>
      </c>
      <c r="AP1401" s="557" t="s">
        <v>204</v>
      </c>
      <c r="AQ1401" s="558"/>
      <c r="AR1401" s="558"/>
      <c r="AS1401" s="558"/>
      <c r="AT1401" s="558"/>
      <c r="AU1401" s="558"/>
      <c r="AV1401" s="559"/>
      <c r="AW1401" s="560" t="s">
        <v>205</v>
      </c>
      <c r="AX1401" s="558"/>
      <c r="AY1401" s="558"/>
      <c r="AZ1401" s="558"/>
      <c r="BA1401" s="559"/>
      <c r="BB1401" s="191" t="str">
        <f t="shared" si="42"/>
        <v>市</v>
      </c>
      <c r="BC1401" s="187" t="str">
        <f t="shared" si="43"/>
        <v>市区</v>
      </c>
    </row>
    <row r="1402" spans="1:55" ht="13.2">
      <c r="A1402" s="187">
        <v>35</v>
      </c>
      <c r="B1402" s="211">
        <v>8</v>
      </c>
      <c r="C1402" s="651" t="s">
        <v>3154</v>
      </c>
      <c r="D1402" s="652"/>
      <c r="E1402" s="652"/>
      <c r="F1402" s="652"/>
      <c r="G1402" s="652"/>
      <c r="H1402" s="652"/>
      <c r="I1402" s="652"/>
      <c r="J1402" s="652"/>
      <c r="K1402" s="652"/>
      <c r="L1402" s="652"/>
      <c r="M1402" s="653"/>
      <c r="N1402" s="651" t="s">
        <v>3155</v>
      </c>
      <c r="O1402" s="652"/>
      <c r="P1402" s="652"/>
      <c r="Q1402" s="652"/>
      <c r="R1402" s="652"/>
      <c r="S1402" s="652"/>
      <c r="T1402" s="652"/>
      <c r="U1402" s="652"/>
      <c r="V1402" s="653"/>
      <c r="W1402" s="561"/>
      <c r="X1402" s="562"/>
      <c r="Y1402" s="562"/>
      <c r="Z1402" s="650"/>
      <c r="AA1402" s="562"/>
      <c r="AB1402" s="563"/>
      <c r="AC1402" s="562"/>
      <c r="AD1402" s="562"/>
      <c r="AE1402" s="654"/>
      <c r="AF1402" s="562"/>
      <c r="AG1402" s="562"/>
      <c r="AH1402" s="562"/>
      <c r="AI1402" s="561"/>
      <c r="AJ1402" s="562"/>
      <c r="AK1402" s="562"/>
      <c r="AL1402" s="650"/>
      <c r="AM1402" s="562"/>
      <c r="AN1402" s="563"/>
      <c r="AO1402" s="191" t="s">
        <v>213</v>
      </c>
      <c r="AP1402" s="557" t="s">
        <v>204</v>
      </c>
      <c r="AQ1402" s="558"/>
      <c r="AR1402" s="558"/>
      <c r="AS1402" s="558"/>
      <c r="AT1402" s="558"/>
      <c r="AU1402" s="558"/>
      <c r="AV1402" s="559"/>
      <c r="AW1402" s="560" t="s">
        <v>205</v>
      </c>
      <c r="AX1402" s="558"/>
      <c r="AY1402" s="558"/>
      <c r="AZ1402" s="558"/>
      <c r="BA1402" s="559"/>
      <c r="BB1402" s="191" t="str">
        <f t="shared" si="42"/>
        <v>市</v>
      </c>
      <c r="BC1402" s="187" t="str">
        <f t="shared" si="43"/>
        <v>市区</v>
      </c>
    </row>
    <row r="1403" spans="1:55" ht="13.2">
      <c r="A1403" s="187">
        <v>35</v>
      </c>
      <c r="B1403" s="211">
        <v>9</v>
      </c>
      <c r="C1403" s="651" t="s">
        <v>3156</v>
      </c>
      <c r="D1403" s="652"/>
      <c r="E1403" s="652"/>
      <c r="F1403" s="652"/>
      <c r="G1403" s="652"/>
      <c r="H1403" s="652"/>
      <c r="I1403" s="652"/>
      <c r="J1403" s="652"/>
      <c r="K1403" s="652"/>
      <c r="L1403" s="652"/>
      <c r="M1403" s="653"/>
      <c r="N1403" s="651" t="s">
        <v>3157</v>
      </c>
      <c r="O1403" s="652"/>
      <c r="P1403" s="652"/>
      <c r="Q1403" s="652"/>
      <c r="R1403" s="652"/>
      <c r="S1403" s="652"/>
      <c r="T1403" s="652"/>
      <c r="U1403" s="652"/>
      <c r="V1403" s="653"/>
      <c r="W1403" s="561"/>
      <c r="X1403" s="562"/>
      <c r="Y1403" s="562"/>
      <c r="Z1403" s="650"/>
      <c r="AA1403" s="562"/>
      <c r="AB1403" s="563"/>
      <c r="AC1403" s="562"/>
      <c r="AD1403" s="562"/>
      <c r="AE1403" s="654"/>
      <c r="AF1403" s="562"/>
      <c r="AG1403" s="562"/>
      <c r="AH1403" s="562"/>
      <c r="AI1403" s="561"/>
      <c r="AJ1403" s="562"/>
      <c r="AK1403" s="562"/>
      <c r="AL1403" s="650"/>
      <c r="AM1403" s="562"/>
      <c r="AN1403" s="563"/>
      <c r="AO1403" s="191" t="s">
        <v>208</v>
      </c>
      <c r="AP1403" s="557" t="s">
        <v>204</v>
      </c>
      <c r="AQ1403" s="558"/>
      <c r="AR1403" s="558"/>
      <c r="AS1403" s="558"/>
      <c r="AT1403" s="558"/>
      <c r="AU1403" s="558"/>
      <c r="AV1403" s="559"/>
      <c r="AW1403" s="560" t="s">
        <v>205</v>
      </c>
      <c r="AX1403" s="558"/>
      <c r="AY1403" s="558"/>
      <c r="AZ1403" s="558"/>
      <c r="BA1403" s="559"/>
      <c r="BB1403" s="191" t="str">
        <f t="shared" si="42"/>
        <v>市</v>
      </c>
      <c r="BC1403" s="187" t="str">
        <f t="shared" si="43"/>
        <v>市区</v>
      </c>
    </row>
    <row r="1404" spans="1:55" ht="13.2">
      <c r="A1404" s="187">
        <v>35</v>
      </c>
      <c r="B1404" s="211">
        <v>10</v>
      </c>
      <c r="C1404" s="651" t="s">
        <v>3158</v>
      </c>
      <c r="D1404" s="652"/>
      <c r="E1404" s="652"/>
      <c r="F1404" s="652"/>
      <c r="G1404" s="652"/>
      <c r="H1404" s="652"/>
      <c r="I1404" s="652"/>
      <c r="J1404" s="652"/>
      <c r="K1404" s="652"/>
      <c r="L1404" s="652"/>
      <c r="M1404" s="653"/>
      <c r="N1404" s="651" t="s">
        <v>3159</v>
      </c>
      <c r="O1404" s="652"/>
      <c r="P1404" s="652"/>
      <c r="Q1404" s="652"/>
      <c r="R1404" s="652"/>
      <c r="S1404" s="652"/>
      <c r="T1404" s="652"/>
      <c r="U1404" s="652"/>
      <c r="V1404" s="653"/>
      <c r="W1404" s="561"/>
      <c r="X1404" s="562"/>
      <c r="Y1404" s="562"/>
      <c r="Z1404" s="650"/>
      <c r="AA1404" s="562"/>
      <c r="AB1404" s="563"/>
      <c r="AC1404" s="562"/>
      <c r="AD1404" s="562"/>
      <c r="AE1404" s="654"/>
      <c r="AF1404" s="562"/>
      <c r="AG1404" s="562"/>
      <c r="AH1404" s="562"/>
      <c r="AI1404" s="561"/>
      <c r="AJ1404" s="562"/>
      <c r="AK1404" s="562"/>
      <c r="AL1404" s="650"/>
      <c r="AM1404" s="562"/>
      <c r="AN1404" s="563"/>
      <c r="AO1404" s="191" t="s">
        <v>208</v>
      </c>
      <c r="AP1404" s="557" t="s">
        <v>204</v>
      </c>
      <c r="AQ1404" s="558"/>
      <c r="AR1404" s="558"/>
      <c r="AS1404" s="558"/>
      <c r="AT1404" s="558"/>
      <c r="AU1404" s="558"/>
      <c r="AV1404" s="559"/>
      <c r="AW1404" s="560" t="s">
        <v>205</v>
      </c>
      <c r="AX1404" s="558"/>
      <c r="AY1404" s="558"/>
      <c r="AZ1404" s="558"/>
      <c r="BA1404" s="559"/>
      <c r="BB1404" s="191" t="str">
        <f t="shared" si="42"/>
        <v>市</v>
      </c>
      <c r="BC1404" s="187" t="str">
        <f t="shared" si="43"/>
        <v>市区</v>
      </c>
    </row>
    <row r="1405" spans="1:55" ht="13.2">
      <c r="A1405" s="187">
        <v>35</v>
      </c>
      <c r="B1405" s="211">
        <v>11</v>
      </c>
      <c r="C1405" s="651" t="s">
        <v>3160</v>
      </c>
      <c r="D1405" s="652"/>
      <c r="E1405" s="652"/>
      <c r="F1405" s="652"/>
      <c r="G1405" s="652"/>
      <c r="H1405" s="652"/>
      <c r="I1405" s="652"/>
      <c r="J1405" s="652"/>
      <c r="K1405" s="652"/>
      <c r="L1405" s="652"/>
      <c r="M1405" s="653"/>
      <c r="N1405" s="746" t="s">
        <v>3161</v>
      </c>
      <c r="O1405" s="747"/>
      <c r="P1405" s="747"/>
      <c r="Q1405" s="747"/>
      <c r="R1405" s="747"/>
      <c r="S1405" s="747"/>
      <c r="T1405" s="747"/>
      <c r="U1405" s="747"/>
      <c r="V1405" s="748"/>
      <c r="W1405" s="561"/>
      <c r="X1405" s="562"/>
      <c r="Y1405" s="562"/>
      <c r="Z1405" s="650"/>
      <c r="AA1405" s="562"/>
      <c r="AB1405" s="563"/>
      <c r="AC1405" s="562"/>
      <c r="AD1405" s="562"/>
      <c r="AE1405" s="654"/>
      <c r="AF1405" s="562"/>
      <c r="AG1405" s="562"/>
      <c r="AH1405" s="562"/>
      <c r="AI1405" s="561"/>
      <c r="AJ1405" s="562"/>
      <c r="AK1405" s="562"/>
      <c r="AL1405" s="650"/>
      <c r="AM1405" s="562"/>
      <c r="AN1405" s="563"/>
      <c r="AO1405" s="191" t="s">
        <v>203</v>
      </c>
      <c r="AP1405" s="557" t="s">
        <v>204</v>
      </c>
      <c r="AQ1405" s="558"/>
      <c r="AR1405" s="558"/>
      <c r="AS1405" s="558"/>
      <c r="AT1405" s="558"/>
      <c r="AU1405" s="558"/>
      <c r="AV1405" s="559"/>
      <c r="AW1405" s="560" t="s">
        <v>205</v>
      </c>
      <c r="AX1405" s="558"/>
      <c r="AY1405" s="558"/>
      <c r="AZ1405" s="558"/>
      <c r="BA1405" s="559"/>
      <c r="BB1405" s="191" t="str">
        <f t="shared" si="42"/>
        <v>市</v>
      </c>
      <c r="BC1405" s="187" t="str">
        <f t="shared" si="43"/>
        <v>市区</v>
      </c>
    </row>
    <row r="1406" spans="1:55" ht="13.2">
      <c r="A1406" s="187">
        <v>35</v>
      </c>
      <c r="B1406" s="211">
        <v>12</v>
      </c>
      <c r="C1406" s="651" t="s">
        <v>3162</v>
      </c>
      <c r="D1406" s="652"/>
      <c r="E1406" s="652"/>
      <c r="F1406" s="652"/>
      <c r="G1406" s="652"/>
      <c r="H1406" s="652"/>
      <c r="I1406" s="652"/>
      <c r="J1406" s="652"/>
      <c r="K1406" s="652"/>
      <c r="L1406" s="652"/>
      <c r="M1406" s="653"/>
      <c r="N1406" s="651" t="s">
        <v>3163</v>
      </c>
      <c r="O1406" s="652"/>
      <c r="P1406" s="652"/>
      <c r="Q1406" s="652"/>
      <c r="R1406" s="652"/>
      <c r="S1406" s="652"/>
      <c r="T1406" s="652"/>
      <c r="U1406" s="652"/>
      <c r="V1406" s="653"/>
      <c r="W1406" s="561"/>
      <c r="X1406" s="562"/>
      <c r="Y1406" s="562"/>
      <c r="Z1406" s="650"/>
      <c r="AA1406" s="562"/>
      <c r="AB1406" s="563"/>
      <c r="AC1406" s="562"/>
      <c r="AD1406" s="562"/>
      <c r="AE1406" s="654"/>
      <c r="AF1406" s="562"/>
      <c r="AG1406" s="562"/>
      <c r="AH1406" s="562"/>
      <c r="AI1406" s="561"/>
      <c r="AJ1406" s="562"/>
      <c r="AK1406" s="562"/>
      <c r="AL1406" s="650"/>
      <c r="AM1406" s="562"/>
      <c r="AN1406" s="563"/>
      <c r="AO1406" s="191" t="s">
        <v>208</v>
      </c>
      <c r="AP1406" s="557" t="s">
        <v>204</v>
      </c>
      <c r="AQ1406" s="558"/>
      <c r="AR1406" s="558"/>
      <c r="AS1406" s="558"/>
      <c r="AT1406" s="558"/>
      <c r="AU1406" s="558"/>
      <c r="AV1406" s="559"/>
      <c r="AW1406" s="560" t="s">
        <v>205</v>
      </c>
      <c r="AX1406" s="558"/>
      <c r="AY1406" s="558"/>
      <c r="AZ1406" s="558"/>
      <c r="BA1406" s="559"/>
      <c r="BB1406" s="191" t="str">
        <f t="shared" si="42"/>
        <v>市</v>
      </c>
      <c r="BC1406" s="187" t="str">
        <f t="shared" si="43"/>
        <v>市区</v>
      </c>
    </row>
    <row r="1407" spans="1:55" ht="13.2">
      <c r="A1407" s="187">
        <v>35</v>
      </c>
      <c r="B1407" s="211">
        <v>13</v>
      </c>
      <c r="C1407" s="651" t="s">
        <v>3164</v>
      </c>
      <c r="D1407" s="652"/>
      <c r="E1407" s="652"/>
      <c r="F1407" s="652"/>
      <c r="G1407" s="652"/>
      <c r="H1407" s="652"/>
      <c r="I1407" s="652"/>
      <c r="J1407" s="652"/>
      <c r="K1407" s="652"/>
      <c r="L1407" s="652"/>
      <c r="M1407" s="653"/>
      <c r="N1407" s="651" t="s">
        <v>3165</v>
      </c>
      <c r="O1407" s="652"/>
      <c r="P1407" s="652"/>
      <c r="Q1407" s="652"/>
      <c r="R1407" s="652"/>
      <c r="S1407" s="652"/>
      <c r="T1407" s="652"/>
      <c r="U1407" s="652"/>
      <c r="V1407" s="653"/>
      <c r="W1407" s="561"/>
      <c r="X1407" s="562"/>
      <c r="Y1407" s="562"/>
      <c r="Z1407" s="650"/>
      <c r="AA1407" s="562"/>
      <c r="AB1407" s="563"/>
      <c r="AC1407" s="562"/>
      <c r="AD1407" s="562"/>
      <c r="AE1407" s="654"/>
      <c r="AF1407" s="562"/>
      <c r="AG1407" s="562"/>
      <c r="AH1407" s="562"/>
      <c r="AI1407" s="561"/>
      <c r="AJ1407" s="562"/>
      <c r="AK1407" s="562"/>
      <c r="AL1407" s="650"/>
      <c r="AM1407" s="562"/>
      <c r="AN1407" s="563"/>
      <c r="AO1407" s="191" t="s">
        <v>213</v>
      </c>
      <c r="AP1407" s="557" t="s">
        <v>204</v>
      </c>
      <c r="AQ1407" s="558"/>
      <c r="AR1407" s="558"/>
      <c r="AS1407" s="558"/>
      <c r="AT1407" s="558"/>
      <c r="AU1407" s="558"/>
      <c r="AV1407" s="559"/>
      <c r="AW1407" s="560" t="s">
        <v>205</v>
      </c>
      <c r="AX1407" s="558"/>
      <c r="AY1407" s="558"/>
      <c r="AZ1407" s="558"/>
      <c r="BA1407" s="559"/>
      <c r="BB1407" s="191" t="str">
        <f t="shared" si="42"/>
        <v>市</v>
      </c>
      <c r="BC1407" s="187" t="str">
        <f t="shared" si="43"/>
        <v>市区</v>
      </c>
    </row>
    <row r="1408" spans="1:55" ht="13.2">
      <c r="A1408" s="187">
        <v>35</v>
      </c>
      <c r="B1408" s="211">
        <v>14</v>
      </c>
      <c r="C1408" s="651" t="s">
        <v>3166</v>
      </c>
      <c r="D1408" s="652"/>
      <c r="E1408" s="652"/>
      <c r="F1408" s="652"/>
      <c r="G1408" s="652"/>
      <c r="H1408" s="652"/>
      <c r="I1408" s="652"/>
      <c r="J1408" s="652"/>
      <c r="K1408" s="652"/>
      <c r="L1408" s="652"/>
      <c r="M1408" s="653"/>
      <c r="N1408" s="651" t="s">
        <v>3167</v>
      </c>
      <c r="O1408" s="652"/>
      <c r="P1408" s="652"/>
      <c r="Q1408" s="652"/>
      <c r="R1408" s="652"/>
      <c r="S1408" s="652"/>
      <c r="T1408" s="652"/>
      <c r="U1408" s="652"/>
      <c r="V1408" s="653"/>
      <c r="W1408" s="561"/>
      <c r="X1408" s="562"/>
      <c r="Y1408" s="562"/>
      <c r="Z1408" s="650"/>
      <c r="AA1408" s="562"/>
      <c r="AB1408" s="563"/>
      <c r="AC1408" s="562"/>
      <c r="AD1408" s="562"/>
      <c r="AE1408" s="654"/>
      <c r="AF1408" s="562"/>
      <c r="AG1408" s="562"/>
      <c r="AH1408" s="562"/>
      <c r="AI1408" s="561"/>
      <c r="AJ1408" s="562"/>
      <c r="AK1408" s="562"/>
      <c r="AL1408" s="650"/>
      <c r="AM1408" s="562"/>
      <c r="AN1408" s="563"/>
      <c r="AO1408" s="191" t="s">
        <v>213</v>
      </c>
      <c r="AP1408" s="557" t="s">
        <v>204</v>
      </c>
      <c r="AQ1408" s="558"/>
      <c r="AR1408" s="558"/>
      <c r="AS1408" s="558"/>
      <c r="AT1408" s="558"/>
      <c r="AU1408" s="558"/>
      <c r="AV1408" s="559"/>
      <c r="AW1408" s="560" t="s">
        <v>205</v>
      </c>
      <c r="AX1408" s="558"/>
      <c r="AY1408" s="558"/>
      <c r="AZ1408" s="558"/>
      <c r="BA1408" s="559"/>
      <c r="BB1408" s="191" t="str">
        <f t="shared" si="42"/>
        <v>町</v>
      </c>
      <c r="BC1408" s="187" t="str">
        <f t="shared" si="43"/>
        <v>町村</v>
      </c>
    </row>
    <row r="1409" spans="1:55" ht="13.2">
      <c r="A1409" s="187">
        <v>35</v>
      </c>
      <c r="B1409" s="211">
        <v>15</v>
      </c>
      <c r="C1409" s="651" t="s">
        <v>3168</v>
      </c>
      <c r="D1409" s="652"/>
      <c r="E1409" s="652"/>
      <c r="F1409" s="652"/>
      <c r="G1409" s="652"/>
      <c r="H1409" s="652"/>
      <c r="I1409" s="652"/>
      <c r="J1409" s="652"/>
      <c r="K1409" s="652"/>
      <c r="L1409" s="652"/>
      <c r="M1409" s="653"/>
      <c r="N1409" s="651" t="s">
        <v>3169</v>
      </c>
      <c r="O1409" s="652"/>
      <c r="P1409" s="652"/>
      <c r="Q1409" s="652"/>
      <c r="R1409" s="652"/>
      <c r="S1409" s="652"/>
      <c r="T1409" s="652"/>
      <c r="U1409" s="652"/>
      <c r="V1409" s="653"/>
      <c r="W1409" s="561"/>
      <c r="X1409" s="562"/>
      <c r="Y1409" s="562"/>
      <c r="Z1409" s="650"/>
      <c r="AA1409" s="562"/>
      <c r="AB1409" s="563"/>
      <c r="AC1409" s="562"/>
      <c r="AD1409" s="562"/>
      <c r="AE1409" s="654"/>
      <c r="AF1409" s="562"/>
      <c r="AG1409" s="562"/>
      <c r="AH1409" s="562"/>
      <c r="AI1409" s="561"/>
      <c r="AJ1409" s="562"/>
      <c r="AK1409" s="562"/>
      <c r="AL1409" s="650"/>
      <c r="AM1409" s="562"/>
      <c r="AN1409" s="563"/>
      <c r="AO1409" s="191" t="s">
        <v>203</v>
      </c>
      <c r="AP1409" s="557" t="s">
        <v>204</v>
      </c>
      <c r="AQ1409" s="558"/>
      <c r="AR1409" s="558"/>
      <c r="AS1409" s="558"/>
      <c r="AT1409" s="558"/>
      <c r="AU1409" s="558"/>
      <c r="AV1409" s="559"/>
      <c r="AW1409" s="560" t="s">
        <v>205</v>
      </c>
      <c r="AX1409" s="558"/>
      <c r="AY1409" s="558"/>
      <c r="AZ1409" s="558"/>
      <c r="BA1409" s="559"/>
      <c r="BB1409" s="191" t="str">
        <f t="shared" si="42"/>
        <v>町</v>
      </c>
      <c r="BC1409" s="187" t="str">
        <f t="shared" si="43"/>
        <v>町村</v>
      </c>
    </row>
    <row r="1410" spans="1:55" ht="13.2">
      <c r="A1410" s="187">
        <v>35</v>
      </c>
      <c r="B1410" s="211">
        <v>16</v>
      </c>
      <c r="C1410" s="651" t="s">
        <v>3170</v>
      </c>
      <c r="D1410" s="652"/>
      <c r="E1410" s="652"/>
      <c r="F1410" s="652"/>
      <c r="G1410" s="652"/>
      <c r="H1410" s="652"/>
      <c r="I1410" s="652"/>
      <c r="J1410" s="652"/>
      <c r="K1410" s="652"/>
      <c r="L1410" s="652"/>
      <c r="M1410" s="653"/>
      <c r="N1410" s="651" t="s">
        <v>3171</v>
      </c>
      <c r="O1410" s="652"/>
      <c r="P1410" s="652"/>
      <c r="Q1410" s="652"/>
      <c r="R1410" s="652"/>
      <c r="S1410" s="652"/>
      <c r="T1410" s="652"/>
      <c r="U1410" s="652"/>
      <c r="V1410" s="653"/>
      <c r="W1410" s="561"/>
      <c r="X1410" s="562"/>
      <c r="Y1410" s="562"/>
      <c r="Z1410" s="650"/>
      <c r="AA1410" s="562"/>
      <c r="AB1410" s="563"/>
      <c r="AC1410" s="562"/>
      <c r="AD1410" s="562"/>
      <c r="AE1410" s="654"/>
      <c r="AF1410" s="562"/>
      <c r="AG1410" s="562"/>
      <c r="AH1410" s="562"/>
      <c r="AI1410" s="561"/>
      <c r="AJ1410" s="562"/>
      <c r="AK1410" s="562"/>
      <c r="AL1410" s="650"/>
      <c r="AM1410" s="562"/>
      <c r="AN1410" s="563"/>
      <c r="AO1410" s="191" t="s">
        <v>197</v>
      </c>
      <c r="AP1410" s="557" t="s">
        <v>204</v>
      </c>
      <c r="AQ1410" s="558"/>
      <c r="AR1410" s="558"/>
      <c r="AS1410" s="558"/>
      <c r="AT1410" s="558"/>
      <c r="AU1410" s="558"/>
      <c r="AV1410" s="559"/>
      <c r="AW1410" s="560" t="s">
        <v>205</v>
      </c>
      <c r="AX1410" s="558"/>
      <c r="AY1410" s="558"/>
      <c r="AZ1410" s="558"/>
      <c r="BA1410" s="559"/>
      <c r="BB1410" s="191" t="str">
        <f t="shared" si="42"/>
        <v>町</v>
      </c>
      <c r="BC1410" s="187" t="str">
        <f t="shared" si="43"/>
        <v>町村</v>
      </c>
    </row>
    <row r="1411" spans="1:55" ht="13.2">
      <c r="A1411" s="187">
        <v>35</v>
      </c>
      <c r="B1411" s="211">
        <v>17</v>
      </c>
      <c r="C1411" s="651" t="s">
        <v>3172</v>
      </c>
      <c r="D1411" s="652"/>
      <c r="E1411" s="652"/>
      <c r="F1411" s="652"/>
      <c r="G1411" s="652"/>
      <c r="H1411" s="652"/>
      <c r="I1411" s="652"/>
      <c r="J1411" s="652"/>
      <c r="K1411" s="652"/>
      <c r="L1411" s="652"/>
      <c r="M1411" s="653"/>
      <c r="N1411" s="651" t="s">
        <v>3173</v>
      </c>
      <c r="O1411" s="652"/>
      <c r="P1411" s="652"/>
      <c r="Q1411" s="652"/>
      <c r="R1411" s="652"/>
      <c r="S1411" s="652"/>
      <c r="T1411" s="652"/>
      <c r="U1411" s="652"/>
      <c r="V1411" s="653"/>
      <c r="W1411" s="561"/>
      <c r="X1411" s="562"/>
      <c r="Y1411" s="562"/>
      <c r="Z1411" s="650"/>
      <c r="AA1411" s="562"/>
      <c r="AB1411" s="563"/>
      <c r="AC1411" s="562"/>
      <c r="AD1411" s="562"/>
      <c r="AE1411" s="654"/>
      <c r="AF1411" s="562"/>
      <c r="AG1411" s="562"/>
      <c r="AH1411" s="562"/>
      <c r="AI1411" s="561"/>
      <c r="AJ1411" s="562"/>
      <c r="AK1411" s="562"/>
      <c r="AL1411" s="650"/>
      <c r="AM1411" s="562"/>
      <c r="AN1411" s="563"/>
      <c r="AO1411" s="191" t="s">
        <v>213</v>
      </c>
      <c r="AP1411" s="557" t="s">
        <v>204</v>
      </c>
      <c r="AQ1411" s="558"/>
      <c r="AR1411" s="558"/>
      <c r="AS1411" s="558"/>
      <c r="AT1411" s="558"/>
      <c r="AU1411" s="558"/>
      <c r="AV1411" s="559"/>
      <c r="AW1411" s="560" t="s">
        <v>205</v>
      </c>
      <c r="AX1411" s="558"/>
      <c r="AY1411" s="558"/>
      <c r="AZ1411" s="558"/>
      <c r="BA1411" s="559"/>
      <c r="BB1411" s="191" t="str">
        <f t="shared" si="42"/>
        <v>町</v>
      </c>
      <c r="BC1411" s="187" t="str">
        <f t="shared" si="43"/>
        <v>町村</v>
      </c>
    </row>
    <row r="1412" spans="1:55" ht="13.2">
      <c r="A1412" s="187">
        <v>35</v>
      </c>
      <c r="B1412" s="211">
        <v>18</v>
      </c>
      <c r="C1412" s="651" t="s">
        <v>3174</v>
      </c>
      <c r="D1412" s="652"/>
      <c r="E1412" s="652"/>
      <c r="F1412" s="652"/>
      <c r="G1412" s="652"/>
      <c r="H1412" s="652"/>
      <c r="I1412" s="652"/>
      <c r="J1412" s="652"/>
      <c r="K1412" s="652"/>
      <c r="L1412" s="652"/>
      <c r="M1412" s="653"/>
      <c r="N1412" s="651" t="s">
        <v>3175</v>
      </c>
      <c r="O1412" s="652"/>
      <c r="P1412" s="652"/>
      <c r="Q1412" s="652"/>
      <c r="R1412" s="652"/>
      <c r="S1412" s="652"/>
      <c r="T1412" s="652"/>
      <c r="U1412" s="652"/>
      <c r="V1412" s="653"/>
      <c r="W1412" s="561"/>
      <c r="X1412" s="562"/>
      <c r="Y1412" s="562"/>
      <c r="Z1412" s="650"/>
      <c r="AA1412" s="562"/>
      <c r="AB1412" s="563"/>
      <c r="AC1412" s="562"/>
      <c r="AD1412" s="562"/>
      <c r="AE1412" s="654"/>
      <c r="AF1412" s="562"/>
      <c r="AG1412" s="562"/>
      <c r="AH1412" s="562"/>
      <c r="AI1412" s="561"/>
      <c r="AJ1412" s="562"/>
      <c r="AK1412" s="562"/>
      <c r="AL1412" s="650"/>
      <c r="AM1412" s="562"/>
      <c r="AN1412" s="563"/>
      <c r="AO1412" s="191" t="s">
        <v>270</v>
      </c>
      <c r="AP1412" s="557" t="s">
        <v>204</v>
      </c>
      <c r="AQ1412" s="558"/>
      <c r="AR1412" s="558"/>
      <c r="AS1412" s="558"/>
      <c r="AT1412" s="558"/>
      <c r="AU1412" s="558"/>
      <c r="AV1412" s="559"/>
      <c r="AW1412" s="560" t="s">
        <v>205</v>
      </c>
      <c r="AX1412" s="558"/>
      <c r="AY1412" s="558"/>
      <c r="AZ1412" s="558"/>
      <c r="BA1412" s="559"/>
      <c r="BB1412" s="191" t="str">
        <f t="shared" si="42"/>
        <v>町</v>
      </c>
      <c r="BC1412" s="187" t="str">
        <f t="shared" si="43"/>
        <v>町村</v>
      </c>
    </row>
    <row r="1413" spans="1:55" ht="13.2">
      <c r="A1413" s="187">
        <v>35</v>
      </c>
      <c r="B1413" s="211">
        <v>19</v>
      </c>
      <c r="C1413" s="651" t="s">
        <v>3176</v>
      </c>
      <c r="D1413" s="652"/>
      <c r="E1413" s="652"/>
      <c r="F1413" s="652"/>
      <c r="G1413" s="652"/>
      <c r="H1413" s="652"/>
      <c r="I1413" s="652"/>
      <c r="J1413" s="652"/>
      <c r="K1413" s="652"/>
      <c r="L1413" s="652"/>
      <c r="M1413" s="653"/>
      <c r="N1413" s="651" t="s">
        <v>3177</v>
      </c>
      <c r="O1413" s="652"/>
      <c r="P1413" s="652"/>
      <c r="Q1413" s="652"/>
      <c r="R1413" s="652"/>
      <c r="S1413" s="652"/>
      <c r="T1413" s="652"/>
      <c r="U1413" s="652"/>
      <c r="V1413" s="653"/>
      <c r="W1413" s="561"/>
      <c r="X1413" s="562"/>
      <c r="Y1413" s="562"/>
      <c r="Z1413" s="650"/>
      <c r="AA1413" s="562"/>
      <c r="AB1413" s="563"/>
      <c r="AC1413" s="562"/>
      <c r="AD1413" s="562"/>
      <c r="AE1413" s="654"/>
      <c r="AF1413" s="562"/>
      <c r="AG1413" s="562"/>
      <c r="AH1413" s="562"/>
      <c r="AI1413" s="561"/>
      <c r="AJ1413" s="562"/>
      <c r="AK1413" s="562"/>
      <c r="AL1413" s="650"/>
      <c r="AM1413" s="562"/>
      <c r="AN1413" s="563"/>
      <c r="AO1413" s="191" t="s">
        <v>213</v>
      </c>
      <c r="AP1413" s="557" t="s">
        <v>204</v>
      </c>
      <c r="AQ1413" s="558"/>
      <c r="AR1413" s="558"/>
      <c r="AS1413" s="558"/>
      <c r="AT1413" s="558"/>
      <c r="AU1413" s="558"/>
      <c r="AV1413" s="559"/>
      <c r="AW1413" s="560" t="s">
        <v>205</v>
      </c>
      <c r="AX1413" s="558"/>
      <c r="AY1413" s="558"/>
      <c r="AZ1413" s="558"/>
      <c r="BA1413" s="559"/>
      <c r="BB1413" s="191" t="str">
        <f t="shared" si="42"/>
        <v>町</v>
      </c>
      <c r="BC1413" s="187" t="str">
        <f t="shared" si="43"/>
        <v>町村</v>
      </c>
    </row>
    <row r="1414" spans="1:55" ht="13.8" thickBot="1">
      <c r="A1414" s="187">
        <v>36</v>
      </c>
      <c r="B1414" s="200" t="s">
        <v>194</v>
      </c>
      <c r="C1414" s="735" t="s">
        <v>3178</v>
      </c>
      <c r="D1414" s="736"/>
      <c r="E1414" s="736"/>
      <c r="F1414" s="736"/>
      <c r="G1414" s="736"/>
      <c r="H1414" s="736"/>
      <c r="I1414" s="736"/>
      <c r="J1414" s="736"/>
      <c r="K1414" s="736"/>
      <c r="L1414" s="736"/>
      <c r="M1414" s="739"/>
      <c r="N1414" s="735" t="s">
        <v>3179</v>
      </c>
      <c r="O1414" s="736"/>
      <c r="P1414" s="736"/>
      <c r="Q1414" s="736"/>
      <c r="R1414" s="736"/>
      <c r="S1414" s="736"/>
      <c r="T1414" s="736"/>
      <c r="U1414" s="736"/>
      <c r="V1414" s="739"/>
      <c r="W1414" s="735"/>
      <c r="X1414" s="736"/>
      <c r="Y1414" s="737"/>
      <c r="Z1414" s="738"/>
      <c r="AA1414" s="736"/>
      <c r="AB1414" s="739"/>
      <c r="AC1414" s="735"/>
      <c r="AD1414" s="736"/>
      <c r="AE1414" s="737"/>
      <c r="AF1414" s="738"/>
      <c r="AG1414" s="736"/>
      <c r="AH1414" s="739"/>
      <c r="AI1414" s="735"/>
      <c r="AJ1414" s="736"/>
      <c r="AK1414" s="737"/>
      <c r="AL1414" s="738"/>
      <c r="AM1414" s="736"/>
      <c r="AN1414" s="739"/>
      <c r="AO1414" s="191" t="s">
        <v>197</v>
      </c>
      <c r="AP1414" s="740" t="s">
        <v>570</v>
      </c>
      <c r="AQ1414" s="741"/>
      <c r="AR1414" s="741"/>
      <c r="AS1414" s="741"/>
      <c r="AT1414" s="741"/>
      <c r="AU1414" s="741"/>
      <c r="AV1414" s="742"/>
      <c r="AW1414" s="743" t="s">
        <v>571</v>
      </c>
      <c r="AX1414" s="744"/>
      <c r="AY1414" s="744"/>
      <c r="AZ1414" s="744"/>
      <c r="BA1414" s="745"/>
      <c r="BB1414" s="191" t="str">
        <f t="shared" si="42"/>
        <v>県</v>
      </c>
      <c r="BC1414" s="187" t="str">
        <f t="shared" si="43"/>
        <v>都道府県</v>
      </c>
    </row>
    <row r="1415" spans="1:55" ht="13.8" thickTop="1">
      <c r="A1415" s="187">
        <v>36</v>
      </c>
      <c r="B1415" s="210">
        <v>1</v>
      </c>
      <c r="C1415" s="724" t="s">
        <v>3180</v>
      </c>
      <c r="D1415" s="725"/>
      <c r="E1415" s="725"/>
      <c r="F1415" s="725"/>
      <c r="G1415" s="725"/>
      <c r="H1415" s="725"/>
      <c r="I1415" s="725"/>
      <c r="J1415" s="725"/>
      <c r="K1415" s="725"/>
      <c r="L1415" s="725"/>
      <c r="M1415" s="728"/>
      <c r="N1415" s="724" t="s">
        <v>3181</v>
      </c>
      <c r="O1415" s="725"/>
      <c r="P1415" s="725"/>
      <c r="Q1415" s="725"/>
      <c r="R1415" s="725"/>
      <c r="S1415" s="725"/>
      <c r="T1415" s="725"/>
      <c r="U1415" s="725"/>
      <c r="V1415" s="728"/>
      <c r="W1415" s="724"/>
      <c r="X1415" s="725"/>
      <c r="Y1415" s="726"/>
      <c r="Z1415" s="727"/>
      <c r="AA1415" s="725"/>
      <c r="AB1415" s="728"/>
      <c r="AC1415" s="724"/>
      <c r="AD1415" s="725"/>
      <c r="AE1415" s="726"/>
      <c r="AF1415" s="727"/>
      <c r="AG1415" s="725"/>
      <c r="AH1415" s="728"/>
      <c r="AI1415" s="724"/>
      <c r="AJ1415" s="725"/>
      <c r="AK1415" s="726"/>
      <c r="AL1415" s="727"/>
      <c r="AM1415" s="725"/>
      <c r="AN1415" s="728"/>
      <c r="AO1415" s="191" t="s">
        <v>203</v>
      </c>
      <c r="AP1415" s="729" t="s">
        <v>570</v>
      </c>
      <c r="AQ1415" s="730"/>
      <c r="AR1415" s="730"/>
      <c r="AS1415" s="730"/>
      <c r="AT1415" s="730"/>
      <c r="AU1415" s="730"/>
      <c r="AV1415" s="731"/>
      <c r="AW1415" s="732" t="s">
        <v>571</v>
      </c>
      <c r="AX1415" s="733"/>
      <c r="AY1415" s="733"/>
      <c r="AZ1415" s="733"/>
      <c r="BA1415" s="734"/>
      <c r="BB1415" s="191" t="str">
        <f t="shared" si="42"/>
        <v>市</v>
      </c>
      <c r="BC1415" s="187" t="str">
        <f t="shared" si="43"/>
        <v>市区</v>
      </c>
    </row>
    <row r="1416" spans="1:55" ht="13.2">
      <c r="A1416" s="187">
        <v>36</v>
      </c>
      <c r="B1416" s="211">
        <v>2</v>
      </c>
      <c r="C1416" s="702" t="s">
        <v>3182</v>
      </c>
      <c r="D1416" s="703"/>
      <c r="E1416" s="703"/>
      <c r="F1416" s="703"/>
      <c r="G1416" s="703"/>
      <c r="H1416" s="703"/>
      <c r="I1416" s="703"/>
      <c r="J1416" s="703"/>
      <c r="K1416" s="703"/>
      <c r="L1416" s="703"/>
      <c r="M1416" s="706"/>
      <c r="N1416" s="702" t="s">
        <v>3183</v>
      </c>
      <c r="O1416" s="703"/>
      <c r="P1416" s="703"/>
      <c r="Q1416" s="703"/>
      <c r="R1416" s="703"/>
      <c r="S1416" s="703"/>
      <c r="T1416" s="703"/>
      <c r="U1416" s="703"/>
      <c r="V1416" s="706"/>
      <c r="W1416" s="702"/>
      <c r="X1416" s="703"/>
      <c r="Y1416" s="704"/>
      <c r="Z1416" s="705"/>
      <c r="AA1416" s="703"/>
      <c r="AB1416" s="706"/>
      <c r="AC1416" s="702"/>
      <c r="AD1416" s="703"/>
      <c r="AE1416" s="704"/>
      <c r="AF1416" s="705"/>
      <c r="AG1416" s="703"/>
      <c r="AH1416" s="706"/>
      <c r="AI1416" s="702"/>
      <c r="AJ1416" s="703"/>
      <c r="AK1416" s="704"/>
      <c r="AL1416" s="705"/>
      <c r="AM1416" s="703"/>
      <c r="AN1416" s="706"/>
      <c r="AO1416" s="191" t="s">
        <v>208</v>
      </c>
      <c r="AP1416" s="707" t="s">
        <v>570</v>
      </c>
      <c r="AQ1416" s="708"/>
      <c r="AR1416" s="708"/>
      <c r="AS1416" s="708"/>
      <c r="AT1416" s="708"/>
      <c r="AU1416" s="708"/>
      <c r="AV1416" s="709"/>
      <c r="AW1416" s="710" t="s">
        <v>571</v>
      </c>
      <c r="AX1416" s="711"/>
      <c r="AY1416" s="711"/>
      <c r="AZ1416" s="711"/>
      <c r="BA1416" s="712"/>
      <c r="BB1416" s="191" t="str">
        <f t="shared" ref="BB1416:BB1479" si="44">RIGHT(C1416,1)</f>
        <v>市</v>
      </c>
      <c r="BC1416" s="187" t="str">
        <f t="shared" si="43"/>
        <v>市区</v>
      </c>
    </row>
    <row r="1417" spans="1:55" ht="13.2">
      <c r="A1417" s="187">
        <v>36</v>
      </c>
      <c r="B1417" s="210">
        <v>3</v>
      </c>
      <c r="C1417" s="702" t="s">
        <v>3184</v>
      </c>
      <c r="D1417" s="703"/>
      <c r="E1417" s="703"/>
      <c r="F1417" s="703"/>
      <c r="G1417" s="703"/>
      <c r="H1417" s="703"/>
      <c r="I1417" s="703"/>
      <c r="J1417" s="703"/>
      <c r="K1417" s="703"/>
      <c r="L1417" s="703"/>
      <c r="M1417" s="706"/>
      <c r="N1417" s="702" t="s">
        <v>3185</v>
      </c>
      <c r="O1417" s="703"/>
      <c r="P1417" s="703"/>
      <c r="Q1417" s="703"/>
      <c r="R1417" s="703"/>
      <c r="S1417" s="703"/>
      <c r="T1417" s="703"/>
      <c r="U1417" s="703"/>
      <c r="V1417" s="706"/>
      <c r="W1417" s="702"/>
      <c r="X1417" s="703"/>
      <c r="Y1417" s="704"/>
      <c r="Z1417" s="705"/>
      <c r="AA1417" s="703"/>
      <c r="AB1417" s="706"/>
      <c r="AC1417" s="702"/>
      <c r="AD1417" s="703"/>
      <c r="AE1417" s="704"/>
      <c r="AF1417" s="705"/>
      <c r="AG1417" s="703"/>
      <c r="AH1417" s="706"/>
      <c r="AI1417" s="702"/>
      <c r="AJ1417" s="703"/>
      <c r="AK1417" s="704"/>
      <c r="AL1417" s="705"/>
      <c r="AM1417" s="703"/>
      <c r="AN1417" s="706"/>
      <c r="AO1417" s="191" t="s">
        <v>203</v>
      </c>
      <c r="AP1417" s="707" t="s">
        <v>570</v>
      </c>
      <c r="AQ1417" s="708"/>
      <c r="AR1417" s="708"/>
      <c r="AS1417" s="708"/>
      <c r="AT1417" s="708"/>
      <c r="AU1417" s="708"/>
      <c r="AV1417" s="709"/>
      <c r="AW1417" s="710" t="s">
        <v>571</v>
      </c>
      <c r="AX1417" s="711"/>
      <c r="AY1417" s="711"/>
      <c r="AZ1417" s="711"/>
      <c r="BA1417" s="712"/>
      <c r="BB1417" s="191" t="str">
        <f t="shared" si="44"/>
        <v>市</v>
      </c>
      <c r="BC1417" s="187" t="str">
        <f t="shared" ref="BC1417:BC1480" si="45">IF(OR(BB1417="市",BB1417="区"),"市区",IF(OR(BB1417="町",BB1417="村"),"町村","都道府県"))</f>
        <v>市区</v>
      </c>
    </row>
    <row r="1418" spans="1:55" ht="13.2">
      <c r="A1418" s="187">
        <v>36</v>
      </c>
      <c r="B1418" s="211">
        <v>4</v>
      </c>
      <c r="C1418" s="702" t="s">
        <v>3186</v>
      </c>
      <c r="D1418" s="703"/>
      <c r="E1418" s="703"/>
      <c r="F1418" s="703"/>
      <c r="G1418" s="703"/>
      <c r="H1418" s="703"/>
      <c r="I1418" s="703"/>
      <c r="J1418" s="703"/>
      <c r="K1418" s="703"/>
      <c r="L1418" s="703"/>
      <c r="M1418" s="706"/>
      <c r="N1418" s="702" t="s">
        <v>3187</v>
      </c>
      <c r="O1418" s="703"/>
      <c r="P1418" s="703"/>
      <c r="Q1418" s="703"/>
      <c r="R1418" s="703"/>
      <c r="S1418" s="703"/>
      <c r="T1418" s="703"/>
      <c r="U1418" s="703"/>
      <c r="V1418" s="706"/>
      <c r="W1418" s="702"/>
      <c r="X1418" s="703"/>
      <c r="Y1418" s="704"/>
      <c r="Z1418" s="705"/>
      <c r="AA1418" s="703"/>
      <c r="AB1418" s="706"/>
      <c r="AC1418" s="702"/>
      <c r="AD1418" s="703"/>
      <c r="AE1418" s="704"/>
      <c r="AF1418" s="705"/>
      <c r="AG1418" s="703"/>
      <c r="AH1418" s="706"/>
      <c r="AI1418" s="702"/>
      <c r="AJ1418" s="703"/>
      <c r="AK1418" s="704"/>
      <c r="AL1418" s="705"/>
      <c r="AM1418" s="703"/>
      <c r="AN1418" s="706"/>
      <c r="AO1418" s="191" t="s">
        <v>197</v>
      </c>
      <c r="AP1418" s="707" t="s">
        <v>570</v>
      </c>
      <c r="AQ1418" s="708"/>
      <c r="AR1418" s="708"/>
      <c r="AS1418" s="708"/>
      <c r="AT1418" s="708"/>
      <c r="AU1418" s="708"/>
      <c r="AV1418" s="709"/>
      <c r="AW1418" s="710" t="s">
        <v>571</v>
      </c>
      <c r="AX1418" s="711"/>
      <c r="AY1418" s="711"/>
      <c r="AZ1418" s="711"/>
      <c r="BA1418" s="712"/>
      <c r="BB1418" s="191" t="str">
        <f t="shared" si="44"/>
        <v>市</v>
      </c>
      <c r="BC1418" s="187" t="str">
        <f t="shared" si="45"/>
        <v>市区</v>
      </c>
    </row>
    <row r="1419" spans="1:55" ht="13.2">
      <c r="A1419" s="187">
        <v>36</v>
      </c>
      <c r="B1419" s="210">
        <v>5</v>
      </c>
      <c r="C1419" s="702" t="s">
        <v>3188</v>
      </c>
      <c r="D1419" s="703"/>
      <c r="E1419" s="703"/>
      <c r="F1419" s="703"/>
      <c r="G1419" s="703"/>
      <c r="H1419" s="703"/>
      <c r="I1419" s="703"/>
      <c r="J1419" s="703"/>
      <c r="K1419" s="703"/>
      <c r="L1419" s="703"/>
      <c r="M1419" s="706"/>
      <c r="N1419" s="702" t="s">
        <v>3189</v>
      </c>
      <c r="O1419" s="703"/>
      <c r="P1419" s="703"/>
      <c r="Q1419" s="703"/>
      <c r="R1419" s="703"/>
      <c r="S1419" s="703"/>
      <c r="T1419" s="703"/>
      <c r="U1419" s="703"/>
      <c r="V1419" s="706"/>
      <c r="W1419" s="702"/>
      <c r="X1419" s="703"/>
      <c r="Y1419" s="704"/>
      <c r="Z1419" s="705"/>
      <c r="AA1419" s="703"/>
      <c r="AB1419" s="706"/>
      <c r="AC1419" s="702"/>
      <c r="AD1419" s="703"/>
      <c r="AE1419" s="704"/>
      <c r="AF1419" s="705"/>
      <c r="AG1419" s="703"/>
      <c r="AH1419" s="706"/>
      <c r="AI1419" s="702"/>
      <c r="AJ1419" s="703"/>
      <c r="AK1419" s="704"/>
      <c r="AL1419" s="705"/>
      <c r="AM1419" s="703"/>
      <c r="AN1419" s="706"/>
      <c r="AO1419" s="191" t="s">
        <v>197</v>
      </c>
      <c r="AP1419" s="707" t="s">
        <v>570</v>
      </c>
      <c r="AQ1419" s="708"/>
      <c r="AR1419" s="708"/>
      <c r="AS1419" s="708"/>
      <c r="AT1419" s="708"/>
      <c r="AU1419" s="708"/>
      <c r="AV1419" s="709"/>
      <c r="AW1419" s="710" t="s">
        <v>571</v>
      </c>
      <c r="AX1419" s="711"/>
      <c r="AY1419" s="711"/>
      <c r="AZ1419" s="711"/>
      <c r="BA1419" s="712"/>
      <c r="BB1419" s="191" t="str">
        <f t="shared" si="44"/>
        <v>市</v>
      </c>
      <c r="BC1419" s="187" t="str">
        <f t="shared" si="45"/>
        <v>市区</v>
      </c>
    </row>
    <row r="1420" spans="1:55" ht="13.2">
      <c r="A1420" s="187">
        <v>36</v>
      </c>
      <c r="B1420" s="211">
        <v>6</v>
      </c>
      <c r="C1420" s="702" t="s">
        <v>3190</v>
      </c>
      <c r="D1420" s="703"/>
      <c r="E1420" s="703"/>
      <c r="F1420" s="703"/>
      <c r="G1420" s="703"/>
      <c r="H1420" s="703"/>
      <c r="I1420" s="703"/>
      <c r="J1420" s="703"/>
      <c r="K1420" s="703"/>
      <c r="L1420" s="703"/>
      <c r="M1420" s="706"/>
      <c r="N1420" s="702" t="s">
        <v>3191</v>
      </c>
      <c r="O1420" s="703"/>
      <c r="P1420" s="703"/>
      <c r="Q1420" s="703"/>
      <c r="R1420" s="703"/>
      <c r="S1420" s="703"/>
      <c r="T1420" s="703"/>
      <c r="U1420" s="703"/>
      <c r="V1420" s="706"/>
      <c r="W1420" s="702"/>
      <c r="X1420" s="703"/>
      <c r="Y1420" s="704"/>
      <c r="Z1420" s="705"/>
      <c r="AA1420" s="703"/>
      <c r="AB1420" s="706"/>
      <c r="AC1420" s="702"/>
      <c r="AD1420" s="703"/>
      <c r="AE1420" s="704"/>
      <c r="AF1420" s="705"/>
      <c r="AG1420" s="703"/>
      <c r="AH1420" s="706"/>
      <c r="AI1420" s="702"/>
      <c r="AJ1420" s="703"/>
      <c r="AK1420" s="704"/>
      <c r="AL1420" s="705"/>
      <c r="AM1420" s="703"/>
      <c r="AN1420" s="706"/>
      <c r="AO1420" s="191" t="s">
        <v>208</v>
      </c>
      <c r="AP1420" s="707" t="s">
        <v>570</v>
      </c>
      <c r="AQ1420" s="708"/>
      <c r="AR1420" s="708"/>
      <c r="AS1420" s="708"/>
      <c r="AT1420" s="708"/>
      <c r="AU1420" s="708"/>
      <c r="AV1420" s="709"/>
      <c r="AW1420" s="710" t="s">
        <v>571</v>
      </c>
      <c r="AX1420" s="711"/>
      <c r="AY1420" s="711"/>
      <c r="AZ1420" s="711"/>
      <c r="BA1420" s="712"/>
      <c r="BB1420" s="191" t="str">
        <f t="shared" si="44"/>
        <v>市</v>
      </c>
      <c r="BC1420" s="187" t="str">
        <f t="shared" si="45"/>
        <v>市区</v>
      </c>
    </row>
    <row r="1421" spans="1:55" ht="13.2">
      <c r="A1421" s="187">
        <v>36</v>
      </c>
      <c r="B1421" s="210">
        <v>7</v>
      </c>
      <c r="C1421" s="702" t="s">
        <v>3192</v>
      </c>
      <c r="D1421" s="703"/>
      <c r="E1421" s="703"/>
      <c r="F1421" s="703"/>
      <c r="G1421" s="703"/>
      <c r="H1421" s="703"/>
      <c r="I1421" s="703"/>
      <c r="J1421" s="703"/>
      <c r="K1421" s="703"/>
      <c r="L1421" s="703"/>
      <c r="M1421" s="706"/>
      <c r="N1421" s="702" t="s">
        <v>3193</v>
      </c>
      <c r="O1421" s="703"/>
      <c r="P1421" s="703"/>
      <c r="Q1421" s="703"/>
      <c r="R1421" s="703"/>
      <c r="S1421" s="703"/>
      <c r="T1421" s="703"/>
      <c r="U1421" s="703"/>
      <c r="V1421" s="706"/>
      <c r="W1421" s="702"/>
      <c r="X1421" s="703"/>
      <c r="Y1421" s="704"/>
      <c r="Z1421" s="705"/>
      <c r="AA1421" s="703"/>
      <c r="AB1421" s="706"/>
      <c r="AC1421" s="702"/>
      <c r="AD1421" s="703"/>
      <c r="AE1421" s="704"/>
      <c r="AF1421" s="705"/>
      <c r="AG1421" s="703"/>
      <c r="AH1421" s="706"/>
      <c r="AI1421" s="702"/>
      <c r="AJ1421" s="703"/>
      <c r="AK1421" s="704"/>
      <c r="AL1421" s="705"/>
      <c r="AM1421" s="703"/>
      <c r="AN1421" s="706"/>
      <c r="AO1421" s="191" t="s">
        <v>203</v>
      </c>
      <c r="AP1421" s="707" t="s">
        <v>570</v>
      </c>
      <c r="AQ1421" s="708"/>
      <c r="AR1421" s="708"/>
      <c r="AS1421" s="708"/>
      <c r="AT1421" s="708"/>
      <c r="AU1421" s="708"/>
      <c r="AV1421" s="709"/>
      <c r="AW1421" s="710" t="s">
        <v>571</v>
      </c>
      <c r="AX1421" s="711"/>
      <c r="AY1421" s="711"/>
      <c r="AZ1421" s="711"/>
      <c r="BA1421" s="712"/>
      <c r="BB1421" s="191" t="str">
        <f t="shared" si="44"/>
        <v>市</v>
      </c>
      <c r="BC1421" s="187" t="str">
        <f t="shared" si="45"/>
        <v>市区</v>
      </c>
    </row>
    <row r="1422" spans="1:55" ht="13.2">
      <c r="A1422" s="187">
        <v>36</v>
      </c>
      <c r="B1422" s="211">
        <v>8</v>
      </c>
      <c r="C1422" s="702" t="s">
        <v>3194</v>
      </c>
      <c r="D1422" s="703"/>
      <c r="E1422" s="703"/>
      <c r="F1422" s="703"/>
      <c r="G1422" s="703"/>
      <c r="H1422" s="703"/>
      <c r="I1422" s="703"/>
      <c r="J1422" s="703"/>
      <c r="K1422" s="703"/>
      <c r="L1422" s="703"/>
      <c r="M1422" s="706"/>
      <c r="N1422" s="702" t="s">
        <v>3195</v>
      </c>
      <c r="O1422" s="703"/>
      <c r="P1422" s="703"/>
      <c r="Q1422" s="703"/>
      <c r="R1422" s="703"/>
      <c r="S1422" s="703"/>
      <c r="T1422" s="703"/>
      <c r="U1422" s="703"/>
      <c r="V1422" s="706"/>
      <c r="W1422" s="702"/>
      <c r="X1422" s="703"/>
      <c r="Y1422" s="704"/>
      <c r="Z1422" s="705"/>
      <c r="AA1422" s="703"/>
      <c r="AB1422" s="706"/>
      <c r="AC1422" s="702"/>
      <c r="AD1422" s="703"/>
      <c r="AE1422" s="704"/>
      <c r="AF1422" s="705"/>
      <c r="AG1422" s="703"/>
      <c r="AH1422" s="706"/>
      <c r="AI1422" s="702"/>
      <c r="AJ1422" s="703"/>
      <c r="AK1422" s="704"/>
      <c r="AL1422" s="705"/>
      <c r="AM1422" s="703"/>
      <c r="AN1422" s="706"/>
      <c r="AO1422" s="191" t="s">
        <v>203</v>
      </c>
      <c r="AP1422" s="707" t="s">
        <v>570</v>
      </c>
      <c r="AQ1422" s="708"/>
      <c r="AR1422" s="708"/>
      <c r="AS1422" s="708"/>
      <c r="AT1422" s="708"/>
      <c r="AU1422" s="708"/>
      <c r="AV1422" s="709"/>
      <c r="AW1422" s="710" t="s">
        <v>571</v>
      </c>
      <c r="AX1422" s="711"/>
      <c r="AY1422" s="711"/>
      <c r="AZ1422" s="711"/>
      <c r="BA1422" s="712"/>
      <c r="BB1422" s="191" t="str">
        <f t="shared" si="44"/>
        <v>市</v>
      </c>
      <c r="BC1422" s="187" t="str">
        <f t="shared" si="45"/>
        <v>市区</v>
      </c>
    </row>
    <row r="1423" spans="1:55" ht="13.2">
      <c r="A1423" s="187">
        <v>36</v>
      </c>
      <c r="B1423" s="210">
        <v>9</v>
      </c>
      <c r="C1423" s="702" t="s">
        <v>3196</v>
      </c>
      <c r="D1423" s="703"/>
      <c r="E1423" s="703"/>
      <c r="F1423" s="703"/>
      <c r="G1423" s="703"/>
      <c r="H1423" s="703"/>
      <c r="I1423" s="703"/>
      <c r="J1423" s="703"/>
      <c r="K1423" s="703"/>
      <c r="L1423" s="703"/>
      <c r="M1423" s="706"/>
      <c r="N1423" s="702" t="s">
        <v>3197</v>
      </c>
      <c r="O1423" s="703"/>
      <c r="P1423" s="703"/>
      <c r="Q1423" s="703"/>
      <c r="R1423" s="703"/>
      <c r="S1423" s="703"/>
      <c r="T1423" s="703"/>
      <c r="U1423" s="703"/>
      <c r="V1423" s="706"/>
      <c r="W1423" s="702"/>
      <c r="X1423" s="703"/>
      <c r="Y1423" s="704"/>
      <c r="Z1423" s="705"/>
      <c r="AA1423" s="703"/>
      <c r="AB1423" s="706"/>
      <c r="AC1423" s="702"/>
      <c r="AD1423" s="703"/>
      <c r="AE1423" s="704"/>
      <c r="AF1423" s="705"/>
      <c r="AG1423" s="703"/>
      <c r="AH1423" s="706"/>
      <c r="AI1423" s="702"/>
      <c r="AJ1423" s="703"/>
      <c r="AK1423" s="704"/>
      <c r="AL1423" s="705"/>
      <c r="AM1423" s="703"/>
      <c r="AN1423" s="706"/>
      <c r="AO1423" s="191" t="s">
        <v>213</v>
      </c>
      <c r="AP1423" s="707" t="s">
        <v>570</v>
      </c>
      <c r="AQ1423" s="708"/>
      <c r="AR1423" s="708"/>
      <c r="AS1423" s="708"/>
      <c r="AT1423" s="708"/>
      <c r="AU1423" s="708"/>
      <c r="AV1423" s="709"/>
      <c r="AW1423" s="710" t="s">
        <v>571</v>
      </c>
      <c r="AX1423" s="711"/>
      <c r="AY1423" s="711"/>
      <c r="AZ1423" s="711"/>
      <c r="BA1423" s="712"/>
      <c r="BB1423" s="191" t="str">
        <f t="shared" si="44"/>
        <v>町</v>
      </c>
      <c r="BC1423" s="187" t="str">
        <f t="shared" si="45"/>
        <v>町村</v>
      </c>
    </row>
    <row r="1424" spans="1:55" ht="13.2">
      <c r="A1424" s="187">
        <v>36</v>
      </c>
      <c r="B1424" s="211">
        <v>10</v>
      </c>
      <c r="C1424" s="713" t="s">
        <v>3198</v>
      </c>
      <c r="D1424" s="714"/>
      <c r="E1424" s="714"/>
      <c r="F1424" s="714"/>
      <c r="G1424" s="714"/>
      <c r="H1424" s="714"/>
      <c r="I1424" s="714"/>
      <c r="J1424" s="714"/>
      <c r="K1424" s="714"/>
      <c r="L1424" s="714"/>
      <c r="M1424" s="717"/>
      <c r="N1424" s="713" t="s">
        <v>3199</v>
      </c>
      <c r="O1424" s="714"/>
      <c r="P1424" s="714"/>
      <c r="Q1424" s="714"/>
      <c r="R1424" s="714"/>
      <c r="S1424" s="714"/>
      <c r="T1424" s="714"/>
      <c r="U1424" s="714"/>
      <c r="V1424" s="717"/>
      <c r="W1424" s="713"/>
      <c r="X1424" s="714"/>
      <c r="Y1424" s="715"/>
      <c r="Z1424" s="716"/>
      <c r="AA1424" s="714"/>
      <c r="AB1424" s="717"/>
      <c r="AC1424" s="713"/>
      <c r="AD1424" s="714"/>
      <c r="AE1424" s="715"/>
      <c r="AF1424" s="716"/>
      <c r="AG1424" s="714"/>
      <c r="AH1424" s="717"/>
      <c r="AI1424" s="713"/>
      <c r="AJ1424" s="714"/>
      <c r="AK1424" s="715"/>
      <c r="AL1424" s="716"/>
      <c r="AM1424" s="714"/>
      <c r="AN1424" s="717"/>
      <c r="AO1424" s="191" t="s">
        <v>203</v>
      </c>
      <c r="AP1424" s="718" t="s">
        <v>570</v>
      </c>
      <c r="AQ1424" s="719"/>
      <c r="AR1424" s="719"/>
      <c r="AS1424" s="719"/>
      <c r="AT1424" s="719"/>
      <c r="AU1424" s="719"/>
      <c r="AV1424" s="720"/>
      <c r="AW1424" s="721" t="s">
        <v>571</v>
      </c>
      <c r="AX1424" s="722"/>
      <c r="AY1424" s="722"/>
      <c r="AZ1424" s="722"/>
      <c r="BA1424" s="723"/>
      <c r="BB1424" s="191" t="str">
        <f t="shared" si="44"/>
        <v>町</v>
      </c>
      <c r="BC1424" s="187" t="str">
        <f t="shared" si="45"/>
        <v>町村</v>
      </c>
    </row>
    <row r="1425" spans="1:55" ht="13.2">
      <c r="A1425" s="187">
        <v>36</v>
      </c>
      <c r="B1425" s="210">
        <v>11</v>
      </c>
      <c r="C1425" s="713" t="s">
        <v>3200</v>
      </c>
      <c r="D1425" s="714"/>
      <c r="E1425" s="714"/>
      <c r="F1425" s="714"/>
      <c r="G1425" s="714"/>
      <c r="H1425" s="714"/>
      <c r="I1425" s="714"/>
      <c r="J1425" s="714"/>
      <c r="K1425" s="714"/>
      <c r="L1425" s="714"/>
      <c r="M1425" s="717"/>
      <c r="N1425" s="713" t="s">
        <v>3201</v>
      </c>
      <c r="O1425" s="714"/>
      <c r="P1425" s="714"/>
      <c r="Q1425" s="714"/>
      <c r="R1425" s="714"/>
      <c r="S1425" s="714"/>
      <c r="T1425" s="714"/>
      <c r="U1425" s="714"/>
      <c r="V1425" s="717"/>
      <c r="W1425" s="713"/>
      <c r="X1425" s="714"/>
      <c r="Y1425" s="715"/>
      <c r="Z1425" s="716"/>
      <c r="AA1425" s="714"/>
      <c r="AB1425" s="717"/>
      <c r="AC1425" s="713"/>
      <c r="AD1425" s="714"/>
      <c r="AE1425" s="715"/>
      <c r="AF1425" s="716"/>
      <c r="AG1425" s="714"/>
      <c r="AH1425" s="717"/>
      <c r="AI1425" s="713"/>
      <c r="AJ1425" s="714"/>
      <c r="AK1425" s="715"/>
      <c r="AL1425" s="716"/>
      <c r="AM1425" s="714"/>
      <c r="AN1425" s="717"/>
      <c r="AO1425" s="191" t="s">
        <v>203</v>
      </c>
      <c r="AP1425" s="718" t="s">
        <v>570</v>
      </c>
      <c r="AQ1425" s="719"/>
      <c r="AR1425" s="719"/>
      <c r="AS1425" s="719"/>
      <c r="AT1425" s="719"/>
      <c r="AU1425" s="719"/>
      <c r="AV1425" s="720"/>
      <c r="AW1425" s="721" t="s">
        <v>571</v>
      </c>
      <c r="AX1425" s="722"/>
      <c r="AY1425" s="722"/>
      <c r="AZ1425" s="722"/>
      <c r="BA1425" s="723"/>
      <c r="BB1425" s="191" t="str">
        <f t="shared" si="44"/>
        <v>村</v>
      </c>
      <c r="BC1425" s="187" t="str">
        <f t="shared" si="45"/>
        <v>町村</v>
      </c>
    </row>
    <row r="1426" spans="1:55" ht="13.2">
      <c r="A1426" s="187">
        <v>36</v>
      </c>
      <c r="B1426" s="211">
        <v>12</v>
      </c>
      <c r="C1426" s="702" t="s">
        <v>3202</v>
      </c>
      <c r="D1426" s="703"/>
      <c r="E1426" s="703"/>
      <c r="F1426" s="703"/>
      <c r="G1426" s="703"/>
      <c r="H1426" s="703"/>
      <c r="I1426" s="703"/>
      <c r="J1426" s="703"/>
      <c r="K1426" s="703"/>
      <c r="L1426" s="703"/>
      <c r="M1426" s="706"/>
      <c r="N1426" s="702" t="s">
        <v>3203</v>
      </c>
      <c r="O1426" s="703"/>
      <c r="P1426" s="703"/>
      <c r="Q1426" s="703"/>
      <c r="R1426" s="703"/>
      <c r="S1426" s="703"/>
      <c r="T1426" s="703"/>
      <c r="U1426" s="703"/>
      <c r="V1426" s="706"/>
      <c r="W1426" s="702"/>
      <c r="X1426" s="703"/>
      <c r="Y1426" s="704"/>
      <c r="Z1426" s="705"/>
      <c r="AA1426" s="703"/>
      <c r="AB1426" s="706"/>
      <c r="AC1426" s="702"/>
      <c r="AD1426" s="703"/>
      <c r="AE1426" s="704"/>
      <c r="AF1426" s="705"/>
      <c r="AG1426" s="703"/>
      <c r="AH1426" s="706"/>
      <c r="AI1426" s="702"/>
      <c r="AJ1426" s="703"/>
      <c r="AK1426" s="704"/>
      <c r="AL1426" s="705"/>
      <c r="AM1426" s="703"/>
      <c r="AN1426" s="706"/>
      <c r="AO1426" s="191" t="s">
        <v>203</v>
      </c>
      <c r="AP1426" s="707" t="s">
        <v>570</v>
      </c>
      <c r="AQ1426" s="708"/>
      <c r="AR1426" s="708"/>
      <c r="AS1426" s="708"/>
      <c r="AT1426" s="708"/>
      <c r="AU1426" s="708"/>
      <c r="AV1426" s="709"/>
      <c r="AW1426" s="710" t="s">
        <v>574</v>
      </c>
      <c r="AX1426" s="711"/>
      <c r="AY1426" s="711"/>
      <c r="AZ1426" s="711"/>
      <c r="BA1426" s="712"/>
      <c r="BB1426" s="191" t="str">
        <f t="shared" si="44"/>
        <v>町</v>
      </c>
      <c r="BC1426" s="187" t="str">
        <f t="shared" si="45"/>
        <v>町村</v>
      </c>
    </row>
    <row r="1427" spans="1:55" ht="13.2">
      <c r="A1427" s="187">
        <v>36</v>
      </c>
      <c r="B1427" s="210">
        <v>13</v>
      </c>
      <c r="C1427" s="702" t="s">
        <v>3204</v>
      </c>
      <c r="D1427" s="703"/>
      <c r="E1427" s="703"/>
      <c r="F1427" s="703"/>
      <c r="G1427" s="703"/>
      <c r="H1427" s="703"/>
      <c r="I1427" s="703"/>
      <c r="J1427" s="703"/>
      <c r="K1427" s="703"/>
      <c r="L1427" s="703"/>
      <c r="M1427" s="706"/>
      <c r="N1427" s="702" t="s">
        <v>3205</v>
      </c>
      <c r="O1427" s="703"/>
      <c r="P1427" s="703"/>
      <c r="Q1427" s="703"/>
      <c r="R1427" s="703"/>
      <c r="S1427" s="703"/>
      <c r="T1427" s="703"/>
      <c r="U1427" s="703"/>
      <c r="V1427" s="706"/>
      <c r="W1427" s="702"/>
      <c r="X1427" s="703"/>
      <c r="Y1427" s="704"/>
      <c r="Z1427" s="705"/>
      <c r="AA1427" s="703"/>
      <c r="AB1427" s="706"/>
      <c r="AC1427" s="702"/>
      <c r="AD1427" s="703"/>
      <c r="AE1427" s="704"/>
      <c r="AF1427" s="705"/>
      <c r="AG1427" s="703"/>
      <c r="AH1427" s="706"/>
      <c r="AI1427" s="702"/>
      <c r="AJ1427" s="703"/>
      <c r="AK1427" s="704"/>
      <c r="AL1427" s="705"/>
      <c r="AM1427" s="703"/>
      <c r="AN1427" s="706"/>
      <c r="AO1427" s="191" t="s">
        <v>197</v>
      </c>
      <c r="AP1427" s="707" t="s">
        <v>570</v>
      </c>
      <c r="AQ1427" s="708"/>
      <c r="AR1427" s="708"/>
      <c r="AS1427" s="708"/>
      <c r="AT1427" s="708"/>
      <c r="AU1427" s="708"/>
      <c r="AV1427" s="709"/>
      <c r="AW1427" s="710" t="s">
        <v>574</v>
      </c>
      <c r="AX1427" s="711"/>
      <c r="AY1427" s="711"/>
      <c r="AZ1427" s="711"/>
      <c r="BA1427" s="712"/>
      <c r="BB1427" s="191" t="str">
        <f t="shared" si="44"/>
        <v>町</v>
      </c>
      <c r="BC1427" s="187" t="str">
        <f t="shared" si="45"/>
        <v>町村</v>
      </c>
    </row>
    <row r="1428" spans="1:55" ht="13.2">
      <c r="A1428" s="187">
        <v>36</v>
      </c>
      <c r="B1428" s="211">
        <v>14</v>
      </c>
      <c r="C1428" s="702" t="s">
        <v>3206</v>
      </c>
      <c r="D1428" s="703"/>
      <c r="E1428" s="703"/>
      <c r="F1428" s="703"/>
      <c r="G1428" s="703"/>
      <c r="H1428" s="703"/>
      <c r="I1428" s="703"/>
      <c r="J1428" s="703"/>
      <c r="K1428" s="703"/>
      <c r="L1428" s="703"/>
      <c r="M1428" s="706"/>
      <c r="N1428" s="702" t="s">
        <v>3207</v>
      </c>
      <c r="O1428" s="703"/>
      <c r="P1428" s="703"/>
      <c r="Q1428" s="703"/>
      <c r="R1428" s="703"/>
      <c r="S1428" s="703"/>
      <c r="T1428" s="703"/>
      <c r="U1428" s="703"/>
      <c r="V1428" s="706"/>
      <c r="W1428" s="702"/>
      <c r="X1428" s="703"/>
      <c r="Y1428" s="704"/>
      <c r="Z1428" s="705"/>
      <c r="AA1428" s="703"/>
      <c r="AB1428" s="706"/>
      <c r="AC1428" s="702"/>
      <c r="AD1428" s="703"/>
      <c r="AE1428" s="704"/>
      <c r="AF1428" s="705"/>
      <c r="AG1428" s="703"/>
      <c r="AH1428" s="706"/>
      <c r="AI1428" s="702"/>
      <c r="AJ1428" s="703"/>
      <c r="AK1428" s="704"/>
      <c r="AL1428" s="705"/>
      <c r="AM1428" s="703"/>
      <c r="AN1428" s="706"/>
      <c r="AO1428" s="191" t="s">
        <v>213</v>
      </c>
      <c r="AP1428" s="707" t="s">
        <v>570</v>
      </c>
      <c r="AQ1428" s="708"/>
      <c r="AR1428" s="708"/>
      <c r="AS1428" s="708"/>
      <c r="AT1428" s="708"/>
      <c r="AU1428" s="708"/>
      <c r="AV1428" s="709"/>
      <c r="AW1428" s="710" t="s">
        <v>574</v>
      </c>
      <c r="AX1428" s="711"/>
      <c r="AY1428" s="711"/>
      <c r="AZ1428" s="711"/>
      <c r="BA1428" s="712"/>
      <c r="BB1428" s="191" t="str">
        <f t="shared" si="44"/>
        <v>町</v>
      </c>
      <c r="BC1428" s="187" t="str">
        <f t="shared" si="45"/>
        <v>町村</v>
      </c>
    </row>
    <row r="1429" spans="1:55" ht="13.2">
      <c r="A1429" s="187">
        <v>36</v>
      </c>
      <c r="B1429" s="210">
        <v>15</v>
      </c>
      <c r="C1429" s="702" t="s">
        <v>3208</v>
      </c>
      <c r="D1429" s="703"/>
      <c r="E1429" s="703"/>
      <c r="F1429" s="703"/>
      <c r="G1429" s="703"/>
      <c r="H1429" s="703"/>
      <c r="I1429" s="703"/>
      <c r="J1429" s="703"/>
      <c r="K1429" s="703"/>
      <c r="L1429" s="703"/>
      <c r="M1429" s="706"/>
      <c r="N1429" s="702" t="s">
        <v>3209</v>
      </c>
      <c r="O1429" s="703"/>
      <c r="P1429" s="703"/>
      <c r="Q1429" s="703"/>
      <c r="R1429" s="703"/>
      <c r="S1429" s="703"/>
      <c r="T1429" s="703"/>
      <c r="U1429" s="703"/>
      <c r="V1429" s="706"/>
      <c r="W1429" s="702"/>
      <c r="X1429" s="703"/>
      <c r="Y1429" s="704"/>
      <c r="Z1429" s="705"/>
      <c r="AA1429" s="703"/>
      <c r="AB1429" s="706"/>
      <c r="AC1429" s="702"/>
      <c r="AD1429" s="703"/>
      <c r="AE1429" s="704"/>
      <c r="AF1429" s="705"/>
      <c r="AG1429" s="703"/>
      <c r="AH1429" s="706"/>
      <c r="AI1429" s="702"/>
      <c r="AJ1429" s="703"/>
      <c r="AK1429" s="704"/>
      <c r="AL1429" s="705"/>
      <c r="AM1429" s="703"/>
      <c r="AN1429" s="706"/>
      <c r="AO1429" s="191" t="s">
        <v>208</v>
      </c>
      <c r="AP1429" s="707" t="s">
        <v>570</v>
      </c>
      <c r="AQ1429" s="708"/>
      <c r="AR1429" s="708"/>
      <c r="AS1429" s="708"/>
      <c r="AT1429" s="708"/>
      <c r="AU1429" s="708"/>
      <c r="AV1429" s="709"/>
      <c r="AW1429" s="710" t="s">
        <v>574</v>
      </c>
      <c r="AX1429" s="711"/>
      <c r="AY1429" s="711"/>
      <c r="AZ1429" s="711"/>
      <c r="BA1429" s="712"/>
      <c r="BB1429" s="191" t="str">
        <f t="shared" si="44"/>
        <v>町</v>
      </c>
      <c r="BC1429" s="187" t="str">
        <f t="shared" si="45"/>
        <v>町村</v>
      </c>
    </row>
    <row r="1430" spans="1:55" ht="13.2">
      <c r="A1430" s="187">
        <v>36</v>
      </c>
      <c r="B1430" s="211">
        <v>16</v>
      </c>
      <c r="C1430" s="702" t="s">
        <v>3210</v>
      </c>
      <c r="D1430" s="703"/>
      <c r="E1430" s="703"/>
      <c r="F1430" s="703"/>
      <c r="G1430" s="703"/>
      <c r="H1430" s="703"/>
      <c r="I1430" s="703"/>
      <c r="J1430" s="703"/>
      <c r="K1430" s="703"/>
      <c r="L1430" s="703"/>
      <c r="M1430" s="706"/>
      <c r="N1430" s="702" t="s">
        <v>3211</v>
      </c>
      <c r="O1430" s="703"/>
      <c r="P1430" s="703"/>
      <c r="Q1430" s="703"/>
      <c r="R1430" s="703"/>
      <c r="S1430" s="703"/>
      <c r="T1430" s="703"/>
      <c r="U1430" s="703"/>
      <c r="V1430" s="706"/>
      <c r="W1430" s="702"/>
      <c r="X1430" s="703"/>
      <c r="Y1430" s="704"/>
      <c r="Z1430" s="705"/>
      <c r="AA1430" s="703"/>
      <c r="AB1430" s="706"/>
      <c r="AC1430" s="702"/>
      <c r="AD1430" s="703"/>
      <c r="AE1430" s="704"/>
      <c r="AF1430" s="705"/>
      <c r="AG1430" s="703"/>
      <c r="AH1430" s="706"/>
      <c r="AI1430" s="702"/>
      <c r="AJ1430" s="703"/>
      <c r="AK1430" s="704"/>
      <c r="AL1430" s="705"/>
      <c r="AM1430" s="703"/>
      <c r="AN1430" s="706"/>
      <c r="AO1430" s="191" t="s">
        <v>208</v>
      </c>
      <c r="AP1430" s="707" t="s">
        <v>570</v>
      </c>
      <c r="AQ1430" s="708"/>
      <c r="AR1430" s="708"/>
      <c r="AS1430" s="708"/>
      <c r="AT1430" s="708"/>
      <c r="AU1430" s="708"/>
      <c r="AV1430" s="709"/>
      <c r="AW1430" s="710" t="s">
        <v>574</v>
      </c>
      <c r="AX1430" s="711"/>
      <c r="AY1430" s="711"/>
      <c r="AZ1430" s="711"/>
      <c r="BA1430" s="712"/>
      <c r="BB1430" s="191" t="str">
        <f t="shared" si="44"/>
        <v>町</v>
      </c>
      <c r="BC1430" s="187" t="str">
        <f t="shared" si="45"/>
        <v>町村</v>
      </c>
    </row>
    <row r="1431" spans="1:55" ht="13.2">
      <c r="A1431" s="187">
        <v>36</v>
      </c>
      <c r="B1431" s="210">
        <v>17</v>
      </c>
      <c r="C1431" s="713" t="s">
        <v>3212</v>
      </c>
      <c r="D1431" s="714"/>
      <c r="E1431" s="714"/>
      <c r="F1431" s="714"/>
      <c r="G1431" s="714"/>
      <c r="H1431" s="714"/>
      <c r="I1431" s="714"/>
      <c r="J1431" s="714"/>
      <c r="K1431" s="714"/>
      <c r="L1431" s="714"/>
      <c r="M1431" s="717"/>
      <c r="N1431" s="713" t="s">
        <v>3213</v>
      </c>
      <c r="O1431" s="714"/>
      <c r="P1431" s="714"/>
      <c r="Q1431" s="714"/>
      <c r="R1431" s="714"/>
      <c r="S1431" s="714"/>
      <c r="T1431" s="714"/>
      <c r="U1431" s="714"/>
      <c r="V1431" s="717"/>
      <c r="W1431" s="713"/>
      <c r="X1431" s="714"/>
      <c r="Y1431" s="715"/>
      <c r="Z1431" s="716"/>
      <c r="AA1431" s="714"/>
      <c r="AB1431" s="717"/>
      <c r="AC1431" s="713"/>
      <c r="AD1431" s="714"/>
      <c r="AE1431" s="715"/>
      <c r="AF1431" s="716"/>
      <c r="AG1431" s="714"/>
      <c r="AH1431" s="717"/>
      <c r="AI1431" s="713"/>
      <c r="AJ1431" s="714"/>
      <c r="AK1431" s="715"/>
      <c r="AL1431" s="716"/>
      <c r="AM1431" s="714"/>
      <c r="AN1431" s="717"/>
      <c r="AO1431" s="191" t="s">
        <v>203</v>
      </c>
      <c r="AP1431" s="718" t="s">
        <v>570</v>
      </c>
      <c r="AQ1431" s="719"/>
      <c r="AR1431" s="719"/>
      <c r="AS1431" s="719"/>
      <c r="AT1431" s="719"/>
      <c r="AU1431" s="719"/>
      <c r="AV1431" s="720"/>
      <c r="AW1431" s="721" t="s">
        <v>574</v>
      </c>
      <c r="AX1431" s="722"/>
      <c r="AY1431" s="722"/>
      <c r="AZ1431" s="722"/>
      <c r="BA1431" s="723"/>
      <c r="BB1431" s="191" t="str">
        <f t="shared" si="44"/>
        <v>町</v>
      </c>
      <c r="BC1431" s="187" t="str">
        <f t="shared" si="45"/>
        <v>町村</v>
      </c>
    </row>
    <row r="1432" spans="1:55" ht="13.2">
      <c r="A1432" s="187">
        <v>36</v>
      </c>
      <c r="B1432" s="211">
        <v>18</v>
      </c>
      <c r="C1432" s="702" t="s">
        <v>3214</v>
      </c>
      <c r="D1432" s="703"/>
      <c r="E1432" s="703"/>
      <c r="F1432" s="703"/>
      <c r="G1432" s="703"/>
      <c r="H1432" s="703"/>
      <c r="I1432" s="703"/>
      <c r="J1432" s="703"/>
      <c r="K1432" s="703"/>
      <c r="L1432" s="703"/>
      <c r="M1432" s="706"/>
      <c r="N1432" s="702" t="s">
        <v>3215</v>
      </c>
      <c r="O1432" s="703"/>
      <c r="P1432" s="703"/>
      <c r="Q1432" s="703"/>
      <c r="R1432" s="703"/>
      <c r="S1432" s="703"/>
      <c r="T1432" s="703"/>
      <c r="U1432" s="703"/>
      <c r="V1432" s="706"/>
      <c r="W1432" s="702"/>
      <c r="X1432" s="703"/>
      <c r="Y1432" s="704"/>
      <c r="Z1432" s="705"/>
      <c r="AA1432" s="703"/>
      <c r="AB1432" s="706"/>
      <c r="AC1432" s="702"/>
      <c r="AD1432" s="703"/>
      <c r="AE1432" s="704"/>
      <c r="AF1432" s="705"/>
      <c r="AG1432" s="703"/>
      <c r="AH1432" s="706"/>
      <c r="AI1432" s="702"/>
      <c r="AJ1432" s="703"/>
      <c r="AK1432" s="704"/>
      <c r="AL1432" s="705"/>
      <c r="AM1432" s="703"/>
      <c r="AN1432" s="706"/>
      <c r="AO1432" s="191" t="s">
        <v>270</v>
      </c>
      <c r="AP1432" s="707" t="s">
        <v>570</v>
      </c>
      <c r="AQ1432" s="708"/>
      <c r="AR1432" s="708"/>
      <c r="AS1432" s="708"/>
      <c r="AT1432" s="708"/>
      <c r="AU1432" s="708"/>
      <c r="AV1432" s="709"/>
      <c r="AW1432" s="710" t="s">
        <v>574</v>
      </c>
      <c r="AX1432" s="711"/>
      <c r="AY1432" s="711"/>
      <c r="AZ1432" s="711"/>
      <c r="BA1432" s="712"/>
      <c r="BB1432" s="191" t="str">
        <f t="shared" si="44"/>
        <v>町</v>
      </c>
      <c r="BC1432" s="187" t="str">
        <f t="shared" si="45"/>
        <v>町村</v>
      </c>
    </row>
    <row r="1433" spans="1:55" ht="13.2">
      <c r="A1433" s="187">
        <v>36</v>
      </c>
      <c r="B1433" s="210">
        <v>19</v>
      </c>
      <c r="C1433" s="702" t="s">
        <v>3216</v>
      </c>
      <c r="D1433" s="703"/>
      <c r="E1433" s="703"/>
      <c r="F1433" s="703"/>
      <c r="G1433" s="703"/>
      <c r="H1433" s="703"/>
      <c r="I1433" s="703"/>
      <c r="J1433" s="703"/>
      <c r="K1433" s="703"/>
      <c r="L1433" s="703"/>
      <c r="M1433" s="706"/>
      <c r="N1433" s="702" t="s">
        <v>3217</v>
      </c>
      <c r="O1433" s="703"/>
      <c r="P1433" s="703"/>
      <c r="Q1433" s="703"/>
      <c r="R1433" s="703"/>
      <c r="S1433" s="703"/>
      <c r="T1433" s="703"/>
      <c r="U1433" s="703"/>
      <c r="V1433" s="706"/>
      <c r="W1433" s="702"/>
      <c r="X1433" s="703"/>
      <c r="Y1433" s="704"/>
      <c r="Z1433" s="705"/>
      <c r="AA1433" s="703"/>
      <c r="AB1433" s="706"/>
      <c r="AC1433" s="702"/>
      <c r="AD1433" s="703"/>
      <c r="AE1433" s="704"/>
      <c r="AF1433" s="705"/>
      <c r="AG1433" s="703"/>
      <c r="AH1433" s="706"/>
      <c r="AI1433" s="702"/>
      <c r="AJ1433" s="703"/>
      <c r="AK1433" s="704"/>
      <c r="AL1433" s="705"/>
      <c r="AM1433" s="703"/>
      <c r="AN1433" s="706"/>
      <c r="AO1433" s="191" t="s">
        <v>208</v>
      </c>
      <c r="AP1433" s="707" t="s">
        <v>570</v>
      </c>
      <c r="AQ1433" s="708"/>
      <c r="AR1433" s="708"/>
      <c r="AS1433" s="708"/>
      <c r="AT1433" s="708"/>
      <c r="AU1433" s="708"/>
      <c r="AV1433" s="709"/>
      <c r="AW1433" s="710" t="s">
        <v>574</v>
      </c>
      <c r="AX1433" s="711"/>
      <c r="AY1433" s="711"/>
      <c r="AZ1433" s="711"/>
      <c r="BA1433" s="712"/>
      <c r="BB1433" s="191" t="str">
        <f t="shared" si="44"/>
        <v>町</v>
      </c>
      <c r="BC1433" s="187" t="str">
        <f t="shared" si="45"/>
        <v>町村</v>
      </c>
    </row>
    <row r="1434" spans="1:55" ht="13.2">
      <c r="A1434" s="187">
        <v>36</v>
      </c>
      <c r="B1434" s="211">
        <v>20</v>
      </c>
      <c r="C1434" s="702" t="s">
        <v>3218</v>
      </c>
      <c r="D1434" s="703"/>
      <c r="E1434" s="703"/>
      <c r="F1434" s="703"/>
      <c r="G1434" s="703"/>
      <c r="H1434" s="703"/>
      <c r="I1434" s="703"/>
      <c r="J1434" s="703"/>
      <c r="K1434" s="703"/>
      <c r="L1434" s="703"/>
      <c r="M1434" s="706"/>
      <c r="N1434" s="702" t="s">
        <v>3219</v>
      </c>
      <c r="O1434" s="703"/>
      <c r="P1434" s="703"/>
      <c r="Q1434" s="703"/>
      <c r="R1434" s="703"/>
      <c r="S1434" s="703"/>
      <c r="T1434" s="703"/>
      <c r="U1434" s="703"/>
      <c r="V1434" s="706"/>
      <c r="W1434" s="702"/>
      <c r="X1434" s="703"/>
      <c r="Y1434" s="704"/>
      <c r="Z1434" s="705"/>
      <c r="AA1434" s="703"/>
      <c r="AB1434" s="706"/>
      <c r="AC1434" s="702"/>
      <c r="AD1434" s="703"/>
      <c r="AE1434" s="704"/>
      <c r="AF1434" s="705"/>
      <c r="AG1434" s="703"/>
      <c r="AH1434" s="706"/>
      <c r="AI1434" s="702"/>
      <c r="AJ1434" s="703"/>
      <c r="AK1434" s="704"/>
      <c r="AL1434" s="705"/>
      <c r="AM1434" s="703"/>
      <c r="AN1434" s="706"/>
      <c r="AO1434" s="191" t="s">
        <v>197</v>
      </c>
      <c r="AP1434" s="707" t="s">
        <v>570</v>
      </c>
      <c r="AQ1434" s="708"/>
      <c r="AR1434" s="708"/>
      <c r="AS1434" s="708"/>
      <c r="AT1434" s="708"/>
      <c r="AU1434" s="708"/>
      <c r="AV1434" s="709"/>
      <c r="AW1434" s="710" t="s">
        <v>574</v>
      </c>
      <c r="AX1434" s="711"/>
      <c r="AY1434" s="711"/>
      <c r="AZ1434" s="711"/>
      <c r="BA1434" s="712"/>
      <c r="BB1434" s="191" t="str">
        <f t="shared" si="44"/>
        <v>町</v>
      </c>
      <c r="BC1434" s="187" t="str">
        <f t="shared" si="45"/>
        <v>町村</v>
      </c>
    </row>
    <row r="1435" spans="1:55" ht="13.2">
      <c r="A1435" s="187">
        <v>36</v>
      </c>
      <c r="B1435" s="210">
        <v>21</v>
      </c>
      <c r="C1435" s="702" t="s">
        <v>3220</v>
      </c>
      <c r="D1435" s="703"/>
      <c r="E1435" s="703"/>
      <c r="F1435" s="703"/>
      <c r="G1435" s="703"/>
      <c r="H1435" s="703"/>
      <c r="I1435" s="703"/>
      <c r="J1435" s="703"/>
      <c r="K1435" s="703"/>
      <c r="L1435" s="703"/>
      <c r="M1435" s="706"/>
      <c r="N1435" s="702" t="s">
        <v>3221</v>
      </c>
      <c r="O1435" s="703"/>
      <c r="P1435" s="703"/>
      <c r="Q1435" s="703"/>
      <c r="R1435" s="703"/>
      <c r="S1435" s="703"/>
      <c r="T1435" s="703"/>
      <c r="U1435" s="703"/>
      <c r="V1435" s="706"/>
      <c r="W1435" s="702"/>
      <c r="X1435" s="703"/>
      <c r="Y1435" s="704"/>
      <c r="Z1435" s="705"/>
      <c r="AA1435" s="703"/>
      <c r="AB1435" s="706"/>
      <c r="AC1435" s="702"/>
      <c r="AD1435" s="703"/>
      <c r="AE1435" s="704"/>
      <c r="AF1435" s="705"/>
      <c r="AG1435" s="703"/>
      <c r="AH1435" s="706"/>
      <c r="AI1435" s="702"/>
      <c r="AJ1435" s="703"/>
      <c r="AK1435" s="704"/>
      <c r="AL1435" s="705"/>
      <c r="AM1435" s="703"/>
      <c r="AN1435" s="706"/>
      <c r="AO1435" s="191" t="s">
        <v>208</v>
      </c>
      <c r="AP1435" s="707" t="s">
        <v>570</v>
      </c>
      <c r="AQ1435" s="708"/>
      <c r="AR1435" s="708"/>
      <c r="AS1435" s="708"/>
      <c r="AT1435" s="708"/>
      <c r="AU1435" s="708"/>
      <c r="AV1435" s="709"/>
      <c r="AW1435" s="710" t="s">
        <v>574</v>
      </c>
      <c r="AX1435" s="711"/>
      <c r="AY1435" s="711"/>
      <c r="AZ1435" s="711"/>
      <c r="BA1435" s="712"/>
      <c r="BB1435" s="191" t="str">
        <f t="shared" si="44"/>
        <v>町</v>
      </c>
      <c r="BC1435" s="187" t="str">
        <f t="shared" si="45"/>
        <v>町村</v>
      </c>
    </row>
    <row r="1436" spans="1:55" ht="13.2">
      <c r="A1436" s="187">
        <v>36</v>
      </c>
      <c r="B1436" s="211">
        <v>22</v>
      </c>
      <c r="C1436" s="702" t="s">
        <v>3222</v>
      </c>
      <c r="D1436" s="703"/>
      <c r="E1436" s="703"/>
      <c r="F1436" s="703"/>
      <c r="G1436" s="703"/>
      <c r="H1436" s="703"/>
      <c r="I1436" s="703"/>
      <c r="J1436" s="703"/>
      <c r="K1436" s="703"/>
      <c r="L1436" s="703"/>
      <c r="M1436" s="706"/>
      <c r="N1436" s="702" t="s">
        <v>3223</v>
      </c>
      <c r="O1436" s="703"/>
      <c r="P1436" s="703"/>
      <c r="Q1436" s="703"/>
      <c r="R1436" s="703"/>
      <c r="S1436" s="703"/>
      <c r="T1436" s="703"/>
      <c r="U1436" s="703"/>
      <c r="V1436" s="706"/>
      <c r="W1436" s="702"/>
      <c r="X1436" s="703"/>
      <c r="Y1436" s="704"/>
      <c r="Z1436" s="705"/>
      <c r="AA1436" s="703"/>
      <c r="AB1436" s="706"/>
      <c r="AC1436" s="702"/>
      <c r="AD1436" s="703"/>
      <c r="AE1436" s="704"/>
      <c r="AF1436" s="705"/>
      <c r="AG1436" s="703"/>
      <c r="AH1436" s="706"/>
      <c r="AI1436" s="702"/>
      <c r="AJ1436" s="703"/>
      <c r="AK1436" s="704"/>
      <c r="AL1436" s="705"/>
      <c r="AM1436" s="703"/>
      <c r="AN1436" s="706"/>
      <c r="AO1436" s="191" t="s">
        <v>203</v>
      </c>
      <c r="AP1436" s="707" t="s">
        <v>570</v>
      </c>
      <c r="AQ1436" s="708"/>
      <c r="AR1436" s="708"/>
      <c r="AS1436" s="708"/>
      <c r="AT1436" s="708"/>
      <c r="AU1436" s="708"/>
      <c r="AV1436" s="709"/>
      <c r="AW1436" s="710" t="s">
        <v>574</v>
      </c>
      <c r="AX1436" s="711"/>
      <c r="AY1436" s="711"/>
      <c r="AZ1436" s="711"/>
      <c r="BA1436" s="712"/>
      <c r="BB1436" s="191" t="str">
        <f t="shared" si="44"/>
        <v>町</v>
      </c>
      <c r="BC1436" s="187" t="str">
        <f t="shared" si="45"/>
        <v>町村</v>
      </c>
    </row>
    <row r="1437" spans="1:55" ht="13.2">
      <c r="A1437" s="187">
        <v>36</v>
      </c>
      <c r="B1437" s="210">
        <v>23</v>
      </c>
      <c r="C1437" s="713" t="s">
        <v>3224</v>
      </c>
      <c r="D1437" s="714"/>
      <c r="E1437" s="714"/>
      <c r="F1437" s="714"/>
      <c r="G1437" s="714"/>
      <c r="H1437" s="714"/>
      <c r="I1437" s="714"/>
      <c r="J1437" s="714"/>
      <c r="K1437" s="714"/>
      <c r="L1437" s="714"/>
      <c r="M1437" s="717"/>
      <c r="N1437" s="713" t="s">
        <v>3225</v>
      </c>
      <c r="O1437" s="714"/>
      <c r="P1437" s="714"/>
      <c r="Q1437" s="714"/>
      <c r="R1437" s="714"/>
      <c r="S1437" s="714"/>
      <c r="T1437" s="714"/>
      <c r="U1437" s="714"/>
      <c r="V1437" s="717"/>
      <c r="W1437" s="713"/>
      <c r="X1437" s="714"/>
      <c r="Y1437" s="715"/>
      <c r="Z1437" s="716"/>
      <c r="AA1437" s="714"/>
      <c r="AB1437" s="717"/>
      <c r="AC1437" s="713"/>
      <c r="AD1437" s="714"/>
      <c r="AE1437" s="715"/>
      <c r="AF1437" s="716"/>
      <c r="AG1437" s="714"/>
      <c r="AH1437" s="717"/>
      <c r="AI1437" s="713"/>
      <c r="AJ1437" s="714"/>
      <c r="AK1437" s="715"/>
      <c r="AL1437" s="716"/>
      <c r="AM1437" s="714"/>
      <c r="AN1437" s="717"/>
      <c r="AO1437" s="191" t="s">
        <v>213</v>
      </c>
      <c r="AP1437" s="718" t="s">
        <v>570</v>
      </c>
      <c r="AQ1437" s="719"/>
      <c r="AR1437" s="719"/>
      <c r="AS1437" s="719"/>
      <c r="AT1437" s="719"/>
      <c r="AU1437" s="719"/>
      <c r="AV1437" s="720"/>
      <c r="AW1437" s="721" t="s">
        <v>574</v>
      </c>
      <c r="AX1437" s="722"/>
      <c r="AY1437" s="722"/>
      <c r="AZ1437" s="722"/>
      <c r="BA1437" s="723"/>
      <c r="BB1437" s="191" t="str">
        <f t="shared" si="44"/>
        <v>町</v>
      </c>
      <c r="BC1437" s="187" t="str">
        <f t="shared" si="45"/>
        <v>町村</v>
      </c>
    </row>
    <row r="1438" spans="1:55" ht="13.2">
      <c r="A1438" s="187">
        <v>36</v>
      </c>
      <c r="B1438" s="211">
        <v>24</v>
      </c>
      <c r="C1438" s="702" t="s">
        <v>3226</v>
      </c>
      <c r="D1438" s="703"/>
      <c r="E1438" s="703"/>
      <c r="F1438" s="703"/>
      <c r="G1438" s="703"/>
      <c r="H1438" s="703"/>
      <c r="I1438" s="703"/>
      <c r="J1438" s="703"/>
      <c r="K1438" s="703"/>
      <c r="L1438" s="703"/>
      <c r="M1438" s="706"/>
      <c r="N1438" s="702" t="s">
        <v>3227</v>
      </c>
      <c r="O1438" s="703"/>
      <c r="P1438" s="703"/>
      <c r="Q1438" s="703"/>
      <c r="R1438" s="703"/>
      <c r="S1438" s="703"/>
      <c r="T1438" s="703"/>
      <c r="U1438" s="703"/>
      <c r="V1438" s="706"/>
      <c r="W1438" s="702"/>
      <c r="X1438" s="703"/>
      <c r="Y1438" s="704"/>
      <c r="Z1438" s="705"/>
      <c r="AA1438" s="703"/>
      <c r="AB1438" s="706"/>
      <c r="AC1438" s="702"/>
      <c r="AD1438" s="703"/>
      <c r="AE1438" s="704"/>
      <c r="AF1438" s="705"/>
      <c r="AG1438" s="703"/>
      <c r="AH1438" s="706"/>
      <c r="AI1438" s="702"/>
      <c r="AJ1438" s="703"/>
      <c r="AK1438" s="704"/>
      <c r="AL1438" s="705"/>
      <c r="AM1438" s="703"/>
      <c r="AN1438" s="706"/>
      <c r="AO1438" s="191" t="s">
        <v>213</v>
      </c>
      <c r="AP1438" s="707" t="s">
        <v>570</v>
      </c>
      <c r="AQ1438" s="708"/>
      <c r="AR1438" s="708"/>
      <c r="AS1438" s="708"/>
      <c r="AT1438" s="708"/>
      <c r="AU1438" s="708"/>
      <c r="AV1438" s="709"/>
      <c r="AW1438" s="710" t="s">
        <v>574</v>
      </c>
      <c r="AX1438" s="711"/>
      <c r="AY1438" s="711"/>
      <c r="AZ1438" s="711"/>
      <c r="BA1438" s="712"/>
      <c r="BB1438" s="191" t="str">
        <f t="shared" si="44"/>
        <v>町</v>
      </c>
      <c r="BC1438" s="187" t="str">
        <f t="shared" si="45"/>
        <v>町村</v>
      </c>
    </row>
    <row r="1439" spans="1:55" ht="13.8" thickBot="1">
      <c r="A1439" s="187">
        <v>37</v>
      </c>
      <c r="B1439" s="200" t="s">
        <v>194</v>
      </c>
      <c r="C1439" s="663" t="s">
        <v>3228</v>
      </c>
      <c r="D1439" s="664"/>
      <c r="E1439" s="664"/>
      <c r="F1439" s="664"/>
      <c r="G1439" s="664"/>
      <c r="H1439" s="664"/>
      <c r="I1439" s="664"/>
      <c r="J1439" s="664"/>
      <c r="K1439" s="664"/>
      <c r="L1439" s="664"/>
      <c r="M1439" s="666"/>
      <c r="N1439" s="663" t="s">
        <v>3229</v>
      </c>
      <c r="O1439" s="664"/>
      <c r="P1439" s="664"/>
      <c r="Q1439" s="664"/>
      <c r="R1439" s="664"/>
      <c r="S1439" s="664"/>
      <c r="T1439" s="664"/>
      <c r="U1439" s="664"/>
      <c r="V1439" s="664"/>
      <c r="W1439" s="533"/>
      <c r="X1439" s="534"/>
      <c r="Y1439" s="534"/>
      <c r="Z1439" s="535"/>
      <c r="AA1439" s="534"/>
      <c r="AB1439" s="536"/>
      <c r="AC1439" s="534"/>
      <c r="AD1439" s="534"/>
      <c r="AE1439" s="550"/>
      <c r="AF1439" s="534"/>
      <c r="AG1439" s="534"/>
      <c r="AH1439" s="534"/>
      <c r="AI1439" s="533"/>
      <c r="AJ1439" s="534"/>
      <c r="AK1439" s="534"/>
      <c r="AL1439" s="535"/>
      <c r="AM1439" s="534"/>
      <c r="AN1439" s="536"/>
      <c r="AO1439" s="191" t="s">
        <v>208</v>
      </c>
      <c r="AP1439" s="568" t="s">
        <v>204</v>
      </c>
      <c r="AQ1439" s="648"/>
      <c r="AR1439" s="648"/>
      <c r="AS1439" s="648"/>
      <c r="AT1439" s="648"/>
      <c r="AU1439" s="648"/>
      <c r="AV1439" s="649"/>
      <c r="AW1439" s="571" t="s">
        <v>3230</v>
      </c>
      <c r="AX1439" s="648"/>
      <c r="AY1439" s="648"/>
      <c r="AZ1439" s="648"/>
      <c r="BA1439" s="649"/>
      <c r="BB1439" s="191" t="str">
        <f t="shared" si="44"/>
        <v>県</v>
      </c>
      <c r="BC1439" s="187" t="str">
        <f t="shared" si="45"/>
        <v>都道府県</v>
      </c>
    </row>
    <row r="1440" spans="1:55" ht="13.8" thickTop="1">
      <c r="A1440" s="187">
        <v>37</v>
      </c>
      <c r="B1440" s="210">
        <v>1</v>
      </c>
      <c r="C1440" s="671" t="s">
        <v>3231</v>
      </c>
      <c r="D1440" s="672"/>
      <c r="E1440" s="672"/>
      <c r="F1440" s="672"/>
      <c r="G1440" s="672"/>
      <c r="H1440" s="672"/>
      <c r="I1440" s="672"/>
      <c r="J1440" s="672"/>
      <c r="K1440" s="672"/>
      <c r="L1440" s="672"/>
      <c r="M1440" s="673"/>
      <c r="N1440" s="656" t="s">
        <v>3232</v>
      </c>
      <c r="O1440" s="656"/>
      <c r="P1440" s="656"/>
      <c r="Q1440" s="656"/>
      <c r="R1440" s="656"/>
      <c r="S1440" s="656"/>
      <c r="T1440" s="656"/>
      <c r="U1440" s="656"/>
      <c r="V1440" s="656"/>
      <c r="W1440" s="525"/>
      <c r="X1440" s="526"/>
      <c r="Y1440" s="526"/>
      <c r="Z1440" s="527"/>
      <c r="AA1440" s="526"/>
      <c r="AB1440" s="528"/>
      <c r="AC1440" s="526"/>
      <c r="AD1440" s="526"/>
      <c r="AE1440" s="543"/>
      <c r="AF1440" s="526"/>
      <c r="AG1440" s="526"/>
      <c r="AH1440" s="526"/>
      <c r="AI1440" s="525"/>
      <c r="AJ1440" s="526"/>
      <c r="AK1440" s="526"/>
      <c r="AL1440" s="527"/>
      <c r="AM1440" s="526"/>
      <c r="AN1440" s="528"/>
      <c r="AO1440" s="191" t="s">
        <v>213</v>
      </c>
      <c r="AP1440" s="564" t="s">
        <v>204</v>
      </c>
      <c r="AQ1440" s="646"/>
      <c r="AR1440" s="646"/>
      <c r="AS1440" s="646"/>
      <c r="AT1440" s="646"/>
      <c r="AU1440" s="646"/>
      <c r="AV1440" s="647"/>
      <c r="AW1440" s="567" t="s">
        <v>3230</v>
      </c>
      <c r="AX1440" s="646"/>
      <c r="AY1440" s="646"/>
      <c r="AZ1440" s="646"/>
      <c r="BA1440" s="647"/>
      <c r="BB1440" s="191" t="str">
        <f t="shared" si="44"/>
        <v>市</v>
      </c>
      <c r="BC1440" s="187" t="str">
        <f t="shared" si="45"/>
        <v>市区</v>
      </c>
    </row>
    <row r="1441" spans="1:55" ht="13.2">
      <c r="A1441" s="187">
        <v>37</v>
      </c>
      <c r="B1441" s="211">
        <v>2</v>
      </c>
      <c r="C1441" s="651" t="s">
        <v>3233</v>
      </c>
      <c r="D1441" s="652"/>
      <c r="E1441" s="652"/>
      <c r="F1441" s="652"/>
      <c r="G1441" s="652"/>
      <c r="H1441" s="652"/>
      <c r="I1441" s="652"/>
      <c r="J1441" s="652"/>
      <c r="K1441" s="652"/>
      <c r="L1441" s="652"/>
      <c r="M1441" s="653"/>
      <c r="N1441" s="492" t="s">
        <v>3234</v>
      </c>
      <c r="O1441" s="492"/>
      <c r="P1441" s="492"/>
      <c r="Q1441" s="492"/>
      <c r="R1441" s="492"/>
      <c r="S1441" s="492"/>
      <c r="T1441" s="492"/>
      <c r="U1441" s="492"/>
      <c r="V1441" s="492"/>
      <c r="W1441" s="491"/>
      <c r="X1441" s="492"/>
      <c r="Y1441" s="492"/>
      <c r="Z1441" s="493"/>
      <c r="AA1441" s="492"/>
      <c r="AB1441" s="494"/>
      <c r="AC1441" s="492"/>
      <c r="AD1441" s="492"/>
      <c r="AE1441" s="505"/>
      <c r="AF1441" s="492"/>
      <c r="AG1441" s="492"/>
      <c r="AH1441" s="492"/>
      <c r="AI1441" s="491"/>
      <c r="AJ1441" s="492"/>
      <c r="AK1441" s="492"/>
      <c r="AL1441" s="493"/>
      <c r="AM1441" s="492"/>
      <c r="AN1441" s="494"/>
      <c r="AO1441" s="191" t="s">
        <v>203</v>
      </c>
      <c r="AP1441" s="544" t="s">
        <v>3235</v>
      </c>
      <c r="AQ1441" s="699"/>
      <c r="AR1441" s="699"/>
      <c r="AS1441" s="699"/>
      <c r="AT1441" s="699"/>
      <c r="AU1441" s="699"/>
      <c r="AV1441" s="700"/>
      <c r="AW1441" s="554" t="s">
        <v>3230</v>
      </c>
      <c r="AX1441" s="552"/>
      <c r="AY1441" s="552"/>
      <c r="AZ1441" s="552"/>
      <c r="BA1441" s="553"/>
      <c r="BB1441" s="191" t="str">
        <f t="shared" si="44"/>
        <v>市</v>
      </c>
      <c r="BC1441" s="187" t="str">
        <f t="shared" si="45"/>
        <v>市区</v>
      </c>
    </row>
    <row r="1442" spans="1:55" ht="13.2">
      <c r="A1442" s="187">
        <v>37</v>
      </c>
      <c r="B1442" s="211">
        <v>3</v>
      </c>
      <c r="C1442" s="651" t="s">
        <v>3236</v>
      </c>
      <c r="D1442" s="652"/>
      <c r="E1442" s="652"/>
      <c r="F1442" s="652"/>
      <c r="G1442" s="652"/>
      <c r="H1442" s="652"/>
      <c r="I1442" s="652"/>
      <c r="J1442" s="652"/>
      <c r="K1442" s="652"/>
      <c r="L1442" s="652"/>
      <c r="M1442" s="653"/>
      <c r="N1442" s="562" t="s">
        <v>3237</v>
      </c>
      <c r="O1442" s="562"/>
      <c r="P1442" s="562"/>
      <c r="Q1442" s="562"/>
      <c r="R1442" s="562"/>
      <c r="S1442" s="562"/>
      <c r="T1442" s="562"/>
      <c r="U1442" s="562"/>
      <c r="V1442" s="562"/>
      <c r="W1442" s="491"/>
      <c r="X1442" s="492"/>
      <c r="Y1442" s="492"/>
      <c r="Z1442" s="493"/>
      <c r="AA1442" s="492"/>
      <c r="AB1442" s="494"/>
      <c r="AC1442" s="492"/>
      <c r="AD1442" s="492"/>
      <c r="AE1442" s="505"/>
      <c r="AF1442" s="492"/>
      <c r="AG1442" s="492"/>
      <c r="AH1442" s="492"/>
      <c r="AI1442" s="491"/>
      <c r="AJ1442" s="492"/>
      <c r="AK1442" s="492"/>
      <c r="AL1442" s="493"/>
      <c r="AM1442" s="492"/>
      <c r="AN1442" s="494"/>
      <c r="AO1442" s="191" t="s">
        <v>208</v>
      </c>
      <c r="AP1442" s="557" t="s">
        <v>204</v>
      </c>
      <c r="AQ1442" s="558"/>
      <c r="AR1442" s="558"/>
      <c r="AS1442" s="558"/>
      <c r="AT1442" s="558"/>
      <c r="AU1442" s="558"/>
      <c r="AV1442" s="559"/>
      <c r="AW1442" s="560" t="s">
        <v>205</v>
      </c>
      <c r="AX1442" s="558"/>
      <c r="AY1442" s="558"/>
      <c r="AZ1442" s="558"/>
      <c r="BA1442" s="559"/>
      <c r="BB1442" s="191" t="str">
        <f t="shared" si="44"/>
        <v>市</v>
      </c>
      <c r="BC1442" s="187" t="str">
        <f t="shared" si="45"/>
        <v>市区</v>
      </c>
    </row>
    <row r="1443" spans="1:55" ht="13.2">
      <c r="A1443" s="187">
        <v>37</v>
      </c>
      <c r="B1443" s="210">
        <v>4</v>
      </c>
      <c r="C1443" s="651" t="s">
        <v>3238</v>
      </c>
      <c r="D1443" s="652"/>
      <c r="E1443" s="652"/>
      <c r="F1443" s="652"/>
      <c r="G1443" s="652"/>
      <c r="H1443" s="652"/>
      <c r="I1443" s="652"/>
      <c r="J1443" s="652"/>
      <c r="K1443" s="652"/>
      <c r="L1443" s="652"/>
      <c r="M1443" s="653"/>
      <c r="N1443" s="562" t="s">
        <v>3239</v>
      </c>
      <c r="O1443" s="562"/>
      <c r="P1443" s="562"/>
      <c r="Q1443" s="562"/>
      <c r="R1443" s="562"/>
      <c r="S1443" s="562"/>
      <c r="T1443" s="562"/>
      <c r="U1443" s="562"/>
      <c r="V1443" s="562"/>
      <c r="W1443" s="491"/>
      <c r="X1443" s="492"/>
      <c r="Y1443" s="492"/>
      <c r="Z1443" s="493"/>
      <c r="AA1443" s="492"/>
      <c r="AB1443" s="494"/>
      <c r="AC1443" s="492"/>
      <c r="AD1443" s="492"/>
      <c r="AE1443" s="505"/>
      <c r="AF1443" s="492"/>
      <c r="AG1443" s="492"/>
      <c r="AH1443" s="492"/>
      <c r="AI1443" s="491"/>
      <c r="AJ1443" s="492"/>
      <c r="AK1443" s="492"/>
      <c r="AL1443" s="493"/>
      <c r="AM1443" s="492"/>
      <c r="AN1443" s="494"/>
      <c r="AO1443" s="191" t="s">
        <v>208</v>
      </c>
      <c r="AP1443" s="557" t="s">
        <v>204</v>
      </c>
      <c r="AQ1443" s="558"/>
      <c r="AR1443" s="558"/>
      <c r="AS1443" s="558"/>
      <c r="AT1443" s="558"/>
      <c r="AU1443" s="558"/>
      <c r="AV1443" s="559"/>
      <c r="AW1443" s="560" t="s">
        <v>205</v>
      </c>
      <c r="AX1443" s="558"/>
      <c r="AY1443" s="558"/>
      <c r="AZ1443" s="558"/>
      <c r="BA1443" s="559"/>
      <c r="BB1443" s="191" t="str">
        <f t="shared" si="44"/>
        <v>市</v>
      </c>
      <c r="BC1443" s="187" t="str">
        <f t="shared" si="45"/>
        <v>市区</v>
      </c>
    </row>
    <row r="1444" spans="1:55" ht="13.2">
      <c r="A1444" s="187">
        <v>37</v>
      </c>
      <c r="B1444" s="211">
        <v>5</v>
      </c>
      <c r="C1444" s="651" t="s">
        <v>3240</v>
      </c>
      <c r="D1444" s="652"/>
      <c r="E1444" s="652"/>
      <c r="F1444" s="652"/>
      <c r="G1444" s="652"/>
      <c r="H1444" s="652"/>
      <c r="I1444" s="652"/>
      <c r="J1444" s="652"/>
      <c r="K1444" s="652"/>
      <c r="L1444" s="652"/>
      <c r="M1444" s="653"/>
      <c r="N1444" s="562" t="s">
        <v>3241</v>
      </c>
      <c r="O1444" s="562"/>
      <c r="P1444" s="562"/>
      <c r="Q1444" s="562"/>
      <c r="R1444" s="562"/>
      <c r="S1444" s="562"/>
      <c r="T1444" s="562"/>
      <c r="U1444" s="562"/>
      <c r="V1444" s="562"/>
      <c r="W1444" s="491"/>
      <c r="X1444" s="492"/>
      <c r="Y1444" s="492"/>
      <c r="Z1444" s="493"/>
      <c r="AA1444" s="492"/>
      <c r="AB1444" s="494"/>
      <c r="AC1444" s="492"/>
      <c r="AD1444" s="492"/>
      <c r="AE1444" s="505"/>
      <c r="AF1444" s="492"/>
      <c r="AG1444" s="492"/>
      <c r="AH1444" s="492"/>
      <c r="AI1444" s="491"/>
      <c r="AJ1444" s="492"/>
      <c r="AK1444" s="492"/>
      <c r="AL1444" s="493"/>
      <c r="AM1444" s="492"/>
      <c r="AN1444" s="494"/>
      <c r="AO1444" s="191" t="s">
        <v>213</v>
      </c>
      <c r="AP1444" s="557" t="s">
        <v>204</v>
      </c>
      <c r="AQ1444" s="558"/>
      <c r="AR1444" s="558"/>
      <c r="AS1444" s="558"/>
      <c r="AT1444" s="558"/>
      <c r="AU1444" s="558"/>
      <c r="AV1444" s="559"/>
      <c r="AW1444" s="560" t="s">
        <v>205</v>
      </c>
      <c r="AX1444" s="558"/>
      <c r="AY1444" s="558"/>
      <c r="AZ1444" s="558"/>
      <c r="BA1444" s="559"/>
      <c r="BB1444" s="191" t="str">
        <f t="shared" si="44"/>
        <v>市</v>
      </c>
      <c r="BC1444" s="187" t="str">
        <f t="shared" si="45"/>
        <v>市区</v>
      </c>
    </row>
    <row r="1445" spans="1:55" ht="13.2">
      <c r="A1445" s="187">
        <v>37</v>
      </c>
      <c r="B1445" s="211">
        <v>6</v>
      </c>
      <c r="C1445" s="651" t="s">
        <v>3242</v>
      </c>
      <c r="D1445" s="652"/>
      <c r="E1445" s="652"/>
      <c r="F1445" s="652"/>
      <c r="G1445" s="652"/>
      <c r="H1445" s="652"/>
      <c r="I1445" s="652"/>
      <c r="J1445" s="652"/>
      <c r="K1445" s="652"/>
      <c r="L1445" s="652"/>
      <c r="M1445" s="653"/>
      <c r="N1445" s="562" t="s">
        <v>3243</v>
      </c>
      <c r="O1445" s="562"/>
      <c r="P1445" s="562"/>
      <c r="Q1445" s="562"/>
      <c r="R1445" s="562"/>
      <c r="S1445" s="562"/>
      <c r="T1445" s="562"/>
      <c r="U1445" s="562"/>
      <c r="V1445" s="562"/>
      <c r="W1445" s="491"/>
      <c r="X1445" s="492"/>
      <c r="Y1445" s="492"/>
      <c r="Z1445" s="493"/>
      <c r="AA1445" s="492"/>
      <c r="AB1445" s="494"/>
      <c r="AC1445" s="492"/>
      <c r="AD1445" s="492"/>
      <c r="AE1445" s="505"/>
      <c r="AF1445" s="492"/>
      <c r="AG1445" s="492"/>
      <c r="AH1445" s="492"/>
      <c r="AI1445" s="491"/>
      <c r="AJ1445" s="492"/>
      <c r="AK1445" s="492"/>
      <c r="AL1445" s="493"/>
      <c r="AM1445" s="492"/>
      <c r="AN1445" s="494"/>
      <c r="AO1445" s="191" t="s">
        <v>213</v>
      </c>
      <c r="AP1445" s="557" t="s">
        <v>204</v>
      </c>
      <c r="AQ1445" s="558"/>
      <c r="AR1445" s="558"/>
      <c r="AS1445" s="558"/>
      <c r="AT1445" s="558"/>
      <c r="AU1445" s="558"/>
      <c r="AV1445" s="559"/>
      <c r="AW1445" s="560" t="s">
        <v>205</v>
      </c>
      <c r="AX1445" s="558"/>
      <c r="AY1445" s="558"/>
      <c r="AZ1445" s="558"/>
      <c r="BA1445" s="559"/>
      <c r="BB1445" s="191" t="str">
        <f t="shared" si="44"/>
        <v>市</v>
      </c>
      <c r="BC1445" s="187" t="str">
        <f t="shared" si="45"/>
        <v>市区</v>
      </c>
    </row>
    <row r="1446" spans="1:55" ht="13.2">
      <c r="A1446" s="187">
        <v>37</v>
      </c>
      <c r="B1446" s="210">
        <v>7</v>
      </c>
      <c r="C1446" s="651" t="s">
        <v>3244</v>
      </c>
      <c r="D1446" s="652"/>
      <c r="E1446" s="652"/>
      <c r="F1446" s="652"/>
      <c r="G1446" s="652"/>
      <c r="H1446" s="652"/>
      <c r="I1446" s="652"/>
      <c r="J1446" s="652"/>
      <c r="K1446" s="652"/>
      <c r="L1446" s="652"/>
      <c r="M1446" s="653"/>
      <c r="N1446" s="562" t="s">
        <v>3245</v>
      </c>
      <c r="O1446" s="562"/>
      <c r="P1446" s="562"/>
      <c r="Q1446" s="562"/>
      <c r="R1446" s="562"/>
      <c r="S1446" s="562"/>
      <c r="T1446" s="562"/>
      <c r="U1446" s="562"/>
      <c r="V1446" s="562"/>
      <c r="W1446" s="491"/>
      <c r="X1446" s="492"/>
      <c r="Y1446" s="492"/>
      <c r="Z1446" s="493"/>
      <c r="AA1446" s="492"/>
      <c r="AB1446" s="494"/>
      <c r="AC1446" s="492"/>
      <c r="AD1446" s="492"/>
      <c r="AE1446" s="505"/>
      <c r="AF1446" s="492"/>
      <c r="AG1446" s="492"/>
      <c r="AH1446" s="492"/>
      <c r="AI1446" s="491"/>
      <c r="AJ1446" s="492"/>
      <c r="AK1446" s="492"/>
      <c r="AL1446" s="493"/>
      <c r="AM1446" s="492"/>
      <c r="AN1446" s="494"/>
      <c r="AO1446" s="191" t="s">
        <v>213</v>
      </c>
      <c r="AP1446" s="557" t="s">
        <v>204</v>
      </c>
      <c r="AQ1446" s="558"/>
      <c r="AR1446" s="558"/>
      <c r="AS1446" s="558"/>
      <c r="AT1446" s="558"/>
      <c r="AU1446" s="558"/>
      <c r="AV1446" s="559"/>
      <c r="AW1446" s="560" t="s">
        <v>205</v>
      </c>
      <c r="AX1446" s="558"/>
      <c r="AY1446" s="558"/>
      <c r="AZ1446" s="558"/>
      <c r="BA1446" s="559"/>
      <c r="BB1446" s="191" t="str">
        <f t="shared" si="44"/>
        <v>市</v>
      </c>
      <c r="BC1446" s="187" t="str">
        <f t="shared" si="45"/>
        <v>市区</v>
      </c>
    </row>
    <row r="1447" spans="1:55" ht="13.2">
      <c r="A1447" s="187">
        <v>37</v>
      </c>
      <c r="B1447" s="211">
        <v>8</v>
      </c>
      <c r="C1447" s="651" t="s">
        <v>3246</v>
      </c>
      <c r="D1447" s="652"/>
      <c r="E1447" s="652"/>
      <c r="F1447" s="652"/>
      <c r="G1447" s="652"/>
      <c r="H1447" s="652"/>
      <c r="I1447" s="652"/>
      <c r="J1447" s="652"/>
      <c r="K1447" s="652"/>
      <c r="L1447" s="652"/>
      <c r="M1447" s="653"/>
      <c r="N1447" s="562" t="s">
        <v>3247</v>
      </c>
      <c r="O1447" s="562"/>
      <c r="P1447" s="562"/>
      <c r="Q1447" s="562"/>
      <c r="R1447" s="562"/>
      <c r="S1447" s="562"/>
      <c r="T1447" s="562"/>
      <c r="U1447" s="562"/>
      <c r="V1447" s="562"/>
      <c r="W1447" s="491"/>
      <c r="X1447" s="492"/>
      <c r="Y1447" s="492"/>
      <c r="Z1447" s="493"/>
      <c r="AA1447" s="492"/>
      <c r="AB1447" s="494"/>
      <c r="AC1447" s="492"/>
      <c r="AD1447" s="492"/>
      <c r="AE1447" s="505"/>
      <c r="AF1447" s="492"/>
      <c r="AG1447" s="492"/>
      <c r="AH1447" s="492"/>
      <c r="AI1447" s="491"/>
      <c r="AJ1447" s="492"/>
      <c r="AK1447" s="492"/>
      <c r="AL1447" s="493"/>
      <c r="AM1447" s="492"/>
      <c r="AN1447" s="494"/>
      <c r="AO1447" s="191" t="s">
        <v>213</v>
      </c>
      <c r="AP1447" s="557" t="s">
        <v>204</v>
      </c>
      <c r="AQ1447" s="558"/>
      <c r="AR1447" s="558"/>
      <c r="AS1447" s="558"/>
      <c r="AT1447" s="558"/>
      <c r="AU1447" s="558"/>
      <c r="AV1447" s="559"/>
      <c r="AW1447" s="560" t="s">
        <v>205</v>
      </c>
      <c r="AX1447" s="558"/>
      <c r="AY1447" s="558"/>
      <c r="AZ1447" s="558"/>
      <c r="BA1447" s="559"/>
      <c r="BB1447" s="191" t="str">
        <f t="shared" si="44"/>
        <v>市</v>
      </c>
      <c r="BC1447" s="187" t="str">
        <f t="shared" si="45"/>
        <v>市区</v>
      </c>
    </row>
    <row r="1448" spans="1:55" ht="13.2">
      <c r="A1448" s="187">
        <v>37</v>
      </c>
      <c r="B1448" s="211">
        <v>9</v>
      </c>
      <c r="C1448" s="651" t="s">
        <v>3248</v>
      </c>
      <c r="D1448" s="652"/>
      <c r="E1448" s="652"/>
      <c r="F1448" s="652"/>
      <c r="G1448" s="652"/>
      <c r="H1448" s="652"/>
      <c r="I1448" s="652"/>
      <c r="J1448" s="652"/>
      <c r="K1448" s="652"/>
      <c r="L1448" s="652"/>
      <c r="M1448" s="653"/>
      <c r="N1448" s="562" t="s">
        <v>3249</v>
      </c>
      <c r="O1448" s="562"/>
      <c r="P1448" s="562"/>
      <c r="Q1448" s="562"/>
      <c r="R1448" s="562"/>
      <c r="S1448" s="562"/>
      <c r="T1448" s="562"/>
      <c r="U1448" s="562"/>
      <c r="V1448" s="562"/>
      <c r="W1448" s="491"/>
      <c r="X1448" s="492"/>
      <c r="Y1448" s="492"/>
      <c r="Z1448" s="493"/>
      <c r="AA1448" s="492"/>
      <c r="AB1448" s="494"/>
      <c r="AC1448" s="492"/>
      <c r="AD1448" s="492"/>
      <c r="AE1448" s="505"/>
      <c r="AF1448" s="492"/>
      <c r="AG1448" s="492"/>
      <c r="AH1448" s="492"/>
      <c r="AI1448" s="491"/>
      <c r="AJ1448" s="492"/>
      <c r="AK1448" s="492"/>
      <c r="AL1448" s="493"/>
      <c r="AM1448" s="492"/>
      <c r="AN1448" s="494"/>
      <c r="AO1448" s="191" t="s">
        <v>203</v>
      </c>
      <c r="AP1448" s="557" t="s">
        <v>204</v>
      </c>
      <c r="AQ1448" s="558"/>
      <c r="AR1448" s="558"/>
      <c r="AS1448" s="558"/>
      <c r="AT1448" s="558"/>
      <c r="AU1448" s="558"/>
      <c r="AV1448" s="559"/>
      <c r="AW1448" s="560" t="s">
        <v>205</v>
      </c>
      <c r="AX1448" s="558"/>
      <c r="AY1448" s="558"/>
      <c r="AZ1448" s="558"/>
      <c r="BA1448" s="559"/>
      <c r="BB1448" s="191" t="str">
        <f t="shared" si="44"/>
        <v>町</v>
      </c>
      <c r="BC1448" s="187" t="str">
        <f t="shared" si="45"/>
        <v>町村</v>
      </c>
    </row>
    <row r="1449" spans="1:55" ht="13.2">
      <c r="A1449" s="187">
        <v>37</v>
      </c>
      <c r="B1449" s="210">
        <v>10</v>
      </c>
      <c r="C1449" s="651" t="s">
        <v>3250</v>
      </c>
      <c r="D1449" s="652"/>
      <c r="E1449" s="652"/>
      <c r="F1449" s="652"/>
      <c r="G1449" s="652"/>
      <c r="H1449" s="652"/>
      <c r="I1449" s="652"/>
      <c r="J1449" s="652"/>
      <c r="K1449" s="652"/>
      <c r="L1449" s="652"/>
      <c r="M1449" s="653"/>
      <c r="N1449" s="562" t="s">
        <v>3251</v>
      </c>
      <c r="O1449" s="562"/>
      <c r="P1449" s="562"/>
      <c r="Q1449" s="562"/>
      <c r="R1449" s="562"/>
      <c r="S1449" s="562"/>
      <c r="T1449" s="562"/>
      <c r="U1449" s="562"/>
      <c r="V1449" s="562"/>
      <c r="W1449" s="491"/>
      <c r="X1449" s="492"/>
      <c r="Y1449" s="492"/>
      <c r="Z1449" s="493"/>
      <c r="AA1449" s="492"/>
      <c r="AB1449" s="494"/>
      <c r="AC1449" s="492"/>
      <c r="AD1449" s="492"/>
      <c r="AE1449" s="505"/>
      <c r="AF1449" s="492"/>
      <c r="AG1449" s="492"/>
      <c r="AH1449" s="492"/>
      <c r="AI1449" s="491"/>
      <c r="AJ1449" s="492"/>
      <c r="AK1449" s="492"/>
      <c r="AL1449" s="493"/>
      <c r="AM1449" s="492"/>
      <c r="AN1449" s="494"/>
      <c r="AO1449" s="191" t="s">
        <v>208</v>
      </c>
      <c r="AP1449" s="557" t="s">
        <v>204</v>
      </c>
      <c r="AQ1449" s="558"/>
      <c r="AR1449" s="558"/>
      <c r="AS1449" s="558"/>
      <c r="AT1449" s="558"/>
      <c r="AU1449" s="558"/>
      <c r="AV1449" s="559"/>
      <c r="AW1449" s="560" t="s">
        <v>205</v>
      </c>
      <c r="AX1449" s="558"/>
      <c r="AY1449" s="558"/>
      <c r="AZ1449" s="558"/>
      <c r="BA1449" s="559"/>
      <c r="BB1449" s="191" t="str">
        <f t="shared" si="44"/>
        <v>町</v>
      </c>
      <c r="BC1449" s="187" t="str">
        <f t="shared" si="45"/>
        <v>町村</v>
      </c>
    </row>
    <row r="1450" spans="1:55" ht="13.2">
      <c r="A1450" s="187">
        <v>37</v>
      </c>
      <c r="B1450" s="211">
        <v>11</v>
      </c>
      <c r="C1450" s="508" t="s">
        <v>3252</v>
      </c>
      <c r="D1450" s="509"/>
      <c r="E1450" s="509"/>
      <c r="F1450" s="509"/>
      <c r="G1450" s="509"/>
      <c r="H1450" s="509"/>
      <c r="I1450" s="509"/>
      <c r="J1450" s="509"/>
      <c r="K1450" s="509"/>
      <c r="L1450" s="509"/>
      <c r="M1450" s="511"/>
      <c r="N1450" s="492" t="s">
        <v>3253</v>
      </c>
      <c r="O1450" s="492"/>
      <c r="P1450" s="492"/>
      <c r="Q1450" s="492"/>
      <c r="R1450" s="492"/>
      <c r="S1450" s="492"/>
      <c r="T1450" s="492"/>
      <c r="U1450" s="492"/>
      <c r="V1450" s="492"/>
      <c r="W1450" s="491"/>
      <c r="X1450" s="492"/>
      <c r="Y1450" s="492"/>
      <c r="Z1450" s="493"/>
      <c r="AA1450" s="492"/>
      <c r="AB1450" s="494"/>
      <c r="AC1450" s="492"/>
      <c r="AD1450" s="492"/>
      <c r="AE1450" s="505"/>
      <c r="AF1450" s="492"/>
      <c r="AG1450" s="492"/>
      <c r="AH1450" s="492"/>
      <c r="AI1450" s="491"/>
      <c r="AJ1450" s="492"/>
      <c r="AK1450" s="492"/>
      <c r="AL1450" s="493"/>
      <c r="AM1450" s="492"/>
      <c r="AN1450" s="494"/>
      <c r="AO1450" s="191" t="s">
        <v>208</v>
      </c>
      <c r="AP1450" s="551" t="s">
        <v>204</v>
      </c>
      <c r="AQ1450" s="552"/>
      <c r="AR1450" s="552"/>
      <c r="AS1450" s="552"/>
      <c r="AT1450" s="552"/>
      <c r="AU1450" s="552"/>
      <c r="AV1450" s="553"/>
      <c r="AW1450" s="554" t="s">
        <v>205</v>
      </c>
      <c r="AX1450" s="552"/>
      <c r="AY1450" s="552"/>
      <c r="AZ1450" s="552"/>
      <c r="BA1450" s="553"/>
      <c r="BB1450" s="191" t="str">
        <f t="shared" si="44"/>
        <v>町</v>
      </c>
      <c r="BC1450" s="187" t="str">
        <f t="shared" si="45"/>
        <v>町村</v>
      </c>
    </row>
    <row r="1451" spans="1:55" ht="13.2">
      <c r="A1451" s="187">
        <v>37</v>
      </c>
      <c r="B1451" s="211">
        <v>12</v>
      </c>
      <c r="C1451" s="651" t="s">
        <v>3254</v>
      </c>
      <c r="D1451" s="652"/>
      <c r="E1451" s="652"/>
      <c r="F1451" s="652"/>
      <c r="G1451" s="652"/>
      <c r="H1451" s="652"/>
      <c r="I1451" s="652"/>
      <c r="J1451" s="652"/>
      <c r="K1451" s="652"/>
      <c r="L1451" s="652"/>
      <c r="M1451" s="653"/>
      <c r="N1451" s="562" t="s">
        <v>3255</v>
      </c>
      <c r="O1451" s="562"/>
      <c r="P1451" s="562"/>
      <c r="Q1451" s="562"/>
      <c r="R1451" s="562"/>
      <c r="S1451" s="562"/>
      <c r="T1451" s="562"/>
      <c r="U1451" s="562"/>
      <c r="V1451" s="562"/>
      <c r="W1451" s="491"/>
      <c r="X1451" s="492"/>
      <c r="Y1451" s="492"/>
      <c r="Z1451" s="493"/>
      <c r="AA1451" s="492"/>
      <c r="AB1451" s="494"/>
      <c r="AC1451" s="492"/>
      <c r="AD1451" s="492"/>
      <c r="AE1451" s="505"/>
      <c r="AF1451" s="492"/>
      <c r="AG1451" s="492"/>
      <c r="AH1451" s="492"/>
      <c r="AI1451" s="491"/>
      <c r="AJ1451" s="492"/>
      <c r="AK1451" s="492"/>
      <c r="AL1451" s="493"/>
      <c r="AM1451" s="492"/>
      <c r="AN1451" s="494"/>
      <c r="AO1451" s="191" t="s">
        <v>203</v>
      </c>
      <c r="AP1451" s="557" t="s">
        <v>204</v>
      </c>
      <c r="AQ1451" s="558"/>
      <c r="AR1451" s="558"/>
      <c r="AS1451" s="558"/>
      <c r="AT1451" s="558"/>
      <c r="AU1451" s="558"/>
      <c r="AV1451" s="559"/>
      <c r="AW1451" s="560" t="s">
        <v>205</v>
      </c>
      <c r="AX1451" s="558"/>
      <c r="AY1451" s="558"/>
      <c r="AZ1451" s="558"/>
      <c r="BA1451" s="559"/>
      <c r="BB1451" s="191" t="str">
        <f t="shared" si="44"/>
        <v>町</v>
      </c>
      <c r="BC1451" s="187" t="str">
        <f t="shared" si="45"/>
        <v>町村</v>
      </c>
    </row>
    <row r="1452" spans="1:55" ht="13.2">
      <c r="A1452" s="187">
        <v>37</v>
      </c>
      <c r="B1452" s="210">
        <v>13</v>
      </c>
      <c r="C1452" s="651" t="s">
        <v>3256</v>
      </c>
      <c r="D1452" s="652"/>
      <c r="E1452" s="652"/>
      <c r="F1452" s="652"/>
      <c r="G1452" s="652"/>
      <c r="H1452" s="652"/>
      <c r="I1452" s="652"/>
      <c r="J1452" s="652"/>
      <c r="K1452" s="652"/>
      <c r="L1452" s="652"/>
      <c r="M1452" s="653"/>
      <c r="N1452" s="562" t="s">
        <v>3257</v>
      </c>
      <c r="O1452" s="562"/>
      <c r="P1452" s="562"/>
      <c r="Q1452" s="562"/>
      <c r="R1452" s="562"/>
      <c r="S1452" s="562"/>
      <c r="T1452" s="562"/>
      <c r="U1452" s="562"/>
      <c r="V1452" s="562"/>
      <c r="W1452" s="491"/>
      <c r="X1452" s="492"/>
      <c r="Y1452" s="492"/>
      <c r="Z1452" s="493"/>
      <c r="AA1452" s="492"/>
      <c r="AB1452" s="494"/>
      <c r="AC1452" s="492"/>
      <c r="AD1452" s="492"/>
      <c r="AE1452" s="505"/>
      <c r="AF1452" s="492"/>
      <c r="AG1452" s="492"/>
      <c r="AH1452" s="492"/>
      <c r="AI1452" s="491"/>
      <c r="AJ1452" s="492"/>
      <c r="AK1452" s="492"/>
      <c r="AL1452" s="493"/>
      <c r="AM1452" s="492"/>
      <c r="AN1452" s="494"/>
      <c r="AO1452" s="191" t="s">
        <v>208</v>
      </c>
      <c r="AP1452" s="557" t="s">
        <v>204</v>
      </c>
      <c r="AQ1452" s="558"/>
      <c r="AR1452" s="558"/>
      <c r="AS1452" s="558"/>
      <c r="AT1452" s="558"/>
      <c r="AU1452" s="558"/>
      <c r="AV1452" s="559"/>
      <c r="AW1452" s="560" t="s">
        <v>205</v>
      </c>
      <c r="AX1452" s="558"/>
      <c r="AY1452" s="558"/>
      <c r="AZ1452" s="558"/>
      <c r="BA1452" s="559"/>
      <c r="BB1452" s="191" t="str">
        <f t="shared" si="44"/>
        <v>町</v>
      </c>
      <c r="BC1452" s="187" t="str">
        <f t="shared" si="45"/>
        <v>町村</v>
      </c>
    </row>
    <row r="1453" spans="1:55" ht="13.2">
      <c r="A1453" s="187">
        <v>37</v>
      </c>
      <c r="B1453" s="211">
        <v>14</v>
      </c>
      <c r="C1453" s="651" t="s">
        <v>3258</v>
      </c>
      <c r="D1453" s="652"/>
      <c r="E1453" s="652"/>
      <c r="F1453" s="652"/>
      <c r="G1453" s="652"/>
      <c r="H1453" s="652"/>
      <c r="I1453" s="652"/>
      <c r="J1453" s="652"/>
      <c r="K1453" s="652"/>
      <c r="L1453" s="652"/>
      <c r="M1453" s="653"/>
      <c r="N1453" s="562" t="s">
        <v>3259</v>
      </c>
      <c r="O1453" s="562"/>
      <c r="P1453" s="562"/>
      <c r="Q1453" s="562"/>
      <c r="R1453" s="562"/>
      <c r="S1453" s="562"/>
      <c r="T1453" s="562"/>
      <c r="U1453" s="562"/>
      <c r="V1453" s="562"/>
      <c r="W1453" s="491"/>
      <c r="X1453" s="492"/>
      <c r="Y1453" s="492"/>
      <c r="Z1453" s="493"/>
      <c r="AA1453" s="492"/>
      <c r="AB1453" s="494"/>
      <c r="AC1453" s="492"/>
      <c r="AD1453" s="492"/>
      <c r="AE1453" s="505"/>
      <c r="AF1453" s="492"/>
      <c r="AG1453" s="492"/>
      <c r="AH1453" s="492"/>
      <c r="AI1453" s="491"/>
      <c r="AJ1453" s="492"/>
      <c r="AK1453" s="492"/>
      <c r="AL1453" s="493"/>
      <c r="AM1453" s="492"/>
      <c r="AN1453" s="494"/>
      <c r="AO1453" s="191" t="s">
        <v>213</v>
      </c>
      <c r="AP1453" s="557" t="s">
        <v>204</v>
      </c>
      <c r="AQ1453" s="558"/>
      <c r="AR1453" s="558"/>
      <c r="AS1453" s="558"/>
      <c r="AT1453" s="558"/>
      <c r="AU1453" s="558"/>
      <c r="AV1453" s="559"/>
      <c r="AW1453" s="560" t="s">
        <v>205</v>
      </c>
      <c r="AX1453" s="558"/>
      <c r="AY1453" s="558"/>
      <c r="AZ1453" s="558"/>
      <c r="BA1453" s="559"/>
      <c r="BB1453" s="191" t="str">
        <f t="shared" si="44"/>
        <v>町</v>
      </c>
      <c r="BC1453" s="187" t="str">
        <f t="shared" si="45"/>
        <v>町村</v>
      </c>
    </row>
    <row r="1454" spans="1:55" ht="13.2">
      <c r="A1454" s="187">
        <v>37</v>
      </c>
      <c r="B1454" s="211">
        <v>15</v>
      </c>
      <c r="C1454" s="651" t="s">
        <v>3260</v>
      </c>
      <c r="D1454" s="652"/>
      <c r="E1454" s="652"/>
      <c r="F1454" s="652"/>
      <c r="G1454" s="652"/>
      <c r="H1454" s="652"/>
      <c r="I1454" s="652"/>
      <c r="J1454" s="652"/>
      <c r="K1454" s="652"/>
      <c r="L1454" s="652"/>
      <c r="M1454" s="653"/>
      <c r="N1454" s="562" t="s">
        <v>3261</v>
      </c>
      <c r="O1454" s="562"/>
      <c r="P1454" s="562"/>
      <c r="Q1454" s="562"/>
      <c r="R1454" s="562"/>
      <c r="S1454" s="562"/>
      <c r="T1454" s="562"/>
      <c r="U1454" s="562"/>
      <c r="V1454" s="562"/>
      <c r="W1454" s="491"/>
      <c r="X1454" s="492"/>
      <c r="Y1454" s="492"/>
      <c r="Z1454" s="493"/>
      <c r="AA1454" s="492"/>
      <c r="AB1454" s="494"/>
      <c r="AC1454" s="492"/>
      <c r="AD1454" s="492"/>
      <c r="AE1454" s="505"/>
      <c r="AF1454" s="492"/>
      <c r="AG1454" s="492"/>
      <c r="AH1454" s="492"/>
      <c r="AI1454" s="491"/>
      <c r="AJ1454" s="492"/>
      <c r="AK1454" s="492"/>
      <c r="AL1454" s="493"/>
      <c r="AM1454" s="492"/>
      <c r="AN1454" s="494"/>
      <c r="AO1454" s="191" t="s">
        <v>208</v>
      </c>
      <c r="AP1454" s="557" t="s">
        <v>204</v>
      </c>
      <c r="AQ1454" s="558"/>
      <c r="AR1454" s="558"/>
      <c r="AS1454" s="558"/>
      <c r="AT1454" s="558"/>
      <c r="AU1454" s="558"/>
      <c r="AV1454" s="559"/>
      <c r="AW1454" s="560" t="s">
        <v>205</v>
      </c>
      <c r="AX1454" s="558"/>
      <c r="AY1454" s="558"/>
      <c r="AZ1454" s="558"/>
      <c r="BA1454" s="559"/>
      <c r="BB1454" s="191" t="str">
        <f t="shared" si="44"/>
        <v>町</v>
      </c>
      <c r="BC1454" s="187" t="str">
        <f t="shared" si="45"/>
        <v>町村</v>
      </c>
    </row>
    <row r="1455" spans="1:55" ht="13.2">
      <c r="A1455" s="187">
        <v>37</v>
      </c>
      <c r="B1455" s="210">
        <v>16</v>
      </c>
      <c r="C1455" s="651" t="s">
        <v>3262</v>
      </c>
      <c r="D1455" s="652"/>
      <c r="E1455" s="652"/>
      <c r="F1455" s="652"/>
      <c r="G1455" s="652"/>
      <c r="H1455" s="652"/>
      <c r="I1455" s="652"/>
      <c r="J1455" s="652"/>
      <c r="K1455" s="652"/>
      <c r="L1455" s="652"/>
      <c r="M1455" s="653"/>
      <c r="N1455" s="562" t="s">
        <v>3263</v>
      </c>
      <c r="O1455" s="562"/>
      <c r="P1455" s="562"/>
      <c r="Q1455" s="562"/>
      <c r="R1455" s="562"/>
      <c r="S1455" s="562"/>
      <c r="T1455" s="562"/>
      <c r="U1455" s="562"/>
      <c r="V1455" s="562"/>
      <c r="W1455" s="491"/>
      <c r="X1455" s="492"/>
      <c r="Y1455" s="492"/>
      <c r="Z1455" s="493"/>
      <c r="AA1455" s="492"/>
      <c r="AB1455" s="494"/>
      <c r="AC1455" s="492"/>
      <c r="AD1455" s="492"/>
      <c r="AE1455" s="505"/>
      <c r="AF1455" s="492"/>
      <c r="AG1455" s="492"/>
      <c r="AH1455" s="492"/>
      <c r="AI1455" s="491"/>
      <c r="AJ1455" s="492"/>
      <c r="AK1455" s="492"/>
      <c r="AL1455" s="493"/>
      <c r="AM1455" s="492"/>
      <c r="AN1455" s="494"/>
      <c r="AO1455" s="191" t="s">
        <v>208</v>
      </c>
      <c r="AP1455" s="557" t="s">
        <v>204</v>
      </c>
      <c r="AQ1455" s="558"/>
      <c r="AR1455" s="558"/>
      <c r="AS1455" s="558"/>
      <c r="AT1455" s="558"/>
      <c r="AU1455" s="558"/>
      <c r="AV1455" s="559"/>
      <c r="AW1455" s="560" t="s">
        <v>205</v>
      </c>
      <c r="AX1455" s="558"/>
      <c r="AY1455" s="558"/>
      <c r="AZ1455" s="558"/>
      <c r="BA1455" s="559"/>
      <c r="BB1455" s="191" t="str">
        <f t="shared" si="44"/>
        <v>町</v>
      </c>
      <c r="BC1455" s="187" t="str">
        <f t="shared" si="45"/>
        <v>町村</v>
      </c>
    </row>
    <row r="1456" spans="1:55" ht="13.2">
      <c r="A1456" s="187">
        <v>37</v>
      </c>
      <c r="B1456" s="211">
        <v>17</v>
      </c>
      <c r="C1456" s="651" t="s">
        <v>3264</v>
      </c>
      <c r="D1456" s="652"/>
      <c r="E1456" s="652"/>
      <c r="F1456" s="652"/>
      <c r="G1456" s="652"/>
      <c r="H1456" s="652"/>
      <c r="I1456" s="652"/>
      <c r="J1456" s="652"/>
      <c r="K1456" s="652"/>
      <c r="L1456" s="652"/>
      <c r="M1456" s="653"/>
      <c r="N1456" s="562" t="s">
        <v>3265</v>
      </c>
      <c r="O1456" s="562"/>
      <c r="P1456" s="562"/>
      <c r="Q1456" s="562"/>
      <c r="R1456" s="562"/>
      <c r="S1456" s="562"/>
      <c r="T1456" s="562"/>
      <c r="U1456" s="562"/>
      <c r="V1456" s="562"/>
      <c r="W1456" s="491"/>
      <c r="X1456" s="492"/>
      <c r="Y1456" s="492"/>
      <c r="Z1456" s="493"/>
      <c r="AA1456" s="492"/>
      <c r="AB1456" s="494"/>
      <c r="AC1456" s="492"/>
      <c r="AD1456" s="492"/>
      <c r="AE1456" s="505"/>
      <c r="AF1456" s="492"/>
      <c r="AG1456" s="492"/>
      <c r="AH1456" s="492"/>
      <c r="AI1456" s="491"/>
      <c r="AJ1456" s="492"/>
      <c r="AK1456" s="492"/>
      <c r="AL1456" s="493"/>
      <c r="AM1456" s="492"/>
      <c r="AN1456" s="494"/>
      <c r="AO1456" s="191" t="s">
        <v>213</v>
      </c>
      <c r="AP1456" s="557" t="s">
        <v>204</v>
      </c>
      <c r="AQ1456" s="558"/>
      <c r="AR1456" s="558"/>
      <c r="AS1456" s="558"/>
      <c r="AT1456" s="558"/>
      <c r="AU1456" s="558"/>
      <c r="AV1456" s="559"/>
      <c r="AW1456" s="560" t="s">
        <v>205</v>
      </c>
      <c r="AX1456" s="558"/>
      <c r="AY1456" s="558"/>
      <c r="AZ1456" s="558"/>
      <c r="BA1456" s="559"/>
      <c r="BB1456" s="191" t="str">
        <f t="shared" si="44"/>
        <v>町</v>
      </c>
      <c r="BC1456" s="187" t="str">
        <f t="shared" si="45"/>
        <v>町村</v>
      </c>
    </row>
    <row r="1457" spans="1:55" ht="13.8" thickBot="1">
      <c r="A1457" s="187">
        <v>38</v>
      </c>
      <c r="B1457" s="200" t="s">
        <v>194</v>
      </c>
      <c r="C1457" s="533" t="s">
        <v>3266</v>
      </c>
      <c r="D1457" s="534"/>
      <c r="E1457" s="534"/>
      <c r="F1457" s="534"/>
      <c r="G1457" s="534"/>
      <c r="H1457" s="534"/>
      <c r="I1457" s="534"/>
      <c r="J1457" s="534"/>
      <c r="K1457" s="534"/>
      <c r="L1457" s="534"/>
      <c r="M1457" s="536"/>
      <c r="N1457" s="533" t="s">
        <v>92</v>
      </c>
      <c r="O1457" s="534"/>
      <c r="P1457" s="534"/>
      <c r="Q1457" s="534"/>
      <c r="R1457" s="534"/>
      <c r="S1457" s="534"/>
      <c r="T1457" s="534"/>
      <c r="U1457" s="534"/>
      <c r="V1457" s="534"/>
      <c r="W1457" s="533"/>
      <c r="X1457" s="534"/>
      <c r="Y1457" s="534"/>
      <c r="Z1457" s="535"/>
      <c r="AA1457" s="534"/>
      <c r="AB1457" s="536"/>
      <c r="AC1457" s="534"/>
      <c r="AD1457" s="534"/>
      <c r="AE1457" s="550"/>
      <c r="AF1457" s="534"/>
      <c r="AG1457" s="534"/>
      <c r="AH1457" s="534"/>
      <c r="AI1457" s="533"/>
      <c r="AJ1457" s="534"/>
      <c r="AK1457" s="534"/>
      <c r="AL1457" s="535"/>
      <c r="AM1457" s="534"/>
      <c r="AN1457" s="536"/>
      <c r="AO1457" s="191" t="s">
        <v>208</v>
      </c>
      <c r="AP1457" s="568" t="s">
        <v>570</v>
      </c>
      <c r="AQ1457" s="648"/>
      <c r="AR1457" s="648"/>
      <c r="AS1457" s="648"/>
      <c r="AT1457" s="648"/>
      <c r="AU1457" s="648"/>
      <c r="AV1457" s="649"/>
      <c r="AW1457" s="571" t="s">
        <v>571</v>
      </c>
      <c r="AX1457" s="648"/>
      <c r="AY1457" s="648"/>
      <c r="AZ1457" s="648"/>
      <c r="BA1457" s="649"/>
      <c r="BB1457" s="191" t="str">
        <f t="shared" si="44"/>
        <v>県</v>
      </c>
      <c r="BC1457" s="187" t="str">
        <f t="shared" si="45"/>
        <v>都道府県</v>
      </c>
    </row>
    <row r="1458" spans="1:55" ht="13.8" thickTop="1">
      <c r="A1458" s="187">
        <v>38</v>
      </c>
      <c r="B1458" s="210">
        <v>1</v>
      </c>
      <c r="C1458" s="525" t="s">
        <v>3267</v>
      </c>
      <c r="D1458" s="526"/>
      <c r="E1458" s="526"/>
      <c r="F1458" s="526"/>
      <c r="G1458" s="526"/>
      <c r="H1458" s="526"/>
      <c r="I1458" s="526"/>
      <c r="J1458" s="526"/>
      <c r="K1458" s="526"/>
      <c r="L1458" s="526"/>
      <c r="M1458" s="528"/>
      <c r="N1458" s="526" t="s">
        <v>3268</v>
      </c>
      <c r="O1458" s="526"/>
      <c r="P1458" s="526"/>
      <c r="Q1458" s="526"/>
      <c r="R1458" s="526"/>
      <c r="S1458" s="526"/>
      <c r="T1458" s="526"/>
      <c r="U1458" s="526"/>
      <c r="V1458" s="526"/>
      <c r="W1458" s="525"/>
      <c r="X1458" s="526"/>
      <c r="Y1458" s="526"/>
      <c r="Z1458" s="527"/>
      <c r="AA1458" s="526"/>
      <c r="AB1458" s="528"/>
      <c r="AC1458" s="526"/>
      <c r="AD1458" s="526"/>
      <c r="AE1458" s="543"/>
      <c r="AF1458" s="526"/>
      <c r="AG1458" s="526"/>
      <c r="AH1458" s="526"/>
      <c r="AI1458" s="525"/>
      <c r="AJ1458" s="526"/>
      <c r="AK1458" s="526"/>
      <c r="AL1458" s="527"/>
      <c r="AM1458" s="526"/>
      <c r="AN1458" s="528"/>
      <c r="AO1458" s="191" t="s">
        <v>208</v>
      </c>
      <c r="AP1458" s="564" t="s">
        <v>570</v>
      </c>
      <c r="AQ1458" s="646"/>
      <c r="AR1458" s="646"/>
      <c r="AS1458" s="646"/>
      <c r="AT1458" s="646"/>
      <c r="AU1458" s="646"/>
      <c r="AV1458" s="647"/>
      <c r="AW1458" s="567" t="s">
        <v>571</v>
      </c>
      <c r="AX1458" s="646"/>
      <c r="AY1458" s="646"/>
      <c r="AZ1458" s="646"/>
      <c r="BA1458" s="647"/>
      <c r="BB1458" s="191" t="str">
        <f t="shared" si="44"/>
        <v>市</v>
      </c>
      <c r="BC1458" s="187" t="str">
        <f t="shared" si="45"/>
        <v>市区</v>
      </c>
    </row>
    <row r="1459" spans="1:55" ht="13.2">
      <c r="A1459" s="187">
        <v>38</v>
      </c>
      <c r="B1459" s="211">
        <v>2</v>
      </c>
      <c r="C1459" s="491" t="s">
        <v>3269</v>
      </c>
      <c r="D1459" s="492"/>
      <c r="E1459" s="492"/>
      <c r="F1459" s="492"/>
      <c r="G1459" s="492"/>
      <c r="H1459" s="492"/>
      <c r="I1459" s="492"/>
      <c r="J1459" s="492"/>
      <c r="K1459" s="492"/>
      <c r="L1459" s="492"/>
      <c r="M1459" s="494"/>
      <c r="N1459" s="492" t="s">
        <v>3270</v>
      </c>
      <c r="O1459" s="492"/>
      <c r="P1459" s="492"/>
      <c r="Q1459" s="492"/>
      <c r="R1459" s="492"/>
      <c r="S1459" s="492"/>
      <c r="T1459" s="492"/>
      <c r="U1459" s="492"/>
      <c r="V1459" s="492"/>
      <c r="W1459" s="491"/>
      <c r="X1459" s="492"/>
      <c r="Y1459" s="492"/>
      <c r="Z1459" s="493"/>
      <c r="AA1459" s="492"/>
      <c r="AB1459" s="494"/>
      <c r="AC1459" s="492"/>
      <c r="AD1459" s="492"/>
      <c r="AE1459" s="505"/>
      <c r="AF1459" s="492"/>
      <c r="AG1459" s="492"/>
      <c r="AH1459" s="492"/>
      <c r="AI1459" s="491"/>
      <c r="AJ1459" s="492"/>
      <c r="AK1459" s="492"/>
      <c r="AL1459" s="493"/>
      <c r="AM1459" s="492"/>
      <c r="AN1459" s="494"/>
      <c r="AO1459" s="191" t="s">
        <v>208</v>
      </c>
      <c r="AP1459" s="551" t="s">
        <v>570</v>
      </c>
      <c r="AQ1459" s="552"/>
      <c r="AR1459" s="552"/>
      <c r="AS1459" s="552"/>
      <c r="AT1459" s="552"/>
      <c r="AU1459" s="552"/>
      <c r="AV1459" s="553"/>
      <c r="AW1459" s="554" t="s">
        <v>571</v>
      </c>
      <c r="AX1459" s="552"/>
      <c r="AY1459" s="552"/>
      <c r="AZ1459" s="552"/>
      <c r="BA1459" s="553"/>
      <c r="BB1459" s="191" t="str">
        <f t="shared" si="44"/>
        <v>市</v>
      </c>
      <c r="BC1459" s="187" t="str">
        <f t="shared" si="45"/>
        <v>市区</v>
      </c>
    </row>
    <row r="1460" spans="1:55" ht="13.2">
      <c r="A1460" s="187">
        <v>38</v>
      </c>
      <c r="B1460" s="211">
        <v>3</v>
      </c>
      <c r="C1460" s="491" t="s">
        <v>3271</v>
      </c>
      <c r="D1460" s="492"/>
      <c r="E1460" s="492"/>
      <c r="F1460" s="492"/>
      <c r="G1460" s="492"/>
      <c r="H1460" s="492"/>
      <c r="I1460" s="492"/>
      <c r="J1460" s="492"/>
      <c r="K1460" s="492"/>
      <c r="L1460" s="492"/>
      <c r="M1460" s="494"/>
      <c r="N1460" s="492" t="s">
        <v>3272</v>
      </c>
      <c r="O1460" s="492"/>
      <c r="P1460" s="492"/>
      <c r="Q1460" s="492"/>
      <c r="R1460" s="492"/>
      <c r="S1460" s="492"/>
      <c r="T1460" s="492"/>
      <c r="U1460" s="492"/>
      <c r="V1460" s="492"/>
      <c r="W1460" s="491"/>
      <c r="X1460" s="492"/>
      <c r="Y1460" s="492"/>
      <c r="Z1460" s="493"/>
      <c r="AA1460" s="492"/>
      <c r="AB1460" s="494"/>
      <c r="AC1460" s="492"/>
      <c r="AD1460" s="492"/>
      <c r="AE1460" s="505"/>
      <c r="AF1460" s="492"/>
      <c r="AG1460" s="492"/>
      <c r="AH1460" s="492"/>
      <c r="AI1460" s="491"/>
      <c r="AJ1460" s="492"/>
      <c r="AK1460" s="492"/>
      <c r="AL1460" s="493"/>
      <c r="AM1460" s="492"/>
      <c r="AN1460" s="494"/>
      <c r="AO1460" s="191" t="s">
        <v>213</v>
      </c>
      <c r="AP1460" s="551" t="s">
        <v>570</v>
      </c>
      <c r="AQ1460" s="552"/>
      <c r="AR1460" s="552"/>
      <c r="AS1460" s="552"/>
      <c r="AT1460" s="552"/>
      <c r="AU1460" s="552"/>
      <c r="AV1460" s="553"/>
      <c r="AW1460" s="554" t="s">
        <v>571</v>
      </c>
      <c r="AX1460" s="552"/>
      <c r="AY1460" s="552"/>
      <c r="AZ1460" s="552"/>
      <c r="BA1460" s="553"/>
      <c r="BB1460" s="191" t="str">
        <f t="shared" si="44"/>
        <v>市</v>
      </c>
      <c r="BC1460" s="187" t="str">
        <f t="shared" si="45"/>
        <v>市区</v>
      </c>
    </row>
    <row r="1461" spans="1:55" ht="13.2">
      <c r="A1461" s="187">
        <v>38</v>
      </c>
      <c r="B1461" s="211">
        <v>4</v>
      </c>
      <c r="C1461" s="491" t="s">
        <v>3273</v>
      </c>
      <c r="D1461" s="492"/>
      <c r="E1461" s="492"/>
      <c r="F1461" s="492"/>
      <c r="G1461" s="492"/>
      <c r="H1461" s="492"/>
      <c r="I1461" s="492"/>
      <c r="J1461" s="492"/>
      <c r="K1461" s="492"/>
      <c r="L1461" s="492"/>
      <c r="M1461" s="494"/>
      <c r="N1461" s="492" t="s">
        <v>3274</v>
      </c>
      <c r="O1461" s="492"/>
      <c r="P1461" s="492"/>
      <c r="Q1461" s="492"/>
      <c r="R1461" s="492"/>
      <c r="S1461" s="492"/>
      <c r="T1461" s="492"/>
      <c r="U1461" s="492"/>
      <c r="V1461" s="492"/>
      <c r="W1461" s="491"/>
      <c r="X1461" s="492"/>
      <c r="Y1461" s="492"/>
      <c r="Z1461" s="493"/>
      <c r="AA1461" s="492"/>
      <c r="AB1461" s="494"/>
      <c r="AC1461" s="492"/>
      <c r="AD1461" s="492"/>
      <c r="AE1461" s="505"/>
      <c r="AF1461" s="492"/>
      <c r="AG1461" s="492"/>
      <c r="AH1461" s="492"/>
      <c r="AI1461" s="491"/>
      <c r="AJ1461" s="492"/>
      <c r="AK1461" s="492"/>
      <c r="AL1461" s="493"/>
      <c r="AM1461" s="492"/>
      <c r="AN1461" s="494"/>
      <c r="AO1461" s="191" t="s">
        <v>208</v>
      </c>
      <c r="AP1461" s="551" t="s">
        <v>570</v>
      </c>
      <c r="AQ1461" s="552"/>
      <c r="AR1461" s="552"/>
      <c r="AS1461" s="552"/>
      <c r="AT1461" s="552"/>
      <c r="AU1461" s="552"/>
      <c r="AV1461" s="553"/>
      <c r="AW1461" s="554" t="s">
        <v>571</v>
      </c>
      <c r="AX1461" s="552"/>
      <c r="AY1461" s="552"/>
      <c r="AZ1461" s="552"/>
      <c r="BA1461" s="553"/>
      <c r="BB1461" s="191" t="str">
        <f t="shared" si="44"/>
        <v>市</v>
      </c>
      <c r="BC1461" s="187" t="str">
        <f t="shared" si="45"/>
        <v>市区</v>
      </c>
    </row>
    <row r="1462" spans="1:55" ht="13.2">
      <c r="A1462" s="187">
        <v>38</v>
      </c>
      <c r="B1462" s="211">
        <v>5</v>
      </c>
      <c r="C1462" s="491" t="s">
        <v>3275</v>
      </c>
      <c r="D1462" s="492"/>
      <c r="E1462" s="492"/>
      <c r="F1462" s="492"/>
      <c r="G1462" s="492"/>
      <c r="H1462" s="492"/>
      <c r="I1462" s="492"/>
      <c r="J1462" s="492"/>
      <c r="K1462" s="492"/>
      <c r="L1462" s="492"/>
      <c r="M1462" s="494"/>
      <c r="N1462" s="492" t="s">
        <v>3276</v>
      </c>
      <c r="O1462" s="492"/>
      <c r="P1462" s="492"/>
      <c r="Q1462" s="492"/>
      <c r="R1462" s="492"/>
      <c r="S1462" s="492"/>
      <c r="T1462" s="492"/>
      <c r="U1462" s="492"/>
      <c r="V1462" s="492"/>
      <c r="W1462" s="491"/>
      <c r="X1462" s="492"/>
      <c r="Y1462" s="492"/>
      <c r="Z1462" s="493"/>
      <c r="AA1462" s="492"/>
      <c r="AB1462" s="494"/>
      <c r="AC1462" s="492"/>
      <c r="AD1462" s="492"/>
      <c r="AE1462" s="505"/>
      <c r="AF1462" s="492"/>
      <c r="AG1462" s="492"/>
      <c r="AH1462" s="492"/>
      <c r="AI1462" s="491"/>
      <c r="AJ1462" s="492"/>
      <c r="AK1462" s="492"/>
      <c r="AL1462" s="493"/>
      <c r="AM1462" s="492"/>
      <c r="AN1462" s="494"/>
      <c r="AO1462" s="191" t="s">
        <v>208</v>
      </c>
      <c r="AP1462" s="551" t="s">
        <v>570</v>
      </c>
      <c r="AQ1462" s="552"/>
      <c r="AR1462" s="552"/>
      <c r="AS1462" s="552"/>
      <c r="AT1462" s="552"/>
      <c r="AU1462" s="552"/>
      <c r="AV1462" s="553"/>
      <c r="AW1462" s="554" t="s">
        <v>571</v>
      </c>
      <c r="AX1462" s="552"/>
      <c r="AY1462" s="552"/>
      <c r="AZ1462" s="552"/>
      <c r="BA1462" s="553"/>
      <c r="BB1462" s="191" t="str">
        <f t="shared" si="44"/>
        <v>市</v>
      </c>
      <c r="BC1462" s="187" t="str">
        <f t="shared" si="45"/>
        <v>市区</v>
      </c>
    </row>
    <row r="1463" spans="1:55" ht="13.2">
      <c r="A1463" s="187">
        <v>38</v>
      </c>
      <c r="B1463" s="211">
        <v>6</v>
      </c>
      <c r="C1463" s="491" t="s">
        <v>3277</v>
      </c>
      <c r="D1463" s="492"/>
      <c r="E1463" s="492"/>
      <c r="F1463" s="492"/>
      <c r="G1463" s="492"/>
      <c r="H1463" s="492"/>
      <c r="I1463" s="492"/>
      <c r="J1463" s="492"/>
      <c r="K1463" s="492"/>
      <c r="L1463" s="492"/>
      <c r="M1463" s="494"/>
      <c r="N1463" s="492" t="s">
        <v>3278</v>
      </c>
      <c r="O1463" s="492"/>
      <c r="P1463" s="492"/>
      <c r="Q1463" s="492"/>
      <c r="R1463" s="492"/>
      <c r="S1463" s="492"/>
      <c r="T1463" s="492"/>
      <c r="U1463" s="492"/>
      <c r="V1463" s="492"/>
      <c r="W1463" s="491"/>
      <c r="X1463" s="492"/>
      <c r="Y1463" s="492"/>
      <c r="Z1463" s="493"/>
      <c r="AA1463" s="492"/>
      <c r="AB1463" s="494"/>
      <c r="AC1463" s="492"/>
      <c r="AD1463" s="492"/>
      <c r="AE1463" s="505"/>
      <c r="AF1463" s="492"/>
      <c r="AG1463" s="492"/>
      <c r="AH1463" s="492"/>
      <c r="AI1463" s="491"/>
      <c r="AJ1463" s="492"/>
      <c r="AK1463" s="492"/>
      <c r="AL1463" s="493"/>
      <c r="AM1463" s="492"/>
      <c r="AN1463" s="494"/>
      <c r="AO1463" s="191" t="s">
        <v>203</v>
      </c>
      <c r="AP1463" s="551" t="s">
        <v>570</v>
      </c>
      <c r="AQ1463" s="552"/>
      <c r="AR1463" s="552"/>
      <c r="AS1463" s="552"/>
      <c r="AT1463" s="552"/>
      <c r="AU1463" s="552"/>
      <c r="AV1463" s="553"/>
      <c r="AW1463" s="554" t="s">
        <v>571</v>
      </c>
      <c r="AX1463" s="552"/>
      <c r="AY1463" s="552"/>
      <c r="AZ1463" s="552"/>
      <c r="BA1463" s="553"/>
      <c r="BB1463" s="191" t="str">
        <f t="shared" si="44"/>
        <v>市</v>
      </c>
      <c r="BC1463" s="187" t="str">
        <f t="shared" si="45"/>
        <v>市区</v>
      </c>
    </row>
    <row r="1464" spans="1:55" ht="13.2">
      <c r="A1464" s="187">
        <v>38</v>
      </c>
      <c r="B1464" s="211">
        <v>7</v>
      </c>
      <c r="C1464" s="491" t="s">
        <v>3279</v>
      </c>
      <c r="D1464" s="492"/>
      <c r="E1464" s="492"/>
      <c r="F1464" s="492"/>
      <c r="G1464" s="492"/>
      <c r="H1464" s="492"/>
      <c r="I1464" s="492"/>
      <c r="J1464" s="492"/>
      <c r="K1464" s="492"/>
      <c r="L1464" s="492"/>
      <c r="M1464" s="494"/>
      <c r="N1464" s="492" t="s">
        <v>3280</v>
      </c>
      <c r="O1464" s="492"/>
      <c r="P1464" s="492"/>
      <c r="Q1464" s="492"/>
      <c r="R1464" s="492"/>
      <c r="S1464" s="492"/>
      <c r="T1464" s="492"/>
      <c r="U1464" s="492"/>
      <c r="V1464" s="492"/>
      <c r="W1464" s="491"/>
      <c r="X1464" s="492"/>
      <c r="Y1464" s="492"/>
      <c r="Z1464" s="493"/>
      <c r="AA1464" s="492"/>
      <c r="AB1464" s="494"/>
      <c r="AC1464" s="492"/>
      <c r="AD1464" s="492"/>
      <c r="AE1464" s="505"/>
      <c r="AF1464" s="492"/>
      <c r="AG1464" s="492"/>
      <c r="AH1464" s="492"/>
      <c r="AI1464" s="491"/>
      <c r="AJ1464" s="492"/>
      <c r="AK1464" s="492"/>
      <c r="AL1464" s="493"/>
      <c r="AM1464" s="492"/>
      <c r="AN1464" s="494"/>
      <c r="AO1464" s="191" t="s">
        <v>208</v>
      </c>
      <c r="AP1464" s="551" t="s">
        <v>570</v>
      </c>
      <c r="AQ1464" s="552"/>
      <c r="AR1464" s="552"/>
      <c r="AS1464" s="552"/>
      <c r="AT1464" s="552"/>
      <c r="AU1464" s="552"/>
      <c r="AV1464" s="553"/>
      <c r="AW1464" s="554" t="s">
        <v>571</v>
      </c>
      <c r="AX1464" s="552"/>
      <c r="AY1464" s="552"/>
      <c r="AZ1464" s="552"/>
      <c r="BA1464" s="553"/>
      <c r="BB1464" s="191" t="str">
        <f t="shared" si="44"/>
        <v>市</v>
      </c>
      <c r="BC1464" s="187" t="str">
        <f t="shared" si="45"/>
        <v>市区</v>
      </c>
    </row>
    <row r="1465" spans="1:55" ht="13.2">
      <c r="A1465" s="187">
        <v>38</v>
      </c>
      <c r="B1465" s="211">
        <v>8</v>
      </c>
      <c r="C1465" s="491" t="s">
        <v>3281</v>
      </c>
      <c r="D1465" s="492"/>
      <c r="E1465" s="492"/>
      <c r="F1465" s="492"/>
      <c r="G1465" s="492"/>
      <c r="H1465" s="492"/>
      <c r="I1465" s="492"/>
      <c r="J1465" s="492"/>
      <c r="K1465" s="492"/>
      <c r="L1465" s="492"/>
      <c r="M1465" s="494"/>
      <c r="N1465" s="492" t="s">
        <v>3282</v>
      </c>
      <c r="O1465" s="492"/>
      <c r="P1465" s="492"/>
      <c r="Q1465" s="492"/>
      <c r="R1465" s="492"/>
      <c r="S1465" s="492"/>
      <c r="T1465" s="492"/>
      <c r="U1465" s="492"/>
      <c r="V1465" s="492"/>
      <c r="W1465" s="491"/>
      <c r="X1465" s="492"/>
      <c r="Y1465" s="492"/>
      <c r="Z1465" s="493"/>
      <c r="AA1465" s="492"/>
      <c r="AB1465" s="494"/>
      <c r="AC1465" s="492"/>
      <c r="AD1465" s="492"/>
      <c r="AE1465" s="505"/>
      <c r="AF1465" s="492"/>
      <c r="AG1465" s="492"/>
      <c r="AH1465" s="492"/>
      <c r="AI1465" s="491"/>
      <c r="AJ1465" s="492"/>
      <c r="AK1465" s="492"/>
      <c r="AL1465" s="493"/>
      <c r="AM1465" s="492"/>
      <c r="AN1465" s="494"/>
      <c r="AO1465" s="191" t="s">
        <v>203</v>
      </c>
      <c r="AP1465" s="551" t="s">
        <v>570</v>
      </c>
      <c r="AQ1465" s="552"/>
      <c r="AR1465" s="552"/>
      <c r="AS1465" s="552"/>
      <c r="AT1465" s="552"/>
      <c r="AU1465" s="552"/>
      <c r="AV1465" s="553"/>
      <c r="AW1465" s="554" t="s">
        <v>571</v>
      </c>
      <c r="AX1465" s="552"/>
      <c r="AY1465" s="552"/>
      <c r="AZ1465" s="552"/>
      <c r="BA1465" s="553"/>
      <c r="BB1465" s="191" t="str">
        <f t="shared" si="44"/>
        <v>市</v>
      </c>
      <c r="BC1465" s="187" t="str">
        <f t="shared" si="45"/>
        <v>市区</v>
      </c>
    </row>
    <row r="1466" spans="1:55" ht="13.2">
      <c r="A1466" s="187">
        <v>38</v>
      </c>
      <c r="B1466" s="211">
        <v>9</v>
      </c>
      <c r="C1466" s="491" t="s">
        <v>3283</v>
      </c>
      <c r="D1466" s="492"/>
      <c r="E1466" s="492"/>
      <c r="F1466" s="492"/>
      <c r="G1466" s="492"/>
      <c r="H1466" s="492"/>
      <c r="I1466" s="492"/>
      <c r="J1466" s="492"/>
      <c r="K1466" s="492"/>
      <c r="L1466" s="492"/>
      <c r="M1466" s="494"/>
      <c r="N1466" s="492" t="s">
        <v>3284</v>
      </c>
      <c r="O1466" s="492"/>
      <c r="P1466" s="492"/>
      <c r="Q1466" s="492"/>
      <c r="R1466" s="492"/>
      <c r="S1466" s="492"/>
      <c r="T1466" s="492"/>
      <c r="U1466" s="492"/>
      <c r="V1466" s="492"/>
      <c r="W1466" s="491"/>
      <c r="X1466" s="492"/>
      <c r="Y1466" s="492"/>
      <c r="Z1466" s="493"/>
      <c r="AA1466" s="492"/>
      <c r="AB1466" s="494"/>
      <c r="AC1466" s="492"/>
      <c r="AD1466" s="492"/>
      <c r="AE1466" s="505"/>
      <c r="AF1466" s="492"/>
      <c r="AG1466" s="492"/>
      <c r="AH1466" s="492"/>
      <c r="AI1466" s="491"/>
      <c r="AJ1466" s="492"/>
      <c r="AK1466" s="492"/>
      <c r="AL1466" s="493"/>
      <c r="AM1466" s="492"/>
      <c r="AN1466" s="494"/>
      <c r="AO1466" s="191" t="s">
        <v>203</v>
      </c>
      <c r="AP1466" s="551" t="s">
        <v>570</v>
      </c>
      <c r="AQ1466" s="552"/>
      <c r="AR1466" s="552"/>
      <c r="AS1466" s="552"/>
      <c r="AT1466" s="552"/>
      <c r="AU1466" s="552"/>
      <c r="AV1466" s="553"/>
      <c r="AW1466" s="554" t="s">
        <v>571</v>
      </c>
      <c r="AX1466" s="552"/>
      <c r="AY1466" s="552"/>
      <c r="AZ1466" s="552"/>
      <c r="BA1466" s="553"/>
      <c r="BB1466" s="191" t="str">
        <f t="shared" si="44"/>
        <v>市</v>
      </c>
      <c r="BC1466" s="187" t="str">
        <f t="shared" si="45"/>
        <v>市区</v>
      </c>
    </row>
    <row r="1467" spans="1:55" ht="13.2">
      <c r="A1467" s="187">
        <v>38</v>
      </c>
      <c r="B1467" s="211">
        <v>10</v>
      </c>
      <c r="C1467" s="491" t="s">
        <v>3285</v>
      </c>
      <c r="D1467" s="492"/>
      <c r="E1467" s="492"/>
      <c r="F1467" s="492"/>
      <c r="G1467" s="492"/>
      <c r="H1467" s="492"/>
      <c r="I1467" s="492"/>
      <c r="J1467" s="492"/>
      <c r="K1467" s="492"/>
      <c r="L1467" s="492"/>
      <c r="M1467" s="494"/>
      <c r="N1467" s="492" t="s">
        <v>3286</v>
      </c>
      <c r="O1467" s="492"/>
      <c r="P1467" s="492"/>
      <c r="Q1467" s="492"/>
      <c r="R1467" s="492"/>
      <c r="S1467" s="492"/>
      <c r="T1467" s="492"/>
      <c r="U1467" s="492"/>
      <c r="V1467" s="492"/>
      <c r="W1467" s="491"/>
      <c r="X1467" s="492"/>
      <c r="Y1467" s="492"/>
      <c r="Z1467" s="493"/>
      <c r="AA1467" s="492"/>
      <c r="AB1467" s="494"/>
      <c r="AC1467" s="492"/>
      <c r="AD1467" s="492"/>
      <c r="AE1467" s="505"/>
      <c r="AF1467" s="492"/>
      <c r="AG1467" s="492"/>
      <c r="AH1467" s="492"/>
      <c r="AI1467" s="491"/>
      <c r="AJ1467" s="492"/>
      <c r="AK1467" s="492"/>
      <c r="AL1467" s="493"/>
      <c r="AM1467" s="492"/>
      <c r="AN1467" s="494"/>
      <c r="AO1467" s="191" t="s">
        <v>203</v>
      </c>
      <c r="AP1467" s="551" t="s">
        <v>570</v>
      </c>
      <c r="AQ1467" s="552"/>
      <c r="AR1467" s="552"/>
      <c r="AS1467" s="552"/>
      <c r="AT1467" s="552"/>
      <c r="AU1467" s="552"/>
      <c r="AV1467" s="553"/>
      <c r="AW1467" s="554" t="s">
        <v>571</v>
      </c>
      <c r="AX1467" s="552"/>
      <c r="AY1467" s="552"/>
      <c r="AZ1467" s="552"/>
      <c r="BA1467" s="553"/>
      <c r="BB1467" s="191" t="str">
        <f t="shared" si="44"/>
        <v>市</v>
      </c>
      <c r="BC1467" s="187" t="str">
        <f t="shared" si="45"/>
        <v>市区</v>
      </c>
    </row>
    <row r="1468" spans="1:55" ht="13.2">
      <c r="A1468" s="187">
        <v>38</v>
      </c>
      <c r="B1468" s="211">
        <v>11</v>
      </c>
      <c r="C1468" s="491" t="s">
        <v>3287</v>
      </c>
      <c r="D1468" s="492"/>
      <c r="E1468" s="492"/>
      <c r="F1468" s="492"/>
      <c r="G1468" s="492"/>
      <c r="H1468" s="492"/>
      <c r="I1468" s="492"/>
      <c r="J1468" s="492"/>
      <c r="K1468" s="492"/>
      <c r="L1468" s="492"/>
      <c r="M1468" s="494"/>
      <c r="N1468" s="492" t="s">
        <v>3288</v>
      </c>
      <c r="O1468" s="492"/>
      <c r="P1468" s="492"/>
      <c r="Q1468" s="492"/>
      <c r="R1468" s="492"/>
      <c r="S1468" s="492"/>
      <c r="T1468" s="492"/>
      <c r="U1468" s="492"/>
      <c r="V1468" s="492"/>
      <c r="W1468" s="491"/>
      <c r="X1468" s="492"/>
      <c r="Y1468" s="492"/>
      <c r="Z1468" s="493"/>
      <c r="AA1468" s="492"/>
      <c r="AB1468" s="494"/>
      <c r="AC1468" s="492"/>
      <c r="AD1468" s="492"/>
      <c r="AE1468" s="505"/>
      <c r="AF1468" s="492"/>
      <c r="AG1468" s="492"/>
      <c r="AH1468" s="492"/>
      <c r="AI1468" s="491"/>
      <c r="AJ1468" s="492"/>
      <c r="AK1468" s="492"/>
      <c r="AL1468" s="493"/>
      <c r="AM1468" s="492"/>
      <c r="AN1468" s="494"/>
      <c r="AO1468" s="191" t="s">
        <v>203</v>
      </c>
      <c r="AP1468" s="551" t="s">
        <v>570</v>
      </c>
      <c r="AQ1468" s="552"/>
      <c r="AR1468" s="552"/>
      <c r="AS1468" s="552"/>
      <c r="AT1468" s="552"/>
      <c r="AU1468" s="552"/>
      <c r="AV1468" s="553"/>
      <c r="AW1468" s="554" t="s">
        <v>571</v>
      </c>
      <c r="AX1468" s="552"/>
      <c r="AY1468" s="552"/>
      <c r="AZ1468" s="552"/>
      <c r="BA1468" s="553"/>
      <c r="BB1468" s="191" t="str">
        <f t="shared" si="44"/>
        <v>市</v>
      </c>
      <c r="BC1468" s="187" t="str">
        <f t="shared" si="45"/>
        <v>市区</v>
      </c>
    </row>
    <row r="1469" spans="1:55" ht="13.2">
      <c r="A1469" s="187">
        <v>38</v>
      </c>
      <c r="B1469" s="211">
        <v>12</v>
      </c>
      <c r="C1469" s="491" t="s">
        <v>3289</v>
      </c>
      <c r="D1469" s="492"/>
      <c r="E1469" s="492"/>
      <c r="F1469" s="492"/>
      <c r="G1469" s="492"/>
      <c r="H1469" s="492"/>
      <c r="I1469" s="492"/>
      <c r="J1469" s="492"/>
      <c r="K1469" s="492"/>
      <c r="L1469" s="492"/>
      <c r="M1469" s="494"/>
      <c r="N1469" s="492" t="s">
        <v>3290</v>
      </c>
      <c r="O1469" s="492"/>
      <c r="P1469" s="492"/>
      <c r="Q1469" s="492"/>
      <c r="R1469" s="492"/>
      <c r="S1469" s="492"/>
      <c r="T1469" s="492"/>
      <c r="U1469" s="492"/>
      <c r="V1469" s="492"/>
      <c r="W1469" s="491"/>
      <c r="X1469" s="492"/>
      <c r="Y1469" s="492"/>
      <c r="Z1469" s="493"/>
      <c r="AA1469" s="492"/>
      <c r="AB1469" s="494"/>
      <c r="AC1469" s="492"/>
      <c r="AD1469" s="492"/>
      <c r="AE1469" s="505"/>
      <c r="AF1469" s="492"/>
      <c r="AG1469" s="492"/>
      <c r="AH1469" s="492"/>
      <c r="AI1469" s="491"/>
      <c r="AJ1469" s="492"/>
      <c r="AK1469" s="492"/>
      <c r="AL1469" s="493"/>
      <c r="AM1469" s="492"/>
      <c r="AN1469" s="494"/>
      <c r="AO1469" s="191" t="s">
        <v>203</v>
      </c>
      <c r="AP1469" s="551" t="s">
        <v>570</v>
      </c>
      <c r="AQ1469" s="552"/>
      <c r="AR1469" s="552"/>
      <c r="AS1469" s="552"/>
      <c r="AT1469" s="552"/>
      <c r="AU1469" s="552"/>
      <c r="AV1469" s="553"/>
      <c r="AW1469" s="554" t="s">
        <v>571</v>
      </c>
      <c r="AX1469" s="552"/>
      <c r="AY1469" s="552"/>
      <c r="AZ1469" s="552"/>
      <c r="BA1469" s="553"/>
      <c r="BB1469" s="191" t="str">
        <f t="shared" si="44"/>
        <v>町</v>
      </c>
      <c r="BC1469" s="187" t="str">
        <f t="shared" si="45"/>
        <v>町村</v>
      </c>
    </row>
    <row r="1470" spans="1:55" ht="13.2">
      <c r="A1470" s="187">
        <v>38</v>
      </c>
      <c r="B1470" s="211">
        <v>13</v>
      </c>
      <c r="C1470" s="491" t="s">
        <v>3291</v>
      </c>
      <c r="D1470" s="492"/>
      <c r="E1470" s="492"/>
      <c r="F1470" s="492"/>
      <c r="G1470" s="492"/>
      <c r="H1470" s="492"/>
      <c r="I1470" s="492"/>
      <c r="J1470" s="492"/>
      <c r="K1470" s="492"/>
      <c r="L1470" s="492"/>
      <c r="M1470" s="494"/>
      <c r="N1470" s="492" t="s">
        <v>3292</v>
      </c>
      <c r="O1470" s="492"/>
      <c r="P1470" s="492"/>
      <c r="Q1470" s="492"/>
      <c r="R1470" s="492"/>
      <c r="S1470" s="492"/>
      <c r="T1470" s="492"/>
      <c r="U1470" s="492"/>
      <c r="V1470" s="492"/>
      <c r="W1470" s="491"/>
      <c r="X1470" s="492"/>
      <c r="Y1470" s="492"/>
      <c r="Z1470" s="493"/>
      <c r="AA1470" s="492"/>
      <c r="AB1470" s="494"/>
      <c r="AC1470" s="492"/>
      <c r="AD1470" s="492"/>
      <c r="AE1470" s="505"/>
      <c r="AF1470" s="492"/>
      <c r="AG1470" s="492"/>
      <c r="AH1470" s="492"/>
      <c r="AI1470" s="491"/>
      <c r="AJ1470" s="492"/>
      <c r="AK1470" s="492"/>
      <c r="AL1470" s="493"/>
      <c r="AM1470" s="492"/>
      <c r="AN1470" s="494"/>
      <c r="AO1470" s="191" t="s">
        <v>203</v>
      </c>
      <c r="AP1470" s="551" t="s">
        <v>570</v>
      </c>
      <c r="AQ1470" s="552"/>
      <c r="AR1470" s="552"/>
      <c r="AS1470" s="552"/>
      <c r="AT1470" s="552"/>
      <c r="AU1470" s="552"/>
      <c r="AV1470" s="553"/>
      <c r="AW1470" s="554" t="s">
        <v>571</v>
      </c>
      <c r="AX1470" s="552"/>
      <c r="AY1470" s="552"/>
      <c r="AZ1470" s="552"/>
      <c r="BA1470" s="553"/>
      <c r="BB1470" s="191" t="str">
        <f t="shared" si="44"/>
        <v>町</v>
      </c>
      <c r="BC1470" s="187" t="str">
        <f t="shared" si="45"/>
        <v>町村</v>
      </c>
    </row>
    <row r="1471" spans="1:55" ht="13.2">
      <c r="A1471" s="187">
        <v>38</v>
      </c>
      <c r="B1471" s="211">
        <v>14</v>
      </c>
      <c r="C1471" s="491" t="s">
        <v>3293</v>
      </c>
      <c r="D1471" s="492"/>
      <c r="E1471" s="492"/>
      <c r="F1471" s="492"/>
      <c r="G1471" s="492"/>
      <c r="H1471" s="492"/>
      <c r="I1471" s="492"/>
      <c r="J1471" s="492"/>
      <c r="K1471" s="492"/>
      <c r="L1471" s="492"/>
      <c r="M1471" s="494"/>
      <c r="N1471" s="492" t="s">
        <v>3294</v>
      </c>
      <c r="O1471" s="492"/>
      <c r="P1471" s="492"/>
      <c r="Q1471" s="492"/>
      <c r="R1471" s="492"/>
      <c r="S1471" s="492"/>
      <c r="T1471" s="492"/>
      <c r="U1471" s="492"/>
      <c r="V1471" s="492"/>
      <c r="W1471" s="491"/>
      <c r="X1471" s="492"/>
      <c r="Y1471" s="492"/>
      <c r="Z1471" s="493"/>
      <c r="AA1471" s="492"/>
      <c r="AB1471" s="494"/>
      <c r="AC1471" s="492"/>
      <c r="AD1471" s="492"/>
      <c r="AE1471" s="505"/>
      <c r="AF1471" s="492"/>
      <c r="AG1471" s="492"/>
      <c r="AH1471" s="492"/>
      <c r="AI1471" s="491"/>
      <c r="AJ1471" s="492"/>
      <c r="AK1471" s="492"/>
      <c r="AL1471" s="493"/>
      <c r="AM1471" s="492"/>
      <c r="AN1471" s="494"/>
      <c r="AO1471" s="191" t="s">
        <v>203</v>
      </c>
      <c r="AP1471" s="551" t="s">
        <v>570</v>
      </c>
      <c r="AQ1471" s="552"/>
      <c r="AR1471" s="552"/>
      <c r="AS1471" s="552"/>
      <c r="AT1471" s="552"/>
      <c r="AU1471" s="552"/>
      <c r="AV1471" s="553"/>
      <c r="AW1471" s="554" t="s">
        <v>571</v>
      </c>
      <c r="AX1471" s="552"/>
      <c r="AY1471" s="552"/>
      <c r="AZ1471" s="552"/>
      <c r="BA1471" s="553"/>
      <c r="BB1471" s="191" t="str">
        <f t="shared" si="44"/>
        <v>町</v>
      </c>
      <c r="BC1471" s="187" t="str">
        <f t="shared" si="45"/>
        <v>町村</v>
      </c>
    </row>
    <row r="1472" spans="1:55" ht="13.2">
      <c r="A1472" s="187">
        <v>38</v>
      </c>
      <c r="B1472" s="211">
        <v>15</v>
      </c>
      <c r="C1472" s="491" t="s">
        <v>3295</v>
      </c>
      <c r="D1472" s="492"/>
      <c r="E1472" s="492"/>
      <c r="F1472" s="492"/>
      <c r="G1472" s="492"/>
      <c r="H1472" s="492"/>
      <c r="I1472" s="492"/>
      <c r="J1472" s="492"/>
      <c r="K1472" s="492"/>
      <c r="L1472" s="492"/>
      <c r="M1472" s="494"/>
      <c r="N1472" s="492" t="s">
        <v>3296</v>
      </c>
      <c r="O1472" s="492"/>
      <c r="P1472" s="492"/>
      <c r="Q1472" s="492"/>
      <c r="R1472" s="492"/>
      <c r="S1472" s="492"/>
      <c r="T1472" s="492"/>
      <c r="U1472" s="492"/>
      <c r="V1472" s="492"/>
      <c r="W1472" s="491"/>
      <c r="X1472" s="492"/>
      <c r="Y1472" s="492"/>
      <c r="Z1472" s="493"/>
      <c r="AA1472" s="492"/>
      <c r="AB1472" s="494"/>
      <c r="AC1472" s="492"/>
      <c r="AD1472" s="492"/>
      <c r="AE1472" s="505"/>
      <c r="AF1472" s="492"/>
      <c r="AG1472" s="492"/>
      <c r="AH1472" s="492"/>
      <c r="AI1472" s="491"/>
      <c r="AJ1472" s="492"/>
      <c r="AK1472" s="492"/>
      <c r="AL1472" s="493"/>
      <c r="AM1472" s="492"/>
      <c r="AN1472" s="494"/>
      <c r="AO1472" s="191" t="s">
        <v>203</v>
      </c>
      <c r="AP1472" s="551" t="s">
        <v>570</v>
      </c>
      <c r="AQ1472" s="552"/>
      <c r="AR1472" s="552"/>
      <c r="AS1472" s="552"/>
      <c r="AT1472" s="552"/>
      <c r="AU1472" s="552"/>
      <c r="AV1472" s="553"/>
      <c r="AW1472" s="554" t="s">
        <v>571</v>
      </c>
      <c r="AX1472" s="552"/>
      <c r="AY1472" s="552"/>
      <c r="AZ1472" s="552"/>
      <c r="BA1472" s="553"/>
      <c r="BB1472" s="191" t="str">
        <f t="shared" si="44"/>
        <v>町</v>
      </c>
      <c r="BC1472" s="187" t="str">
        <f t="shared" si="45"/>
        <v>町村</v>
      </c>
    </row>
    <row r="1473" spans="1:55" ht="13.2">
      <c r="A1473" s="187">
        <v>38</v>
      </c>
      <c r="B1473" s="211">
        <v>16</v>
      </c>
      <c r="C1473" s="491" t="s">
        <v>3297</v>
      </c>
      <c r="D1473" s="492"/>
      <c r="E1473" s="492"/>
      <c r="F1473" s="492"/>
      <c r="G1473" s="492"/>
      <c r="H1473" s="492"/>
      <c r="I1473" s="492"/>
      <c r="J1473" s="492"/>
      <c r="K1473" s="492"/>
      <c r="L1473" s="492"/>
      <c r="M1473" s="494"/>
      <c r="N1473" s="492" t="s">
        <v>3298</v>
      </c>
      <c r="O1473" s="492"/>
      <c r="P1473" s="492"/>
      <c r="Q1473" s="492"/>
      <c r="R1473" s="492"/>
      <c r="S1473" s="492"/>
      <c r="T1473" s="492"/>
      <c r="U1473" s="492"/>
      <c r="V1473" s="492"/>
      <c r="W1473" s="491"/>
      <c r="X1473" s="492"/>
      <c r="Y1473" s="492"/>
      <c r="Z1473" s="493"/>
      <c r="AA1473" s="492"/>
      <c r="AB1473" s="494"/>
      <c r="AC1473" s="492"/>
      <c r="AD1473" s="492"/>
      <c r="AE1473" s="505"/>
      <c r="AF1473" s="492"/>
      <c r="AG1473" s="492"/>
      <c r="AH1473" s="492"/>
      <c r="AI1473" s="491"/>
      <c r="AJ1473" s="492"/>
      <c r="AK1473" s="492"/>
      <c r="AL1473" s="493"/>
      <c r="AM1473" s="492"/>
      <c r="AN1473" s="494"/>
      <c r="AO1473" s="191" t="s">
        <v>203</v>
      </c>
      <c r="AP1473" s="551" t="s">
        <v>570</v>
      </c>
      <c r="AQ1473" s="552"/>
      <c r="AR1473" s="552"/>
      <c r="AS1473" s="552"/>
      <c r="AT1473" s="552"/>
      <c r="AU1473" s="552"/>
      <c r="AV1473" s="553"/>
      <c r="AW1473" s="554" t="s">
        <v>571</v>
      </c>
      <c r="AX1473" s="552"/>
      <c r="AY1473" s="552"/>
      <c r="AZ1473" s="552"/>
      <c r="BA1473" s="553"/>
      <c r="BB1473" s="191" t="str">
        <f t="shared" si="44"/>
        <v>町</v>
      </c>
      <c r="BC1473" s="187" t="str">
        <f t="shared" si="45"/>
        <v>町村</v>
      </c>
    </row>
    <row r="1474" spans="1:55" ht="13.2">
      <c r="A1474" s="187">
        <v>38</v>
      </c>
      <c r="B1474" s="211">
        <v>17</v>
      </c>
      <c r="C1474" s="491" t="s">
        <v>3299</v>
      </c>
      <c r="D1474" s="492"/>
      <c r="E1474" s="492"/>
      <c r="F1474" s="492"/>
      <c r="G1474" s="492"/>
      <c r="H1474" s="492"/>
      <c r="I1474" s="492"/>
      <c r="J1474" s="492"/>
      <c r="K1474" s="492"/>
      <c r="L1474" s="492"/>
      <c r="M1474" s="494"/>
      <c r="N1474" s="492" t="s">
        <v>3300</v>
      </c>
      <c r="O1474" s="492"/>
      <c r="P1474" s="492"/>
      <c r="Q1474" s="492"/>
      <c r="R1474" s="492"/>
      <c r="S1474" s="492"/>
      <c r="T1474" s="492"/>
      <c r="U1474" s="492"/>
      <c r="V1474" s="492"/>
      <c r="W1474" s="491"/>
      <c r="X1474" s="492"/>
      <c r="Y1474" s="492"/>
      <c r="Z1474" s="493"/>
      <c r="AA1474" s="492"/>
      <c r="AB1474" s="494"/>
      <c r="AC1474" s="492"/>
      <c r="AD1474" s="492"/>
      <c r="AE1474" s="505"/>
      <c r="AF1474" s="492"/>
      <c r="AG1474" s="492"/>
      <c r="AH1474" s="492"/>
      <c r="AI1474" s="491"/>
      <c r="AJ1474" s="492"/>
      <c r="AK1474" s="492"/>
      <c r="AL1474" s="493"/>
      <c r="AM1474" s="492"/>
      <c r="AN1474" s="494"/>
      <c r="AO1474" s="191" t="s">
        <v>203</v>
      </c>
      <c r="AP1474" s="551" t="s">
        <v>570</v>
      </c>
      <c r="AQ1474" s="552"/>
      <c r="AR1474" s="552"/>
      <c r="AS1474" s="552"/>
      <c r="AT1474" s="552"/>
      <c r="AU1474" s="552"/>
      <c r="AV1474" s="553"/>
      <c r="AW1474" s="554" t="s">
        <v>571</v>
      </c>
      <c r="AX1474" s="552"/>
      <c r="AY1474" s="552"/>
      <c r="AZ1474" s="552"/>
      <c r="BA1474" s="553"/>
      <c r="BB1474" s="191" t="str">
        <f t="shared" si="44"/>
        <v>町</v>
      </c>
      <c r="BC1474" s="187" t="str">
        <f t="shared" si="45"/>
        <v>町村</v>
      </c>
    </row>
    <row r="1475" spans="1:55" ht="13.2">
      <c r="A1475" s="187">
        <v>38</v>
      </c>
      <c r="B1475" s="211">
        <v>18</v>
      </c>
      <c r="C1475" s="491" t="s">
        <v>3301</v>
      </c>
      <c r="D1475" s="492"/>
      <c r="E1475" s="492"/>
      <c r="F1475" s="492"/>
      <c r="G1475" s="492"/>
      <c r="H1475" s="492"/>
      <c r="I1475" s="492"/>
      <c r="J1475" s="492"/>
      <c r="K1475" s="492"/>
      <c r="L1475" s="492"/>
      <c r="M1475" s="494"/>
      <c r="N1475" s="492" t="s">
        <v>3302</v>
      </c>
      <c r="O1475" s="492"/>
      <c r="P1475" s="492"/>
      <c r="Q1475" s="492"/>
      <c r="R1475" s="492"/>
      <c r="S1475" s="492"/>
      <c r="T1475" s="492"/>
      <c r="U1475" s="492"/>
      <c r="V1475" s="492"/>
      <c r="W1475" s="491"/>
      <c r="X1475" s="492"/>
      <c r="Y1475" s="492"/>
      <c r="Z1475" s="493"/>
      <c r="AA1475" s="492"/>
      <c r="AB1475" s="494"/>
      <c r="AC1475" s="492"/>
      <c r="AD1475" s="492"/>
      <c r="AE1475" s="505"/>
      <c r="AF1475" s="492"/>
      <c r="AG1475" s="492"/>
      <c r="AH1475" s="492"/>
      <c r="AI1475" s="491"/>
      <c r="AJ1475" s="492"/>
      <c r="AK1475" s="492"/>
      <c r="AL1475" s="493"/>
      <c r="AM1475" s="492"/>
      <c r="AN1475" s="494"/>
      <c r="AO1475" s="191" t="s">
        <v>203</v>
      </c>
      <c r="AP1475" s="551" t="s">
        <v>570</v>
      </c>
      <c r="AQ1475" s="552"/>
      <c r="AR1475" s="552"/>
      <c r="AS1475" s="552"/>
      <c r="AT1475" s="552"/>
      <c r="AU1475" s="552"/>
      <c r="AV1475" s="553"/>
      <c r="AW1475" s="554" t="s">
        <v>571</v>
      </c>
      <c r="AX1475" s="552"/>
      <c r="AY1475" s="552"/>
      <c r="AZ1475" s="552"/>
      <c r="BA1475" s="553"/>
      <c r="BB1475" s="191" t="str">
        <f t="shared" si="44"/>
        <v>町</v>
      </c>
      <c r="BC1475" s="187" t="str">
        <f t="shared" si="45"/>
        <v>町村</v>
      </c>
    </row>
    <row r="1476" spans="1:55" ht="13.2">
      <c r="A1476" s="187">
        <v>38</v>
      </c>
      <c r="B1476" s="211">
        <v>19</v>
      </c>
      <c r="C1476" s="491" t="s">
        <v>3303</v>
      </c>
      <c r="D1476" s="492"/>
      <c r="E1476" s="492"/>
      <c r="F1476" s="492"/>
      <c r="G1476" s="492"/>
      <c r="H1476" s="492"/>
      <c r="I1476" s="492"/>
      <c r="J1476" s="492"/>
      <c r="K1476" s="492"/>
      <c r="L1476" s="492"/>
      <c r="M1476" s="494"/>
      <c r="N1476" s="492" t="s">
        <v>3304</v>
      </c>
      <c r="O1476" s="492"/>
      <c r="P1476" s="492"/>
      <c r="Q1476" s="492"/>
      <c r="R1476" s="492"/>
      <c r="S1476" s="492"/>
      <c r="T1476" s="492"/>
      <c r="U1476" s="492"/>
      <c r="V1476" s="492"/>
      <c r="W1476" s="491"/>
      <c r="X1476" s="492"/>
      <c r="Y1476" s="492"/>
      <c r="Z1476" s="493"/>
      <c r="AA1476" s="492"/>
      <c r="AB1476" s="494"/>
      <c r="AC1476" s="492"/>
      <c r="AD1476" s="492"/>
      <c r="AE1476" s="505"/>
      <c r="AF1476" s="492"/>
      <c r="AG1476" s="492"/>
      <c r="AH1476" s="492"/>
      <c r="AI1476" s="491"/>
      <c r="AJ1476" s="492"/>
      <c r="AK1476" s="492"/>
      <c r="AL1476" s="493"/>
      <c r="AM1476" s="492"/>
      <c r="AN1476" s="494"/>
      <c r="AO1476" s="191" t="s">
        <v>208</v>
      </c>
      <c r="AP1476" s="551" t="s">
        <v>570</v>
      </c>
      <c r="AQ1476" s="552"/>
      <c r="AR1476" s="552"/>
      <c r="AS1476" s="552"/>
      <c r="AT1476" s="552"/>
      <c r="AU1476" s="552"/>
      <c r="AV1476" s="553"/>
      <c r="AW1476" s="554" t="s">
        <v>571</v>
      </c>
      <c r="AX1476" s="552"/>
      <c r="AY1476" s="552"/>
      <c r="AZ1476" s="552"/>
      <c r="BA1476" s="553"/>
      <c r="BB1476" s="191" t="str">
        <f t="shared" si="44"/>
        <v>町</v>
      </c>
      <c r="BC1476" s="187" t="str">
        <f t="shared" si="45"/>
        <v>町村</v>
      </c>
    </row>
    <row r="1477" spans="1:55" ht="13.2">
      <c r="A1477" s="187">
        <v>38</v>
      </c>
      <c r="B1477" s="211">
        <v>20</v>
      </c>
      <c r="C1477" s="491" t="s">
        <v>3305</v>
      </c>
      <c r="D1477" s="492"/>
      <c r="E1477" s="492"/>
      <c r="F1477" s="492"/>
      <c r="G1477" s="492"/>
      <c r="H1477" s="492"/>
      <c r="I1477" s="492"/>
      <c r="J1477" s="492"/>
      <c r="K1477" s="492"/>
      <c r="L1477" s="492"/>
      <c r="M1477" s="494"/>
      <c r="N1477" s="492" t="s">
        <v>3306</v>
      </c>
      <c r="O1477" s="492"/>
      <c r="P1477" s="492"/>
      <c r="Q1477" s="492"/>
      <c r="R1477" s="492"/>
      <c r="S1477" s="492"/>
      <c r="T1477" s="492"/>
      <c r="U1477" s="492"/>
      <c r="V1477" s="492"/>
      <c r="W1477" s="491"/>
      <c r="X1477" s="492"/>
      <c r="Y1477" s="492"/>
      <c r="Z1477" s="493"/>
      <c r="AA1477" s="492"/>
      <c r="AB1477" s="494"/>
      <c r="AC1477" s="492"/>
      <c r="AD1477" s="492"/>
      <c r="AE1477" s="505"/>
      <c r="AF1477" s="492"/>
      <c r="AG1477" s="492"/>
      <c r="AH1477" s="492"/>
      <c r="AI1477" s="491"/>
      <c r="AJ1477" s="492"/>
      <c r="AK1477" s="492"/>
      <c r="AL1477" s="493"/>
      <c r="AM1477" s="492"/>
      <c r="AN1477" s="494"/>
      <c r="AO1477" s="191" t="s">
        <v>213</v>
      </c>
      <c r="AP1477" s="551" t="s">
        <v>570</v>
      </c>
      <c r="AQ1477" s="552"/>
      <c r="AR1477" s="552"/>
      <c r="AS1477" s="552"/>
      <c r="AT1477" s="552"/>
      <c r="AU1477" s="552"/>
      <c r="AV1477" s="553"/>
      <c r="AW1477" s="554" t="s">
        <v>571</v>
      </c>
      <c r="AX1477" s="552"/>
      <c r="AY1477" s="552"/>
      <c r="AZ1477" s="552"/>
      <c r="BA1477" s="553"/>
      <c r="BB1477" s="191" t="str">
        <f t="shared" si="44"/>
        <v>町</v>
      </c>
      <c r="BC1477" s="187" t="str">
        <f t="shared" si="45"/>
        <v>町村</v>
      </c>
    </row>
    <row r="1478" spans="1:55" ht="13.8" thickBot="1">
      <c r="A1478" s="187">
        <v>39</v>
      </c>
      <c r="B1478" s="200" t="s">
        <v>194</v>
      </c>
      <c r="C1478" s="533" t="s">
        <v>3307</v>
      </c>
      <c r="D1478" s="534"/>
      <c r="E1478" s="534"/>
      <c r="F1478" s="534"/>
      <c r="G1478" s="534"/>
      <c r="H1478" s="534"/>
      <c r="I1478" s="534"/>
      <c r="J1478" s="534"/>
      <c r="K1478" s="534"/>
      <c r="L1478" s="534"/>
      <c r="M1478" s="536"/>
      <c r="N1478" s="533" t="s">
        <v>3308</v>
      </c>
      <c r="O1478" s="534"/>
      <c r="P1478" s="534"/>
      <c r="Q1478" s="534"/>
      <c r="R1478" s="534"/>
      <c r="S1478" s="534"/>
      <c r="T1478" s="534"/>
      <c r="U1478" s="534"/>
      <c r="V1478" s="534"/>
      <c r="W1478" s="533"/>
      <c r="X1478" s="534"/>
      <c r="Y1478" s="534"/>
      <c r="Z1478" s="535"/>
      <c r="AA1478" s="534"/>
      <c r="AB1478" s="536"/>
      <c r="AC1478" s="534"/>
      <c r="AD1478" s="534"/>
      <c r="AE1478" s="550"/>
      <c r="AF1478" s="534"/>
      <c r="AG1478" s="534"/>
      <c r="AH1478" s="534"/>
      <c r="AI1478" s="533"/>
      <c r="AJ1478" s="534"/>
      <c r="AK1478" s="534"/>
      <c r="AL1478" s="535"/>
      <c r="AM1478" s="534"/>
      <c r="AN1478" s="536"/>
      <c r="AO1478" s="191" t="s">
        <v>213</v>
      </c>
      <c r="AP1478" s="568" t="s">
        <v>2340</v>
      </c>
      <c r="AQ1478" s="648"/>
      <c r="AR1478" s="648"/>
      <c r="AS1478" s="648"/>
      <c r="AT1478" s="648"/>
      <c r="AU1478" s="648"/>
      <c r="AV1478" s="649"/>
      <c r="AW1478" s="571" t="s">
        <v>571</v>
      </c>
      <c r="AX1478" s="648"/>
      <c r="AY1478" s="648"/>
      <c r="AZ1478" s="648"/>
      <c r="BA1478" s="649"/>
      <c r="BB1478" s="191" t="str">
        <f t="shared" si="44"/>
        <v>県</v>
      </c>
      <c r="BC1478" s="187" t="str">
        <f t="shared" si="45"/>
        <v>都道府県</v>
      </c>
    </row>
    <row r="1479" spans="1:55" ht="13.8" thickTop="1">
      <c r="A1479" s="187">
        <v>39</v>
      </c>
      <c r="B1479" s="210">
        <v>1</v>
      </c>
      <c r="C1479" s="525" t="s">
        <v>3309</v>
      </c>
      <c r="D1479" s="526"/>
      <c r="E1479" s="526"/>
      <c r="F1479" s="526"/>
      <c r="G1479" s="526"/>
      <c r="H1479" s="526"/>
      <c r="I1479" s="526"/>
      <c r="J1479" s="526"/>
      <c r="K1479" s="526"/>
      <c r="L1479" s="526"/>
      <c r="M1479" s="528"/>
      <c r="N1479" s="526" t="s">
        <v>3310</v>
      </c>
      <c r="O1479" s="526"/>
      <c r="P1479" s="526"/>
      <c r="Q1479" s="526"/>
      <c r="R1479" s="526"/>
      <c r="S1479" s="526"/>
      <c r="T1479" s="526"/>
      <c r="U1479" s="526"/>
      <c r="V1479" s="526"/>
      <c r="W1479" s="525"/>
      <c r="X1479" s="526"/>
      <c r="Y1479" s="526"/>
      <c r="Z1479" s="527"/>
      <c r="AA1479" s="526"/>
      <c r="AB1479" s="528"/>
      <c r="AC1479" s="526"/>
      <c r="AD1479" s="526"/>
      <c r="AE1479" s="543"/>
      <c r="AF1479" s="526"/>
      <c r="AG1479" s="526"/>
      <c r="AH1479" s="526"/>
      <c r="AI1479" s="525"/>
      <c r="AJ1479" s="526"/>
      <c r="AK1479" s="526"/>
      <c r="AL1479" s="527"/>
      <c r="AM1479" s="526"/>
      <c r="AN1479" s="528"/>
      <c r="AO1479" s="191" t="s">
        <v>197</v>
      </c>
      <c r="AP1479" s="564" t="s">
        <v>2340</v>
      </c>
      <c r="AQ1479" s="646"/>
      <c r="AR1479" s="646"/>
      <c r="AS1479" s="646"/>
      <c r="AT1479" s="646"/>
      <c r="AU1479" s="646"/>
      <c r="AV1479" s="647"/>
      <c r="AW1479" s="567" t="s">
        <v>571</v>
      </c>
      <c r="AX1479" s="646"/>
      <c r="AY1479" s="646"/>
      <c r="AZ1479" s="646"/>
      <c r="BA1479" s="647"/>
      <c r="BB1479" s="191" t="str">
        <f t="shared" si="44"/>
        <v>市</v>
      </c>
      <c r="BC1479" s="187" t="str">
        <f t="shared" si="45"/>
        <v>市区</v>
      </c>
    </row>
    <row r="1480" spans="1:55" ht="13.2">
      <c r="A1480" s="187">
        <v>39</v>
      </c>
      <c r="B1480" s="211">
        <v>2</v>
      </c>
      <c r="C1480" s="491" t="s">
        <v>3311</v>
      </c>
      <c r="D1480" s="492"/>
      <c r="E1480" s="492"/>
      <c r="F1480" s="492"/>
      <c r="G1480" s="492"/>
      <c r="H1480" s="492"/>
      <c r="I1480" s="492"/>
      <c r="J1480" s="492"/>
      <c r="K1480" s="492"/>
      <c r="L1480" s="492"/>
      <c r="M1480" s="494"/>
      <c r="N1480" s="492" t="s">
        <v>3312</v>
      </c>
      <c r="O1480" s="492"/>
      <c r="P1480" s="492"/>
      <c r="Q1480" s="492"/>
      <c r="R1480" s="492"/>
      <c r="S1480" s="492"/>
      <c r="T1480" s="492"/>
      <c r="U1480" s="492"/>
      <c r="V1480" s="492"/>
      <c r="W1480" s="491"/>
      <c r="X1480" s="492"/>
      <c r="Y1480" s="492"/>
      <c r="Z1480" s="493"/>
      <c r="AA1480" s="492"/>
      <c r="AB1480" s="494"/>
      <c r="AC1480" s="492"/>
      <c r="AD1480" s="492"/>
      <c r="AE1480" s="505"/>
      <c r="AF1480" s="492"/>
      <c r="AG1480" s="492"/>
      <c r="AH1480" s="492"/>
      <c r="AI1480" s="491"/>
      <c r="AJ1480" s="492"/>
      <c r="AK1480" s="492"/>
      <c r="AL1480" s="493"/>
      <c r="AM1480" s="492"/>
      <c r="AN1480" s="494"/>
      <c r="AO1480" s="191" t="s">
        <v>208</v>
      </c>
      <c r="AP1480" s="551" t="s">
        <v>2340</v>
      </c>
      <c r="AQ1480" s="552"/>
      <c r="AR1480" s="552"/>
      <c r="AS1480" s="552"/>
      <c r="AT1480" s="552"/>
      <c r="AU1480" s="552"/>
      <c r="AV1480" s="553"/>
      <c r="AW1480" s="554" t="s">
        <v>571</v>
      </c>
      <c r="AX1480" s="552"/>
      <c r="AY1480" s="552"/>
      <c r="AZ1480" s="552"/>
      <c r="BA1480" s="553"/>
      <c r="BB1480" s="191" t="str">
        <f t="shared" ref="BB1480:BB1543" si="46">RIGHT(C1480,1)</f>
        <v>市</v>
      </c>
      <c r="BC1480" s="187" t="str">
        <f t="shared" si="45"/>
        <v>市区</v>
      </c>
    </row>
    <row r="1481" spans="1:55" ht="13.2">
      <c r="A1481" s="187">
        <v>39</v>
      </c>
      <c r="B1481" s="211">
        <v>3</v>
      </c>
      <c r="C1481" s="491" t="s">
        <v>3313</v>
      </c>
      <c r="D1481" s="492"/>
      <c r="E1481" s="492"/>
      <c r="F1481" s="492"/>
      <c r="G1481" s="492"/>
      <c r="H1481" s="492"/>
      <c r="I1481" s="492"/>
      <c r="J1481" s="492"/>
      <c r="K1481" s="492"/>
      <c r="L1481" s="492"/>
      <c r="M1481" s="494"/>
      <c r="N1481" s="492" t="s">
        <v>3314</v>
      </c>
      <c r="O1481" s="492"/>
      <c r="P1481" s="492"/>
      <c r="Q1481" s="492"/>
      <c r="R1481" s="492"/>
      <c r="S1481" s="492"/>
      <c r="T1481" s="492"/>
      <c r="U1481" s="492"/>
      <c r="V1481" s="492"/>
      <c r="W1481" s="491"/>
      <c r="X1481" s="492"/>
      <c r="Y1481" s="492"/>
      <c r="Z1481" s="493"/>
      <c r="AA1481" s="492"/>
      <c r="AB1481" s="494"/>
      <c r="AC1481" s="492"/>
      <c r="AD1481" s="492"/>
      <c r="AE1481" s="505"/>
      <c r="AF1481" s="492"/>
      <c r="AG1481" s="492"/>
      <c r="AH1481" s="492"/>
      <c r="AI1481" s="491"/>
      <c r="AJ1481" s="492"/>
      <c r="AK1481" s="492"/>
      <c r="AL1481" s="493"/>
      <c r="AM1481" s="492"/>
      <c r="AN1481" s="494"/>
      <c r="AO1481" s="191" t="s">
        <v>203</v>
      </c>
      <c r="AP1481" s="551" t="s">
        <v>2340</v>
      </c>
      <c r="AQ1481" s="552"/>
      <c r="AR1481" s="552"/>
      <c r="AS1481" s="552"/>
      <c r="AT1481" s="552"/>
      <c r="AU1481" s="552"/>
      <c r="AV1481" s="553"/>
      <c r="AW1481" s="554" t="s">
        <v>571</v>
      </c>
      <c r="AX1481" s="552"/>
      <c r="AY1481" s="552"/>
      <c r="AZ1481" s="552"/>
      <c r="BA1481" s="553"/>
      <c r="BB1481" s="191" t="str">
        <f t="shared" si="46"/>
        <v>市</v>
      </c>
      <c r="BC1481" s="187" t="str">
        <f t="shared" ref="BC1481:BC1544" si="47">IF(OR(BB1481="市",BB1481="区"),"市区",IF(OR(BB1481="町",BB1481="村"),"町村","都道府県"))</f>
        <v>市区</v>
      </c>
    </row>
    <row r="1482" spans="1:55" ht="13.2">
      <c r="A1482" s="187">
        <v>39</v>
      </c>
      <c r="B1482" s="211">
        <v>4</v>
      </c>
      <c r="C1482" s="491" t="s">
        <v>3315</v>
      </c>
      <c r="D1482" s="492"/>
      <c r="E1482" s="492"/>
      <c r="F1482" s="492"/>
      <c r="G1482" s="492"/>
      <c r="H1482" s="492"/>
      <c r="I1482" s="492"/>
      <c r="J1482" s="492"/>
      <c r="K1482" s="492"/>
      <c r="L1482" s="492"/>
      <c r="M1482" s="494"/>
      <c r="N1482" s="492" t="s">
        <v>3316</v>
      </c>
      <c r="O1482" s="492"/>
      <c r="P1482" s="492"/>
      <c r="Q1482" s="492"/>
      <c r="R1482" s="492"/>
      <c r="S1482" s="492"/>
      <c r="T1482" s="492"/>
      <c r="U1482" s="492"/>
      <c r="V1482" s="492"/>
      <c r="W1482" s="491"/>
      <c r="X1482" s="492"/>
      <c r="Y1482" s="492"/>
      <c r="Z1482" s="493"/>
      <c r="AA1482" s="492"/>
      <c r="AB1482" s="494"/>
      <c r="AC1482" s="492"/>
      <c r="AD1482" s="492"/>
      <c r="AE1482" s="505"/>
      <c r="AF1482" s="492"/>
      <c r="AG1482" s="492"/>
      <c r="AH1482" s="492"/>
      <c r="AI1482" s="491"/>
      <c r="AJ1482" s="492"/>
      <c r="AK1482" s="492"/>
      <c r="AL1482" s="493"/>
      <c r="AM1482" s="492"/>
      <c r="AN1482" s="494"/>
      <c r="AO1482" s="191" t="s">
        <v>213</v>
      </c>
      <c r="AP1482" s="551" t="s">
        <v>2340</v>
      </c>
      <c r="AQ1482" s="552"/>
      <c r="AR1482" s="552"/>
      <c r="AS1482" s="552"/>
      <c r="AT1482" s="552"/>
      <c r="AU1482" s="552"/>
      <c r="AV1482" s="553"/>
      <c r="AW1482" s="554" t="s">
        <v>571</v>
      </c>
      <c r="AX1482" s="552"/>
      <c r="AY1482" s="552"/>
      <c r="AZ1482" s="552"/>
      <c r="BA1482" s="553"/>
      <c r="BB1482" s="191" t="str">
        <f t="shared" si="46"/>
        <v>市</v>
      </c>
      <c r="BC1482" s="187" t="str">
        <f t="shared" si="47"/>
        <v>市区</v>
      </c>
    </row>
    <row r="1483" spans="1:55" ht="13.2">
      <c r="A1483" s="187">
        <v>39</v>
      </c>
      <c r="B1483" s="211">
        <v>5</v>
      </c>
      <c r="C1483" s="508" t="s">
        <v>3317</v>
      </c>
      <c r="D1483" s="509"/>
      <c r="E1483" s="509"/>
      <c r="F1483" s="509"/>
      <c r="G1483" s="509"/>
      <c r="H1483" s="509"/>
      <c r="I1483" s="509"/>
      <c r="J1483" s="509"/>
      <c r="K1483" s="509"/>
      <c r="L1483" s="509"/>
      <c r="M1483" s="511"/>
      <c r="N1483" s="508" t="s">
        <v>3318</v>
      </c>
      <c r="O1483" s="509"/>
      <c r="P1483" s="509"/>
      <c r="Q1483" s="509"/>
      <c r="R1483" s="509"/>
      <c r="S1483" s="509"/>
      <c r="T1483" s="509"/>
      <c r="U1483" s="509"/>
      <c r="V1483" s="511"/>
      <c r="W1483" s="262"/>
      <c r="X1483" s="263"/>
      <c r="Y1483" s="263"/>
      <c r="Z1483" s="264"/>
      <c r="AA1483" s="263"/>
      <c r="AB1483" s="265"/>
      <c r="AC1483" s="263"/>
      <c r="AD1483" s="263"/>
      <c r="AE1483" s="266"/>
      <c r="AF1483" s="263"/>
      <c r="AG1483" s="263"/>
      <c r="AH1483" s="263"/>
      <c r="AI1483" s="262"/>
      <c r="AJ1483" s="263"/>
      <c r="AK1483" s="263"/>
      <c r="AL1483" s="264"/>
      <c r="AM1483" s="263"/>
      <c r="AN1483" s="265"/>
      <c r="AO1483" s="191" t="s">
        <v>213</v>
      </c>
      <c r="AP1483" s="544" t="s">
        <v>2340</v>
      </c>
      <c r="AQ1483" s="699"/>
      <c r="AR1483" s="699"/>
      <c r="AS1483" s="699"/>
      <c r="AT1483" s="699"/>
      <c r="AU1483" s="699"/>
      <c r="AV1483" s="700"/>
      <c r="AW1483" s="698" t="s">
        <v>571</v>
      </c>
      <c r="AX1483" s="547"/>
      <c r="AY1483" s="547"/>
      <c r="AZ1483" s="547"/>
      <c r="BA1483" s="701"/>
      <c r="BB1483" s="191" t="str">
        <f t="shared" si="46"/>
        <v>市</v>
      </c>
      <c r="BC1483" s="187" t="str">
        <f t="shared" si="47"/>
        <v>市区</v>
      </c>
    </row>
    <row r="1484" spans="1:55" ht="13.2">
      <c r="A1484" s="187">
        <v>39</v>
      </c>
      <c r="B1484" s="211">
        <v>6</v>
      </c>
      <c r="C1484" s="491" t="s">
        <v>3319</v>
      </c>
      <c r="D1484" s="492"/>
      <c r="E1484" s="492"/>
      <c r="F1484" s="492"/>
      <c r="G1484" s="492"/>
      <c r="H1484" s="492"/>
      <c r="I1484" s="492"/>
      <c r="J1484" s="492"/>
      <c r="K1484" s="492"/>
      <c r="L1484" s="492"/>
      <c r="M1484" s="494"/>
      <c r="N1484" s="492" t="s">
        <v>3320</v>
      </c>
      <c r="O1484" s="492"/>
      <c r="P1484" s="492"/>
      <c r="Q1484" s="492"/>
      <c r="R1484" s="492"/>
      <c r="S1484" s="492"/>
      <c r="T1484" s="492"/>
      <c r="U1484" s="492"/>
      <c r="V1484" s="492"/>
      <c r="W1484" s="491"/>
      <c r="X1484" s="492"/>
      <c r="Y1484" s="492"/>
      <c r="Z1484" s="493"/>
      <c r="AA1484" s="492"/>
      <c r="AB1484" s="494"/>
      <c r="AC1484" s="492"/>
      <c r="AD1484" s="492"/>
      <c r="AE1484" s="505"/>
      <c r="AF1484" s="492"/>
      <c r="AG1484" s="492"/>
      <c r="AH1484" s="492"/>
      <c r="AI1484" s="491"/>
      <c r="AJ1484" s="492"/>
      <c r="AK1484" s="492"/>
      <c r="AL1484" s="493"/>
      <c r="AM1484" s="492"/>
      <c r="AN1484" s="494"/>
      <c r="AO1484" s="191" t="s">
        <v>208</v>
      </c>
      <c r="AP1484" s="551" t="s">
        <v>2340</v>
      </c>
      <c r="AQ1484" s="552"/>
      <c r="AR1484" s="552"/>
      <c r="AS1484" s="552"/>
      <c r="AT1484" s="552"/>
      <c r="AU1484" s="552"/>
      <c r="AV1484" s="553"/>
      <c r="AW1484" s="554" t="s">
        <v>1676</v>
      </c>
      <c r="AX1484" s="552"/>
      <c r="AY1484" s="552"/>
      <c r="AZ1484" s="552"/>
      <c r="BA1484" s="553"/>
      <c r="BB1484" s="191" t="str">
        <f t="shared" si="46"/>
        <v>市</v>
      </c>
      <c r="BC1484" s="187" t="str">
        <f t="shared" si="47"/>
        <v>市区</v>
      </c>
    </row>
    <row r="1485" spans="1:55" ht="13.2">
      <c r="A1485" s="187">
        <v>39</v>
      </c>
      <c r="B1485" s="211">
        <v>7</v>
      </c>
      <c r="C1485" s="491" t="s">
        <v>3321</v>
      </c>
      <c r="D1485" s="492"/>
      <c r="E1485" s="492"/>
      <c r="F1485" s="492"/>
      <c r="G1485" s="492"/>
      <c r="H1485" s="492"/>
      <c r="I1485" s="492"/>
      <c r="J1485" s="492"/>
      <c r="K1485" s="492"/>
      <c r="L1485" s="492"/>
      <c r="M1485" s="494"/>
      <c r="N1485" s="492" t="s">
        <v>3322</v>
      </c>
      <c r="O1485" s="492"/>
      <c r="P1485" s="492"/>
      <c r="Q1485" s="492"/>
      <c r="R1485" s="492"/>
      <c r="S1485" s="492"/>
      <c r="T1485" s="492"/>
      <c r="U1485" s="492"/>
      <c r="V1485" s="492"/>
      <c r="W1485" s="491"/>
      <c r="X1485" s="492"/>
      <c r="Y1485" s="492"/>
      <c r="Z1485" s="493"/>
      <c r="AA1485" s="492"/>
      <c r="AB1485" s="494"/>
      <c r="AC1485" s="492"/>
      <c r="AD1485" s="492"/>
      <c r="AE1485" s="505"/>
      <c r="AF1485" s="492"/>
      <c r="AG1485" s="492"/>
      <c r="AH1485" s="492"/>
      <c r="AI1485" s="491"/>
      <c r="AJ1485" s="492"/>
      <c r="AK1485" s="492"/>
      <c r="AL1485" s="493"/>
      <c r="AM1485" s="492"/>
      <c r="AN1485" s="494"/>
      <c r="AO1485" s="191" t="s">
        <v>203</v>
      </c>
      <c r="AP1485" s="551" t="s">
        <v>2340</v>
      </c>
      <c r="AQ1485" s="552"/>
      <c r="AR1485" s="552"/>
      <c r="AS1485" s="552"/>
      <c r="AT1485" s="552"/>
      <c r="AU1485" s="552"/>
      <c r="AV1485" s="553"/>
      <c r="AW1485" s="554" t="s">
        <v>571</v>
      </c>
      <c r="AX1485" s="552"/>
      <c r="AY1485" s="552"/>
      <c r="AZ1485" s="552"/>
      <c r="BA1485" s="553"/>
      <c r="BB1485" s="191" t="str">
        <f t="shared" si="46"/>
        <v>市</v>
      </c>
      <c r="BC1485" s="187" t="str">
        <f t="shared" si="47"/>
        <v>市区</v>
      </c>
    </row>
    <row r="1486" spans="1:55" ht="13.2">
      <c r="A1486" s="187">
        <v>39</v>
      </c>
      <c r="B1486" s="211">
        <v>8</v>
      </c>
      <c r="C1486" s="491" t="s">
        <v>3323</v>
      </c>
      <c r="D1486" s="492"/>
      <c r="E1486" s="492"/>
      <c r="F1486" s="492"/>
      <c r="G1486" s="492"/>
      <c r="H1486" s="492"/>
      <c r="I1486" s="492"/>
      <c r="J1486" s="492"/>
      <c r="K1486" s="492"/>
      <c r="L1486" s="492"/>
      <c r="M1486" s="494"/>
      <c r="N1486" s="492" t="s">
        <v>3324</v>
      </c>
      <c r="O1486" s="492"/>
      <c r="P1486" s="492"/>
      <c r="Q1486" s="492"/>
      <c r="R1486" s="492"/>
      <c r="S1486" s="492"/>
      <c r="T1486" s="492"/>
      <c r="U1486" s="492"/>
      <c r="V1486" s="492"/>
      <c r="W1486" s="491"/>
      <c r="X1486" s="492"/>
      <c r="Y1486" s="492"/>
      <c r="Z1486" s="493"/>
      <c r="AA1486" s="492"/>
      <c r="AB1486" s="494"/>
      <c r="AC1486" s="492"/>
      <c r="AD1486" s="492"/>
      <c r="AE1486" s="505"/>
      <c r="AF1486" s="492"/>
      <c r="AG1486" s="492"/>
      <c r="AH1486" s="492"/>
      <c r="AI1486" s="491"/>
      <c r="AJ1486" s="492"/>
      <c r="AK1486" s="492"/>
      <c r="AL1486" s="493"/>
      <c r="AM1486" s="492"/>
      <c r="AN1486" s="494"/>
      <c r="AO1486" s="191" t="s">
        <v>203</v>
      </c>
      <c r="AP1486" s="551" t="s">
        <v>2340</v>
      </c>
      <c r="AQ1486" s="552"/>
      <c r="AR1486" s="552"/>
      <c r="AS1486" s="552"/>
      <c r="AT1486" s="552"/>
      <c r="AU1486" s="552"/>
      <c r="AV1486" s="553"/>
      <c r="AW1486" s="554" t="s">
        <v>571</v>
      </c>
      <c r="AX1486" s="552"/>
      <c r="AY1486" s="552"/>
      <c r="AZ1486" s="552"/>
      <c r="BA1486" s="553"/>
      <c r="BB1486" s="191" t="str">
        <f t="shared" si="46"/>
        <v>市</v>
      </c>
      <c r="BC1486" s="187" t="str">
        <f t="shared" si="47"/>
        <v>市区</v>
      </c>
    </row>
    <row r="1487" spans="1:55" ht="13.2">
      <c r="A1487" s="187">
        <v>39</v>
      </c>
      <c r="B1487" s="211">
        <v>9</v>
      </c>
      <c r="C1487" s="491" t="s">
        <v>3325</v>
      </c>
      <c r="D1487" s="492"/>
      <c r="E1487" s="492"/>
      <c r="F1487" s="492"/>
      <c r="G1487" s="492"/>
      <c r="H1487" s="492"/>
      <c r="I1487" s="492"/>
      <c r="J1487" s="492"/>
      <c r="K1487" s="492"/>
      <c r="L1487" s="492"/>
      <c r="M1487" s="494"/>
      <c r="N1487" s="492" t="s">
        <v>3326</v>
      </c>
      <c r="O1487" s="492"/>
      <c r="P1487" s="492"/>
      <c r="Q1487" s="492"/>
      <c r="R1487" s="492"/>
      <c r="S1487" s="492"/>
      <c r="T1487" s="492"/>
      <c r="U1487" s="492"/>
      <c r="V1487" s="492"/>
      <c r="W1487" s="491"/>
      <c r="X1487" s="492"/>
      <c r="Y1487" s="492"/>
      <c r="Z1487" s="493"/>
      <c r="AA1487" s="492"/>
      <c r="AB1487" s="494"/>
      <c r="AC1487" s="492"/>
      <c r="AD1487" s="492"/>
      <c r="AE1487" s="505"/>
      <c r="AF1487" s="492"/>
      <c r="AG1487" s="492"/>
      <c r="AH1487" s="492"/>
      <c r="AI1487" s="491"/>
      <c r="AJ1487" s="492"/>
      <c r="AK1487" s="492"/>
      <c r="AL1487" s="493"/>
      <c r="AM1487" s="492"/>
      <c r="AN1487" s="494"/>
      <c r="AO1487" s="191" t="s">
        <v>203</v>
      </c>
      <c r="AP1487" s="551" t="s">
        <v>2340</v>
      </c>
      <c r="AQ1487" s="552"/>
      <c r="AR1487" s="552"/>
      <c r="AS1487" s="552"/>
      <c r="AT1487" s="552"/>
      <c r="AU1487" s="552"/>
      <c r="AV1487" s="553"/>
      <c r="AW1487" s="554" t="s">
        <v>571</v>
      </c>
      <c r="AX1487" s="552"/>
      <c r="AY1487" s="552"/>
      <c r="AZ1487" s="552"/>
      <c r="BA1487" s="553"/>
      <c r="BB1487" s="191" t="str">
        <f t="shared" si="46"/>
        <v>市</v>
      </c>
      <c r="BC1487" s="187" t="str">
        <f t="shared" si="47"/>
        <v>市区</v>
      </c>
    </row>
    <row r="1488" spans="1:55" ht="13.2">
      <c r="A1488" s="187">
        <v>39</v>
      </c>
      <c r="B1488" s="211">
        <v>10</v>
      </c>
      <c r="C1488" s="491" t="s">
        <v>3327</v>
      </c>
      <c r="D1488" s="492"/>
      <c r="E1488" s="492"/>
      <c r="F1488" s="492"/>
      <c r="G1488" s="492"/>
      <c r="H1488" s="492"/>
      <c r="I1488" s="492"/>
      <c r="J1488" s="492"/>
      <c r="K1488" s="492"/>
      <c r="L1488" s="492"/>
      <c r="M1488" s="494"/>
      <c r="N1488" s="492" t="s">
        <v>3328</v>
      </c>
      <c r="O1488" s="492"/>
      <c r="P1488" s="492"/>
      <c r="Q1488" s="492"/>
      <c r="R1488" s="492"/>
      <c r="S1488" s="492"/>
      <c r="T1488" s="492"/>
      <c r="U1488" s="492"/>
      <c r="V1488" s="492"/>
      <c r="W1488" s="491"/>
      <c r="X1488" s="492"/>
      <c r="Y1488" s="492"/>
      <c r="Z1488" s="493"/>
      <c r="AA1488" s="492"/>
      <c r="AB1488" s="494"/>
      <c r="AC1488" s="492"/>
      <c r="AD1488" s="492"/>
      <c r="AE1488" s="505"/>
      <c r="AF1488" s="492"/>
      <c r="AG1488" s="492"/>
      <c r="AH1488" s="492"/>
      <c r="AI1488" s="491"/>
      <c r="AJ1488" s="492"/>
      <c r="AK1488" s="492"/>
      <c r="AL1488" s="493"/>
      <c r="AM1488" s="492"/>
      <c r="AN1488" s="494"/>
      <c r="AO1488" s="191" t="s">
        <v>208</v>
      </c>
      <c r="AP1488" s="551" t="s">
        <v>2340</v>
      </c>
      <c r="AQ1488" s="552"/>
      <c r="AR1488" s="552"/>
      <c r="AS1488" s="552"/>
      <c r="AT1488" s="552"/>
      <c r="AU1488" s="552"/>
      <c r="AV1488" s="553"/>
      <c r="AW1488" s="554" t="s">
        <v>571</v>
      </c>
      <c r="AX1488" s="552"/>
      <c r="AY1488" s="552"/>
      <c r="AZ1488" s="552"/>
      <c r="BA1488" s="553"/>
      <c r="BB1488" s="191" t="str">
        <f t="shared" si="46"/>
        <v>市</v>
      </c>
      <c r="BC1488" s="187" t="str">
        <f t="shared" si="47"/>
        <v>市区</v>
      </c>
    </row>
    <row r="1489" spans="1:55" ht="13.2">
      <c r="A1489" s="187">
        <v>39</v>
      </c>
      <c r="B1489" s="211">
        <v>11</v>
      </c>
      <c r="C1489" s="491" t="s">
        <v>3329</v>
      </c>
      <c r="D1489" s="492"/>
      <c r="E1489" s="492"/>
      <c r="F1489" s="492"/>
      <c r="G1489" s="492"/>
      <c r="H1489" s="492"/>
      <c r="I1489" s="492"/>
      <c r="J1489" s="492"/>
      <c r="K1489" s="492"/>
      <c r="L1489" s="492"/>
      <c r="M1489" s="494"/>
      <c r="N1489" s="492" t="s">
        <v>3330</v>
      </c>
      <c r="O1489" s="492"/>
      <c r="P1489" s="492"/>
      <c r="Q1489" s="492"/>
      <c r="R1489" s="492"/>
      <c r="S1489" s="492"/>
      <c r="T1489" s="492"/>
      <c r="U1489" s="492"/>
      <c r="V1489" s="492"/>
      <c r="W1489" s="491"/>
      <c r="X1489" s="492"/>
      <c r="Y1489" s="492"/>
      <c r="Z1489" s="493"/>
      <c r="AA1489" s="492"/>
      <c r="AB1489" s="494"/>
      <c r="AC1489" s="492"/>
      <c r="AD1489" s="492"/>
      <c r="AE1489" s="505"/>
      <c r="AF1489" s="492"/>
      <c r="AG1489" s="492"/>
      <c r="AH1489" s="492"/>
      <c r="AI1489" s="491"/>
      <c r="AJ1489" s="492"/>
      <c r="AK1489" s="492"/>
      <c r="AL1489" s="493"/>
      <c r="AM1489" s="492"/>
      <c r="AN1489" s="494"/>
      <c r="AO1489" s="191" t="s">
        <v>203</v>
      </c>
      <c r="AP1489" s="551" t="s">
        <v>2340</v>
      </c>
      <c r="AQ1489" s="552"/>
      <c r="AR1489" s="552"/>
      <c r="AS1489" s="552"/>
      <c r="AT1489" s="552"/>
      <c r="AU1489" s="552"/>
      <c r="AV1489" s="553"/>
      <c r="AW1489" s="554" t="s">
        <v>571</v>
      </c>
      <c r="AX1489" s="552"/>
      <c r="AY1489" s="552"/>
      <c r="AZ1489" s="552"/>
      <c r="BA1489" s="553"/>
      <c r="BB1489" s="191" t="str">
        <f t="shared" si="46"/>
        <v>市</v>
      </c>
      <c r="BC1489" s="187" t="str">
        <f t="shared" si="47"/>
        <v>市区</v>
      </c>
    </row>
    <row r="1490" spans="1:55" ht="13.2">
      <c r="A1490" s="187">
        <v>39</v>
      </c>
      <c r="B1490" s="211">
        <v>12</v>
      </c>
      <c r="C1490" s="491" t="s">
        <v>3331</v>
      </c>
      <c r="D1490" s="492"/>
      <c r="E1490" s="492"/>
      <c r="F1490" s="492"/>
      <c r="G1490" s="492"/>
      <c r="H1490" s="492"/>
      <c r="I1490" s="492"/>
      <c r="J1490" s="492"/>
      <c r="K1490" s="492"/>
      <c r="L1490" s="492"/>
      <c r="M1490" s="494"/>
      <c r="N1490" s="492" t="s">
        <v>3332</v>
      </c>
      <c r="O1490" s="492"/>
      <c r="P1490" s="492"/>
      <c r="Q1490" s="492"/>
      <c r="R1490" s="492"/>
      <c r="S1490" s="492"/>
      <c r="T1490" s="492"/>
      <c r="U1490" s="492"/>
      <c r="V1490" s="492"/>
      <c r="W1490" s="491"/>
      <c r="X1490" s="492"/>
      <c r="Y1490" s="492"/>
      <c r="Z1490" s="493"/>
      <c r="AA1490" s="492"/>
      <c r="AB1490" s="494"/>
      <c r="AC1490" s="492"/>
      <c r="AD1490" s="492"/>
      <c r="AE1490" s="505"/>
      <c r="AF1490" s="492"/>
      <c r="AG1490" s="492"/>
      <c r="AH1490" s="492"/>
      <c r="AI1490" s="491"/>
      <c r="AJ1490" s="492"/>
      <c r="AK1490" s="492"/>
      <c r="AL1490" s="493"/>
      <c r="AM1490" s="492"/>
      <c r="AN1490" s="494"/>
      <c r="AO1490" s="191" t="s">
        <v>208</v>
      </c>
      <c r="AP1490" s="551" t="s">
        <v>2340</v>
      </c>
      <c r="AQ1490" s="552"/>
      <c r="AR1490" s="552"/>
      <c r="AS1490" s="552"/>
      <c r="AT1490" s="552"/>
      <c r="AU1490" s="552"/>
      <c r="AV1490" s="553"/>
      <c r="AW1490" s="554" t="s">
        <v>571</v>
      </c>
      <c r="AX1490" s="552"/>
      <c r="AY1490" s="552"/>
      <c r="AZ1490" s="552"/>
      <c r="BA1490" s="553"/>
      <c r="BB1490" s="191" t="str">
        <f t="shared" si="46"/>
        <v>町</v>
      </c>
      <c r="BC1490" s="187" t="str">
        <f t="shared" si="47"/>
        <v>町村</v>
      </c>
    </row>
    <row r="1491" spans="1:55" ht="13.2">
      <c r="A1491" s="187">
        <v>39</v>
      </c>
      <c r="B1491" s="211">
        <v>13</v>
      </c>
      <c r="C1491" s="491" t="s">
        <v>3333</v>
      </c>
      <c r="D1491" s="492"/>
      <c r="E1491" s="492"/>
      <c r="F1491" s="492"/>
      <c r="G1491" s="492"/>
      <c r="H1491" s="492"/>
      <c r="I1491" s="492"/>
      <c r="J1491" s="492"/>
      <c r="K1491" s="492"/>
      <c r="L1491" s="492"/>
      <c r="M1491" s="494"/>
      <c r="N1491" s="492" t="s">
        <v>3334</v>
      </c>
      <c r="O1491" s="492"/>
      <c r="P1491" s="492"/>
      <c r="Q1491" s="492"/>
      <c r="R1491" s="492"/>
      <c r="S1491" s="492"/>
      <c r="T1491" s="492"/>
      <c r="U1491" s="492"/>
      <c r="V1491" s="492"/>
      <c r="W1491" s="491"/>
      <c r="X1491" s="492"/>
      <c r="Y1491" s="492"/>
      <c r="Z1491" s="493"/>
      <c r="AA1491" s="492"/>
      <c r="AB1491" s="494"/>
      <c r="AC1491" s="492"/>
      <c r="AD1491" s="492"/>
      <c r="AE1491" s="505"/>
      <c r="AF1491" s="492"/>
      <c r="AG1491" s="492"/>
      <c r="AH1491" s="492"/>
      <c r="AI1491" s="491"/>
      <c r="AJ1491" s="492"/>
      <c r="AK1491" s="492"/>
      <c r="AL1491" s="493"/>
      <c r="AM1491" s="492"/>
      <c r="AN1491" s="494"/>
      <c r="AO1491" s="191" t="s">
        <v>197</v>
      </c>
      <c r="AP1491" s="551" t="s">
        <v>2340</v>
      </c>
      <c r="AQ1491" s="552"/>
      <c r="AR1491" s="552"/>
      <c r="AS1491" s="552"/>
      <c r="AT1491" s="552"/>
      <c r="AU1491" s="552"/>
      <c r="AV1491" s="553"/>
      <c r="AW1491" s="554" t="s">
        <v>571</v>
      </c>
      <c r="AX1491" s="552"/>
      <c r="AY1491" s="552"/>
      <c r="AZ1491" s="552"/>
      <c r="BA1491" s="553"/>
      <c r="BB1491" s="191" t="str">
        <f t="shared" si="46"/>
        <v>町</v>
      </c>
      <c r="BC1491" s="187" t="str">
        <f t="shared" si="47"/>
        <v>町村</v>
      </c>
    </row>
    <row r="1492" spans="1:55" ht="13.2">
      <c r="A1492" s="187">
        <v>39</v>
      </c>
      <c r="B1492" s="211">
        <v>14</v>
      </c>
      <c r="C1492" s="491" t="s">
        <v>3335</v>
      </c>
      <c r="D1492" s="492"/>
      <c r="E1492" s="492"/>
      <c r="F1492" s="492"/>
      <c r="G1492" s="492"/>
      <c r="H1492" s="492"/>
      <c r="I1492" s="492"/>
      <c r="J1492" s="492"/>
      <c r="K1492" s="492"/>
      <c r="L1492" s="492"/>
      <c r="M1492" s="494"/>
      <c r="N1492" s="492" t="s">
        <v>3336</v>
      </c>
      <c r="O1492" s="492"/>
      <c r="P1492" s="492"/>
      <c r="Q1492" s="492"/>
      <c r="R1492" s="492"/>
      <c r="S1492" s="492"/>
      <c r="T1492" s="492"/>
      <c r="U1492" s="492"/>
      <c r="V1492" s="492"/>
      <c r="W1492" s="491"/>
      <c r="X1492" s="492"/>
      <c r="Y1492" s="492"/>
      <c r="Z1492" s="493"/>
      <c r="AA1492" s="492"/>
      <c r="AB1492" s="494"/>
      <c r="AC1492" s="492"/>
      <c r="AD1492" s="492"/>
      <c r="AE1492" s="505"/>
      <c r="AF1492" s="492"/>
      <c r="AG1492" s="492"/>
      <c r="AH1492" s="492"/>
      <c r="AI1492" s="491"/>
      <c r="AJ1492" s="492"/>
      <c r="AK1492" s="492"/>
      <c r="AL1492" s="493"/>
      <c r="AM1492" s="492"/>
      <c r="AN1492" s="494"/>
      <c r="AO1492" s="191" t="s">
        <v>213</v>
      </c>
      <c r="AP1492" s="551" t="s">
        <v>2340</v>
      </c>
      <c r="AQ1492" s="552"/>
      <c r="AR1492" s="552"/>
      <c r="AS1492" s="552"/>
      <c r="AT1492" s="552"/>
      <c r="AU1492" s="552"/>
      <c r="AV1492" s="553"/>
      <c r="AW1492" s="554" t="s">
        <v>571</v>
      </c>
      <c r="AX1492" s="552"/>
      <c r="AY1492" s="552"/>
      <c r="AZ1492" s="552"/>
      <c r="BA1492" s="553"/>
      <c r="BB1492" s="191" t="str">
        <f t="shared" si="46"/>
        <v>町</v>
      </c>
      <c r="BC1492" s="187" t="str">
        <f t="shared" si="47"/>
        <v>町村</v>
      </c>
    </row>
    <row r="1493" spans="1:55" ht="13.2">
      <c r="A1493" s="187">
        <v>39</v>
      </c>
      <c r="B1493" s="211">
        <v>15</v>
      </c>
      <c r="C1493" s="491" t="s">
        <v>3337</v>
      </c>
      <c r="D1493" s="492"/>
      <c r="E1493" s="492"/>
      <c r="F1493" s="492"/>
      <c r="G1493" s="492"/>
      <c r="H1493" s="492"/>
      <c r="I1493" s="492"/>
      <c r="J1493" s="492"/>
      <c r="K1493" s="492"/>
      <c r="L1493" s="492"/>
      <c r="M1493" s="494"/>
      <c r="N1493" s="492" t="s">
        <v>3338</v>
      </c>
      <c r="O1493" s="492"/>
      <c r="P1493" s="492"/>
      <c r="Q1493" s="492"/>
      <c r="R1493" s="492"/>
      <c r="S1493" s="492"/>
      <c r="T1493" s="492"/>
      <c r="U1493" s="492"/>
      <c r="V1493" s="492"/>
      <c r="W1493" s="491"/>
      <c r="X1493" s="492"/>
      <c r="Y1493" s="492"/>
      <c r="Z1493" s="493"/>
      <c r="AA1493" s="492"/>
      <c r="AB1493" s="494"/>
      <c r="AC1493" s="492"/>
      <c r="AD1493" s="492"/>
      <c r="AE1493" s="505"/>
      <c r="AF1493" s="492"/>
      <c r="AG1493" s="492"/>
      <c r="AH1493" s="492"/>
      <c r="AI1493" s="491"/>
      <c r="AJ1493" s="492"/>
      <c r="AK1493" s="492"/>
      <c r="AL1493" s="493"/>
      <c r="AM1493" s="492"/>
      <c r="AN1493" s="494"/>
      <c r="AO1493" s="191" t="s">
        <v>203</v>
      </c>
      <c r="AP1493" s="551" t="s">
        <v>2340</v>
      </c>
      <c r="AQ1493" s="552"/>
      <c r="AR1493" s="552"/>
      <c r="AS1493" s="552"/>
      <c r="AT1493" s="552"/>
      <c r="AU1493" s="552"/>
      <c r="AV1493" s="553"/>
      <c r="AW1493" s="554" t="s">
        <v>1676</v>
      </c>
      <c r="AX1493" s="552"/>
      <c r="AY1493" s="552"/>
      <c r="AZ1493" s="552"/>
      <c r="BA1493" s="553"/>
      <c r="BB1493" s="191" t="str">
        <f t="shared" si="46"/>
        <v>町</v>
      </c>
      <c r="BC1493" s="187" t="str">
        <f t="shared" si="47"/>
        <v>町村</v>
      </c>
    </row>
    <row r="1494" spans="1:55" ht="13.2">
      <c r="A1494" s="187">
        <v>39</v>
      </c>
      <c r="B1494" s="211">
        <v>16</v>
      </c>
      <c r="C1494" s="491" t="s">
        <v>3339</v>
      </c>
      <c r="D1494" s="492"/>
      <c r="E1494" s="492"/>
      <c r="F1494" s="492"/>
      <c r="G1494" s="492"/>
      <c r="H1494" s="492"/>
      <c r="I1494" s="492"/>
      <c r="J1494" s="492"/>
      <c r="K1494" s="492"/>
      <c r="L1494" s="492"/>
      <c r="M1494" s="494"/>
      <c r="N1494" s="492" t="s">
        <v>3340</v>
      </c>
      <c r="O1494" s="492"/>
      <c r="P1494" s="492"/>
      <c r="Q1494" s="492"/>
      <c r="R1494" s="492"/>
      <c r="S1494" s="492"/>
      <c r="T1494" s="492"/>
      <c r="U1494" s="492"/>
      <c r="V1494" s="492"/>
      <c r="W1494" s="491"/>
      <c r="X1494" s="492"/>
      <c r="Y1494" s="492"/>
      <c r="Z1494" s="493"/>
      <c r="AA1494" s="492"/>
      <c r="AB1494" s="494"/>
      <c r="AC1494" s="492"/>
      <c r="AD1494" s="492"/>
      <c r="AE1494" s="505"/>
      <c r="AF1494" s="492"/>
      <c r="AG1494" s="492"/>
      <c r="AH1494" s="492"/>
      <c r="AI1494" s="491"/>
      <c r="AJ1494" s="492"/>
      <c r="AK1494" s="492"/>
      <c r="AL1494" s="493"/>
      <c r="AM1494" s="492"/>
      <c r="AN1494" s="494"/>
      <c r="AO1494" s="191" t="s">
        <v>203</v>
      </c>
      <c r="AP1494" s="551" t="s">
        <v>2340</v>
      </c>
      <c r="AQ1494" s="552"/>
      <c r="AR1494" s="552"/>
      <c r="AS1494" s="552"/>
      <c r="AT1494" s="552"/>
      <c r="AU1494" s="552"/>
      <c r="AV1494" s="553"/>
      <c r="AW1494" s="554" t="s">
        <v>1676</v>
      </c>
      <c r="AX1494" s="552"/>
      <c r="AY1494" s="552"/>
      <c r="AZ1494" s="552"/>
      <c r="BA1494" s="553"/>
      <c r="BB1494" s="191" t="str">
        <f t="shared" si="46"/>
        <v>村</v>
      </c>
      <c r="BC1494" s="187" t="str">
        <f t="shared" si="47"/>
        <v>町村</v>
      </c>
    </row>
    <row r="1495" spans="1:55" ht="13.2">
      <c r="A1495" s="187">
        <v>39</v>
      </c>
      <c r="B1495" s="211">
        <v>17</v>
      </c>
      <c r="C1495" s="491" t="s">
        <v>3341</v>
      </c>
      <c r="D1495" s="492"/>
      <c r="E1495" s="492"/>
      <c r="F1495" s="492"/>
      <c r="G1495" s="492"/>
      <c r="H1495" s="492"/>
      <c r="I1495" s="492"/>
      <c r="J1495" s="492"/>
      <c r="K1495" s="492"/>
      <c r="L1495" s="492"/>
      <c r="M1495" s="494"/>
      <c r="N1495" s="492" t="s">
        <v>3342</v>
      </c>
      <c r="O1495" s="492"/>
      <c r="P1495" s="492"/>
      <c r="Q1495" s="492"/>
      <c r="R1495" s="492"/>
      <c r="S1495" s="492"/>
      <c r="T1495" s="492"/>
      <c r="U1495" s="492"/>
      <c r="V1495" s="492"/>
      <c r="W1495" s="491"/>
      <c r="X1495" s="492"/>
      <c r="Y1495" s="492"/>
      <c r="Z1495" s="493"/>
      <c r="AA1495" s="492"/>
      <c r="AB1495" s="494"/>
      <c r="AC1495" s="492"/>
      <c r="AD1495" s="492"/>
      <c r="AE1495" s="505"/>
      <c r="AF1495" s="492"/>
      <c r="AG1495" s="492"/>
      <c r="AH1495" s="492"/>
      <c r="AI1495" s="491"/>
      <c r="AJ1495" s="492"/>
      <c r="AK1495" s="492"/>
      <c r="AL1495" s="493"/>
      <c r="AM1495" s="492"/>
      <c r="AN1495" s="494"/>
      <c r="AO1495" s="191" t="s">
        <v>559</v>
      </c>
      <c r="AP1495" s="551" t="s">
        <v>2340</v>
      </c>
      <c r="AQ1495" s="552"/>
      <c r="AR1495" s="552"/>
      <c r="AS1495" s="552"/>
      <c r="AT1495" s="552"/>
      <c r="AU1495" s="552"/>
      <c r="AV1495" s="553"/>
      <c r="AW1495" s="554" t="s">
        <v>571</v>
      </c>
      <c r="AX1495" s="552"/>
      <c r="AY1495" s="552"/>
      <c r="AZ1495" s="552"/>
      <c r="BA1495" s="553"/>
      <c r="BB1495" s="191" t="str">
        <f t="shared" si="46"/>
        <v>村</v>
      </c>
      <c r="BC1495" s="187" t="str">
        <f t="shared" si="47"/>
        <v>町村</v>
      </c>
    </row>
    <row r="1496" spans="1:55" ht="13.2">
      <c r="A1496" s="187">
        <v>39</v>
      </c>
      <c r="B1496" s="211">
        <v>18</v>
      </c>
      <c r="C1496" s="491" t="s">
        <v>3343</v>
      </c>
      <c r="D1496" s="492"/>
      <c r="E1496" s="492"/>
      <c r="F1496" s="492"/>
      <c r="G1496" s="492"/>
      <c r="H1496" s="492"/>
      <c r="I1496" s="492"/>
      <c r="J1496" s="492"/>
      <c r="K1496" s="492"/>
      <c r="L1496" s="492"/>
      <c r="M1496" s="494"/>
      <c r="N1496" s="492" t="s">
        <v>3344</v>
      </c>
      <c r="O1496" s="492"/>
      <c r="P1496" s="492"/>
      <c r="Q1496" s="492"/>
      <c r="R1496" s="492"/>
      <c r="S1496" s="492"/>
      <c r="T1496" s="492"/>
      <c r="U1496" s="492"/>
      <c r="V1496" s="492"/>
      <c r="W1496" s="491"/>
      <c r="X1496" s="492"/>
      <c r="Y1496" s="492"/>
      <c r="Z1496" s="493"/>
      <c r="AA1496" s="492"/>
      <c r="AB1496" s="494"/>
      <c r="AC1496" s="492"/>
      <c r="AD1496" s="492"/>
      <c r="AE1496" s="505"/>
      <c r="AF1496" s="492"/>
      <c r="AG1496" s="492"/>
      <c r="AH1496" s="492"/>
      <c r="AI1496" s="491"/>
      <c r="AJ1496" s="492"/>
      <c r="AK1496" s="492"/>
      <c r="AL1496" s="493"/>
      <c r="AM1496" s="492"/>
      <c r="AN1496" s="494"/>
      <c r="AO1496" s="191" t="s">
        <v>203</v>
      </c>
      <c r="AP1496" s="551" t="s">
        <v>2340</v>
      </c>
      <c r="AQ1496" s="552"/>
      <c r="AR1496" s="552"/>
      <c r="AS1496" s="552"/>
      <c r="AT1496" s="552"/>
      <c r="AU1496" s="552"/>
      <c r="AV1496" s="553"/>
      <c r="AW1496" s="554" t="s">
        <v>571</v>
      </c>
      <c r="AX1496" s="552"/>
      <c r="AY1496" s="552"/>
      <c r="AZ1496" s="552"/>
      <c r="BA1496" s="553"/>
      <c r="BB1496" s="191" t="str">
        <f t="shared" si="46"/>
        <v>村</v>
      </c>
      <c r="BC1496" s="187" t="str">
        <f t="shared" si="47"/>
        <v>町村</v>
      </c>
    </row>
    <row r="1497" spans="1:55" ht="13.2">
      <c r="A1497" s="187">
        <v>39</v>
      </c>
      <c r="B1497" s="211">
        <v>19</v>
      </c>
      <c r="C1497" s="491" t="s">
        <v>3345</v>
      </c>
      <c r="D1497" s="492"/>
      <c r="E1497" s="492"/>
      <c r="F1497" s="492"/>
      <c r="G1497" s="492"/>
      <c r="H1497" s="492"/>
      <c r="I1497" s="492"/>
      <c r="J1497" s="492"/>
      <c r="K1497" s="492"/>
      <c r="L1497" s="492"/>
      <c r="M1497" s="494"/>
      <c r="N1497" s="492" t="s">
        <v>3346</v>
      </c>
      <c r="O1497" s="492"/>
      <c r="P1497" s="492"/>
      <c r="Q1497" s="492"/>
      <c r="R1497" s="492"/>
      <c r="S1497" s="492"/>
      <c r="T1497" s="492"/>
      <c r="U1497" s="492"/>
      <c r="V1497" s="492"/>
      <c r="W1497" s="491"/>
      <c r="X1497" s="492"/>
      <c r="Y1497" s="492"/>
      <c r="Z1497" s="493"/>
      <c r="AA1497" s="492"/>
      <c r="AB1497" s="494"/>
      <c r="AC1497" s="492"/>
      <c r="AD1497" s="492"/>
      <c r="AE1497" s="505"/>
      <c r="AF1497" s="492"/>
      <c r="AG1497" s="492"/>
      <c r="AH1497" s="492"/>
      <c r="AI1497" s="491"/>
      <c r="AJ1497" s="492"/>
      <c r="AK1497" s="492"/>
      <c r="AL1497" s="493"/>
      <c r="AM1497" s="492"/>
      <c r="AN1497" s="494"/>
      <c r="AO1497" s="191" t="s">
        <v>197</v>
      </c>
      <c r="AP1497" s="551" t="s">
        <v>2340</v>
      </c>
      <c r="AQ1497" s="552"/>
      <c r="AR1497" s="552"/>
      <c r="AS1497" s="552"/>
      <c r="AT1497" s="552"/>
      <c r="AU1497" s="552"/>
      <c r="AV1497" s="553"/>
      <c r="AW1497" s="554" t="s">
        <v>571</v>
      </c>
      <c r="AX1497" s="552"/>
      <c r="AY1497" s="552"/>
      <c r="AZ1497" s="552"/>
      <c r="BA1497" s="553"/>
      <c r="BB1497" s="191" t="str">
        <f t="shared" si="46"/>
        <v>町</v>
      </c>
      <c r="BC1497" s="187" t="str">
        <f t="shared" si="47"/>
        <v>町村</v>
      </c>
    </row>
    <row r="1498" spans="1:55" ht="13.2">
      <c r="A1498" s="187">
        <v>39</v>
      </c>
      <c r="B1498" s="211">
        <v>20</v>
      </c>
      <c r="C1498" s="491" t="s">
        <v>3347</v>
      </c>
      <c r="D1498" s="492"/>
      <c r="E1498" s="492"/>
      <c r="F1498" s="492"/>
      <c r="G1498" s="492"/>
      <c r="H1498" s="492"/>
      <c r="I1498" s="492"/>
      <c r="J1498" s="492"/>
      <c r="K1498" s="492"/>
      <c r="L1498" s="492"/>
      <c r="M1498" s="494"/>
      <c r="N1498" s="492" t="s">
        <v>3348</v>
      </c>
      <c r="O1498" s="492"/>
      <c r="P1498" s="492"/>
      <c r="Q1498" s="492"/>
      <c r="R1498" s="492"/>
      <c r="S1498" s="492"/>
      <c r="T1498" s="492"/>
      <c r="U1498" s="492"/>
      <c r="V1498" s="492"/>
      <c r="W1498" s="491"/>
      <c r="X1498" s="492"/>
      <c r="Y1498" s="492"/>
      <c r="Z1498" s="493"/>
      <c r="AA1498" s="492"/>
      <c r="AB1498" s="494"/>
      <c r="AC1498" s="492"/>
      <c r="AD1498" s="492"/>
      <c r="AE1498" s="505"/>
      <c r="AF1498" s="492"/>
      <c r="AG1498" s="492"/>
      <c r="AH1498" s="492"/>
      <c r="AI1498" s="491"/>
      <c r="AJ1498" s="492"/>
      <c r="AK1498" s="492"/>
      <c r="AL1498" s="493"/>
      <c r="AM1498" s="492"/>
      <c r="AN1498" s="494"/>
      <c r="AO1498" s="191" t="s">
        <v>197</v>
      </c>
      <c r="AP1498" s="551" t="s">
        <v>2340</v>
      </c>
      <c r="AQ1498" s="552"/>
      <c r="AR1498" s="552"/>
      <c r="AS1498" s="552"/>
      <c r="AT1498" s="552"/>
      <c r="AU1498" s="552"/>
      <c r="AV1498" s="553"/>
      <c r="AW1498" s="554" t="s">
        <v>571</v>
      </c>
      <c r="AX1498" s="552"/>
      <c r="AY1498" s="552"/>
      <c r="AZ1498" s="552"/>
      <c r="BA1498" s="553"/>
      <c r="BB1498" s="191" t="str">
        <f t="shared" si="46"/>
        <v>町</v>
      </c>
      <c r="BC1498" s="187" t="str">
        <f t="shared" si="47"/>
        <v>町村</v>
      </c>
    </row>
    <row r="1499" spans="1:55" ht="13.2">
      <c r="A1499" s="187">
        <v>39</v>
      </c>
      <c r="B1499" s="211">
        <v>21</v>
      </c>
      <c r="C1499" s="491" t="s">
        <v>3349</v>
      </c>
      <c r="D1499" s="492"/>
      <c r="E1499" s="492"/>
      <c r="F1499" s="492"/>
      <c r="G1499" s="492"/>
      <c r="H1499" s="492"/>
      <c r="I1499" s="492"/>
      <c r="J1499" s="492"/>
      <c r="K1499" s="492"/>
      <c r="L1499" s="492"/>
      <c r="M1499" s="494"/>
      <c r="N1499" s="492" t="s">
        <v>3350</v>
      </c>
      <c r="O1499" s="492"/>
      <c r="P1499" s="492"/>
      <c r="Q1499" s="492"/>
      <c r="R1499" s="492"/>
      <c r="S1499" s="492"/>
      <c r="T1499" s="492"/>
      <c r="U1499" s="492"/>
      <c r="V1499" s="492"/>
      <c r="W1499" s="491"/>
      <c r="X1499" s="492"/>
      <c r="Y1499" s="492"/>
      <c r="Z1499" s="493"/>
      <c r="AA1499" s="492"/>
      <c r="AB1499" s="494"/>
      <c r="AC1499" s="492"/>
      <c r="AD1499" s="492"/>
      <c r="AE1499" s="505"/>
      <c r="AF1499" s="492"/>
      <c r="AG1499" s="492"/>
      <c r="AH1499" s="492"/>
      <c r="AI1499" s="491"/>
      <c r="AJ1499" s="492"/>
      <c r="AK1499" s="492"/>
      <c r="AL1499" s="493"/>
      <c r="AM1499" s="492"/>
      <c r="AN1499" s="494"/>
      <c r="AO1499" s="191" t="s">
        <v>203</v>
      </c>
      <c r="AP1499" s="551" t="s">
        <v>2340</v>
      </c>
      <c r="AQ1499" s="552"/>
      <c r="AR1499" s="552"/>
      <c r="AS1499" s="552"/>
      <c r="AT1499" s="552"/>
      <c r="AU1499" s="552"/>
      <c r="AV1499" s="553"/>
      <c r="AW1499" s="554" t="s">
        <v>571</v>
      </c>
      <c r="AX1499" s="552"/>
      <c r="AY1499" s="552"/>
      <c r="AZ1499" s="552"/>
      <c r="BA1499" s="553"/>
      <c r="BB1499" s="191" t="str">
        <f t="shared" si="46"/>
        <v>町</v>
      </c>
      <c r="BC1499" s="187" t="str">
        <f t="shared" si="47"/>
        <v>町村</v>
      </c>
    </row>
    <row r="1500" spans="1:55" ht="13.2">
      <c r="A1500" s="187">
        <v>39</v>
      </c>
      <c r="B1500" s="211">
        <v>22</v>
      </c>
      <c r="C1500" s="491" t="s">
        <v>3351</v>
      </c>
      <c r="D1500" s="492"/>
      <c r="E1500" s="492"/>
      <c r="F1500" s="492"/>
      <c r="G1500" s="492"/>
      <c r="H1500" s="492"/>
      <c r="I1500" s="492"/>
      <c r="J1500" s="492"/>
      <c r="K1500" s="492"/>
      <c r="L1500" s="492"/>
      <c r="M1500" s="494"/>
      <c r="N1500" s="492" t="s">
        <v>3352</v>
      </c>
      <c r="O1500" s="492"/>
      <c r="P1500" s="492"/>
      <c r="Q1500" s="492"/>
      <c r="R1500" s="492"/>
      <c r="S1500" s="492"/>
      <c r="T1500" s="492"/>
      <c r="U1500" s="492"/>
      <c r="V1500" s="492"/>
      <c r="W1500" s="491"/>
      <c r="X1500" s="492"/>
      <c r="Y1500" s="492"/>
      <c r="Z1500" s="493"/>
      <c r="AA1500" s="492"/>
      <c r="AB1500" s="494"/>
      <c r="AC1500" s="492"/>
      <c r="AD1500" s="492"/>
      <c r="AE1500" s="505"/>
      <c r="AF1500" s="492"/>
      <c r="AG1500" s="492"/>
      <c r="AH1500" s="492"/>
      <c r="AI1500" s="491"/>
      <c r="AJ1500" s="492"/>
      <c r="AK1500" s="492"/>
      <c r="AL1500" s="493"/>
      <c r="AM1500" s="492"/>
      <c r="AN1500" s="494"/>
      <c r="AO1500" s="191" t="s">
        <v>208</v>
      </c>
      <c r="AP1500" s="551" t="s">
        <v>2340</v>
      </c>
      <c r="AQ1500" s="552"/>
      <c r="AR1500" s="552"/>
      <c r="AS1500" s="552"/>
      <c r="AT1500" s="552"/>
      <c r="AU1500" s="552"/>
      <c r="AV1500" s="553"/>
      <c r="AW1500" s="554" t="s">
        <v>571</v>
      </c>
      <c r="AX1500" s="552"/>
      <c r="AY1500" s="552"/>
      <c r="AZ1500" s="552"/>
      <c r="BA1500" s="553"/>
      <c r="BB1500" s="191" t="str">
        <f t="shared" si="46"/>
        <v>村</v>
      </c>
      <c r="BC1500" s="187" t="str">
        <f t="shared" si="47"/>
        <v>町村</v>
      </c>
    </row>
    <row r="1501" spans="1:55" ht="13.2">
      <c r="A1501" s="187">
        <v>39</v>
      </c>
      <c r="B1501" s="211">
        <v>23</v>
      </c>
      <c r="C1501" s="508" t="s">
        <v>3353</v>
      </c>
      <c r="D1501" s="509"/>
      <c r="E1501" s="509"/>
      <c r="F1501" s="509"/>
      <c r="G1501" s="509"/>
      <c r="H1501" s="509"/>
      <c r="I1501" s="509"/>
      <c r="J1501" s="509"/>
      <c r="K1501" s="509"/>
      <c r="L1501" s="509"/>
      <c r="M1501" s="511"/>
      <c r="N1501" s="508" t="s">
        <v>3354</v>
      </c>
      <c r="O1501" s="509"/>
      <c r="P1501" s="509"/>
      <c r="Q1501" s="509"/>
      <c r="R1501" s="509"/>
      <c r="S1501" s="509"/>
      <c r="T1501" s="509"/>
      <c r="U1501" s="509"/>
      <c r="V1501" s="511"/>
      <c r="W1501" s="508"/>
      <c r="X1501" s="509"/>
      <c r="Y1501" s="512"/>
      <c r="Z1501" s="510"/>
      <c r="AA1501" s="509"/>
      <c r="AB1501" s="511"/>
      <c r="AC1501" s="508"/>
      <c r="AD1501" s="509"/>
      <c r="AE1501" s="512"/>
      <c r="AF1501" s="510"/>
      <c r="AG1501" s="509"/>
      <c r="AH1501" s="511"/>
      <c r="AI1501" s="508"/>
      <c r="AJ1501" s="509"/>
      <c r="AK1501" s="512"/>
      <c r="AL1501" s="510"/>
      <c r="AM1501" s="509"/>
      <c r="AN1501" s="511"/>
      <c r="AO1501" s="191" t="s">
        <v>203</v>
      </c>
      <c r="AP1501" s="544" t="s">
        <v>2340</v>
      </c>
      <c r="AQ1501" s="699"/>
      <c r="AR1501" s="699"/>
      <c r="AS1501" s="699"/>
      <c r="AT1501" s="699"/>
      <c r="AU1501" s="699"/>
      <c r="AV1501" s="700"/>
      <c r="AW1501" s="698" t="s">
        <v>200</v>
      </c>
      <c r="AX1501" s="547"/>
      <c r="AY1501" s="547"/>
      <c r="AZ1501" s="547"/>
      <c r="BA1501" s="701"/>
      <c r="BB1501" s="191" t="str">
        <f t="shared" si="46"/>
        <v>町</v>
      </c>
      <c r="BC1501" s="187" t="str">
        <f t="shared" si="47"/>
        <v>町村</v>
      </c>
    </row>
    <row r="1502" spans="1:55" ht="13.2">
      <c r="A1502" s="187">
        <v>39</v>
      </c>
      <c r="B1502" s="211">
        <v>24</v>
      </c>
      <c r="C1502" s="508" t="s">
        <v>3355</v>
      </c>
      <c r="D1502" s="509"/>
      <c r="E1502" s="509"/>
      <c r="F1502" s="509"/>
      <c r="G1502" s="509"/>
      <c r="H1502" s="509"/>
      <c r="I1502" s="509"/>
      <c r="J1502" s="509"/>
      <c r="K1502" s="509"/>
      <c r="L1502" s="509"/>
      <c r="M1502" s="511"/>
      <c r="N1502" s="508" t="s">
        <v>3356</v>
      </c>
      <c r="O1502" s="509"/>
      <c r="P1502" s="509"/>
      <c r="Q1502" s="509"/>
      <c r="R1502" s="509"/>
      <c r="S1502" s="509"/>
      <c r="T1502" s="509"/>
      <c r="U1502" s="509"/>
      <c r="V1502" s="511"/>
      <c r="W1502" s="508"/>
      <c r="X1502" s="509"/>
      <c r="Y1502" s="512"/>
      <c r="Z1502" s="510"/>
      <c r="AA1502" s="509"/>
      <c r="AB1502" s="511"/>
      <c r="AC1502" s="508"/>
      <c r="AD1502" s="509"/>
      <c r="AE1502" s="512"/>
      <c r="AF1502" s="510"/>
      <c r="AG1502" s="509"/>
      <c r="AH1502" s="511"/>
      <c r="AI1502" s="508"/>
      <c r="AJ1502" s="509"/>
      <c r="AK1502" s="512"/>
      <c r="AL1502" s="510"/>
      <c r="AM1502" s="509"/>
      <c r="AN1502" s="511"/>
      <c r="AO1502" s="191" t="s">
        <v>208</v>
      </c>
      <c r="AP1502" s="544" t="s">
        <v>2340</v>
      </c>
      <c r="AQ1502" s="699"/>
      <c r="AR1502" s="699"/>
      <c r="AS1502" s="699"/>
      <c r="AT1502" s="699"/>
      <c r="AU1502" s="699"/>
      <c r="AV1502" s="700"/>
      <c r="AW1502" s="698" t="s">
        <v>571</v>
      </c>
      <c r="AX1502" s="547"/>
      <c r="AY1502" s="547"/>
      <c r="AZ1502" s="547"/>
      <c r="BA1502" s="701"/>
      <c r="BB1502" s="191" t="str">
        <f t="shared" si="46"/>
        <v>町</v>
      </c>
      <c r="BC1502" s="187" t="str">
        <f t="shared" si="47"/>
        <v>町村</v>
      </c>
    </row>
    <row r="1503" spans="1:55" ht="13.2">
      <c r="A1503" s="187">
        <v>39</v>
      </c>
      <c r="B1503" s="211">
        <v>25</v>
      </c>
      <c r="C1503" s="491" t="s">
        <v>3357</v>
      </c>
      <c r="D1503" s="492"/>
      <c r="E1503" s="492"/>
      <c r="F1503" s="492"/>
      <c r="G1503" s="492"/>
      <c r="H1503" s="492"/>
      <c r="I1503" s="492"/>
      <c r="J1503" s="492"/>
      <c r="K1503" s="492"/>
      <c r="L1503" s="492"/>
      <c r="M1503" s="494"/>
      <c r="N1503" s="492" t="s">
        <v>3358</v>
      </c>
      <c r="O1503" s="492"/>
      <c r="P1503" s="492"/>
      <c r="Q1503" s="492"/>
      <c r="R1503" s="492"/>
      <c r="S1503" s="492"/>
      <c r="T1503" s="492"/>
      <c r="U1503" s="492"/>
      <c r="V1503" s="492"/>
      <c r="W1503" s="491"/>
      <c r="X1503" s="492"/>
      <c r="Y1503" s="492"/>
      <c r="Z1503" s="493"/>
      <c r="AA1503" s="492"/>
      <c r="AB1503" s="494"/>
      <c r="AC1503" s="492"/>
      <c r="AD1503" s="492"/>
      <c r="AE1503" s="505"/>
      <c r="AF1503" s="492"/>
      <c r="AG1503" s="492"/>
      <c r="AH1503" s="492"/>
      <c r="AI1503" s="491"/>
      <c r="AJ1503" s="492"/>
      <c r="AK1503" s="492"/>
      <c r="AL1503" s="493"/>
      <c r="AM1503" s="492"/>
      <c r="AN1503" s="494"/>
      <c r="AO1503" s="191" t="s">
        <v>213</v>
      </c>
      <c r="AP1503" s="551" t="s">
        <v>2340</v>
      </c>
      <c r="AQ1503" s="552"/>
      <c r="AR1503" s="552"/>
      <c r="AS1503" s="552"/>
      <c r="AT1503" s="552"/>
      <c r="AU1503" s="552"/>
      <c r="AV1503" s="553"/>
      <c r="AW1503" s="554" t="s">
        <v>571</v>
      </c>
      <c r="AX1503" s="552"/>
      <c r="AY1503" s="552"/>
      <c r="AZ1503" s="552"/>
      <c r="BA1503" s="553"/>
      <c r="BB1503" s="191" t="str">
        <f t="shared" si="46"/>
        <v>町</v>
      </c>
      <c r="BC1503" s="187" t="str">
        <f t="shared" si="47"/>
        <v>町村</v>
      </c>
    </row>
    <row r="1504" spans="1:55" ht="13.2">
      <c r="A1504" s="187">
        <v>39</v>
      </c>
      <c r="B1504" s="211">
        <v>26</v>
      </c>
      <c r="C1504" s="491" t="s">
        <v>3359</v>
      </c>
      <c r="D1504" s="492"/>
      <c r="E1504" s="492"/>
      <c r="F1504" s="492"/>
      <c r="G1504" s="492"/>
      <c r="H1504" s="492"/>
      <c r="I1504" s="492"/>
      <c r="J1504" s="492"/>
      <c r="K1504" s="492"/>
      <c r="L1504" s="492"/>
      <c r="M1504" s="494"/>
      <c r="N1504" s="492" t="s">
        <v>3360</v>
      </c>
      <c r="O1504" s="492"/>
      <c r="P1504" s="492"/>
      <c r="Q1504" s="492"/>
      <c r="R1504" s="492"/>
      <c r="S1504" s="492"/>
      <c r="T1504" s="492"/>
      <c r="U1504" s="492"/>
      <c r="V1504" s="492"/>
      <c r="W1504" s="491"/>
      <c r="X1504" s="492"/>
      <c r="Y1504" s="492"/>
      <c r="Z1504" s="493"/>
      <c r="AA1504" s="492"/>
      <c r="AB1504" s="494"/>
      <c r="AC1504" s="492"/>
      <c r="AD1504" s="492"/>
      <c r="AE1504" s="505"/>
      <c r="AF1504" s="492"/>
      <c r="AG1504" s="492"/>
      <c r="AH1504" s="492"/>
      <c r="AI1504" s="491"/>
      <c r="AJ1504" s="492"/>
      <c r="AK1504" s="492"/>
      <c r="AL1504" s="493"/>
      <c r="AM1504" s="492"/>
      <c r="AN1504" s="494"/>
      <c r="AO1504" s="191" t="s">
        <v>203</v>
      </c>
      <c r="AP1504" s="551" t="s">
        <v>2340</v>
      </c>
      <c r="AQ1504" s="552"/>
      <c r="AR1504" s="552"/>
      <c r="AS1504" s="552"/>
      <c r="AT1504" s="552"/>
      <c r="AU1504" s="552"/>
      <c r="AV1504" s="553"/>
      <c r="AW1504" s="554" t="s">
        <v>571</v>
      </c>
      <c r="AX1504" s="552"/>
      <c r="AY1504" s="552"/>
      <c r="AZ1504" s="552"/>
      <c r="BA1504" s="553"/>
      <c r="BB1504" s="191" t="str">
        <f t="shared" si="46"/>
        <v>町</v>
      </c>
      <c r="BC1504" s="187" t="str">
        <f t="shared" si="47"/>
        <v>町村</v>
      </c>
    </row>
    <row r="1505" spans="1:55" ht="13.2">
      <c r="A1505" s="187">
        <v>39</v>
      </c>
      <c r="B1505" s="211">
        <v>27</v>
      </c>
      <c r="C1505" s="491" t="s">
        <v>3361</v>
      </c>
      <c r="D1505" s="492"/>
      <c r="E1505" s="492"/>
      <c r="F1505" s="492"/>
      <c r="G1505" s="492"/>
      <c r="H1505" s="492"/>
      <c r="I1505" s="492"/>
      <c r="J1505" s="492"/>
      <c r="K1505" s="492"/>
      <c r="L1505" s="492"/>
      <c r="M1505" s="494"/>
      <c r="N1505" s="492" t="s">
        <v>3362</v>
      </c>
      <c r="O1505" s="492"/>
      <c r="P1505" s="492"/>
      <c r="Q1505" s="492"/>
      <c r="R1505" s="492"/>
      <c r="S1505" s="492"/>
      <c r="T1505" s="492"/>
      <c r="U1505" s="492"/>
      <c r="V1505" s="492"/>
      <c r="W1505" s="491"/>
      <c r="X1505" s="492"/>
      <c r="Y1505" s="492"/>
      <c r="Z1505" s="493"/>
      <c r="AA1505" s="492"/>
      <c r="AB1505" s="494"/>
      <c r="AC1505" s="492"/>
      <c r="AD1505" s="492"/>
      <c r="AE1505" s="505"/>
      <c r="AF1505" s="492"/>
      <c r="AG1505" s="492"/>
      <c r="AH1505" s="492"/>
      <c r="AI1505" s="491"/>
      <c r="AJ1505" s="492"/>
      <c r="AK1505" s="492"/>
      <c r="AL1505" s="493"/>
      <c r="AM1505" s="492"/>
      <c r="AN1505" s="494"/>
      <c r="AO1505" s="191" t="s">
        <v>203</v>
      </c>
      <c r="AP1505" s="551" t="s">
        <v>2340</v>
      </c>
      <c r="AQ1505" s="552"/>
      <c r="AR1505" s="552"/>
      <c r="AS1505" s="552"/>
      <c r="AT1505" s="552"/>
      <c r="AU1505" s="552"/>
      <c r="AV1505" s="553"/>
      <c r="AW1505" s="554" t="s">
        <v>571</v>
      </c>
      <c r="AX1505" s="552"/>
      <c r="AY1505" s="552"/>
      <c r="AZ1505" s="552"/>
      <c r="BA1505" s="553"/>
      <c r="BB1505" s="191" t="str">
        <f t="shared" si="46"/>
        <v>町</v>
      </c>
      <c r="BC1505" s="187" t="str">
        <f t="shared" si="47"/>
        <v>町村</v>
      </c>
    </row>
    <row r="1506" spans="1:55" ht="13.2">
      <c r="A1506" s="187">
        <v>39</v>
      </c>
      <c r="B1506" s="211">
        <v>28</v>
      </c>
      <c r="C1506" s="491" t="s">
        <v>3363</v>
      </c>
      <c r="D1506" s="492"/>
      <c r="E1506" s="492"/>
      <c r="F1506" s="492"/>
      <c r="G1506" s="492"/>
      <c r="H1506" s="492"/>
      <c r="I1506" s="492"/>
      <c r="J1506" s="492"/>
      <c r="K1506" s="492"/>
      <c r="L1506" s="492"/>
      <c r="M1506" s="494"/>
      <c r="N1506" s="492" t="s">
        <v>3364</v>
      </c>
      <c r="O1506" s="492"/>
      <c r="P1506" s="492"/>
      <c r="Q1506" s="492"/>
      <c r="R1506" s="492"/>
      <c r="S1506" s="492"/>
      <c r="T1506" s="492"/>
      <c r="U1506" s="492"/>
      <c r="V1506" s="492"/>
      <c r="W1506" s="491"/>
      <c r="X1506" s="492"/>
      <c r="Y1506" s="492"/>
      <c r="Z1506" s="493"/>
      <c r="AA1506" s="492"/>
      <c r="AB1506" s="494"/>
      <c r="AC1506" s="492"/>
      <c r="AD1506" s="492"/>
      <c r="AE1506" s="505"/>
      <c r="AF1506" s="492"/>
      <c r="AG1506" s="492"/>
      <c r="AH1506" s="492"/>
      <c r="AI1506" s="491"/>
      <c r="AJ1506" s="492"/>
      <c r="AK1506" s="492"/>
      <c r="AL1506" s="493"/>
      <c r="AM1506" s="492"/>
      <c r="AN1506" s="494"/>
      <c r="AO1506" s="191" t="s">
        <v>208</v>
      </c>
      <c r="AP1506" s="551" t="s">
        <v>2340</v>
      </c>
      <c r="AQ1506" s="552"/>
      <c r="AR1506" s="552"/>
      <c r="AS1506" s="552"/>
      <c r="AT1506" s="552"/>
      <c r="AU1506" s="552"/>
      <c r="AV1506" s="553"/>
      <c r="AW1506" s="554" t="s">
        <v>571</v>
      </c>
      <c r="AX1506" s="552"/>
      <c r="AY1506" s="552"/>
      <c r="AZ1506" s="552"/>
      <c r="BA1506" s="553"/>
      <c r="BB1506" s="191" t="str">
        <f t="shared" si="46"/>
        <v>町</v>
      </c>
      <c r="BC1506" s="187" t="str">
        <f t="shared" si="47"/>
        <v>町村</v>
      </c>
    </row>
    <row r="1507" spans="1:55" ht="13.2">
      <c r="A1507" s="187">
        <v>39</v>
      </c>
      <c r="B1507" s="211">
        <v>29</v>
      </c>
      <c r="C1507" s="491" t="s">
        <v>3365</v>
      </c>
      <c r="D1507" s="492"/>
      <c r="E1507" s="492"/>
      <c r="F1507" s="492"/>
      <c r="G1507" s="492"/>
      <c r="H1507" s="492"/>
      <c r="I1507" s="492"/>
      <c r="J1507" s="492"/>
      <c r="K1507" s="492"/>
      <c r="L1507" s="492"/>
      <c r="M1507" s="494"/>
      <c r="N1507" s="492" t="s">
        <v>3366</v>
      </c>
      <c r="O1507" s="492"/>
      <c r="P1507" s="492"/>
      <c r="Q1507" s="492"/>
      <c r="R1507" s="492"/>
      <c r="S1507" s="492"/>
      <c r="T1507" s="492"/>
      <c r="U1507" s="492"/>
      <c r="V1507" s="492"/>
      <c r="W1507" s="491"/>
      <c r="X1507" s="492"/>
      <c r="Y1507" s="492"/>
      <c r="Z1507" s="493"/>
      <c r="AA1507" s="492"/>
      <c r="AB1507" s="494"/>
      <c r="AC1507" s="492"/>
      <c r="AD1507" s="492"/>
      <c r="AE1507" s="505"/>
      <c r="AF1507" s="492"/>
      <c r="AG1507" s="492"/>
      <c r="AH1507" s="492"/>
      <c r="AI1507" s="491"/>
      <c r="AJ1507" s="492"/>
      <c r="AK1507" s="492"/>
      <c r="AL1507" s="493"/>
      <c r="AM1507" s="492"/>
      <c r="AN1507" s="494"/>
      <c r="AO1507" s="191" t="s">
        <v>213</v>
      </c>
      <c r="AP1507" s="551" t="s">
        <v>2340</v>
      </c>
      <c r="AQ1507" s="552"/>
      <c r="AR1507" s="552"/>
      <c r="AS1507" s="552"/>
      <c r="AT1507" s="552"/>
      <c r="AU1507" s="552"/>
      <c r="AV1507" s="553"/>
      <c r="AW1507" s="554" t="s">
        <v>571</v>
      </c>
      <c r="AX1507" s="552"/>
      <c r="AY1507" s="552"/>
      <c r="AZ1507" s="552"/>
      <c r="BA1507" s="553"/>
      <c r="BB1507" s="191" t="str">
        <f t="shared" si="46"/>
        <v>村</v>
      </c>
      <c r="BC1507" s="187" t="str">
        <f t="shared" si="47"/>
        <v>町村</v>
      </c>
    </row>
    <row r="1508" spans="1:55" ht="13.2">
      <c r="A1508" s="187">
        <v>39</v>
      </c>
      <c r="B1508" s="211">
        <v>30</v>
      </c>
      <c r="C1508" s="491" t="s">
        <v>3367</v>
      </c>
      <c r="D1508" s="492"/>
      <c r="E1508" s="492"/>
      <c r="F1508" s="492"/>
      <c r="G1508" s="492"/>
      <c r="H1508" s="492"/>
      <c r="I1508" s="492"/>
      <c r="J1508" s="492"/>
      <c r="K1508" s="492"/>
      <c r="L1508" s="492"/>
      <c r="M1508" s="494"/>
      <c r="N1508" s="492" t="s">
        <v>3368</v>
      </c>
      <c r="O1508" s="492"/>
      <c r="P1508" s="492"/>
      <c r="Q1508" s="492"/>
      <c r="R1508" s="492"/>
      <c r="S1508" s="492"/>
      <c r="T1508" s="492"/>
      <c r="U1508" s="492"/>
      <c r="V1508" s="492"/>
      <c r="W1508" s="491"/>
      <c r="X1508" s="492"/>
      <c r="Y1508" s="492"/>
      <c r="Z1508" s="493"/>
      <c r="AA1508" s="492"/>
      <c r="AB1508" s="494"/>
      <c r="AC1508" s="492"/>
      <c r="AD1508" s="492"/>
      <c r="AE1508" s="505"/>
      <c r="AF1508" s="492"/>
      <c r="AG1508" s="492"/>
      <c r="AH1508" s="492"/>
      <c r="AI1508" s="491"/>
      <c r="AJ1508" s="492"/>
      <c r="AK1508" s="492"/>
      <c r="AL1508" s="493"/>
      <c r="AM1508" s="492"/>
      <c r="AN1508" s="494"/>
      <c r="AO1508" s="191" t="s">
        <v>208</v>
      </c>
      <c r="AP1508" s="551" t="s">
        <v>2340</v>
      </c>
      <c r="AQ1508" s="552"/>
      <c r="AR1508" s="552"/>
      <c r="AS1508" s="552"/>
      <c r="AT1508" s="552"/>
      <c r="AU1508" s="552"/>
      <c r="AV1508" s="553"/>
      <c r="AW1508" s="554" t="s">
        <v>571</v>
      </c>
      <c r="AX1508" s="552"/>
      <c r="AY1508" s="552"/>
      <c r="AZ1508" s="552"/>
      <c r="BA1508" s="553"/>
      <c r="BB1508" s="191" t="str">
        <f t="shared" si="46"/>
        <v>町</v>
      </c>
      <c r="BC1508" s="187" t="str">
        <f t="shared" si="47"/>
        <v>町村</v>
      </c>
    </row>
    <row r="1509" spans="1:55" ht="13.2">
      <c r="A1509" s="187">
        <v>39</v>
      </c>
      <c r="B1509" s="211">
        <v>31</v>
      </c>
      <c r="C1509" s="491" t="s">
        <v>3369</v>
      </c>
      <c r="D1509" s="492"/>
      <c r="E1509" s="492"/>
      <c r="F1509" s="492"/>
      <c r="G1509" s="492"/>
      <c r="H1509" s="492"/>
      <c r="I1509" s="492"/>
      <c r="J1509" s="492"/>
      <c r="K1509" s="492"/>
      <c r="L1509" s="492"/>
      <c r="M1509" s="494"/>
      <c r="N1509" s="492" t="s">
        <v>3370</v>
      </c>
      <c r="O1509" s="492"/>
      <c r="P1509" s="492"/>
      <c r="Q1509" s="492"/>
      <c r="R1509" s="492"/>
      <c r="S1509" s="492"/>
      <c r="T1509" s="492"/>
      <c r="U1509" s="492"/>
      <c r="V1509" s="492"/>
      <c r="W1509" s="491"/>
      <c r="X1509" s="492"/>
      <c r="Y1509" s="492"/>
      <c r="Z1509" s="493"/>
      <c r="AA1509" s="492"/>
      <c r="AB1509" s="494"/>
      <c r="AC1509" s="492"/>
      <c r="AD1509" s="492"/>
      <c r="AE1509" s="505"/>
      <c r="AF1509" s="492"/>
      <c r="AG1509" s="492"/>
      <c r="AH1509" s="492"/>
      <c r="AI1509" s="491"/>
      <c r="AJ1509" s="492"/>
      <c r="AK1509" s="492"/>
      <c r="AL1509" s="493"/>
      <c r="AM1509" s="492"/>
      <c r="AN1509" s="494"/>
      <c r="AO1509" s="191" t="s">
        <v>203</v>
      </c>
      <c r="AP1509" s="551" t="s">
        <v>2340</v>
      </c>
      <c r="AQ1509" s="552"/>
      <c r="AR1509" s="552"/>
      <c r="AS1509" s="552"/>
      <c r="AT1509" s="552"/>
      <c r="AU1509" s="552"/>
      <c r="AV1509" s="553"/>
      <c r="AW1509" s="554" t="s">
        <v>571</v>
      </c>
      <c r="AX1509" s="552"/>
      <c r="AY1509" s="552"/>
      <c r="AZ1509" s="552"/>
      <c r="BA1509" s="553"/>
      <c r="BB1509" s="191" t="str">
        <f t="shared" si="46"/>
        <v>町</v>
      </c>
      <c r="BC1509" s="187" t="str">
        <f t="shared" si="47"/>
        <v>町村</v>
      </c>
    </row>
    <row r="1510" spans="1:55" ht="13.2">
      <c r="A1510" s="187">
        <v>39</v>
      </c>
      <c r="B1510" s="211">
        <v>32</v>
      </c>
      <c r="C1510" s="491" t="s">
        <v>3371</v>
      </c>
      <c r="D1510" s="492"/>
      <c r="E1510" s="492"/>
      <c r="F1510" s="492"/>
      <c r="G1510" s="492"/>
      <c r="H1510" s="492"/>
      <c r="I1510" s="492"/>
      <c r="J1510" s="492"/>
      <c r="K1510" s="492"/>
      <c r="L1510" s="492"/>
      <c r="M1510" s="494"/>
      <c r="N1510" s="492" t="s">
        <v>3372</v>
      </c>
      <c r="O1510" s="492"/>
      <c r="P1510" s="492"/>
      <c r="Q1510" s="492"/>
      <c r="R1510" s="492"/>
      <c r="S1510" s="492"/>
      <c r="T1510" s="492"/>
      <c r="U1510" s="492"/>
      <c r="V1510" s="492"/>
      <c r="W1510" s="491"/>
      <c r="X1510" s="492"/>
      <c r="Y1510" s="492"/>
      <c r="Z1510" s="493"/>
      <c r="AA1510" s="492"/>
      <c r="AB1510" s="494"/>
      <c r="AC1510" s="492"/>
      <c r="AD1510" s="492"/>
      <c r="AE1510" s="505"/>
      <c r="AF1510" s="492"/>
      <c r="AG1510" s="492"/>
      <c r="AH1510" s="492"/>
      <c r="AI1510" s="491"/>
      <c r="AJ1510" s="492"/>
      <c r="AK1510" s="492"/>
      <c r="AL1510" s="493"/>
      <c r="AM1510" s="492"/>
      <c r="AN1510" s="494"/>
      <c r="AO1510" s="191" t="s">
        <v>203</v>
      </c>
      <c r="AP1510" s="551" t="s">
        <v>2340</v>
      </c>
      <c r="AQ1510" s="552"/>
      <c r="AR1510" s="552"/>
      <c r="AS1510" s="552"/>
      <c r="AT1510" s="552"/>
      <c r="AU1510" s="552"/>
      <c r="AV1510" s="553"/>
      <c r="AW1510" s="554" t="s">
        <v>571</v>
      </c>
      <c r="AX1510" s="552"/>
      <c r="AY1510" s="552"/>
      <c r="AZ1510" s="552"/>
      <c r="BA1510" s="553"/>
      <c r="BB1510" s="191" t="str">
        <f t="shared" si="46"/>
        <v>町</v>
      </c>
      <c r="BC1510" s="187" t="str">
        <f t="shared" si="47"/>
        <v>町村</v>
      </c>
    </row>
    <row r="1511" spans="1:55" ht="13.2">
      <c r="A1511" s="187">
        <v>39</v>
      </c>
      <c r="B1511" s="211">
        <v>33</v>
      </c>
      <c r="C1511" s="491" t="s">
        <v>3373</v>
      </c>
      <c r="D1511" s="492"/>
      <c r="E1511" s="492"/>
      <c r="F1511" s="492"/>
      <c r="G1511" s="492"/>
      <c r="H1511" s="492"/>
      <c r="I1511" s="492"/>
      <c r="J1511" s="492"/>
      <c r="K1511" s="492"/>
      <c r="L1511" s="492"/>
      <c r="M1511" s="494"/>
      <c r="N1511" s="492" t="s">
        <v>3374</v>
      </c>
      <c r="O1511" s="492"/>
      <c r="P1511" s="492"/>
      <c r="Q1511" s="492"/>
      <c r="R1511" s="492"/>
      <c r="S1511" s="492"/>
      <c r="T1511" s="492"/>
      <c r="U1511" s="492"/>
      <c r="V1511" s="492"/>
      <c r="W1511" s="491"/>
      <c r="X1511" s="492"/>
      <c r="Y1511" s="492"/>
      <c r="Z1511" s="493"/>
      <c r="AA1511" s="492"/>
      <c r="AB1511" s="494"/>
      <c r="AC1511" s="492"/>
      <c r="AD1511" s="492"/>
      <c r="AE1511" s="505"/>
      <c r="AF1511" s="492"/>
      <c r="AG1511" s="492"/>
      <c r="AH1511" s="492"/>
      <c r="AI1511" s="491"/>
      <c r="AJ1511" s="492"/>
      <c r="AK1511" s="492"/>
      <c r="AL1511" s="493"/>
      <c r="AM1511" s="492"/>
      <c r="AN1511" s="494"/>
      <c r="AO1511" s="191" t="s">
        <v>203</v>
      </c>
      <c r="AP1511" s="551" t="s">
        <v>2340</v>
      </c>
      <c r="AQ1511" s="552"/>
      <c r="AR1511" s="552"/>
      <c r="AS1511" s="552"/>
      <c r="AT1511" s="552"/>
      <c r="AU1511" s="552"/>
      <c r="AV1511" s="553"/>
      <c r="AW1511" s="554" t="s">
        <v>571</v>
      </c>
      <c r="AX1511" s="552"/>
      <c r="AY1511" s="552"/>
      <c r="AZ1511" s="552"/>
      <c r="BA1511" s="553"/>
      <c r="BB1511" s="191" t="str">
        <f t="shared" si="46"/>
        <v>村</v>
      </c>
      <c r="BC1511" s="187" t="str">
        <f t="shared" si="47"/>
        <v>町村</v>
      </c>
    </row>
    <row r="1512" spans="1:55" ht="13.2">
      <c r="A1512" s="187">
        <v>39</v>
      </c>
      <c r="B1512" s="211">
        <v>34</v>
      </c>
      <c r="C1512" s="508" t="s">
        <v>3375</v>
      </c>
      <c r="D1512" s="509"/>
      <c r="E1512" s="509"/>
      <c r="F1512" s="509"/>
      <c r="G1512" s="509"/>
      <c r="H1512" s="509"/>
      <c r="I1512" s="509"/>
      <c r="J1512" s="509"/>
      <c r="K1512" s="509"/>
      <c r="L1512" s="509"/>
      <c r="M1512" s="511"/>
      <c r="N1512" s="509" t="s">
        <v>3376</v>
      </c>
      <c r="O1512" s="509"/>
      <c r="P1512" s="509"/>
      <c r="Q1512" s="509"/>
      <c r="R1512" s="509"/>
      <c r="S1512" s="509"/>
      <c r="T1512" s="509"/>
      <c r="U1512" s="509"/>
      <c r="V1512" s="509"/>
      <c r="W1512" s="508"/>
      <c r="X1512" s="509"/>
      <c r="Y1512" s="509"/>
      <c r="Z1512" s="510"/>
      <c r="AA1512" s="509"/>
      <c r="AB1512" s="511"/>
      <c r="AC1512" s="509"/>
      <c r="AD1512" s="509"/>
      <c r="AE1512" s="512"/>
      <c r="AF1512" s="509"/>
      <c r="AG1512" s="509"/>
      <c r="AH1512" s="509"/>
      <c r="AI1512" s="508"/>
      <c r="AJ1512" s="509"/>
      <c r="AK1512" s="509"/>
      <c r="AL1512" s="510"/>
      <c r="AM1512" s="509"/>
      <c r="AN1512" s="511"/>
      <c r="AO1512" s="191" t="s">
        <v>208</v>
      </c>
      <c r="AP1512" s="544" t="s">
        <v>2340</v>
      </c>
      <c r="AQ1512" s="545"/>
      <c r="AR1512" s="545"/>
      <c r="AS1512" s="545"/>
      <c r="AT1512" s="545"/>
      <c r="AU1512" s="545"/>
      <c r="AV1512" s="546"/>
      <c r="AW1512" s="698" t="s">
        <v>571</v>
      </c>
      <c r="AX1512" s="545"/>
      <c r="AY1512" s="545"/>
      <c r="AZ1512" s="545"/>
      <c r="BA1512" s="546"/>
      <c r="BB1512" s="191" t="str">
        <f t="shared" si="46"/>
        <v>町</v>
      </c>
      <c r="BC1512" s="187" t="str">
        <f t="shared" si="47"/>
        <v>町村</v>
      </c>
    </row>
    <row r="1513" spans="1:55" ht="13.8" thickBot="1">
      <c r="A1513" s="187">
        <v>40</v>
      </c>
      <c r="B1513" s="200" t="s">
        <v>194</v>
      </c>
      <c r="C1513" s="663" t="s">
        <v>3377</v>
      </c>
      <c r="D1513" s="664"/>
      <c r="E1513" s="664"/>
      <c r="F1513" s="664"/>
      <c r="G1513" s="664"/>
      <c r="H1513" s="664"/>
      <c r="I1513" s="664"/>
      <c r="J1513" s="664"/>
      <c r="K1513" s="664"/>
      <c r="L1513" s="664"/>
      <c r="M1513" s="666"/>
      <c r="N1513" s="663" t="s">
        <v>3378</v>
      </c>
      <c r="O1513" s="664" t="s">
        <v>3379</v>
      </c>
      <c r="P1513" s="664" t="s">
        <v>3379</v>
      </c>
      <c r="Q1513" s="664" t="s">
        <v>3379</v>
      </c>
      <c r="R1513" s="664" t="s">
        <v>3379</v>
      </c>
      <c r="S1513" s="664" t="s">
        <v>3379</v>
      </c>
      <c r="T1513" s="664" t="s">
        <v>3379</v>
      </c>
      <c r="U1513" s="664" t="s">
        <v>3379</v>
      </c>
      <c r="V1513" s="664" t="s">
        <v>3379</v>
      </c>
      <c r="W1513" s="663"/>
      <c r="X1513" s="664"/>
      <c r="Y1513" s="664"/>
      <c r="Z1513" s="665"/>
      <c r="AA1513" s="664"/>
      <c r="AB1513" s="666"/>
      <c r="AC1513" s="664"/>
      <c r="AD1513" s="664"/>
      <c r="AE1513" s="680"/>
      <c r="AF1513" s="664"/>
      <c r="AG1513" s="664"/>
      <c r="AH1513" s="664"/>
      <c r="AI1513" s="663"/>
      <c r="AJ1513" s="664"/>
      <c r="AK1513" s="664"/>
      <c r="AL1513" s="665"/>
      <c r="AM1513" s="664"/>
      <c r="AN1513" s="666"/>
      <c r="AO1513" s="191" t="s">
        <v>208</v>
      </c>
      <c r="AP1513" s="667" t="s">
        <v>3380</v>
      </c>
      <c r="AQ1513" s="668"/>
      <c r="AR1513" s="668"/>
      <c r="AS1513" s="668"/>
      <c r="AT1513" s="668"/>
      <c r="AU1513" s="668"/>
      <c r="AV1513" s="669"/>
      <c r="AW1513" s="692" t="s">
        <v>571</v>
      </c>
      <c r="AX1513" s="693"/>
      <c r="AY1513" s="693"/>
      <c r="AZ1513" s="693"/>
      <c r="BA1513" s="694"/>
      <c r="BB1513" s="191" t="str">
        <f t="shared" si="46"/>
        <v>県</v>
      </c>
      <c r="BC1513" s="187" t="str">
        <f t="shared" si="47"/>
        <v>都道府県</v>
      </c>
    </row>
    <row r="1514" spans="1:55" ht="13.8" thickTop="1">
      <c r="A1514" s="187">
        <v>40</v>
      </c>
      <c r="B1514" s="223">
        <v>1</v>
      </c>
      <c r="C1514" s="695" t="s">
        <v>3381</v>
      </c>
      <c r="D1514" s="696"/>
      <c r="E1514" s="696"/>
      <c r="F1514" s="696"/>
      <c r="G1514" s="696"/>
      <c r="H1514" s="696"/>
      <c r="I1514" s="696"/>
      <c r="J1514" s="696"/>
      <c r="K1514" s="696"/>
      <c r="L1514" s="696"/>
      <c r="M1514" s="697"/>
      <c r="N1514" s="656" t="s">
        <v>3382</v>
      </c>
      <c r="O1514" s="656" t="s">
        <v>3383</v>
      </c>
      <c r="P1514" s="656" t="s">
        <v>3383</v>
      </c>
      <c r="Q1514" s="656" t="s">
        <v>3383</v>
      </c>
      <c r="R1514" s="656" t="s">
        <v>3383</v>
      </c>
      <c r="S1514" s="656" t="s">
        <v>3383</v>
      </c>
      <c r="T1514" s="656" t="s">
        <v>3383</v>
      </c>
      <c r="U1514" s="656" t="s">
        <v>3383</v>
      </c>
      <c r="V1514" s="656" t="s">
        <v>3383</v>
      </c>
      <c r="W1514" s="655"/>
      <c r="X1514" s="656"/>
      <c r="Y1514" s="656"/>
      <c r="Z1514" s="657"/>
      <c r="AA1514" s="656"/>
      <c r="AB1514" s="658"/>
      <c r="AC1514" s="656"/>
      <c r="AD1514" s="656"/>
      <c r="AE1514" s="674"/>
      <c r="AF1514" s="656"/>
      <c r="AG1514" s="656"/>
      <c r="AH1514" s="656"/>
      <c r="AI1514" s="655"/>
      <c r="AJ1514" s="656"/>
      <c r="AK1514" s="656"/>
      <c r="AL1514" s="657"/>
      <c r="AM1514" s="656"/>
      <c r="AN1514" s="658"/>
      <c r="AO1514" s="191" t="s">
        <v>213</v>
      </c>
      <c r="AP1514" s="659" t="s">
        <v>3380</v>
      </c>
      <c r="AQ1514" s="660"/>
      <c r="AR1514" s="660"/>
      <c r="AS1514" s="660"/>
      <c r="AT1514" s="660"/>
      <c r="AU1514" s="660"/>
      <c r="AV1514" s="661"/>
      <c r="AW1514" s="662" t="s">
        <v>3384</v>
      </c>
      <c r="AX1514" s="660"/>
      <c r="AY1514" s="660"/>
      <c r="AZ1514" s="660"/>
      <c r="BA1514" s="661"/>
      <c r="BB1514" s="191" t="str">
        <f t="shared" si="46"/>
        <v>市</v>
      </c>
      <c r="BC1514" s="187" t="str">
        <f t="shared" si="47"/>
        <v>市区</v>
      </c>
    </row>
    <row r="1515" spans="1:55" ht="13.2">
      <c r="A1515" s="187">
        <v>40</v>
      </c>
      <c r="B1515" s="223">
        <v>2</v>
      </c>
      <c r="C1515" s="681" t="s">
        <v>3385</v>
      </c>
      <c r="D1515" s="682"/>
      <c r="E1515" s="682"/>
      <c r="F1515" s="682"/>
      <c r="G1515" s="682"/>
      <c r="H1515" s="682"/>
      <c r="I1515" s="682"/>
      <c r="J1515" s="682"/>
      <c r="K1515" s="682"/>
      <c r="L1515" s="682"/>
      <c r="M1515" s="683"/>
      <c r="N1515" s="562" t="s">
        <v>3386</v>
      </c>
      <c r="O1515" s="562" t="s">
        <v>3387</v>
      </c>
      <c r="P1515" s="562" t="s">
        <v>3387</v>
      </c>
      <c r="Q1515" s="562" t="s">
        <v>3387</v>
      </c>
      <c r="R1515" s="562" t="s">
        <v>3387</v>
      </c>
      <c r="S1515" s="562" t="s">
        <v>3387</v>
      </c>
      <c r="T1515" s="562" t="s">
        <v>3387</v>
      </c>
      <c r="U1515" s="562" t="s">
        <v>3387</v>
      </c>
      <c r="V1515" s="562" t="s">
        <v>3387</v>
      </c>
      <c r="W1515" s="561"/>
      <c r="X1515" s="562"/>
      <c r="Y1515" s="562"/>
      <c r="Z1515" s="650"/>
      <c r="AA1515" s="562"/>
      <c r="AB1515" s="563"/>
      <c r="AC1515" s="562"/>
      <c r="AD1515" s="562"/>
      <c r="AE1515" s="654"/>
      <c r="AF1515" s="562"/>
      <c r="AG1515" s="562"/>
      <c r="AH1515" s="562"/>
      <c r="AI1515" s="561"/>
      <c r="AJ1515" s="562"/>
      <c r="AK1515" s="562"/>
      <c r="AL1515" s="650"/>
      <c r="AM1515" s="562"/>
      <c r="AN1515" s="563"/>
      <c r="AO1515" s="191" t="s">
        <v>208</v>
      </c>
      <c r="AP1515" s="557" t="s">
        <v>3380</v>
      </c>
      <c r="AQ1515" s="558"/>
      <c r="AR1515" s="558"/>
      <c r="AS1515" s="558"/>
      <c r="AT1515" s="558"/>
      <c r="AU1515" s="558"/>
      <c r="AV1515" s="559"/>
      <c r="AW1515" s="560" t="s">
        <v>3384</v>
      </c>
      <c r="AX1515" s="558"/>
      <c r="AY1515" s="558"/>
      <c r="AZ1515" s="558"/>
      <c r="BA1515" s="559"/>
      <c r="BB1515" s="191" t="str">
        <f t="shared" si="46"/>
        <v>市</v>
      </c>
      <c r="BC1515" s="187" t="str">
        <f t="shared" si="47"/>
        <v>市区</v>
      </c>
    </row>
    <row r="1516" spans="1:55" ht="13.2">
      <c r="A1516" s="187">
        <v>40</v>
      </c>
      <c r="B1516" s="223">
        <v>3</v>
      </c>
      <c r="C1516" s="681" t="s">
        <v>3388</v>
      </c>
      <c r="D1516" s="682"/>
      <c r="E1516" s="682"/>
      <c r="F1516" s="682"/>
      <c r="G1516" s="682"/>
      <c r="H1516" s="682"/>
      <c r="I1516" s="682"/>
      <c r="J1516" s="682"/>
      <c r="K1516" s="682"/>
      <c r="L1516" s="682"/>
      <c r="M1516" s="683"/>
      <c r="N1516" s="562" t="s">
        <v>3389</v>
      </c>
      <c r="O1516" s="562" t="s">
        <v>3390</v>
      </c>
      <c r="P1516" s="562" t="s">
        <v>3390</v>
      </c>
      <c r="Q1516" s="562" t="s">
        <v>3390</v>
      </c>
      <c r="R1516" s="562" t="s">
        <v>3390</v>
      </c>
      <c r="S1516" s="562" t="s">
        <v>3390</v>
      </c>
      <c r="T1516" s="562" t="s">
        <v>3390</v>
      </c>
      <c r="U1516" s="562" t="s">
        <v>3390</v>
      </c>
      <c r="V1516" s="562" t="s">
        <v>3390</v>
      </c>
      <c r="W1516" s="561"/>
      <c r="X1516" s="562"/>
      <c r="Y1516" s="562"/>
      <c r="Z1516" s="650"/>
      <c r="AA1516" s="562"/>
      <c r="AB1516" s="563"/>
      <c r="AC1516" s="562"/>
      <c r="AD1516" s="562"/>
      <c r="AE1516" s="654"/>
      <c r="AF1516" s="562"/>
      <c r="AG1516" s="562"/>
      <c r="AH1516" s="562"/>
      <c r="AI1516" s="561"/>
      <c r="AJ1516" s="562"/>
      <c r="AK1516" s="562"/>
      <c r="AL1516" s="650"/>
      <c r="AM1516" s="562"/>
      <c r="AN1516" s="563"/>
      <c r="AO1516" s="191" t="s">
        <v>203</v>
      </c>
      <c r="AP1516" s="557" t="s">
        <v>3380</v>
      </c>
      <c r="AQ1516" s="558"/>
      <c r="AR1516" s="558"/>
      <c r="AS1516" s="558"/>
      <c r="AT1516" s="558"/>
      <c r="AU1516" s="558"/>
      <c r="AV1516" s="559"/>
      <c r="AW1516" s="560" t="s">
        <v>3384</v>
      </c>
      <c r="AX1516" s="558"/>
      <c r="AY1516" s="558"/>
      <c r="AZ1516" s="558"/>
      <c r="BA1516" s="559"/>
      <c r="BB1516" s="191" t="str">
        <f t="shared" si="46"/>
        <v>市</v>
      </c>
      <c r="BC1516" s="187" t="str">
        <f t="shared" si="47"/>
        <v>市区</v>
      </c>
    </row>
    <row r="1517" spans="1:55" ht="13.2">
      <c r="A1517" s="187">
        <v>40</v>
      </c>
      <c r="B1517" s="223">
        <v>4</v>
      </c>
      <c r="C1517" s="681" t="s">
        <v>3391</v>
      </c>
      <c r="D1517" s="682"/>
      <c r="E1517" s="682"/>
      <c r="F1517" s="682"/>
      <c r="G1517" s="682"/>
      <c r="H1517" s="682"/>
      <c r="I1517" s="682"/>
      <c r="J1517" s="682"/>
      <c r="K1517" s="682"/>
      <c r="L1517" s="682"/>
      <c r="M1517" s="683"/>
      <c r="N1517" s="562" t="s">
        <v>3392</v>
      </c>
      <c r="O1517" s="562" t="s">
        <v>3393</v>
      </c>
      <c r="P1517" s="562" t="s">
        <v>3393</v>
      </c>
      <c r="Q1517" s="562" t="s">
        <v>3393</v>
      </c>
      <c r="R1517" s="562" t="s">
        <v>3393</v>
      </c>
      <c r="S1517" s="562" t="s">
        <v>3393</v>
      </c>
      <c r="T1517" s="562" t="s">
        <v>3393</v>
      </c>
      <c r="U1517" s="562" t="s">
        <v>3393</v>
      </c>
      <c r="V1517" s="562" t="s">
        <v>3393</v>
      </c>
      <c r="W1517" s="561"/>
      <c r="X1517" s="562"/>
      <c r="Y1517" s="562"/>
      <c r="Z1517" s="650"/>
      <c r="AA1517" s="562"/>
      <c r="AB1517" s="563"/>
      <c r="AC1517" s="562"/>
      <c r="AD1517" s="562"/>
      <c r="AE1517" s="654"/>
      <c r="AF1517" s="562"/>
      <c r="AG1517" s="562"/>
      <c r="AH1517" s="562"/>
      <c r="AI1517" s="561"/>
      <c r="AJ1517" s="562"/>
      <c r="AK1517" s="562"/>
      <c r="AL1517" s="650"/>
      <c r="AM1517" s="562"/>
      <c r="AN1517" s="563"/>
      <c r="AO1517" s="191" t="s">
        <v>208</v>
      </c>
      <c r="AP1517" s="557" t="s">
        <v>3380</v>
      </c>
      <c r="AQ1517" s="558"/>
      <c r="AR1517" s="558"/>
      <c r="AS1517" s="558"/>
      <c r="AT1517" s="558"/>
      <c r="AU1517" s="558"/>
      <c r="AV1517" s="559"/>
      <c r="AW1517" s="560" t="s">
        <v>3384</v>
      </c>
      <c r="AX1517" s="558"/>
      <c r="AY1517" s="558"/>
      <c r="AZ1517" s="558"/>
      <c r="BA1517" s="559"/>
      <c r="BB1517" s="191" t="str">
        <f t="shared" si="46"/>
        <v>市</v>
      </c>
      <c r="BC1517" s="187" t="str">
        <f t="shared" si="47"/>
        <v>市区</v>
      </c>
    </row>
    <row r="1518" spans="1:55" ht="13.2">
      <c r="A1518" s="187">
        <v>40</v>
      </c>
      <c r="B1518" s="223">
        <v>5</v>
      </c>
      <c r="C1518" s="681" t="s">
        <v>3394</v>
      </c>
      <c r="D1518" s="682"/>
      <c r="E1518" s="682"/>
      <c r="F1518" s="682"/>
      <c r="G1518" s="682"/>
      <c r="H1518" s="682"/>
      <c r="I1518" s="682"/>
      <c r="J1518" s="682"/>
      <c r="K1518" s="682"/>
      <c r="L1518" s="682"/>
      <c r="M1518" s="683"/>
      <c r="N1518" s="562" t="s">
        <v>3395</v>
      </c>
      <c r="O1518" s="562" t="s">
        <v>3396</v>
      </c>
      <c r="P1518" s="562" t="s">
        <v>3396</v>
      </c>
      <c r="Q1518" s="562" t="s">
        <v>3396</v>
      </c>
      <c r="R1518" s="562" t="s">
        <v>3396</v>
      </c>
      <c r="S1518" s="562" t="s">
        <v>3396</v>
      </c>
      <c r="T1518" s="562" t="s">
        <v>3396</v>
      </c>
      <c r="U1518" s="562" t="s">
        <v>3396</v>
      </c>
      <c r="V1518" s="562" t="s">
        <v>3396</v>
      </c>
      <c r="W1518" s="561"/>
      <c r="X1518" s="562"/>
      <c r="Y1518" s="562"/>
      <c r="Z1518" s="650"/>
      <c r="AA1518" s="562"/>
      <c r="AB1518" s="563"/>
      <c r="AC1518" s="562"/>
      <c r="AD1518" s="562"/>
      <c r="AE1518" s="654"/>
      <c r="AF1518" s="562"/>
      <c r="AG1518" s="562"/>
      <c r="AH1518" s="562"/>
      <c r="AI1518" s="561"/>
      <c r="AJ1518" s="562"/>
      <c r="AK1518" s="562"/>
      <c r="AL1518" s="650"/>
      <c r="AM1518" s="562"/>
      <c r="AN1518" s="563"/>
      <c r="AO1518" s="191" t="s">
        <v>203</v>
      </c>
      <c r="AP1518" s="557" t="s">
        <v>3380</v>
      </c>
      <c r="AQ1518" s="558"/>
      <c r="AR1518" s="558"/>
      <c r="AS1518" s="558"/>
      <c r="AT1518" s="558"/>
      <c r="AU1518" s="558"/>
      <c r="AV1518" s="559"/>
      <c r="AW1518" s="560" t="s">
        <v>3384</v>
      </c>
      <c r="AX1518" s="558"/>
      <c r="AY1518" s="558"/>
      <c r="AZ1518" s="558"/>
      <c r="BA1518" s="559"/>
      <c r="BB1518" s="191" t="str">
        <f t="shared" si="46"/>
        <v>市</v>
      </c>
      <c r="BC1518" s="187" t="str">
        <f t="shared" si="47"/>
        <v>市区</v>
      </c>
    </row>
    <row r="1519" spans="1:55" ht="13.2">
      <c r="A1519" s="187">
        <v>40</v>
      </c>
      <c r="B1519" s="223">
        <v>6</v>
      </c>
      <c r="C1519" s="681" t="s">
        <v>3397</v>
      </c>
      <c r="D1519" s="682"/>
      <c r="E1519" s="682"/>
      <c r="F1519" s="682"/>
      <c r="G1519" s="682"/>
      <c r="H1519" s="682"/>
      <c r="I1519" s="682"/>
      <c r="J1519" s="682"/>
      <c r="K1519" s="682"/>
      <c r="L1519" s="682"/>
      <c r="M1519" s="683"/>
      <c r="N1519" s="562" t="s">
        <v>3398</v>
      </c>
      <c r="O1519" s="562" t="s">
        <v>3399</v>
      </c>
      <c r="P1519" s="562" t="s">
        <v>3399</v>
      </c>
      <c r="Q1519" s="562" t="s">
        <v>3399</v>
      </c>
      <c r="R1519" s="562" t="s">
        <v>3399</v>
      </c>
      <c r="S1519" s="562" t="s">
        <v>3399</v>
      </c>
      <c r="T1519" s="562" t="s">
        <v>3399</v>
      </c>
      <c r="U1519" s="562" t="s">
        <v>3399</v>
      </c>
      <c r="V1519" s="562" t="s">
        <v>3399</v>
      </c>
      <c r="W1519" s="561"/>
      <c r="X1519" s="562"/>
      <c r="Y1519" s="562"/>
      <c r="Z1519" s="650"/>
      <c r="AA1519" s="562"/>
      <c r="AB1519" s="563"/>
      <c r="AC1519" s="562"/>
      <c r="AD1519" s="562"/>
      <c r="AE1519" s="654"/>
      <c r="AF1519" s="562"/>
      <c r="AG1519" s="562"/>
      <c r="AH1519" s="562"/>
      <c r="AI1519" s="561"/>
      <c r="AJ1519" s="562"/>
      <c r="AK1519" s="562"/>
      <c r="AL1519" s="650"/>
      <c r="AM1519" s="562"/>
      <c r="AN1519" s="563"/>
      <c r="AO1519" s="191" t="s">
        <v>213</v>
      </c>
      <c r="AP1519" s="557" t="s">
        <v>3380</v>
      </c>
      <c r="AQ1519" s="558"/>
      <c r="AR1519" s="558"/>
      <c r="AS1519" s="558"/>
      <c r="AT1519" s="558"/>
      <c r="AU1519" s="558"/>
      <c r="AV1519" s="559"/>
      <c r="AW1519" s="560" t="s">
        <v>3384</v>
      </c>
      <c r="AX1519" s="558"/>
      <c r="AY1519" s="558"/>
      <c r="AZ1519" s="558"/>
      <c r="BA1519" s="559"/>
      <c r="BB1519" s="191" t="str">
        <f t="shared" si="46"/>
        <v>市</v>
      </c>
      <c r="BC1519" s="187" t="str">
        <f t="shared" si="47"/>
        <v>市区</v>
      </c>
    </row>
    <row r="1520" spans="1:55" ht="13.2">
      <c r="A1520" s="187">
        <v>40</v>
      </c>
      <c r="B1520" s="223">
        <v>7</v>
      </c>
      <c r="C1520" s="681" t="s">
        <v>3400</v>
      </c>
      <c r="D1520" s="682"/>
      <c r="E1520" s="682"/>
      <c r="F1520" s="682"/>
      <c r="G1520" s="682"/>
      <c r="H1520" s="682"/>
      <c r="I1520" s="682"/>
      <c r="J1520" s="682"/>
      <c r="K1520" s="682"/>
      <c r="L1520" s="682"/>
      <c r="M1520" s="683"/>
      <c r="N1520" s="562" t="s">
        <v>3401</v>
      </c>
      <c r="O1520" s="562" t="s">
        <v>3402</v>
      </c>
      <c r="P1520" s="562" t="s">
        <v>3402</v>
      </c>
      <c r="Q1520" s="562" t="s">
        <v>3402</v>
      </c>
      <c r="R1520" s="562" t="s">
        <v>3402</v>
      </c>
      <c r="S1520" s="562" t="s">
        <v>3402</v>
      </c>
      <c r="T1520" s="562" t="s">
        <v>3402</v>
      </c>
      <c r="U1520" s="562" t="s">
        <v>3402</v>
      </c>
      <c r="V1520" s="562" t="s">
        <v>3402</v>
      </c>
      <c r="W1520" s="561"/>
      <c r="X1520" s="562"/>
      <c r="Y1520" s="562"/>
      <c r="Z1520" s="650"/>
      <c r="AA1520" s="562"/>
      <c r="AB1520" s="563"/>
      <c r="AC1520" s="562"/>
      <c r="AD1520" s="562"/>
      <c r="AE1520" s="654"/>
      <c r="AF1520" s="562"/>
      <c r="AG1520" s="562"/>
      <c r="AH1520" s="562"/>
      <c r="AI1520" s="561"/>
      <c r="AJ1520" s="562"/>
      <c r="AK1520" s="562"/>
      <c r="AL1520" s="650"/>
      <c r="AM1520" s="562"/>
      <c r="AN1520" s="563"/>
      <c r="AO1520" s="191" t="s">
        <v>203</v>
      </c>
      <c r="AP1520" s="557" t="s">
        <v>3380</v>
      </c>
      <c r="AQ1520" s="558"/>
      <c r="AR1520" s="558"/>
      <c r="AS1520" s="558"/>
      <c r="AT1520" s="558"/>
      <c r="AU1520" s="558"/>
      <c r="AV1520" s="559"/>
      <c r="AW1520" s="560" t="s">
        <v>3384</v>
      </c>
      <c r="AX1520" s="558"/>
      <c r="AY1520" s="558"/>
      <c r="AZ1520" s="558"/>
      <c r="BA1520" s="559"/>
      <c r="BB1520" s="191" t="str">
        <f t="shared" si="46"/>
        <v>市</v>
      </c>
      <c r="BC1520" s="187" t="str">
        <f t="shared" si="47"/>
        <v>市区</v>
      </c>
    </row>
    <row r="1521" spans="1:55" ht="13.2">
      <c r="A1521" s="187">
        <v>40</v>
      </c>
      <c r="B1521" s="223">
        <v>8</v>
      </c>
      <c r="C1521" s="681" t="s">
        <v>3403</v>
      </c>
      <c r="D1521" s="682"/>
      <c r="E1521" s="682"/>
      <c r="F1521" s="682"/>
      <c r="G1521" s="682"/>
      <c r="H1521" s="682"/>
      <c r="I1521" s="682"/>
      <c r="J1521" s="682"/>
      <c r="K1521" s="682"/>
      <c r="L1521" s="682"/>
      <c r="M1521" s="683"/>
      <c r="N1521" s="562" t="s">
        <v>3404</v>
      </c>
      <c r="O1521" s="562" t="s">
        <v>3405</v>
      </c>
      <c r="P1521" s="562" t="s">
        <v>3405</v>
      </c>
      <c r="Q1521" s="562" t="s">
        <v>3405</v>
      </c>
      <c r="R1521" s="562" t="s">
        <v>3405</v>
      </c>
      <c r="S1521" s="562" t="s">
        <v>3405</v>
      </c>
      <c r="T1521" s="562" t="s">
        <v>3405</v>
      </c>
      <c r="U1521" s="562" t="s">
        <v>3405</v>
      </c>
      <c r="V1521" s="562" t="s">
        <v>3405</v>
      </c>
      <c r="W1521" s="561"/>
      <c r="X1521" s="562"/>
      <c r="Y1521" s="562"/>
      <c r="Z1521" s="650"/>
      <c r="AA1521" s="562"/>
      <c r="AB1521" s="563"/>
      <c r="AC1521" s="562"/>
      <c r="AD1521" s="562"/>
      <c r="AE1521" s="654"/>
      <c r="AF1521" s="562"/>
      <c r="AG1521" s="562"/>
      <c r="AH1521" s="562"/>
      <c r="AI1521" s="561"/>
      <c r="AJ1521" s="562"/>
      <c r="AK1521" s="562"/>
      <c r="AL1521" s="650"/>
      <c r="AM1521" s="562"/>
      <c r="AN1521" s="563"/>
      <c r="AO1521" s="191" t="s">
        <v>208</v>
      </c>
      <c r="AP1521" s="557" t="s">
        <v>3380</v>
      </c>
      <c r="AQ1521" s="558"/>
      <c r="AR1521" s="558"/>
      <c r="AS1521" s="558"/>
      <c r="AT1521" s="558"/>
      <c r="AU1521" s="558"/>
      <c r="AV1521" s="559"/>
      <c r="AW1521" s="560" t="s">
        <v>3384</v>
      </c>
      <c r="AX1521" s="558"/>
      <c r="AY1521" s="558"/>
      <c r="AZ1521" s="558"/>
      <c r="BA1521" s="559"/>
      <c r="BB1521" s="191" t="str">
        <f t="shared" si="46"/>
        <v>市</v>
      </c>
      <c r="BC1521" s="187" t="str">
        <f t="shared" si="47"/>
        <v>市区</v>
      </c>
    </row>
    <row r="1522" spans="1:55" ht="13.2">
      <c r="A1522" s="187">
        <v>40</v>
      </c>
      <c r="B1522" s="223">
        <v>9</v>
      </c>
      <c r="C1522" s="681" t="s">
        <v>3406</v>
      </c>
      <c r="D1522" s="682"/>
      <c r="E1522" s="682"/>
      <c r="F1522" s="682"/>
      <c r="G1522" s="682"/>
      <c r="H1522" s="682"/>
      <c r="I1522" s="682"/>
      <c r="J1522" s="682"/>
      <c r="K1522" s="682"/>
      <c r="L1522" s="682"/>
      <c r="M1522" s="683"/>
      <c r="N1522" s="562" t="s">
        <v>3407</v>
      </c>
      <c r="O1522" s="562" t="s">
        <v>3408</v>
      </c>
      <c r="P1522" s="562" t="s">
        <v>3408</v>
      </c>
      <c r="Q1522" s="562" t="s">
        <v>3408</v>
      </c>
      <c r="R1522" s="562" t="s">
        <v>3408</v>
      </c>
      <c r="S1522" s="562" t="s">
        <v>3408</v>
      </c>
      <c r="T1522" s="562" t="s">
        <v>3408</v>
      </c>
      <c r="U1522" s="562" t="s">
        <v>3408</v>
      </c>
      <c r="V1522" s="562" t="s">
        <v>3408</v>
      </c>
      <c r="W1522" s="561"/>
      <c r="X1522" s="562"/>
      <c r="Y1522" s="562"/>
      <c r="Z1522" s="650"/>
      <c r="AA1522" s="562"/>
      <c r="AB1522" s="563"/>
      <c r="AC1522" s="562"/>
      <c r="AD1522" s="562"/>
      <c r="AE1522" s="654"/>
      <c r="AF1522" s="562"/>
      <c r="AG1522" s="562"/>
      <c r="AH1522" s="562"/>
      <c r="AI1522" s="561"/>
      <c r="AJ1522" s="562"/>
      <c r="AK1522" s="562"/>
      <c r="AL1522" s="650"/>
      <c r="AM1522" s="562"/>
      <c r="AN1522" s="563"/>
      <c r="AO1522" s="191" t="s">
        <v>213</v>
      </c>
      <c r="AP1522" s="557" t="s">
        <v>3380</v>
      </c>
      <c r="AQ1522" s="558"/>
      <c r="AR1522" s="558"/>
      <c r="AS1522" s="558"/>
      <c r="AT1522" s="558"/>
      <c r="AU1522" s="558"/>
      <c r="AV1522" s="559"/>
      <c r="AW1522" s="560" t="s">
        <v>3384</v>
      </c>
      <c r="AX1522" s="558"/>
      <c r="AY1522" s="558"/>
      <c r="AZ1522" s="558"/>
      <c r="BA1522" s="559"/>
      <c r="BB1522" s="191" t="str">
        <f t="shared" si="46"/>
        <v>市</v>
      </c>
      <c r="BC1522" s="187" t="str">
        <f t="shared" si="47"/>
        <v>市区</v>
      </c>
    </row>
    <row r="1523" spans="1:55" ht="13.2">
      <c r="A1523" s="187">
        <v>40</v>
      </c>
      <c r="B1523" s="223">
        <v>10</v>
      </c>
      <c r="C1523" s="681" t="s">
        <v>3409</v>
      </c>
      <c r="D1523" s="682"/>
      <c r="E1523" s="682"/>
      <c r="F1523" s="682"/>
      <c r="G1523" s="682"/>
      <c r="H1523" s="682"/>
      <c r="I1523" s="682"/>
      <c r="J1523" s="682"/>
      <c r="K1523" s="682"/>
      <c r="L1523" s="682"/>
      <c r="M1523" s="683"/>
      <c r="N1523" s="562" t="s">
        <v>3410</v>
      </c>
      <c r="O1523" s="562" t="s">
        <v>3411</v>
      </c>
      <c r="P1523" s="562" t="s">
        <v>3411</v>
      </c>
      <c r="Q1523" s="562" t="s">
        <v>3411</v>
      </c>
      <c r="R1523" s="562" t="s">
        <v>3411</v>
      </c>
      <c r="S1523" s="562" t="s">
        <v>3411</v>
      </c>
      <c r="T1523" s="562" t="s">
        <v>3411</v>
      </c>
      <c r="U1523" s="562" t="s">
        <v>3411</v>
      </c>
      <c r="V1523" s="562" t="s">
        <v>3411</v>
      </c>
      <c r="W1523" s="561"/>
      <c r="X1523" s="562"/>
      <c r="Y1523" s="562"/>
      <c r="Z1523" s="650"/>
      <c r="AA1523" s="562"/>
      <c r="AB1523" s="563"/>
      <c r="AC1523" s="562"/>
      <c r="AD1523" s="562"/>
      <c r="AE1523" s="654"/>
      <c r="AF1523" s="562"/>
      <c r="AG1523" s="562"/>
      <c r="AH1523" s="562"/>
      <c r="AI1523" s="561"/>
      <c r="AJ1523" s="562"/>
      <c r="AK1523" s="562"/>
      <c r="AL1523" s="650"/>
      <c r="AM1523" s="562"/>
      <c r="AN1523" s="563"/>
      <c r="AO1523" s="191" t="s">
        <v>208</v>
      </c>
      <c r="AP1523" s="557" t="s">
        <v>3380</v>
      </c>
      <c r="AQ1523" s="558"/>
      <c r="AR1523" s="558"/>
      <c r="AS1523" s="558"/>
      <c r="AT1523" s="558"/>
      <c r="AU1523" s="558"/>
      <c r="AV1523" s="559"/>
      <c r="AW1523" s="560" t="s">
        <v>3384</v>
      </c>
      <c r="AX1523" s="558"/>
      <c r="AY1523" s="558"/>
      <c r="AZ1523" s="558"/>
      <c r="BA1523" s="559"/>
      <c r="BB1523" s="191" t="str">
        <f t="shared" si="46"/>
        <v>市</v>
      </c>
      <c r="BC1523" s="187" t="str">
        <f t="shared" si="47"/>
        <v>市区</v>
      </c>
    </row>
    <row r="1524" spans="1:55" ht="13.2">
      <c r="A1524" s="187">
        <v>40</v>
      </c>
      <c r="B1524" s="223">
        <v>11</v>
      </c>
      <c r="C1524" s="681" t="s">
        <v>3412</v>
      </c>
      <c r="D1524" s="682"/>
      <c r="E1524" s="682"/>
      <c r="F1524" s="682"/>
      <c r="G1524" s="682"/>
      <c r="H1524" s="682"/>
      <c r="I1524" s="682"/>
      <c r="J1524" s="682"/>
      <c r="K1524" s="682"/>
      <c r="L1524" s="682"/>
      <c r="M1524" s="683"/>
      <c r="N1524" s="562" t="s">
        <v>3413</v>
      </c>
      <c r="O1524" s="562" t="s">
        <v>3414</v>
      </c>
      <c r="P1524" s="562" t="s">
        <v>3414</v>
      </c>
      <c r="Q1524" s="562" t="s">
        <v>3414</v>
      </c>
      <c r="R1524" s="562" t="s">
        <v>3414</v>
      </c>
      <c r="S1524" s="562" t="s">
        <v>3414</v>
      </c>
      <c r="T1524" s="562" t="s">
        <v>3414</v>
      </c>
      <c r="U1524" s="562" t="s">
        <v>3414</v>
      </c>
      <c r="V1524" s="562" t="s">
        <v>3414</v>
      </c>
      <c r="W1524" s="561"/>
      <c r="X1524" s="562"/>
      <c r="Y1524" s="562"/>
      <c r="Z1524" s="650"/>
      <c r="AA1524" s="562"/>
      <c r="AB1524" s="563"/>
      <c r="AC1524" s="562"/>
      <c r="AD1524" s="562"/>
      <c r="AE1524" s="654"/>
      <c r="AF1524" s="562"/>
      <c r="AG1524" s="562"/>
      <c r="AH1524" s="562"/>
      <c r="AI1524" s="561"/>
      <c r="AJ1524" s="562"/>
      <c r="AK1524" s="562"/>
      <c r="AL1524" s="650"/>
      <c r="AM1524" s="562"/>
      <c r="AN1524" s="563"/>
      <c r="AO1524" s="191" t="s">
        <v>203</v>
      </c>
      <c r="AP1524" s="557" t="s">
        <v>3380</v>
      </c>
      <c r="AQ1524" s="558"/>
      <c r="AR1524" s="558"/>
      <c r="AS1524" s="558"/>
      <c r="AT1524" s="558"/>
      <c r="AU1524" s="558"/>
      <c r="AV1524" s="559"/>
      <c r="AW1524" s="560" t="s">
        <v>3384</v>
      </c>
      <c r="AX1524" s="558"/>
      <c r="AY1524" s="558"/>
      <c r="AZ1524" s="558"/>
      <c r="BA1524" s="559"/>
      <c r="BB1524" s="191" t="str">
        <f t="shared" si="46"/>
        <v>市</v>
      </c>
      <c r="BC1524" s="187" t="str">
        <f t="shared" si="47"/>
        <v>市区</v>
      </c>
    </row>
    <row r="1525" spans="1:55" ht="13.2">
      <c r="A1525" s="187">
        <v>40</v>
      </c>
      <c r="B1525" s="223">
        <v>12</v>
      </c>
      <c r="C1525" s="681" t="s">
        <v>3415</v>
      </c>
      <c r="D1525" s="682"/>
      <c r="E1525" s="682"/>
      <c r="F1525" s="682"/>
      <c r="G1525" s="682"/>
      <c r="H1525" s="682"/>
      <c r="I1525" s="682"/>
      <c r="J1525" s="682"/>
      <c r="K1525" s="682"/>
      <c r="L1525" s="682"/>
      <c r="M1525" s="683"/>
      <c r="N1525" s="562" t="s">
        <v>3416</v>
      </c>
      <c r="O1525" s="562" t="s">
        <v>3417</v>
      </c>
      <c r="P1525" s="562" t="s">
        <v>3417</v>
      </c>
      <c r="Q1525" s="562" t="s">
        <v>3417</v>
      </c>
      <c r="R1525" s="562" t="s">
        <v>3417</v>
      </c>
      <c r="S1525" s="562" t="s">
        <v>3417</v>
      </c>
      <c r="T1525" s="562" t="s">
        <v>3417</v>
      </c>
      <c r="U1525" s="562" t="s">
        <v>3417</v>
      </c>
      <c r="V1525" s="562" t="s">
        <v>3417</v>
      </c>
      <c r="W1525" s="561"/>
      <c r="X1525" s="562"/>
      <c r="Y1525" s="562"/>
      <c r="Z1525" s="650"/>
      <c r="AA1525" s="562"/>
      <c r="AB1525" s="563"/>
      <c r="AC1525" s="562"/>
      <c r="AD1525" s="562"/>
      <c r="AE1525" s="654"/>
      <c r="AF1525" s="562"/>
      <c r="AG1525" s="562"/>
      <c r="AH1525" s="562"/>
      <c r="AI1525" s="561"/>
      <c r="AJ1525" s="562"/>
      <c r="AK1525" s="562"/>
      <c r="AL1525" s="650"/>
      <c r="AM1525" s="562"/>
      <c r="AN1525" s="563"/>
      <c r="AO1525" s="191" t="s">
        <v>203</v>
      </c>
      <c r="AP1525" s="557" t="s">
        <v>3380</v>
      </c>
      <c r="AQ1525" s="558"/>
      <c r="AR1525" s="558"/>
      <c r="AS1525" s="558"/>
      <c r="AT1525" s="558"/>
      <c r="AU1525" s="558"/>
      <c r="AV1525" s="559"/>
      <c r="AW1525" s="560" t="s">
        <v>3384</v>
      </c>
      <c r="AX1525" s="558"/>
      <c r="AY1525" s="558"/>
      <c r="AZ1525" s="558"/>
      <c r="BA1525" s="559"/>
      <c r="BB1525" s="191" t="str">
        <f t="shared" si="46"/>
        <v>市</v>
      </c>
      <c r="BC1525" s="187" t="str">
        <f t="shared" si="47"/>
        <v>市区</v>
      </c>
    </row>
    <row r="1526" spans="1:55" ht="13.2">
      <c r="A1526" s="187">
        <v>40</v>
      </c>
      <c r="B1526" s="223">
        <v>13</v>
      </c>
      <c r="C1526" s="681" t="s">
        <v>3418</v>
      </c>
      <c r="D1526" s="682"/>
      <c r="E1526" s="682"/>
      <c r="F1526" s="682"/>
      <c r="G1526" s="682"/>
      <c r="H1526" s="682"/>
      <c r="I1526" s="682"/>
      <c r="J1526" s="682"/>
      <c r="K1526" s="682"/>
      <c r="L1526" s="682"/>
      <c r="M1526" s="683"/>
      <c r="N1526" s="562" t="s">
        <v>3419</v>
      </c>
      <c r="O1526" s="562" t="s">
        <v>3420</v>
      </c>
      <c r="P1526" s="562" t="s">
        <v>3420</v>
      </c>
      <c r="Q1526" s="562" t="s">
        <v>3420</v>
      </c>
      <c r="R1526" s="562" t="s">
        <v>3420</v>
      </c>
      <c r="S1526" s="562" t="s">
        <v>3420</v>
      </c>
      <c r="T1526" s="562" t="s">
        <v>3420</v>
      </c>
      <c r="U1526" s="562" t="s">
        <v>3420</v>
      </c>
      <c r="V1526" s="562" t="s">
        <v>3420</v>
      </c>
      <c r="W1526" s="561"/>
      <c r="X1526" s="562"/>
      <c r="Y1526" s="562"/>
      <c r="Z1526" s="650"/>
      <c r="AA1526" s="562"/>
      <c r="AB1526" s="563"/>
      <c r="AC1526" s="562"/>
      <c r="AD1526" s="562"/>
      <c r="AE1526" s="654"/>
      <c r="AF1526" s="562"/>
      <c r="AG1526" s="562"/>
      <c r="AH1526" s="562"/>
      <c r="AI1526" s="561"/>
      <c r="AJ1526" s="562"/>
      <c r="AK1526" s="562"/>
      <c r="AL1526" s="650"/>
      <c r="AM1526" s="562"/>
      <c r="AN1526" s="563"/>
      <c r="AO1526" s="191" t="s">
        <v>203</v>
      </c>
      <c r="AP1526" s="557" t="s">
        <v>3380</v>
      </c>
      <c r="AQ1526" s="558"/>
      <c r="AR1526" s="558"/>
      <c r="AS1526" s="558"/>
      <c r="AT1526" s="558"/>
      <c r="AU1526" s="558"/>
      <c r="AV1526" s="559"/>
      <c r="AW1526" s="560" t="s">
        <v>3384</v>
      </c>
      <c r="AX1526" s="558"/>
      <c r="AY1526" s="558"/>
      <c r="AZ1526" s="558"/>
      <c r="BA1526" s="559"/>
      <c r="BB1526" s="191" t="str">
        <f t="shared" si="46"/>
        <v>市</v>
      </c>
      <c r="BC1526" s="187" t="str">
        <f t="shared" si="47"/>
        <v>市区</v>
      </c>
    </row>
    <row r="1527" spans="1:55" ht="13.2">
      <c r="A1527" s="187">
        <v>40</v>
      </c>
      <c r="B1527" s="223">
        <v>14</v>
      </c>
      <c r="C1527" s="681" t="s">
        <v>3421</v>
      </c>
      <c r="D1527" s="682"/>
      <c r="E1527" s="682"/>
      <c r="F1527" s="682"/>
      <c r="G1527" s="682"/>
      <c r="H1527" s="682"/>
      <c r="I1527" s="682"/>
      <c r="J1527" s="682"/>
      <c r="K1527" s="682"/>
      <c r="L1527" s="682"/>
      <c r="M1527" s="683"/>
      <c r="N1527" s="562" t="s">
        <v>3422</v>
      </c>
      <c r="O1527" s="562" t="s">
        <v>3423</v>
      </c>
      <c r="P1527" s="562" t="s">
        <v>3423</v>
      </c>
      <c r="Q1527" s="562" t="s">
        <v>3423</v>
      </c>
      <c r="R1527" s="562" t="s">
        <v>3423</v>
      </c>
      <c r="S1527" s="562" t="s">
        <v>3423</v>
      </c>
      <c r="T1527" s="562" t="s">
        <v>3423</v>
      </c>
      <c r="U1527" s="562" t="s">
        <v>3423</v>
      </c>
      <c r="V1527" s="562" t="s">
        <v>3423</v>
      </c>
      <c r="W1527" s="561"/>
      <c r="X1527" s="562"/>
      <c r="Y1527" s="562"/>
      <c r="Z1527" s="650"/>
      <c r="AA1527" s="562"/>
      <c r="AB1527" s="563"/>
      <c r="AC1527" s="562"/>
      <c r="AD1527" s="562"/>
      <c r="AE1527" s="654"/>
      <c r="AF1527" s="562"/>
      <c r="AG1527" s="562"/>
      <c r="AH1527" s="562"/>
      <c r="AI1527" s="561"/>
      <c r="AJ1527" s="562"/>
      <c r="AK1527" s="562"/>
      <c r="AL1527" s="650"/>
      <c r="AM1527" s="562"/>
      <c r="AN1527" s="563"/>
      <c r="AO1527" s="191" t="s">
        <v>213</v>
      </c>
      <c r="AP1527" s="557" t="s">
        <v>3380</v>
      </c>
      <c r="AQ1527" s="558"/>
      <c r="AR1527" s="558"/>
      <c r="AS1527" s="558"/>
      <c r="AT1527" s="558"/>
      <c r="AU1527" s="558"/>
      <c r="AV1527" s="559"/>
      <c r="AW1527" s="560" t="s">
        <v>3384</v>
      </c>
      <c r="AX1527" s="558"/>
      <c r="AY1527" s="558"/>
      <c r="AZ1527" s="558"/>
      <c r="BA1527" s="559"/>
      <c r="BB1527" s="191" t="str">
        <f t="shared" si="46"/>
        <v>市</v>
      </c>
      <c r="BC1527" s="187" t="str">
        <f t="shared" si="47"/>
        <v>市区</v>
      </c>
    </row>
    <row r="1528" spans="1:55" ht="13.2">
      <c r="A1528" s="187">
        <v>40</v>
      </c>
      <c r="B1528" s="223">
        <v>15</v>
      </c>
      <c r="C1528" s="681" t="s">
        <v>3424</v>
      </c>
      <c r="D1528" s="682"/>
      <c r="E1528" s="682"/>
      <c r="F1528" s="682"/>
      <c r="G1528" s="682"/>
      <c r="H1528" s="682"/>
      <c r="I1528" s="682"/>
      <c r="J1528" s="682"/>
      <c r="K1528" s="682"/>
      <c r="L1528" s="682"/>
      <c r="M1528" s="683"/>
      <c r="N1528" s="562" t="s">
        <v>3425</v>
      </c>
      <c r="O1528" s="562" t="s">
        <v>3426</v>
      </c>
      <c r="P1528" s="562" t="s">
        <v>3426</v>
      </c>
      <c r="Q1528" s="562" t="s">
        <v>3426</v>
      </c>
      <c r="R1528" s="562" t="s">
        <v>3426</v>
      </c>
      <c r="S1528" s="562" t="s">
        <v>3426</v>
      </c>
      <c r="T1528" s="562" t="s">
        <v>3426</v>
      </c>
      <c r="U1528" s="562" t="s">
        <v>3426</v>
      </c>
      <c r="V1528" s="562" t="s">
        <v>3426</v>
      </c>
      <c r="W1528" s="561"/>
      <c r="X1528" s="562"/>
      <c r="Y1528" s="562"/>
      <c r="Z1528" s="650"/>
      <c r="AA1528" s="562"/>
      <c r="AB1528" s="563"/>
      <c r="AC1528" s="562"/>
      <c r="AD1528" s="562"/>
      <c r="AE1528" s="654"/>
      <c r="AF1528" s="562"/>
      <c r="AG1528" s="562"/>
      <c r="AH1528" s="562"/>
      <c r="AI1528" s="561"/>
      <c r="AJ1528" s="562"/>
      <c r="AK1528" s="562"/>
      <c r="AL1528" s="650"/>
      <c r="AM1528" s="562"/>
      <c r="AN1528" s="563"/>
      <c r="AO1528" s="191" t="s">
        <v>213</v>
      </c>
      <c r="AP1528" s="557" t="s">
        <v>3380</v>
      </c>
      <c r="AQ1528" s="558"/>
      <c r="AR1528" s="558"/>
      <c r="AS1528" s="558"/>
      <c r="AT1528" s="558"/>
      <c r="AU1528" s="558"/>
      <c r="AV1528" s="559"/>
      <c r="AW1528" s="560" t="s">
        <v>3384</v>
      </c>
      <c r="AX1528" s="558"/>
      <c r="AY1528" s="558"/>
      <c r="AZ1528" s="558"/>
      <c r="BA1528" s="559"/>
      <c r="BB1528" s="191" t="str">
        <f t="shared" si="46"/>
        <v>市</v>
      </c>
      <c r="BC1528" s="187" t="str">
        <f t="shared" si="47"/>
        <v>市区</v>
      </c>
    </row>
    <row r="1529" spans="1:55" ht="13.2">
      <c r="A1529" s="187">
        <v>40</v>
      </c>
      <c r="B1529" s="223">
        <v>16</v>
      </c>
      <c r="C1529" s="681" t="s">
        <v>3427</v>
      </c>
      <c r="D1529" s="682"/>
      <c r="E1529" s="682"/>
      <c r="F1529" s="682"/>
      <c r="G1529" s="682"/>
      <c r="H1529" s="682"/>
      <c r="I1529" s="682"/>
      <c r="J1529" s="682"/>
      <c r="K1529" s="682"/>
      <c r="L1529" s="682"/>
      <c r="M1529" s="683"/>
      <c r="N1529" s="562" t="s">
        <v>3428</v>
      </c>
      <c r="O1529" s="562" t="s">
        <v>3429</v>
      </c>
      <c r="P1529" s="562" t="s">
        <v>3429</v>
      </c>
      <c r="Q1529" s="562" t="s">
        <v>3429</v>
      </c>
      <c r="R1529" s="562" t="s">
        <v>3429</v>
      </c>
      <c r="S1529" s="562" t="s">
        <v>3429</v>
      </c>
      <c r="T1529" s="562" t="s">
        <v>3429</v>
      </c>
      <c r="U1529" s="562" t="s">
        <v>3429</v>
      </c>
      <c r="V1529" s="562" t="s">
        <v>3429</v>
      </c>
      <c r="W1529" s="561"/>
      <c r="X1529" s="562"/>
      <c r="Y1529" s="562"/>
      <c r="Z1529" s="650"/>
      <c r="AA1529" s="562"/>
      <c r="AB1529" s="563"/>
      <c r="AC1529" s="562"/>
      <c r="AD1529" s="562"/>
      <c r="AE1529" s="654"/>
      <c r="AF1529" s="562"/>
      <c r="AG1529" s="562"/>
      <c r="AH1529" s="562"/>
      <c r="AI1529" s="561"/>
      <c r="AJ1529" s="562"/>
      <c r="AK1529" s="562"/>
      <c r="AL1529" s="650"/>
      <c r="AM1529" s="562"/>
      <c r="AN1529" s="563"/>
      <c r="AO1529" s="191" t="s">
        <v>208</v>
      </c>
      <c r="AP1529" s="557" t="s">
        <v>3380</v>
      </c>
      <c r="AQ1529" s="558"/>
      <c r="AR1529" s="558"/>
      <c r="AS1529" s="558"/>
      <c r="AT1529" s="558"/>
      <c r="AU1529" s="558"/>
      <c r="AV1529" s="559"/>
      <c r="AW1529" s="560" t="s">
        <v>3384</v>
      </c>
      <c r="AX1529" s="558"/>
      <c r="AY1529" s="558"/>
      <c r="AZ1529" s="558"/>
      <c r="BA1529" s="559"/>
      <c r="BB1529" s="191" t="str">
        <f t="shared" si="46"/>
        <v>市</v>
      </c>
      <c r="BC1529" s="187" t="str">
        <f t="shared" si="47"/>
        <v>市区</v>
      </c>
    </row>
    <row r="1530" spans="1:55" ht="13.2">
      <c r="A1530" s="187">
        <v>40</v>
      </c>
      <c r="B1530" s="223">
        <v>17</v>
      </c>
      <c r="C1530" s="681" t="s">
        <v>3430</v>
      </c>
      <c r="D1530" s="682"/>
      <c r="E1530" s="682"/>
      <c r="F1530" s="682"/>
      <c r="G1530" s="682"/>
      <c r="H1530" s="682"/>
      <c r="I1530" s="682"/>
      <c r="J1530" s="682"/>
      <c r="K1530" s="682"/>
      <c r="L1530" s="682"/>
      <c r="M1530" s="683"/>
      <c r="N1530" s="562" t="s">
        <v>3431</v>
      </c>
      <c r="O1530" s="562" t="s">
        <v>3432</v>
      </c>
      <c r="P1530" s="562" t="s">
        <v>3432</v>
      </c>
      <c r="Q1530" s="562" t="s">
        <v>3432</v>
      </c>
      <c r="R1530" s="562" t="s">
        <v>3432</v>
      </c>
      <c r="S1530" s="562" t="s">
        <v>3432</v>
      </c>
      <c r="T1530" s="562" t="s">
        <v>3432</v>
      </c>
      <c r="U1530" s="562" t="s">
        <v>3432</v>
      </c>
      <c r="V1530" s="562" t="s">
        <v>3432</v>
      </c>
      <c r="W1530" s="561"/>
      <c r="X1530" s="562"/>
      <c r="Y1530" s="562"/>
      <c r="Z1530" s="650"/>
      <c r="AA1530" s="562"/>
      <c r="AB1530" s="563"/>
      <c r="AC1530" s="562"/>
      <c r="AD1530" s="562"/>
      <c r="AE1530" s="654"/>
      <c r="AF1530" s="562"/>
      <c r="AG1530" s="562"/>
      <c r="AH1530" s="562"/>
      <c r="AI1530" s="561"/>
      <c r="AJ1530" s="562"/>
      <c r="AK1530" s="562"/>
      <c r="AL1530" s="650"/>
      <c r="AM1530" s="562"/>
      <c r="AN1530" s="563"/>
      <c r="AO1530" s="191" t="s">
        <v>270</v>
      </c>
      <c r="AP1530" s="557" t="s">
        <v>3380</v>
      </c>
      <c r="AQ1530" s="558"/>
      <c r="AR1530" s="558"/>
      <c r="AS1530" s="558"/>
      <c r="AT1530" s="558"/>
      <c r="AU1530" s="558"/>
      <c r="AV1530" s="559"/>
      <c r="AW1530" s="560" t="s">
        <v>3384</v>
      </c>
      <c r="AX1530" s="558"/>
      <c r="AY1530" s="558"/>
      <c r="AZ1530" s="558"/>
      <c r="BA1530" s="559"/>
      <c r="BB1530" s="191" t="str">
        <f t="shared" si="46"/>
        <v>市</v>
      </c>
      <c r="BC1530" s="187" t="str">
        <f t="shared" si="47"/>
        <v>市区</v>
      </c>
    </row>
    <row r="1531" spans="1:55" ht="13.2">
      <c r="A1531" s="187">
        <v>40</v>
      </c>
      <c r="B1531" s="223">
        <v>18</v>
      </c>
      <c r="C1531" s="681" t="s">
        <v>3433</v>
      </c>
      <c r="D1531" s="682"/>
      <c r="E1531" s="682"/>
      <c r="F1531" s="682"/>
      <c r="G1531" s="682"/>
      <c r="H1531" s="682"/>
      <c r="I1531" s="682"/>
      <c r="J1531" s="682"/>
      <c r="K1531" s="682"/>
      <c r="L1531" s="682"/>
      <c r="M1531" s="683"/>
      <c r="N1531" s="562" t="s">
        <v>3434</v>
      </c>
      <c r="O1531" s="562" t="s">
        <v>3435</v>
      </c>
      <c r="P1531" s="562" t="s">
        <v>3435</v>
      </c>
      <c r="Q1531" s="562" t="s">
        <v>3435</v>
      </c>
      <c r="R1531" s="562" t="s">
        <v>3435</v>
      </c>
      <c r="S1531" s="562" t="s">
        <v>3435</v>
      </c>
      <c r="T1531" s="562" t="s">
        <v>3435</v>
      </c>
      <c r="U1531" s="562" t="s">
        <v>3435</v>
      </c>
      <c r="V1531" s="562" t="s">
        <v>3435</v>
      </c>
      <c r="W1531" s="561"/>
      <c r="X1531" s="562"/>
      <c r="Y1531" s="562"/>
      <c r="Z1531" s="650"/>
      <c r="AA1531" s="562"/>
      <c r="AB1531" s="563"/>
      <c r="AC1531" s="562"/>
      <c r="AD1531" s="562"/>
      <c r="AE1531" s="654"/>
      <c r="AF1531" s="562"/>
      <c r="AG1531" s="562"/>
      <c r="AH1531" s="562"/>
      <c r="AI1531" s="561"/>
      <c r="AJ1531" s="562"/>
      <c r="AK1531" s="562"/>
      <c r="AL1531" s="650"/>
      <c r="AM1531" s="562"/>
      <c r="AN1531" s="563"/>
      <c r="AO1531" s="191" t="s">
        <v>213</v>
      </c>
      <c r="AP1531" s="557" t="s">
        <v>3380</v>
      </c>
      <c r="AQ1531" s="558"/>
      <c r="AR1531" s="558"/>
      <c r="AS1531" s="558"/>
      <c r="AT1531" s="558"/>
      <c r="AU1531" s="558"/>
      <c r="AV1531" s="559"/>
      <c r="AW1531" s="560" t="s">
        <v>3384</v>
      </c>
      <c r="AX1531" s="558"/>
      <c r="AY1531" s="558"/>
      <c r="AZ1531" s="558"/>
      <c r="BA1531" s="559"/>
      <c r="BB1531" s="191" t="str">
        <f t="shared" si="46"/>
        <v>市</v>
      </c>
      <c r="BC1531" s="187" t="str">
        <f t="shared" si="47"/>
        <v>市区</v>
      </c>
    </row>
    <row r="1532" spans="1:55" ht="13.2">
      <c r="A1532" s="187">
        <v>40</v>
      </c>
      <c r="B1532" s="223">
        <v>19</v>
      </c>
      <c r="C1532" s="681" t="s">
        <v>3436</v>
      </c>
      <c r="D1532" s="682"/>
      <c r="E1532" s="682"/>
      <c r="F1532" s="682"/>
      <c r="G1532" s="682"/>
      <c r="H1532" s="682"/>
      <c r="I1532" s="682"/>
      <c r="J1532" s="682"/>
      <c r="K1532" s="682"/>
      <c r="L1532" s="682"/>
      <c r="M1532" s="683"/>
      <c r="N1532" s="562" t="s">
        <v>3437</v>
      </c>
      <c r="O1532" s="562" t="s">
        <v>3438</v>
      </c>
      <c r="P1532" s="562" t="s">
        <v>3438</v>
      </c>
      <c r="Q1532" s="562" t="s">
        <v>3438</v>
      </c>
      <c r="R1532" s="562" t="s">
        <v>3438</v>
      </c>
      <c r="S1532" s="562" t="s">
        <v>3438</v>
      </c>
      <c r="T1532" s="562" t="s">
        <v>3438</v>
      </c>
      <c r="U1532" s="562" t="s">
        <v>3438</v>
      </c>
      <c r="V1532" s="562" t="s">
        <v>3438</v>
      </c>
      <c r="W1532" s="561"/>
      <c r="X1532" s="562"/>
      <c r="Y1532" s="562"/>
      <c r="Z1532" s="650"/>
      <c r="AA1532" s="562"/>
      <c r="AB1532" s="563"/>
      <c r="AC1532" s="562"/>
      <c r="AD1532" s="562"/>
      <c r="AE1532" s="654"/>
      <c r="AF1532" s="562"/>
      <c r="AG1532" s="562"/>
      <c r="AH1532" s="562"/>
      <c r="AI1532" s="561"/>
      <c r="AJ1532" s="562"/>
      <c r="AK1532" s="562"/>
      <c r="AL1532" s="650"/>
      <c r="AM1532" s="562"/>
      <c r="AN1532" s="563"/>
      <c r="AO1532" s="191" t="s">
        <v>213</v>
      </c>
      <c r="AP1532" s="557" t="s">
        <v>3380</v>
      </c>
      <c r="AQ1532" s="558"/>
      <c r="AR1532" s="558"/>
      <c r="AS1532" s="558"/>
      <c r="AT1532" s="558"/>
      <c r="AU1532" s="558"/>
      <c r="AV1532" s="559"/>
      <c r="AW1532" s="560" t="s">
        <v>3384</v>
      </c>
      <c r="AX1532" s="558"/>
      <c r="AY1532" s="558"/>
      <c r="AZ1532" s="558"/>
      <c r="BA1532" s="559"/>
      <c r="BB1532" s="191" t="str">
        <f t="shared" si="46"/>
        <v>市</v>
      </c>
      <c r="BC1532" s="187" t="str">
        <f t="shared" si="47"/>
        <v>市区</v>
      </c>
    </row>
    <row r="1533" spans="1:55" ht="13.2">
      <c r="A1533" s="187">
        <v>40</v>
      </c>
      <c r="B1533" s="223">
        <v>20</v>
      </c>
      <c r="C1533" s="681" t="s">
        <v>3439</v>
      </c>
      <c r="D1533" s="682"/>
      <c r="E1533" s="682"/>
      <c r="F1533" s="682"/>
      <c r="G1533" s="682"/>
      <c r="H1533" s="682"/>
      <c r="I1533" s="682"/>
      <c r="J1533" s="682"/>
      <c r="K1533" s="682"/>
      <c r="L1533" s="682"/>
      <c r="M1533" s="683"/>
      <c r="N1533" s="562" t="s">
        <v>3440</v>
      </c>
      <c r="O1533" s="562" t="s">
        <v>3441</v>
      </c>
      <c r="P1533" s="562" t="s">
        <v>3441</v>
      </c>
      <c r="Q1533" s="562" t="s">
        <v>3441</v>
      </c>
      <c r="R1533" s="562" t="s">
        <v>3441</v>
      </c>
      <c r="S1533" s="562" t="s">
        <v>3441</v>
      </c>
      <c r="T1533" s="562" t="s">
        <v>3441</v>
      </c>
      <c r="U1533" s="562" t="s">
        <v>3441</v>
      </c>
      <c r="V1533" s="562" t="s">
        <v>3441</v>
      </c>
      <c r="W1533" s="561"/>
      <c r="X1533" s="562"/>
      <c r="Y1533" s="562"/>
      <c r="Z1533" s="650"/>
      <c r="AA1533" s="562"/>
      <c r="AB1533" s="563"/>
      <c r="AC1533" s="562"/>
      <c r="AD1533" s="562"/>
      <c r="AE1533" s="654"/>
      <c r="AF1533" s="562"/>
      <c r="AG1533" s="562"/>
      <c r="AH1533" s="562"/>
      <c r="AI1533" s="561"/>
      <c r="AJ1533" s="562"/>
      <c r="AK1533" s="562"/>
      <c r="AL1533" s="650"/>
      <c r="AM1533" s="562"/>
      <c r="AN1533" s="563"/>
      <c r="AO1533" s="191" t="s">
        <v>203</v>
      </c>
      <c r="AP1533" s="557" t="s">
        <v>3380</v>
      </c>
      <c r="AQ1533" s="558"/>
      <c r="AR1533" s="558"/>
      <c r="AS1533" s="558"/>
      <c r="AT1533" s="558"/>
      <c r="AU1533" s="558"/>
      <c r="AV1533" s="559"/>
      <c r="AW1533" s="560" t="s">
        <v>3384</v>
      </c>
      <c r="AX1533" s="558"/>
      <c r="AY1533" s="558"/>
      <c r="AZ1533" s="558"/>
      <c r="BA1533" s="559"/>
      <c r="BB1533" s="191" t="str">
        <f t="shared" si="46"/>
        <v>市</v>
      </c>
      <c r="BC1533" s="187" t="str">
        <f t="shared" si="47"/>
        <v>市区</v>
      </c>
    </row>
    <row r="1534" spans="1:55" ht="13.2">
      <c r="A1534" s="187">
        <v>40</v>
      </c>
      <c r="B1534" s="223">
        <v>21</v>
      </c>
      <c r="C1534" s="681" t="s">
        <v>3442</v>
      </c>
      <c r="D1534" s="682"/>
      <c r="E1534" s="682"/>
      <c r="F1534" s="682"/>
      <c r="G1534" s="682"/>
      <c r="H1534" s="682"/>
      <c r="I1534" s="682"/>
      <c r="J1534" s="682"/>
      <c r="K1534" s="682"/>
      <c r="L1534" s="682"/>
      <c r="M1534" s="683"/>
      <c r="N1534" s="562" t="s">
        <v>3443</v>
      </c>
      <c r="O1534" s="562" t="s">
        <v>3444</v>
      </c>
      <c r="P1534" s="562" t="s">
        <v>3444</v>
      </c>
      <c r="Q1534" s="562" t="s">
        <v>3444</v>
      </c>
      <c r="R1534" s="562" t="s">
        <v>3444</v>
      </c>
      <c r="S1534" s="562" t="s">
        <v>3444</v>
      </c>
      <c r="T1534" s="562" t="s">
        <v>3444</v>
      </c>
      <c r="U1534" s="562" t="s">
        <v>3444</v>
      </c>
      <c r="V1534" s="562" t="s">
        <v>3444</v>
      </c>
      <c r="W1534" s="561"/>
      <c r="X1534" s="562"/>
      <c r="Y1534" s="562"/>
      <c r="Z1534" s="650"/>
      <c r="AA1534" s="562"/>
      <c r="AB1534" s="563"/>
      <c r="AC1534" s="562"/>
      <c r="AD1534" s="562"/>
      <c r="AE1534" s="654"/>
      <c r="AF1534" s="562"/>
      <c r="AG1534" s="562"/>
      <c r="AH1534" s="562"/>
      <c r="AI1534" s="561"/>
      <c r="AJ1534" s="562"/>
      <c r="AK1534" s="562"/>
      <c r="AL1534" s="650"/>
      <c r="AM1534" s="562"/>
      <c r="AN1534" s="563"/>
      <c r="AO1534" s="191" t="s">
        <v>203</v>
      </c>
      <c r="AP1534" s="557" t="s">
        <v>3380</v>
      </c>
      <c r="AQ1534" s="558"/>
      <c r="AR1534" s="558"/>
      <c r="AS1534" s="558"/>
      <c r="AT1534" s="558"/>
      <c r="AU1534" s="558"/>
      <c r="AV1534" s="559"/>
      <c r="AW1534" s="560" t="s">
        <v>3384</v>
      </c>
      <c r="AX1534" s="558"/>
      <c r="AY1534" s="558"/>
      <c r="AZ1534" s="558"/>
      <c r="BA1534" s="559"/>
      <c r="BB1534" s="191" t="str">
        <f t="shared" si="46"/>
        <v>市</v>
      </c>
      <c r="BC1534" s="187" t="str">
        <f t="shared" si="47"/>
        <v>市区</v>
      </c>
    </row>
    <row r="1535" spans="1:55" ht="13.2">
      <c r="A1535" s="187">
        <v>40</v>
      </c>
      <c r="B1535" s="223">
        <v>22</v>
      </c>
      <c r="C1535" s="685" t="s">
        <v>3445</v>
      </c>
      <c r="D1535" s="686"/>
      <c r="E1535" s="686"/>
      <c r="F1535" s="686"/>
      <c r="G1535" s="686"/>
      <c r="H1535" s="686"/>
      <c r="I1535" s="686"/>
      <c r="J1535" s="686"/>
      <c r="K1535" s="686"/>
      <c r="L1535" s="686"/>
      <c r="M1535" s="687"/>
      <c r="N1535" s="562" t="s">
        <v>3446</v>
      </c>
      <c r="O1535" s="562" t="s">
        <v>3447</v>
      </c>
      <c r="P1535" s="562" t="s">
        <v>3447</v>
      </c>
      <c r="Q1535" s="562" t="s">
        <v>3447</v>
      </c>
      <c r="R1535" s="562" t="s">
        <v>3447</v>
      </c>
      <c r="S1535" s="562" t="s">
        <v>3447</v>
      </c>
      <c r="T1535" s="562" t="s">
        <v>3447</v>
      </c>
      <c r="U1535" s="562" t="s">
        <v>3447</v>
      </c>
      <c r="V1535" s="562" t="s">
        <v>3447</v>
      </c>
      <c r="W1535" s="561"/>
      <c r="X1535" s="562"/>
      <c r="Y1535" s="562"/>
      <c r="Z1535" s="650"/>
      <c r="AA1535" s="562"/>
      <c r="AB1535" s="563"/>
      <c r="AC1535" s="562"/>
      <c r="AD1535" s="562"/>
      <c r="AE1535" s="654"/>
      <c r="AF1535" s="562"/>
      <c r="AG1535" s="562"/>
      <c r="AH1535" s="562"/>
      <c r="AI1535" s="561"/>
      <c r="AJ1535" s="562"/>
      <c r="AK1535" s="562"/>
      <c r="AL1535" s="650"/>
      <c r="AM1535" s="562"/>
      <c r="AN1535" s="563"/>
      <c r="AO1535" s="191" t="s">
        <v>208</v>
      </c>
      <c r="AP1535" s="557" t="s">
        <v>3380</v>
      </c>
      <c r="AQ1535" s="558"/>
      <c r="AR1535" s="558"/>
      <c r="AS1535" s="558"/>
      <c r="AT1535" s="558"/>
      <c r="AU1535" s="558"/>
      <c r="AV1535" s="559"/>
      <c r="AW1535" s="560" t="s">
        <v>3384</v>
      </c>
      <c r="AX1535" s="558"/>
      <c r="AY1535" s="558"/>
      <c r="AZ1535" s="558"/>
      <c r="BA1535" s="559"/>
      <c r="BB1535" s="191" t="str">
        <f t="shared" si="46"/>
        <v>市</v>
      </c>
      <c r="BC1535" s="187" t="str">
        <f t="shared" si="47"/>
        <v>市区</v>
      </c>
    </row>
    <row r="1536" spans="1:55" ht="13.2">
      <c r="A1536" s="187">
        <v>40</v>
      </c>
      <c r="B1536" s="223">
        <v>23</v>
      </c>
      <c r="C1536" s="688" t="s">
        <v>3448</v>
      </c>
      <c r="D1536" s="689"/>
      <c r="E1536" s="689"/>
      <c r="F1536" s="689"/>
      <c r="G1536" s="689"/>
      <c r="H1536" s="689"/>
      <c r="I1536" s="689"/>
      <c r="J1536" s="689"/>
      <c r="K1536" s="689"/>
      <c r="L1536" s="689"/>
      <c r="M1536" s="690"/>
      <c r="N1536" s="562" t="s">
        <v>3449</v>
      </c>
      <c r="O1536" s="562" t="s">
        <v>3450</v>
      </c>
      <c r="P1536" s="562" t="s">
        <v>3450</v>
      </c>
      <c r="Q1536" s="562" t="s">
        <v>3450</v>
      </c>
      <c r="R1536" s="562" t="s">
        <v>3450</v>
      </c>
      <c r="S1536" s="562" t="s">
        <v>3450</v>
      </c>
      <c r="T1536" s="562" t="s">
        <v>3450</v>
      </c>
      <c r="U1536" s="562" t="s">
        <v>3450</v>
      </c>
      <c r="V1536" s="562" t="s">
        <v>3450</v>
      </c>
      <c r="W1536" s="561"/>
      <c r="X1536" s="562"/>
      <c r="Y1536" s="562"/>
      <c r="Z1536" s="650"/>
      <c r="AA1536" s="562"/>
      <c r="AB1536" s="563"/>
      <c r="AC1536" s="562"/>
      <c r="AD1536" s="562"/>
      <c r="AE1536" s="654"/>
      <c r="AF1536" s="562"/>
      <c r="AG1536" s="562"/>
      <c r="AH1536" s="562"/>
      <c r="AI1536" s="561"/>
      <c r="AJ1536" s="562"/>
      <c r="AK1536" s="562"/>
      <c r="AL1536" s="650"/>
      <c r="AM1536" s="562"/>
      <c r="AN1536" s="563"/>
      <c r="AO1536" s="191" t="s">
        <v>208</v>
      </c>
      <c r="AP1536" s="557" t="s">
        <v>3380</v>
      </c>
      <c r="AQ1536" s="558"/>
      <c r="AR1536" s="558"/>
      <c r="AS1536" s="558"/>
      <c r="AT1536" s="558"/>
      <c r="AU1536" s="558"/>
      <c r="AV1536" s="559"/>
      <c r="AW1536" s="560" t="s">
        <v>3384</v>
      </c>
      <c r="AX1536" s="558"/>
      <c r="AY1536" s="558"/>
      <c r="AZ1536" s="558"/>
      <c r="BA1536" s="559"/>
      <c r="BB1536" s="191" t="str">
        <f t="shared" si="46"/>
        <v>市</v>
      </c>
      <c r="BC1536" s="187" t="str">
        <f t="shared" si="47"/>
        <v>市区</v>
      </c>
    </row>
    <row r="1537" spans="1:55" ht="13.2">
      <c r="A1537" s="187">
        <v>40</v>
      </c>
      <c r="B1537" s="223">
        <v>24</v>
      </c>
      <c r="C1537" s="681" t="s">
        <v>3451</v>
      </c>
      <c r="D1537" s="682"/>
      <c r="E1537" s="682"/>
      <c r="F1537" s="682"/>
      <c r="G1537" s="682"/>
      <c r="H1537" s="682"/>
      <c r="I1537" s="682"/>
      <c r="J1537" s="682"/>
      <c r="K1537" s="682"/>
      <c r="L1537" s="682"/>
      <c r="M1537" s="683"/>
      <c r="N1537" s="562" t="s">
        <v>3452</v>
      </c>
      <c r="O1537" s="562" t="s">
        <v>3453</v>
      </c>
      <c r="P1537" s="562" t="s">
        <v>3453</v>
      </c>
      <c r="Q1537" s="562" t="s">
        <v>3453</v>
      </c>
      <c r="R1537" s="562" t="s">
        <v>3453</v>
      </c>
      <c r="S1537" s="562" t="s">
        <v>3453</v>
      </c>
      <c r="T1537" s="562" t="s">
        <v>3453</v>
      </c>
      <c r="U1537" s="562" t="s">
        <v>3453</v>
      </c>
      <c r="V1537" s="562" t="s">
        <v>3453</v>
      </c>
      <c r="W1537" s="561"/>
      <c r="X1537" s="562"/>
      <c r="Y1537" s="562"/>
      <c r="Z1537" s="650"/>
      <c r="AA1537" s="562"/>
      <c r="AB1537" s="563"/>
      <c r="AC1537" s="562"/>
      <c r="AD1537" s="562"/>
      <c r="AE1537" s="654"/>
      <c r="AF1537" s="562"/>
      <c r="AG1537" s="562"/>
      <c r="AH1537" s="562"/>
      <c r="AI1537" s="561"/>
      <c r="AJ1537" s="562"/>
      <c r="AK1537" s="562"/>
      <c r="AL1537" s="650"/>
      <c r="AM1537" s="562"/>
      <c r="AN1537" s="563"/>
      <c r="AO1537" s="191" t="s">
        <v>213</v>
      </c>
      <c r="AP1537" s="557" t="s">
        <v>3380</v>
      </c>
      <c r="AQ1537" s="558"/>
      <c r="AR1537" s="558"/>
      <c r="AS1537" s="558"/>
      <c r="AT1537" s="558"/>
      <c r="AU1537" s="558"/>
      <c r="AV1537" s="559"/>
      <c r="AW1537" s="560" t="s">
        <v>3384</v>
      </c>
      <c r="AX1537" s="558"/>
      <c r="AY1537" s="558"/>
      <c r="AZ1537" s="558"/>
      <c r="BA1537" s="559"/>
      <c r="BB1537" s="191" t="str">
        <f t="shared" si="46"/>
        <v>市</v>
      </c>
      <c r="BC1537" s="187" t="str">
        <f t="shared" si="47"/>
        <v>市区</v>
      </c>
    </row>
    <row r="1538" spans="1:55" ht="13.2">
      <c r="A1538" s="187">
        <v>40</v>
      </c>
      <c r="B1538" s="223">
        <v>25</v>
      </c>
      <c r="C1538" s="685" t="s">
        <v>3454</v>
      </c>
      <c r="D1538" s="686"/>
      <c r="E1538" s="686"/>
      <c r="F1538" s="686"/>
      <c r="G1538" s="686"/>
      <c r="H1538" s="686"/>
      <c r="I1538" s="686"/>
      <c r="J1538" s="686"/>
      <c r="K1538" s="686"/>
      <c r="L1538" s="686"/>
      <c r="M1538" s="687"/>
      <c r="N1538" s="562" t="s">
        <v>3455</v>
      </c>
      <c r="O1538" s="562" t="s">
        <v>3456</v>
      </c>
      <c r="P1538" s="562" t="s">
        <v>3456</v>
      </c>
      <c r="Q1538" s="562" t="s">
        <v>3456</v>
      </c>
      <c r="R1538" s="562" t="s">
        <v>3456</v>
      </c>
      <c r="S1538" s="562" t="s">
        <v>3456</v>
      </c>
      <c r="T1538" s="562" t="s">
        <v>3456</v>
      </c>
      <c r="U1538" s="562" t="s">
        <v>3456</v>
      </c>
      <c r="V1538" s="562" t="s">
        <v>3456</v>
      </c>
      <c r="W1538" s="561"/>
      <c r="X1538" s="562"/>
      <c r="Y1538" s="562"/>
      <c r="Z1538" s="650"/>
      <c r="AA1538" s="562"/>
      <c r="AB1538" s="563"/>
      <c r="AC1538" s="562"/>
      <c r="AD1538" s="562"/>
      <c r="AE1538" s="654"/>
      <c r="AF1538" s="562"/>
      <c r="AG1538" s="562"/>
      <c r="AH1538" s="562"/>
      <c r="AI1538" s="561"/>
      <c r="AJ1538" s="562"/>
      <c r="AK1538" s="562"/>
      <c r="AL1538" s="650"/>
      <c r="AM1538" s="562"/>
      <c r="AN1538" s="563"/>
      <c r="AO1538" s="191" t="s">
        <v>203</v>
      </c>
      <c r="AP1538" s="557" t="s">
        <v>3380</v>
      </c>
      <c r="AQ1538" s="558"/>
      <c r="AR1538" s="558"/>
      <c r="AS1538" s="558"/>
      <c r="AT1538" s="558"/>
      <c r="AU1538" s="558"/>
      <c r="AV1538" s="559"/>
      <c r="AW1538" s="560" t="s">
        <v>3384</v>
      </c>
      <c r="AX1538" s="558"/>
      <c r="AY1538" s="558"/>
      <c r="AZ1538" s="558"/>
      <c r="BA1538" s="559"/>
      <c r="BB1538" s="191" t="str">
        <f t="shared" si="46"/>
        <v>市</v>
      </c>
      <c r="BC1538" s="187" t="str">
        <f t="shared" si="47"/>
        <v>市区</v>
      </c>
    </row>
    <row r="1539" spans="1:55" ht="13.2">
      <c r="A1539" s="187">
        <v>40</v>
      </c>
      <c r="B1539" s="223">
        <v>26</v>
      </c>
      <c r="C1539" s="681" t="s">
        <v>3457</v>
      </c>
      <c r="D1539" s="682"/>
      <c r="E1539" s="682"/>
      <c r="F1539" s="682"/>
      <c r="G1539" s="682"/>
      <c r="H1539" s="682"/>
      <c r="I1539" s="682"/>
      <c r="J1539" s="682"/>
      <c r="K1539" s="682"/>
      <c r="L1539" s="682"/>
      <c r="M1539" s="683"/>
      <c r="N1539" s="562" t="s">
        <v>3458</v>
      </c>
      <c r="O1539" s="562" t="s">
        <v>3459</v>
      </c>
      <c r="P1539" s="562" t="s">
        <v>3459</v>
      </c>
      <c r="Q1539" s="562" t="s">
        <v>3459</v>
      </c>
      <c r="R1539" s="562" t="s">
        <v>3459</v>
      </c>
      <c r="S1539" s="562" t="s">
        <v>3459</v>
      </c>
      <c r="T1539" s="562" t="s">
        <v>3459</v>
      </c>
      <c r="U1539" s="562" t="s">
        <v>3459</v>
      </c>
      <c r="V1539" s="562" t="s">
        <v>3459</v>
      </c>
      <c r="W1539" s="561"/>
      <c r="X1539" s="562"/>
      <c r="Y1539" s="562"/>
      <c r="Z1539" s="650"/>
      <c r="AA1539" s="562"/>
      <c r="AB1539" s="563"/>
      <c r="AC1539" s="562"/>
      <c r="AD1539" s="562"/>
      <c r="AE1539" s="654"/>
      <c r="AF1539" s="562"/>
      <c r="AG1539" s="562"/>
      <c r="AH1539" s="562"/>
      <c r="AI1539" s="561"/>
      <c r="AJ1539" s="562"/>
      <c r="AK1539" s="562"/>
      <c r="AL1539" s="650"/>
      <c r="AM1539" s="562"/>
      <c r="AN1539" s="563"/>
      <c r="AO1539" s="191" t="s">
        <v>208</v>
      </c>
      <c r="AP1539" s="557" t="s">
        <v>3380</v>
      </c>
      <c r="AQ1539" s="558"/>
      <c r="AR1539" s="558"/>
      <c r="AS1539" s="558"/>
      <c r="AT1539" s="558"/>
      <c r="AU1539" s="558"/>
      <c r="AV1539" s="559"/>
      <c r="AW1539" s="560" t="s">
        <v>3384</v>
      </c>
      <c r="AX1539" s="558"/>
      <c r="AY1539" s="558"/>
      <c r="AZ1539" s="558"/>
      <c r="BA1539" s="559"/>
      <c r="BB1539" s="191" t="str">
        <f t="shared" si="46"/>
        <v>市</v>
      </c>
      <c r="BC1539" s="187" t="str">
        <f t="shared" si="47"/>
        <v>市区</v>
      </c>
    </row>
    <row r="1540" spans="1:55" ht="13.2">
      <c r="A1540" s="187">
        <v>40</v>
      </c>
      <c r="B1540" s="223">
        <v>27</v>
      </c>
      <c r="C1540" s="681" t="s">
        <v>3460</v>
      </c>
      <c r="D1540" s="682"/>
      <c r="E1540" s="682"/>
      <c r="F1540" s="682"/>
      <c r="G1540" s="682"/>
      <c r="H1540" s="682"/>
      <c r="I1540" s="682"/>
      <c r="J1540" s="682"/>
      <c r="K1540" s="682"/>
      <c r="L1540" s="682"/>
      <c r="M1540" s="683"/>
      <c r="N1540" s="562" t="s">
        <v>3461</v>
      </c>
      <c r="O1540" s="562" t="s">
        <v>3462</v>
      </c>
      <c r="P1540" s="562" t="s">
        <v>3462</v>
      </c>
      <c r="Q1540" s="562" t="s">
        <v>3462</v>
      </c>
      <c r="R1540" s="562" t="s">
        <v>3462</v>
      </c>
      <c r="S1540" s="562" t="s">
        <v>3462</v>
      </c>
      <c r="T1540" s="562" t="s">
        <v>3462</v>
      </c>
      <c r="U1540" s="562" t="s">
        <v>3462</v>
      </c>
      <c r="V1540" s="562" t="s">
        <v>3462</v>
      </c>
      <c r="W1540" s="561"/>
      <c r="X1540" s="562"/>
      <c r="Y1540" s="562"/>
      <c r="Z1540" s="650"/>
      <c r="AA1540" s="562"/>
      <c r="AB1540" s="563"/>
      <c r="AC1540" s="562"/>
      <c r="AD1540" s="562"/>
      <c r="AE1540" s="654"/>
      <c r="AF1540" s="562"/>
      <c r="AG1540" s="562"/>
      <c r="AH1540" s="562"/>
      <c r="AI1540" s="561"/>
      <c r="AJ1540" s="562"/>
      <c r="AK1540" s="562"/>
      <c r="AL1540" s="650"/>
      <c r="AM1540" s="562"/>
      <c r="AN1540" s="563"/>
      <c r="AO1540" s="191" t="s">
        <v>213</v>
      </c>
      <c r="AP1540" s="557" t="s">
        <v>3380</v>
      </c>
      <c r="AQ1540" s="558"/>
      <c r="AR1540" s="558"/>
      <c r="AS1540" s="558"/>
      <c r="AT1540" s="558"/>
      <c r="AU1540" s="558"/>
      <c r="AV1540" s="559"/>
      <c r="AW1540" s="560" t="s">
        <v>3384</v>
      </c>
      <c r="AX1540" s="558"/>
      <c r="AY1540" s="558"/>
      <c r="AZ1540" s="558"/>
      <c r="BA1540" s="559"/>
      <c r="BB1540" s="191" t="str">
        <f t="shared" si="46"/>
        <v>市</v>
      </c>
      <c r="BC1540" s="187" t="str">
        <f t="shared" si="47"/>
        <v>市区</v>
      </c>
    </row>
    <row r="1541" spans="1:55" ht="13.2">
      <c r="A1541" s="187">
        <v>40</v>
      </c>
      <c r="B1541" s="223">
        <v>28</v>
      </c>
      <c r="C1541" s="681" t="s">
        <v>3463</v>
      </c>
      <c r="D1541" s="682"/>
      <c r="E1541" s="682"/>
      <c r="F1541" s="682"/>
      <c r="G1541" s="682"/>
      <c r="H1541" s="682"/>
      <c r="I1541" s="682"/>
      <c r="J1541" s="682"/>
      <c r="K1541" s="682"/>
      <c r="L1541" s="682"/>
      <c r="M1541" s="683"/>
      <c r="N1541" s="562" t="s">
        <v>3464</v>
      </c>
      <c r="O1541" s="562" t="s">
        <v>3465</v>
      </c>
      <c r="P1541" s="562" t="s">
        <v>3465</v>
      </c>
      <c r="Q1541" s="562" t="s">
        <v>3465</v>
      </c>
      <c r="R1541" s="562" t="s">
        <v>3465</v>
      </c>
      <c r="S1541" s="562" t="s">
        <v>3465</v>
      </c>
      <c r="T1541" s="562" t="s">
        <v>3465</v>
      </c>
      <c r="U1541" s="562" t="s">
        <v>3465</v>
      </c>
      <c r="V1541" s="562" t="s">
        <v>3465</v>
      </c>
      <c r="W1541" s="561"/>
      <c r="X1541" s="562"/>
      <c r="Y1541" s="562"/>
      <c r="Z1541" s="650"/>
      <c r="AA1541" s="562"/>
      <c r="AB1541" s="563"/>
      <c r="AC1541" s="562"/>
      <c r="AD1541" s="562"/>
      <c r="AE1541" s="654"/>
      <c r="AF1541" s="562"/>
      <c r="AG1541" s="562"/>
      <c r="AH1541" s="562"/>
      <c r="AI1541" s="561"/>
      <c r="AJ1541" s="562"/>
      <c r="AK1541" s="562"/>
      <c r="AL1541" s="650"/>
      <c r="AM1541" s="562"/>
      <c r="AN1541" s="563"/>
      <c r="AO1541" s="191" t="s">
        <v>203</v>
      </c>
      <c r="AP1541" s="557" t="s">
        <v>3380</v>
      </c>
      <c r="AQ1541" s="558"/>
      <c r="AR1541" s="558"/>
      <c r="AS1541" s="558"/>
      <c r="AT1541" s="558"/>
      <c r="AU1541" s="558"/>
      <c r="AV1541" s="559"/>
      <c r="AW1541" s="560" t="s">
        <v>3384</v>
      </c>
      <c r="AX1541" s="558"/>
      <c r="AY1541" s="558"/>
      <c r="AZ1541" s="558"/>
      <c r="BA1541" s="559"/>
      <c r="BB1541" s="191" t="str">
        <f t="shared" si="46"/>
        <v>市</v>
      </c>
      <c r="BC1541" s="187" t="str">
        <f t="shared" si="47"/>
        <v>市区</v>
      </c>
    </row>
    <row r="1542" spans="1:55" ht="13.2">
      <c r="A1542" s="187">
        <v>40</v>
      </c>
      <c r="B1542" s="202">
        <v>29</v>
      </c>
      <c r="C1542" s="685" t="s">
        <v>3466</v>
      </c>
      <c r="D1542" s="686"/>
      <c r="E1542" s="686"/>
      <c r="F1542" s="686"/>
      <c r="G1542" s="686"/>
      <c r="H1542" s="686"/>
      <c r="I1542" s="686"/>
      <c r="J1542" s="686"/>
      <c r="K1542" s="686"/>
      <c r="L1542" s="686"/>
      <c r="M1542" s="687"/>
      <c r="N1542" s="652" t="s">
        <v>3467</v>
      </c>
      <c r="O1542" s="652"/>
      <c r="P1542" s="652"/>
      <c r="Q1542" s="652"/>
      <c r="R1542" s="652"/>
      <c r="S1542" s="652"/>
      <c r="T1542" s="652"/>
      <c r="U1542" s="652"/>
      <c r="V1542" s="652"/>
      <c r="W1542" s="651"/>
      <c r="X1542" s="652"/>
      <c r="Y1542" s="652"/>
      <c r="Z1542" s="675"/>
      <c r="AA1542" s="652"/>
      <c r="AB1542" s="653"/>
      <c r="AC1542" s="652"/>
      <c r="AD1542" s="652"/>
      <c r="AE1542" s="684"/>
      <c r="AF1542" s="652"/>
      <c r="AG1542" s="652"/>
      <c r="AH1542" s="652"/>
      <c r="AI1542" s="651"/>
      <c r="AJ1542" s="652"/>
      <c r="AK1542" s="652"/>
      <c r="AL1542" s="675"/>
      <c r="AM1542" s="652"/>
      <c r="AN1542" s="653"/>
      <c r="AO1542" s="191" t="s">
        <v>213</v>
      </c>
      <c r="AP1542" s="676" t="s">
        <v>3380</v>
      </c>
      <c r="AQ1542" s="677"/>
      <c r="AR1542" s="677"/>
      <c r="AS1542" s="677"/>
      <c r="AT1542" s="677"/>
      <c r="AU1542" s="677"/>
      <c r="AV1542" s="678"/>
      <c r="AW1542" s="691" t="s">
        <v>3384</v>
      </c>
      <c r="AX1542" s="677"/>
      <c r="AY1542" s="677"/>
      <c r="AZ1542" s="677"/>
      <c r="BA1542" s="678"/>
      <c r="BB1542" s="191" t="str">
        <f t="shared" si="46"/>
        <v>町</v>
      </c>
      <c r="BC1542" s="187" t="str">
        <f t="shared" si="47"/>
        <v>町村</v>
      </c>
    </row>
    <row r="1543" spans="1:55" ht="13.2">
      <c r="A1543" s="187">
        <v>40</v>
      </c>
      <c r="B1543" s="202">
        <v>30</v>
      </c>
      <c r="C1543" s="681" t="s">
        <v>3468</v>
      </c>
      <c r="D1543" s="682"/>
      <c r="E1543" s="682"/>
      <c r="F1543" s="682"/>
      <c r="G1543" s="682"/>
      <c r="H1543" s="682"/>
      <c r="I1543" s="682"/>
      <c r="J1543" s="682"/>
      <c r="K1543" s="682"/>
      <c r="L1543" s="682"/>
      <c r="M1543" s="683"/>
      <c r="N1543" s="651" t="s">
        <v>3469</v>
      </c>
      <c r="O1543" s="652" t="s">
        <v>3470</v>
      </c>
      <c r="P1543" s="652" t="s">
        <v>3470</v>
      </c>
      <c r="Q1543" s="652" t="s">
        <v>3470</v>
      </c>
      <c r="R1543" s="652" t="s">
        <v>3470</v>
      </c>
      <c r="S1543" s="652" t="s">
        <v>3470</v>
      </c>
      <c r="T1543" s="652" t="s">
        <v>3470</v>
      </c>
      <c r="U1543" s="652" t="s">
        <v>3470</v>
      </c>
      <c r="V1543" s="653" t="s">
        <v>3470</v>
      </c>
      <c r="W1543" s="561"/>
      <c r="X1543" s="562"/>
      <c r="Y1543" s="562"/>
      <c r="Z1543" s="650"/>
      <c r="AA1543" s="562"/>
      <c r="AB1543" s="563"/>
      <c r="AC1543" s="562"/>
      <c r="AD1543" s="562"/>
      <c r="AE1543" s="654"/>
      <c r="AF1543" s="562"/>
      <c r="AG1543" s="562"/>
      <c r="AH1543" s="562"/>
      <c r="AI1543" s="561"/>
      <c r="AJ1543" s="562"/>
      <c r="AK1543" s="562"/>
      <c r="AL1543" s="650"/>
      <c r="AM1543" s="562"/>
      <c r="AN1543" s="563"/>
      <c r="AO1543" s="191" t="s">
        <v>203</v>
      </c>
      <c r="AP1543" s="557" t="s">
        <v>3380</v>
      </c>
      <c r="AQ1543" s="558"/>
      <c r="AR1543" s="558"/>
      <c r="AS1543" s="558"/>
      <c r="AT1543" s="558"/>
      <c r="AU1543" s="558"/>
      <c r="AV1543" s="559"/>
      <c r="AW1543" s="560" t="s">
        <v>3384</v>
      </c>
      <c r="AX1543" s="558"/>
      <c r="AY1543" s="558"/>
      <c r="AZ1543" s="558"/>
      <c r="BA1543" s="559"/>
      <c r="BB1543" s="191" t="str">
        <f t="shared" si="46"/>
        <v>町</v>
      </c>
      <c r="BC1543" s="187" t="str">
        <f t="shared" si="47"/>
        <v>町村</v>
      </c>
    </row>
    <row r="1544" spans="1:55" ht="13.2">
      <c r="A1544" s="187">
        <v>40</v>
      </c>
      <c r="B1544" s="223">
        <v>31</v>
      </c>
      <c r="C1544" s="688" t="s">
        <v>3471</v>
      </c>
      <c r="D1544" s="689"/>
      <c r="E1544" s="689"/>
      <c r="F1544" s="689"/>
      <c r="G1544" s="689"/>
      <c r="H1544" s="689"/>
      <c r="I1544" s="689"/>
      <c r="J1544" s="689"/>
      <c r="K1544" s="689"/>
      <c r="L1544" s="689"/>
      <c r="M1544" s="690"/>
      <c r="N1544" s="651" t="s">
        <v>3472</v>
      </c>
      <c r="O1544" s="652" t="s">
        <v>3473</v>
      </c>
      <c r="P1544" s="652" t="s">
        <v>3473</v>
      </c>
      <c r="Q1544" s="652" t="s">
        <v>3473</v>
      </c>
      <c r="R1544" s="652" t="s">
        <v>3473</v>
      </c>
      <c r="S1544" s="652" t="s">
        <v>3473</v>
      </c>
      <c r="T1544" s="652" t="s">
        <v>3473</v>
      </c>
      <c r="U1544" s="652" t="s">
        <v>3473</v>
      </c>
      <c r="V1544" s="653" t="s">
        <v>3473</v>
      </c>
      <c r="W1544" s="561"/>
      <c r="X1544" s="562"/>
      <c r="Y1544" s="562"/>
      <c r="Z1544" s="650"/>
      <c r="AA1544" s="562"/>
      <c r="AB1544" s="563"/>
      <c r="AC1544" s="562"/>
      <c r="AD1544" s="562"/>
      <c r="AE1544" s="654"/>
      <c r="AF1544" s="562"/>
      <c r="AG1544" s="562"/>
      <c r="AH1544" s="562"/>
      <c r="AI1544" s="561"/>
      <c r="AJ1544" s="562"/>
      <c r="AK1544" s="562"/>
      <c r="AL1544" s="650"/>
      <c r="AM1544" s="562"/>
      <c r="AN1544" s="563"/>
      <c r="AO1544" s="191" t="s">
        <v>197</v>
      </c>
      <c r="AP1544" s="557" t="s">
        <v>3380</v>
      </c>
      <c r="AQ1544" s="558"/>
      <c r="AR1544" s="558"/>
      <c r="AS1544" s="558"/>
      <c r="AT1544" s="558"/>
      <c r="AU1544" s="558"/>
      <c r="AV1544" s="559"/>
      <c r="AW1544" s="560" t="s">
        <v>3384</v>
      </c>
      <c r="AX1544" s="558"/>
      <c r="AY1544" s="558"/>
      <c r="AZ1544" s="558"/>
      <c r="BA1544" s="559"/>
      <c r="BB1544" s="191" t="str">
        <f t="shared" ref="BB1544:BB1607" si="48">RIGHT(C1544,1)</f>
        <v>町</v>
      </c>
      <c r="BC1544" s="187" t="str">
        <f t="shared" si="47"/>
        <v>町村</v>
      </c>
    </row>
    <row r="1545" spans="1:55" ht="13.2">
      <c r="A1545" s="187">
        <v>40</v>
      </c>
      <c r="B1545" s="223">
        <v>32</v>
      </c>
      <c r="C1545" s="681" t="s">
        <v>3474</v>
      </c>
      <c r="D1545" s="682"/>
      <c r="E1545" s="682"/>
      <c r="F1545" s="682"/>
      <c r="G1545" s="682"/>
      <c r="H1545" s="682"/>
      <c r="I1545" s="682"/>
      <c r="J1545" s="682"/>
      <c r="K1545" s="682"/>
      <c r="L1545" s="682"/>
      <c r="M1545" s="683"/>
      <c r="N1545" s="651" t="s">
        <v>3475</v>
      </c>
      <c r="O1545" s="652" t="s">
        <v>3476</v>
      </c>
      <c r="P1545" s="652" t="s">
        <v>3476</v>
      </c>
      <c r="Q1545" s="652" t="s">
        <v>3476</v>
      </c>
      <c r="R1545" s="652" t="s">
        <v>3476</v>
      </c>
      <c r="S1545" s="652" t="s">
        <v>3476</v>
      </c>
      <c r="T1545" s="652" t="s">
        <v>3476</v>
      </c>
      <c r="U1545" s="652" t="s">
        <v>3476</v>
      </c>
      <c r="V1545" s="653" t="s">
        <v>3476</v>
      </c>
      <c r="W1545" s="561"/>
      <c r="X1545" s="562"/>
      <c r="Y1545" s="562"/>
      <c r="Z1545" s="650"/>
      <c r="AA1545" s="562"/>
      <c r="AB1545" s="563"/>
      <c r="AC1545" s="562"/>
      <c r="AD1545" s="562"/>
      <c r="AE1545" s="654"/>
      <c r="AF1545" s="562"/>
      <c r="AG1545" s="562"/>
      <c r="AH1545" s="562"/>
      <c r="AI1545" s="561"/>
      <c r="AJ1545" s="562"/>
      <c r="AK1545" s="562"/>
      <c r="AL1545" s="650"/>
      <c r="AM1545" s="562"/>
      <c r="AN1545" s="563"/>
      <c r="AO1545" s="191" t="s">
        <v>203</v>
      </c>
      <c r="AP1545" s="557" t="s">
        <v>3380</v>
      </c>
      <c r="AQ1545" s="558"/>
      <c r="AR1545" s="558"/>
      <c r="AS1545" s="558"/>
      <c r="AT1545" s="558"/>
      <c r="AU1545" s="558"/>
      <c r="AV1545" s="559"/>
      <c r="AW1545" s="560" t="s">
        <v>3384</v>
      </c>
      <c r="AX1545" s="558"/>
      <c r="AY1545" s="558"/>
      <c r="AZ1545" s="558"/>
      <c r="BA1545" s="559"/>
      <c r="BB1545" s="191" t="str">
        <f t="shared" si="48"/>
        <v>町</v>
      </c>
      <c r="BC1545" s="187" t="str">
        <f t="shared" ref="BC1545:BC1608" si="49">IF(OR(BB1545="市",BB1545="区"),"市区",IF(OR(BB1545="町",BB1545="村"),"町村","都道府県"))</f>
        <v>町村</v>
      </c>
    </row>
    <row r="1546" spans="1:55" ht="13.2">
      <c r="A1546" s="187">
        <v>40</v>
      </c>
      <c r="B1546" s="223">
        <v>33</v>
      </c>
      <c r="C1546" s="681" t="s">
        <v>3477</v>
      </c>
      <c r="D1546" s="682"/>
      <c r="E1546" s="682"/>
      <c r="F1546" s="682"/>
      <c r="G1546" s="682"/>
      <c r="H1546" s="682"/>
      <c r="I1546" s="682"/>
      <c r="J1546" s="682"/>
      <c r="K1546" s="682"/>
      <c r="L1546" s="682"/>
      <c r="M1546" s="683"/>
      <c r="N1546" s="651" t="s">
        <v>3478</v>
      </c>
      <c r="O1546" s="652" t="s">
        <v>3479</v>
      </c>
      <c r="P1546" s="652" t="s">
        <v>3479</v>
      </c>
      <c r="Q1546" s="652" t="s">
        <v>3479</v>
      </c>
      <c r="R1546" s="652" t="s">
        <v>3479</v>
      </c>
      <c r="S1546" s="652" t="s">
        <v>3479</v>
      </c>
      <c r="T1546" s="652" t="s">
        <v>3479</v>
      </c>
      <c r="U1546" s="652" t="s">
        <v>3479</v>
      </c>
      <c r="V1546" s="653" t="s">
        <v>3479</v>
      </c>
      <c r="W1546" s="561"/>
      <c r="X1546" s="562"/>
      <c r="Y1546" s="562"/>
      <c r="Z1546" s="650"/>
      <c r="AA1546" s="562"/>
      <c r="AB1546" s="563"/>
      <c r="AC1546" s="562"/>
      <c r="AD1546" s="562"/>
      <c r="AE1546" s="654"/>
      <c r="AF1546" s="562"/>
      <c r="AG1546" s="562"/>
      <c r="AH1546" s="562"/>
      <c r="AI1546" s="561"/>
      <c r="AJ1546" s="562"/>
      <c r="AK1546" s="562"/>
      <c r="AL1546" s="650"/>
      <c r="AM1546" s="562"/>
      <c r="AN1546" s="563"/>
      <c r="AO1546" s="191" t="s">
        <v>197</v>
      </c>
      <c r="AP1546" s="557" t="s">
        <v>3380</v>
      </c>
      <c r="AQ1546" s="558"/>
      <c r="AR1546" s="558"/>
      <c r="AS1546" s="558"/>
      <c r="AT1546" s="558"/>
      <c r="AU1546" s="558"/>
      <c r="AV1546" s="559"/>
      <c r="AW1546" s="560" t="s">
        <v>3384</v>
      </c>
      <c r="AX1546" s="558"/>
      <c r="AY1546" s="558"/>
      <c r="AZ1546" s="558"/>
      <c r="BA1546" s="559"/>
      <c r="BB1546" s="191" t="str">
        <f t="shared" si="48"/>
        <v>町</v>
      </c>
      <c r="BC1546" s="187" t="str">
        <f t="shared" si="49"/>
        <v>町村</v>
      </c>
    </row>
    <row r="1547" spans="1:55" ht="13.2">
      <c r="A1547" s="187">
        <v>40</v>
      </c>
      <c r="B1547" s="223">
        <v>34</v>
      </c>
      <c r="C1547" s="681" t="s">
        <v>3480</v>
      </c>
      <c r="D1547" s="682"/>
      <c r="E1547" s="682"/>
      <c r="F1547" s="682"/>
      <c r="G1547" s="682"/>
      <c r="H1547" s="682"/>
      <c r="I1547" s="682"/>
      <c r="J1547" s="682"/>
      <c r="K1547" s="682"/>
      <c r="L1547" s="682"/>
      <c r="M1547" s="683"/>
      <c r="N1547" s="651" t="s">
        <v>3481</v>
      </c>
      <c r="O1547" s="652" t="s">
        <v>3482</v>
      </c>
      <c r="P1547" s="652" t="s">
        <v>3482</v>
      </c>
      <c r="Q1547" s="652" t="s">
        <v>3482</v>
      </c>
      <c r="R1547" s="652" t="s">
        <v>3482</v>
      </c>
      <c r="S1547" s="652" t="s">
        <v>3482</v>
      </c>
      <c r="T1547" s="652" t="s">
        <v>3482</v>
      </c>
      <c r="U1547" s="652" t="s">
        <v>3482</v>
      </c>
      <c r="V1547" s="653" t="s">
        <v>3482</v>
      </c>
      <c r="W1547" s="561"/>
      <c r="X1547" s="562"/>
      <c r="Y1547" s="562"/>
      <c r="Z1547" s="650"/>
      <c r="AA1547" s="562"/>
      <c r="AB1547" s="563"/>
      <c r="AC1547" s="562"/>
      <c r="AD1547" s="562"/>
      <c r="AE1547" s="654"/>
      <c r="AF1547" s="562"/>
      <c r="AG1547" s="562"/>
      <c r="AH1547" s="562"/>
      <c r="AI1547" s="561"/>
      <c r="AJ1547" s="562"/>
      <c r="AK1547" s="562"/>
      <c r="AL1547" s="650"/>
      <c r="AM1547" s="562"/>
      <c r="AN1547" s="563"/>
      <c r="AO1547" s="191" t="s">
        <v>208</v>
      </c>
      <c r="AP1547" s="557" t="s">
        <v>3380</v>
      </c>
      <c r="AQ1547" s="558"/>
      <c r="AR1547" s="558"/>
      <c r="AS1547" s="558"/>
      <c r="AT1547" s="558"/>
      <c r="AU1547" s="558"/>
      <c r="AV1547" s="559"/>
      <c r="AW1547" s="560" t="s">
        <v>3384</v>
      </c>
      <c r="AX1547" s="558"/>
      <c r="AY1547" s="558"/>
      <c r="AZ1547" s="558"/>
      <c r="BA1547" s="559"/>
      <c r="BB1547" s="191" t="str">
        <f t="shared" si="48"/>
        <v>町</v>
      </c>
      <c r="BC1547" s="187" t="str">
        <f t="shared" si="49"/>
        <v>町村</v>
      </c>
    </row>
    <row r="1548" spans="1:55" ht="13.2">
      <c r="A1548" s="187">
        <v>40</v>
      </c>
      <c r="B1548" s="223">
        <v>35</v>
      </c>
      <c r="C1548" s="681" t="s">
        <v>3483</v>
      </c>
      <c r="D1548" s="682"/>
      <c r="E1548" s="682"/>
      <c r="F1548" s="682"/>
      <c r="G1548" s="682"/>
      <c r="H1548" s="682"/>
      <c r="I1548" s="682"/>
      <c r="J1548" s="682"/>
      <c r="K1548" s="682"/>
      <c r="L1548" s="682"/>
      <c r="M1548" s="683"/>
      <c r="N1548" s="651" t="s">
        <v>3484</v>
      </c>
      <c r="O1548" s="652" t="s">
        <v>3485</v>
      </c>
      <c r="P1548" s="652" t="s">
        <v>3485</v>
      </c>
      <c r="Q1548" s="652" t="s">
        <v>3485</v>
      </c>
      <c r="R1548" s="652" t="s">
        <v>3485</v>
      </c>
      <c r="S1548" s="652" t="s">
        <v>3485</v>
      </c>
      <c r="T1548" s="652" t="s">
        <v>3485</v>
      </c>
      <c r="U1548" s="652" t="s">
        <v>3485</v>
      </c>
      <c r="V1548" s="653" t="s">
        <v>3485</v>
      </c>
      <c r="W1548" s="561"/>
      <c r="X1548" s="562"/>
      <c r="Y1548" s="562"/>
      <c r="Z1548" s="650"/>
      <c r="AA1548" s="562"/>
      <c r="AB1548" s="563"/>
      <c r="AC1548" s="562"/>
      <c r="AD1548" s="562"/>
      <c r="AE1548" s="654"/>
      <c r="AF1548" s="562"/>
      <c r="AG1548" s="562"/>
      <c r="AH1548" s="562"/>
      <c r="AI1548" s="561"/>
      <c r="AJ1548" s="562"/>
      <c r="AK1548" s="562"/>
      <c r="AL1548" s="650"/>
      <c r="AM1548" s="562"/>
      <c r="AN1548" s="563"/>
      <c r="AO1548" s="191" t="s">
        <v>213</v>
      </c>
      <c r="AP1548" s="557" t="s">
        <v>3380</v>
      </c>
      <c r="AQ1548" s="558"/>
      <c r="AR1548" s="558"/>
      <c r="AS1548" s="558"/>
      <c r="AT1548" s="558"/>
      <c r="AU1548" s="558"/>
      <c r="AV1548" s="559"/>
      <c r="AW1548" s="560" t="s">
        <v>3384</v>
      </c>
      <c r="AX1548" s="558"/>
      <c r="AY1548" s="558"/>
      <c r="AZ1548" s="558"/>
      <c r="BA1548" s="559"/>
      <c r="BB1548" s="191" t="str">
        <f t="shared" si="48"/>
        <v>町</v>
      </c>
      <c r="BC1548" s="187" t="str">
        <f t="shared" si="49"/>
        <v>町村</v>
      </c>
    </row>
    <row r="1549" spans="1:55" ht="13.2">
      <c r="A1549" s="187">
        <v>40</v>
      </c>
      <c r="B1549" s="223">
        <v>36</v>
      </c>
      <c r="C1549" s="681" t="s">
        <v>3486</v>
      </c>
      <c r="D1549" s="682"/>
      <c r="E1549" s="682"/>
      <c r="F1549" s="682"/>
      <c r="G1549" s="682"/>
      <c r="H1549" s="682"/>
      <c r="I1549" s="682"/>
      <c r="J1549" s="682"/>
      <c r="K1549" s="682"/>
      <c r="L1549" s="682"/>
      <c r="M1549" s="683"/>
      <c r="N1549" s="651" t="s">
        <v>3487</v>
      </c>
      <c r="O1549" s="652" t="s">
        <v>3488</v>
      </c>
      <c r="P1549" s="652" t="s">
        <v>3488</v>
      </c>
      <c r="Q1549" s="652" t="s">
        <v>3488</v>
      </c>
      <c r="R1549" s="652" t="s">
        <v>3488</v>
      </c>
      <c r="S1549" s="652" t="s">
        <v>3488</v>
      </c>
      <c r="T1549" s="652" t="s">
        <v>3488</v>
      </c>
      <c r="U1549" s="652" t="s">
        <v>3488</v>
      </c>
      <c r="V1549" s="653" t="s">
        <v>3488</v>
      </c>
      <c r="W1549" s="561"/>
      <c r="X1549" s="562"/>
      <c r="Y1549" s="562"/>
      <c r="Z1549" s="650"/>
      <c r="AA1549" s="562"/>
      <c r="AB1549" s="563"/>
      <c r="AC1549" s="562"/>
      <c r="AD1549" s="562"/>
      <c r="AE1549" s="654"/>
      <c r="AF1549" s="562"/>
      <c r="AG1549" s="562"/>
      <c r="AH1549" s="562"/>
      <c r="AI1549" s="561"/>
      <c r="AJ1549" s="562"/>
      <c r="AK1549" s="562"/>
      <c r="AL1549" s="650"/>
      <c r="AM1549" s="562"/>
      <c r="AN1549" s="563"/>
      <c r="AO1549" s="191" t="s">
        <v>203</v>
      </c>
      <c r="AP1549" s="557" t="s">
        <v>3380</v>
      </c>
      <c r="AQ1549" s="558"/>
      <c r="AR1549" s="558"/>
      <c r="AS1549" s="558"/>
      <c r="AT1549" s="558"/>
      <c r="AU1549" s="558"/>
      <c r="AV1549" s="559"/>
      <c r="AW1549" s="560" t="s">
        <v>3384</v>
      </c>
      <c r="AX1549" s="558"/>
      <c r="AY1549" s="558"/>
      <c r="AZ1549" s="558"/>
      <c r="BA1549" s="559"/>
      <c r="BB1549" s="191" t="str">
        <f t="shared" si="48"/>
        <v>町</v>
      </c>
      <c r="BC1549" s="187" t="str">
        <f t="shared" si="49"/>
        <v>町村</v>
      </c>
    </row>
    <row r="1550" spans="1:55" ht="13.2">
      <c r="A1550" s="187">
        <v>40</v>
      </c>
      <c r="B1550" s="223">
        <v>37</v>
      </c>
      <c r="C1550" s="681" t="s">
        <v>3489</v>
      </c>
      <c r="D1550" s="682"/>
      <c r="E1550" s="682"/>
      <c r="F1550" s="682"/>
      <c r="G1550" s="682"/>
      <c r="H1550" s="682"/>
      <c r="I1550" s="682"/>
      <c r="J1550" s="682"/>
      <c r="K1550" s="682"/>
      <c r="L1550" s="682"/>
      <c r="M1550" s="683"/>
      <c r="N1550" s="562" t="s">
        <v>3490</v>
      </c>
      <c r="O1550" s="562" t="s">
        <v>3491</v>
      </c>
      <c r="P1550" s="562" t="s">
        <v>3491</v>
      </c>
      <c r="Q1550" s="562" t="s">
        <v>3491</v>
      </c>
      <c r="R1550" s="562" t="s">
        <v>3491</v>
      </c>
      <c r="S1550" s="562" t="s">
        <v>3491</v>
      </c>
      <c r="T1550" s="562" t="s">
        <v>3491</v>
      </c>
      <c r="U1550" s="562" t="s">
        <v>3491</v>
      </c>
      <c r="V1550" s="562" t="s">
        <v>3491</v>
      </c>
      <c r="W1550" s="561"/>
      <c r="X1550" s="562"/>
      <c r="Y1550" s="562"/>
      <c r="Z1550" s="650"/>
      <c r="AA1550" s="562"/>
      <c r="AB1550" s="563"/>
      <c r="AC1550" s="562"/>
      <c r="AD1550" s="562"/>
      <c r="AE1550" s="654"/>
      <c r="AF1550" s="562"/>
      <c r="AG1550" s="562"/>
      <c r="AH1550" s="562"/>
      <c r="AI1550" s="561"/>
      <c r="AJ1550" s="562"/>
      <c r="AK1550" s="562"/>
      <c r="AL1550" s="650"/>
      <c r="AM1550" s="562"/>
      <c r="AN1550" s="563"/>
      <c r="AO1550" s="191" t="s">
        <v>213</v>
      </c>
      <c r="AP1550" s="557" t="s">
        <v>3380</v>
      </c>
      <c r="AQ1550" s="558"/>
      <c r="AR1550" s="558"/>
      <c r="AS1550" s="558"/>
      <c r="AT1550" s="558"/>
      <c r="AU1550" s="558"/>
      <c r="AV1550" s="559"/>
      <c r="AW1550" s="560" t="s">
        <v>3384</v>
      </c>
      <c r="AX1550" s="558"/>
      <c r="AY1550" s="558"/>
      <c r="AZ1550" s="558"/>
      <c r="BA1550" s="559"/>
      <c r="BB1550" s="191" t="str">
        <f t="shared" si="48"/>
        <v>町</v>
      </c>
      <c r="BC1550" s="187" t="str">
        <f t="shared" si="49"/>
        <v>町村</v>
      </c>
    </row>
    <row r="1551" spans="1:55" ht="13.2">
      <c r="A1551" s="187">
        <v>40</v>
      </c>
      <c r="B1551" s="223">
        <v>38</v>
      </c>
      <c r="C1551" s="681" t="s">
        <v>3492</v>
      </c>
      <c r="D1551" s="682"/>
      <c r="E1551" s="682"/>
      <c r="F1551" s="682"/>
      <c r="G1551" s="682"/>
      <c r="H1551" s="682"/>
      <c r="I1551" s="682"/>
      <c r="J1551" s="682"/>
      <c r="K1551" s="682"/>
      <c r="L1551" s="682"/>
      <c r="M1551" s="683"/>
      <c r="N1551" s="562" t="s">
        <v>3493</v>
      </c>
      <c r="O1551" s="562" t="s">
        <v>3494</v>
      </c>
      <c r="P1551" s="562" t="s">
        <v>3494</v>
      </c>
      <c r="Q1551" s="562" t="s">
        <v>3494</v>
      </c>
      <c r="R1551" s="562" t="s">
        <v>3494</v>
      </c>
      <c r="S1551" s="562" t="s">
        <v>3494</v>
      </c>
      <c r="T1551" s="562" t="s">
        <v>3494</v>
      </c>
      <c r="U1551" s="562" t="s">
        <v>3494</v>
      </c>
      <c r="V1551" s="562" t="s">
        <v>3494</v>
      </c>
      <c r="W1551" s="561"/>
      <c r="X1551" s="562"/>
      <c r="Y1551" s="562"/>
      <c r="Z1551" s="650"/>
      <c r="AA1551" s="562"/>
      <c r="AB1551" s="563"/>
      <c r="AC1551" s="562"/>
      <c r="AD1551" s="562"/>
      <c r="AE1551" s="654"/>
      <c r="AF1551" s="562"/>
      <c r="AG1551" s="562"/>
      <c r="AH1551" s="562"/>
      <c r="AI1551" s="561"/>
      <c r="AJ1551" s="562"/>
      <c r="AK1551" s="562"/>
      <c r="AL1551" s="650"/>
      <c r="AM1551" s="562"/>
      <c r="AN1551" s="563"/>
      <c r="AO1551" s="191" t="s">
        <v>203</v>
      </c>
      <c r="AP1551" s="557" t="s">
        <v>3380</v>
      </c>
      <c r="AQ1551" s="558"/>
      <c r="AR1551" s="558"/>
      <c r="AS1551" s="558"/>
      <c r="AT1551" s="558"/>
      <c r="AU1551" s="558"/>
      <c r="AV1551" s="559"/>
      <c r="AW1551" s="560" t="s">
        <v>3384</v>
      </c>
      <c r="AX1551" s="558"/>
      <c r="AY1551" s="558"/>
      <c r="AZ1551" s="558"/>
      <c r="BA1551" s="559"/>
      <c r="BB1551" s="191" t="str">
        <f t="shared" si="48"/>
        <v>町</v>
      </c>
      <c r="BC1551" s="187" t="str">
        <f t="shared" si="49"/>
        <v>町村</v>
      </c>
    </row>
    <row r="1552" spans="1:55" ht="13.2">
      <c r="A1552" s="187">
        <v>40</v>
      </c>
      <c r="B1552" s="223">
        <v>39</v>
      </c>
      <c r="C1552" s="685" t="s">
        <v>3495</v>
      </c>
      <c r="D1552" s="686"/>
      <c r="E1552" s="686"/>
      <c r="F1552" s="686"/>
      <c r="G1552" s="686"/>
      <c r="H1552" s="686"/>
      <c r="I1552" s="686"/>
      <c r="J1552" s="686"/>
      <c r="K1552" s="686"/>
      <c r="L1552" s="686"/>
      <c r="M1552" s="687"/>
      <c r="N1552" s="562" t="s">
        <v>3496</v>
      </c>
      <c r="O1552" s="562" t="s">
        <v>3497</v>
      </c>
      <c r="P1552" s="562" t="s">
        <v>3497</v>
      </c>
      <c r="Q1552" s="562" t="s">
        <v>3497</v>
      </c>
      <c r="R1552" s="562" t="s">
        <v>3497</v>
      </c>
      <c r="S1552" s="562" t="s">
        <v>3497</v>
      </c>
      <c r="T1552" s="562" t="s">
        <v>3497</v>
      </c>
      <c r="U1552" s="562" t="s">
        <v>3497</v>
      </c>
      <c r="V1552" s="562" t="s">
        <v>3497</v>
      </c>
      <c r="W1552" s="561"/>
      <c r="X1552" s="562"/>
      <c r="Y1552" s="562"/>
      <c r="Z1552" s="650"/>
      <c r="AA1552" s="562"/>
      <c r="AB1552" s="563"/>
      <c r="AC1552" s="562"/>
      <c r="AD1552" s="562"/>
      <c r="AE1552" s="654"/>
      <c r="AF1552" s="562"/>
      <c r="AG1552" s="562"/>
      <c r="AH1552" s="562"/>
      <c r="AI1552" s="561"/>
      <c r="AJ1552" s="562"/>
      <c r="AK1552" s="562"/>
      <c r="AL1552" s="650"/>
      <c r="AM1552" s="562"/>
      <c r="AN1552" s="563"/>
      <c r="AO1552" s="191" t="s">
        <v>208</v>
      </c>
      <c r="AP1552" s="557" t="s">
        <v>3380</v>
      </c>
      <c r="AQ1552" s="558"/>
      <c r="AR1552" s="558"/>
      <c r="AS1552" s="558"/>
      <c r="AT1552" s="558"/>
      <c r="AU1552" s="558"/>
      <c r="AV1552" s="559"/>
      <c r="AW1552" s="560" t="s">
        <v>3384</v>
      </c>
      <c r="AX1552" s="558"/>
      <c r="AY1552" s="558"/>
      <c r="AZ1552" s="558"/>
      <c r="BA1552" s="559"/>
      <c r="BB1552" s="191" t="str">
        <f t="shared" si="48"/>
        <v>町</v>
      </c>
      <c r="BC1552" s="187" t="str">
        <f t="shared" si="49"/>
        <v>町村</v>
      </c>
    </row>
    <row r="1553" spans="1:55" ht="13.2">
      <c r="A1553" s="187">
        <v>40</v>
      </c>
      <c r="B1553" s="223">
        <v>40</v>
      </c>
      <c r="C1553" s="681" t="s">
        <v>3498</v>
      </c>
      <c r="D1553" s="682"/>
      <c r="E1553" s="682"/>
      <c r="F1553" s="682"/>
      <c r="G1553" s="682"/>
      <c r="H1553" s="682"/>
      <c r="I1553" s="682"/>
      <c r="J1553" s="682"/>
      <c r="K1553" s="682"/>
      <c r="L1553" s="682"/>
      <c r="M1553" s="683"/>
      <c r="N1553" s="562" t="s">
        <v>3499</v>
      </c>
      <c r="O1553" s="562" t="s">
        <v>3500</v>
      </c>
      <c r="P1553" s="562" t="s">
        <v>3500</v>
      </c>
      <c r="Q1553" s="562" t="s">
        <v>3500</v>
      </c>
      <c r="R1553" s="562" t="s">
        <v>3500</v>
      </c>
      <c r="S1553" s="562" t="s">
        <v>3500</v>
      </c>
      <c r="T1553" s="562" t="s">
        <v>3500</v>
      </c>
      <c r="U1553" s="562" t="s">
        <v>3500</v>
      </c>
      <c r="V1553" s="562" t="s">
        <v>3500</v>
      </c>
      <c r="W1553" s="561"/>
      <c r="X1553" s="562"/>
      <c r="Y1553" s="562"/>
      <c r="Z1553" s="650"/>
      <c r="AA1553" s="562"/>
      <c r="AB1553" s="563"/>
      <c r="AC1553" s="562"/>
      <c r="AD1553" s="562"/>
      <c r="AE1553" s="654"/>
      <c r="AF1553" s="562"/>
      <c r="AG1553" s="562"/>
      <c r="AH1553" s="562"/>
      <c r="AI1553" s="561"/>
      <c r="AJ1553" s="562"/>
      <c r="AK1553" s="562"/>
      <c r="AL1553" s="650"/>
      <c r="AM1553" s="562"/>
      <c r="AN1553" s="563"/>
      <c r="AO1553" s="191" t="s">
        <v>208</v>
      </c>
      <c r="AP1553" s="557" t="s">
        <v>3380</v>
      </c>
      <c r="AQ1553" s="558"/>
      <c r="AR1553" s="558"/>
      <c r="AS1553" s="558"/>
      <c r="AT1553" s="558"/>
      <c r="AU1553" s="558"/>
      <c r="AV1553" s="559"/>
      <c r="AW1553" s="560" t="s">
        <v>3384</v>
      </c>
      <c r="AX1553" s="558"/>
      <c r="AY1553" s="558"/>
      <c r="AZ1553" s="558"/>
      <c r="BA1553" s="559"/>
      <c r="BB1553" s="191" t="str">
        <f t="shared" si="48"/>
        <v>町</v>
      </c>
      <c r="BC1553" s="187" t="str">
        <f t="shared" si="49"/>
        <v>町村</v>
      </c>
    </row>
    <row r="1554" spans="1:55" ht="13.2">
      <c r="A1554" s="187">
        <v>40</v>
      </c>
      <c r="B1554" s="223">
        <v>41</v>
      </c>
      <c r="C1554" s="685" t="s">
        <v>3501</v>
      </c>
      <c r="D1554" s="686"/>
      <c r="E1554" s="686"/>
      <c r="F1554" s="686"/>
      <c r="G1554" s="686"/>
      <c r="H1554" s="686"/>
      <c r="I1554" s="686"/>
      <c r="J1554" s="686"/>
      <c r="K1554" s="686"/>
      <c r="L1554" s="686"/>
      <c r="M1554" s="687"/>
      <c r="N1554" s="562" t="s">
        <v>3502</v>
      </c>
      <c r="O1554" s="562" t="s">
        <v>3503</v>
      </c>
      <c r="P1554" s="562" t="s">
        <v>3503</v>
      </c>
      <c r="Q1554" s="562" t="s">
        <v>3503</v>
      </c>
      <c r="R1554" s="562" t="s">
        <v>3503</v>
      </c>
      <c r="S1554" s="562" t="s">
        <v>3503</v>
      </c>
      <c r="T1554" s="562" t="s">
        <v>3503</v>
      </c>
      <c r="U1554" s="562" t="s">
        <v>3503</v>
      </c>
      <c r="V1554" s="562" t="s">
        <v>3503</v>
      </c>
      <c r="W1554" s="561"/>
      <c r="X1554" s="562"/>
      <c r="Y1554" s="562"/>
      <c r="Z1554" s="650"/>
      <c r="AA1554" s="562"/>
      <c r="AB1554" s="563"/>
      <c r="AC1554" s="562"/>
      <c r="AD1554" s="562"/>
      <c r="AE1554" s="654"/>
      <c r="AF1554" s="562"/>
      <c r="AG1554" s="562"/>
      <c r="AH1554" s="562"/>
      <c r="AI1554" s="561"/>
      <c r="AJ1554" s="562"/>
      <c r="AK1554" s="562"/>
      <c r="AL1554" s="650"/>
      <c r="AM1554" s="562"/>
      <c r="AN1554" s="563"/>
      <c r="AO1554" s="191" t="s">
        <v>208</v>
      </c>
      <c r="AP1554" s="557" t="s">
        <v>3380</v>
      </c>
      <c r="AQ1554" s="558"/>
      <c r="AR1554" s="558"/>
      <c r="AS1554" s="558"/>
      <c r="AT1554" s="558"/>
      <c r="AU1554" s="558"/>
      <c r="AV1554" s="559"/>
      <c r="AW1554" s="560" t="s">
        <v>3384</v>
      </c>
      <c r="AX1554" s="558"/>
      <c r="AY1554" s="558"/>
      <c r="AZ1554" s="558"/>
      <c r="BA1554" s="559"/>
      <c r="BB1554" s="191" t="str">
        <f t="shared" si="48"/>
        <v>町</v>
      </c>
      <c r="BC1554" s="187" t="str">
        <f t="shared" si="49"/>
        <v>町村</v>
      </c>
    </row>
    <row r="1555" spans="1:55" ht="13.2">
      <c r="A1555" s="187">
        <v>40</v>
      </c>
      <c r="B1555" s="223">
        <v>42</v>
      </c>
      <c r="C1555" s="681" t="s">
        <v>3504</v>
      </c>
      <c r="D1555" s="682"/>
      <c r="E1555" s="682"/>
      <c r="F1555" s="682"/>
      <c r="G1555" s="682"/>
      <c r="H1555" s="682"/>
      <c r="I1555" s="682"/>
      <c r="J1555" s="682"/>
      <c r="K1555" s="682"/>
      <c r="L1555" s="682"/>
      <c r="M1555" s="683"/>
      <c r="N1555" s="562" t="s">
        <v>3505</v>
      </c>
      <c r="O1555" s="562" t="s">
        <v>3506</v>
      </c>
      <c r="P1555" s="562" t="s">
        <v>3506</v>
      </c>
      <c r="Q1555" s="562" t="s">
        <v>3506</v>
      </c>
      <c r="R1555" s="562" t="s">
        <v>3506</v>
      </c>
      <c r="S1555" s="562" t="s">
        <v>3506</v>
      </c>
      <c r="T1555" s="562" t="s">
        <v>3506</v>
      </c>
      <c r="U1555" s="562" t="s">
        <v>3506</v>
      </c>
      <c r="V1555" s="562" t="s">
        <v>3506</v>
      </c>
      <c r="W1555" s="561"/>
      <c r="X1555" s="562"/>
      <c r="Y1555" s="562"/>
      <c r="Z1555" s="650"/>
      <c r="AA1555" s="562"/>
      <c r="AB1555" s="563"/>
      <c r="AC1555" s="562"/>
      <c r="AD1555" s="562"/>
      <c r="AE1555" s="654"/>
      <c r="AF1555" s="562"/>
      <c r="AG1555" s="562"/>
      <c r="AH1555" s="562"/>
      <c r="AI1555" s="561"/>
      <c r="AJ1555" s="562"/>
      <c r="AK1555" s="562"/>
      <c r="AL1555" s="650"/>
      <c r="AM1555" s="562"/>
      <c r="AN1555" s="563"/>
      <c r="AO1555" s="191" t="s">
        <v>203</v>
      </c>
      <c r="AP1555" s="557" t="s">
        <v>3380</v>
      </c>
      <c r="AQ1555" s="558"/>
      <c r="AR1555" s="558"/>
      <c r="AS1555" s="558"/>
      <c r="AT1555" s="558"/>
      <c r="AU1555" s="558"/>
      <c r="AV1555" s="559"/>
      <c r="AW1555" s="560" t="s">
        <v>3384</v>
      </c>
      <c r="AX1555" s="558"/>
      <c r="AY1555" s="558"/>
      <c r="AZ1555" s="558"/>
      <c r="BA1555" s="559"/>
      <c r="BB1555" s="191" t="str">
        <f t="shared" si="48"/>
        <v>町</v>
      </c>
      <c r="BC1555" s="187" t="str">
        <f t="shared" si="49"/>
        <v>町村</v>
      </c>
    </row>
    <row r="1556" spans="1:55" ht="13.2">
      <c r="A1556" s="187">
        <v>40</v>
      </c>
      <c r="B1556" s="223">
        <v>43</v>
      </c>
      <c r="C1556" s="681" t="s">
        <v>3507</v>
      </c>
      <c r="D1556" s="682"/>
      <c r="E1556" s="682"/>
      <c r="F1556" s="682"/>
      <c r="G1556" s="682"/>
      <c r="H1556" s="682"/>
      <c r="I1556" s="682"/>
      <c r="J1556" s="682"/>
      <c r="K1556" s="682"/>
      <c r="L1556" s="682"/>
      <c r="M1556" s="683"/>
      <c r="N1556" s="562" t="s">
        <v>3508</v>
      </c>
      <c r="O1556" s="562" t="s">
        <v>3509</v>
      </c>
      <c r="P1556" s="562" t="s">
        <v>3509</v>
      </c>
      <c r="Q1556" s="562" t="s">
        <v>3509</v>
      </c>
      <c r="R1556" s="562" t="s">
        <v>3509</v>
      </c>
      <c r="S1556" s="562" t="s">
        <v>3509</v>
      </c>
      <c r="T1556" s="562" t="s">
        <v>3509</v>
      </c>
      <c r="U1556" s="562" t="s">
        <v>3509</v>
      </c>
      <c r="V1556" s="562" t="s">
        <v>3509</v>
      </c>
      <c r="W1556" s="561"/>
      <c r="X1556" s="562"/>
      <c r="Y1556" s="562"/>
      <c r="Z1556" s="650"/>
      <c r="AA1556" s="562"/>
      <c r="AB1556" s="563"/>
      <c r="AC1556" s="562"/>
      <c r="AD1556" s="562"/>
      <c r="AE1556" s="654"/>
      <c r="AF1556" s="562"/>
      <c r="AG1556" s="562"/>
      <c r="AH1556" s="562"/>
      <c r="AI1556" s="561"/>
      <c r="AJ1556" s="562"/>
      <c r="AK1556" s="562"/>
      <c r="AL1556" s="650"/>
      <c r="AM1556" s="562"/>
      <c r="AN1556" s="563"/>
      <c r="AO1556" s="191" t="s">
        <v>213</v>
      </c>
      <c r="AP1556" s="557" t="s">
        <v>3380</v>
      </c>
      <c r="AQ1556" s="558"/>
      <c r="AR1556" s="558"/>
      <c r="AS1556" s="558"/>
      <c r="AT1556" s="558"/>
      <c r="AU1556" s="558"/>
      <c r="AV1556" s="559"/>
      <c r="AW1556" s="560" t="s">
        <v>3384</v>
      </c>
      <c r="AX1556" s="558"/>
      <c r="AY1556" s="558"/>
      <c r="AZ1556" s="558"/>
      <c r="BA1556" s="559"/>
      <c r="BB1556" s="191" t="str">
        <f t="shared" si="48"/>
        <v>町</v>
      </c>
      <c r="BC1556" s="187" t="str">
        <f t="shared" si="49"/>
        <v>町村</v>
      </c>
    </row>
    <row r="1557" spans="1:55" ht="13.2">
      <c r="A1557" s="187">
        <v>40</v>
      </c>
      <c r="B1557" s="223">
        <v>44</v>
      </c>
      <c r="C1557" s="681" t="s">
        <v>3510</v>
      </c>
      <c r="D1557" s="682"/>
      <c r="E1557" s="682"/>
      <c r="F1557" s="682"/>
      <c r="G1557" s="682"/>
      <c r="H1557" s="682"/>
      <c r="I1557" s="682"/>
      <c r="J1557" s="682"/>
      <c r="K1557" s="682"/>
      <c r="L1557" s="682"/>
      <c r="M1557" s="683"/>
      <c r="N1557" s="562" t="s">
        <v>3511</v>
      </c>
      <c r="O1557" s="562" t="s">
        <v>3512</v>
      </c>
      <c r="P1557" s="562" t="s">
        <v>3512</v>
      </c>
      <c r="Q1557" s="562" t="s">
        <v>3512</v>
      </c>
      <c r="R1557" s="562" t="s">
        <v>3512</v>
      </c>
      <c r="S1557" s="562" t="s">
        <v>3512</v>
      </c>
      <c r="T1557" s="562" t="s">
        <v>3512</v>
      </c>
      <c r="U1557" s="562" t="s">
        <v>3512</v>
      </c>
      <c r="V1557" s="562" t="s">
        <v>3512</v>
      </c>
      <c r="W1557" s="561"/>
      <c r="X1557" s="562"/>
      <c r="Y1557" s="562"/>
      <c r="Z1557" s="650"/>
      <c r="AA1557" s="562"/>
      <c r="AB1557" s="563"/>
      <c r="AC1557" s="562"/>
      <c r="AD1557" s="562"/>
      <c r="AE1557" s="654"/>
      <c r="AF1557" s="562"/>
      <c r="AG1557" s="562"/>
      <c r="AH1557" s="562"/>
      <c r="AI1557" s="561"/>
      <c r="AJ1557" s="562"/>
      <c r="AK1557" s="562"/>
      <c r="AL1557" s="650"/>
      <c r="AM1557" s="562"/>
      <c r="AN1557" s="563"/>
      <c r="AO1557" s="191" t="s">
        <v>208</v>
      </c>
      <c r="AP1557" s="557" t="s">
        <v>3380</v>
      </c>
      <c r="AQ1557" s="558"/>
      <c r="AR1557" s="558"/>
      <c r="AS1557" s="558"/>
      <c r="AT1557" s="558"/>
      <c r="AU1557" s="558"/>
      <c r="AV1557" s="559"/>
      <c r="AW1557" s="560" t="s">
        <v>3384</v>
      </c>
      <c r="AX1557" s="558"/>
      <c r="AY1557" s="558"/>
      <c r="AZ1557" s="558"/>
      <c r="BA1557" s="559"/>
      <c r="BB1557" s="191" t="str">
        <f t="shared" si="48"/>
        <v>町</v>
      </c>
      <c r="BC1557" s="187" t="str">
        <f t="shared" si="49"/>
        <v>町村</v>
      </c>
    </row>
    <row r="1558" spans="1:55" ht="13.2">
      <c r="A1558" s="187">
        <v>40</v>
      </c>
      <c r="B1558" s="223">
        <v>45</v>
      </c>
      <c r="C1558" s="681" t="s">
        <v>3513</v>
      </c>
      <c r="D1558" s="682"/>
      <c r="E1558" s="682"/>
      <c r="F1558" s="682"/>
      <c r="G1558" s="682"/>
      <c r="H1558" s="682"/>
      <c r="I1558" s="682"/>
      <c r="J1558" s="682"/>
      <c r="K1558" s="682"/>
      <c r="L1558" s="682"/>
      <c r="M1558" s="683"/>
      <c r="N1558" s="562" t="s">
        <v>3514</v>
      </c>
      <c r="O1558" s="562" t="s">
        <v>3515</v>
      </c>
      <c r="P1558" s="562" t="s">
        <v>3515</v>
      </c>
      <c r="Q1558" s="562" t="s">
        <v>3515</v>
      </c>
      <c r="R1558" s="562" t="s">
        <v>3515</v>
      </c>
      <c r="S1558" s="562" t="s">
        <v>3515</v>
      </c>
      <c r="T1558" s="562" t="s">
        <v>3515</v>
      </c>
      <c r="U1558" s="562" t="s">
        <v>3515</v>
      </c>
      <c r="V1558" s="562" t="s">
        <v>3515</v>
      </c>
      <c r="W1558" s="561"/>
      <c r="X1558" s="562"/>
      <c r="Y1558" s="562"/>
      <c r="Z1558" s="650"/>
      <c r="AA1558" s="562"/>
      <c r="AB1558" s="563"/>
      <c r="AC1558" s="562"/>
      <c r="AD1558" s="562"/>
      <c r="AE1558" s="654"/>
      <c r="AF1558" s="562"/>
      <c r="AG1558" s="562"/>
      <c r="AH1558" s="562"/>
      <c r="AI1558" s="561"/>
      <c r="AJ1558" s="562"/>
      <c r="AK1558" s="562"/>
      <c r="AL1558" s="650"/>
      <c r="AM1558" s="562"/>
      <c r="AN1558" s="563"/>
      <c r="AO1558" s="191" t="s">
        <v>203</v>
      </c>
      <c r="AP1558" s="557" t="s">
        <v>3380</v>
      </c>
      <c r="AQ1558" s="558"/>
      <c r="AR1558" s="558"/>
      <c r="AS1558" s="558"/>
      <c r="AT1558" s="558"/>
      <c r="AU1558" s="558"/>
      <c r="AV1558" s="559"/>
      <c r="AW1558" s="560" t="s">
        <v>3384</v>
      </c>
      <c r="AX1558" s="558"/>
      <c r="AY1558" s="558"/>
      <c r="AZ1558" s="558"/>
      <c r="BA1558" s="559"/>
      <c r="BB1558" s="191" t="str">
        <f t="shared" si="48"/>
        <v>村</v>
      </c>
      <c r="BC1558" s="187" t="str">
        <f t="shared" si="49"/>
        <v>町村</v>
      </c>
    </row>
    <row r="1559" spans="1:55" ht="13.2">
      <c r="A1559" s="187">
        <v>40</v>
      </c>
      <c r="B1559" s="223">
        <v>46</v>
      </c>
      <c r="C1559" s="681" t="s">
        <v>3516</v>
      </c>
      <c r="D1559" s="682"/>
      <c r="E1559" s="682"/>
      <c r="F1559" s="682"/>
      <c r="G1559" s="682"/>
      <c r="H1559" s="682"/>
      <c r="I1559" s="682"/>
      <c r="J1559" s="682"/>
      <c r="K1559" s="682"/>
      <c r="L1559" s="682"/>
      <c r="M1559" s="683"/>
      <c r="N1559" s="562" t="s">
        <v>3517</v>
      </c>
      <c r="O1559" s="562" t="s">
        <v>3518</v>
      </c>
      <c r="P1559" s="562" t="s">
        <v>3518</v>
      </c>
      <c r="Q1559" s="562" t="s">
        <v>3518</v>
      </c>
      <c r="R1559" s="562" t="s">
        <v>3518</v>
      </c>
      <c r="S1559" s="562" t="s">
        <v>3518</v>
      </c>
      <c r="T1559" s="562" t="s">
        <v>3518</v>
      </c>
      <c r="U1559" s="562" t="s">
        <v>3518</v>
      </c>
      <c r="V1559" s="562" t="s">
        <v>3518</v>
      </c>
      <c r="W1559" s="561"/>
      <c r="X1559" s="562"/>
      <c r="Y1559" s="562"/>
      <c r="Z1559" s="650"/>
      <c r="AA1559" s="562"/>
      <c r="AB1559" s="563"/>
      <c r="AC1559" s="562"/>
      <c r="AD1559" s="562"/>
      <c r="AE1559" s="654"/>
      <c r="AF1559" s="562"/>
      <c r="AG1559" s="562"/>
      <c r="AH1559" s="562"/>
      <c r="AI1559" s="561"/>
      <c r="AJ1559" s="562"/>
      <c r="AK1559" s="562"/>
      <c r="AL1559" s="650"/>
      <c r="AM1559" s="562"/>
      <c r="AN1559" s="563"/>
      <c r="AO1559" s="191" t="s">
        <v>213</v>
      </c>
      <c r="AP1559" s="557" t="s">
        <v>3380</v>
      </c>
      <c r="AQ1559" s="558"/>
      <c r="AR1559" s="558"/>
      <c r="AS1559" s="558"/>
      <c r="AT1559" s="558"/>
      <c r="AU1559" s="558"/>
      <c r="AV1559" s="559"/>
      <c r="AW1559" s="560" t="s">
        <v>3384</v>
      </c>
      <c r="AX1559" s="558"/>
      <c r="AY1559" s="558"/>
      <c r="AZ1559" s="558"/>
      <c r="BA1559" s="559"/>
      <c r="BB1559" s="191" t="str">
        <f t="shared" si="48"/>
        <v>町</v>
      </c>
      <c r="BC1559" s="187" t="str">
        <f t="shared" si="49"/>
        <v>町村</v>
      </c>
    </row>
    <row r="1560" spans="1:55" ht="13.2">
      <c r="A1560" s="187">
        <v>40</v>
      </c>
      <c r="B1560" s="223">
        <v>47</v>
      </c>
      <c r="C1560" s="688" t="s">
        <v>3519</v>
      </c>
      <c r="D1560" s="689"/>
      <c r="E1560" s="689"/>
      <c r="F1560" s="689"/>
      <c r="G1560" s="689"/>
      <c r="H1560" s="689"/>
      <c r="I1560" s="689"/>
      <c r="J1560" s="689"/>
      <c r="K1560" s="689"/>
      <c r="L1560" s="689"/>
      <c r="M1560" s="690"/>
      <c r="N1560" s="562" t="s">
        <v>3520</v>
      </c>
      <c r="O1560" s="562" t="s">
        <v>3521</v>
      </c>
      <c r="P1560" s="562" t="s">
        <v>3521</v>
      </c>
      <c r="Q1560" s="562" t="s">
        <v>3521</v>
      </c>
      <c r="R1560" s="562" t="s">
        <v>3521</v>
      </c>
      <c r="S1560" s="562" t="s">
        <v>3521</v>
      </c>
      <c r="T1560" s="562" t="s">
        <v>3521</v>
      </c>
      <c r="U1560" s="562" t="s">
        <v>3521</v>
      </c>
      <c r="V1560" s="562" t="s">
        <v>3521</v>
      </c>
      <c r="W1560" s="561"/>
      <c r="X1560" s="562"/>
      <c r="Y1560" s="562"/>
      <c r="Z1560" s="650"/>
      <c r="AA1560" s="562"/>
      <c r="AB1560" s="563"/>
      <c r="AC1560" s="562"/>
      <c r="AD1560" s="562"/>
      <c r="AE1560" s="654"/>
      <c r="AF1560" s="562"/>
      <c r="AG1560" s="562"/>
      <c r="AH1560" s="562"/>
      <c r="AI1560" s="561"/>
      <c r="AJ1560" s="562"/>
      <c r="AK1560" s="562"/>
      <c r="AL1560" s="650"/>
      <c r="AM1560" s="562"/>
      <c r="AN1560" s="563"/>
      <c r="AO1560" s="191" t="s">
        <v>213</v>
      </c>
      <c r="AP1560" s="557" t="s">
        <v>3380</v>
      </c>
      <c r="AQ1560" s="558"/>
      <c r="AR1560" s="558"/>
      <c r="AS1560" s="558"/>
      <c r="AT1560" s="558"/>
      <c r="AU1560" s="558"/>
      <c r="AV1560" s="559"/>
      <c r="AW1560" s="560" t="s">
        <v>3384</v>
      </c>
      <c r="AX1560" s="558"/>
      <c r="AY1560" s="558"/>
      <c r="AZ1560" s="558"/>
      <c r="BA1560" s="559"/>
      <c r="BB1560" s="191" t="str">
        <f t="shared" si="48"/>
        <v>町</v>
      </c>
      <c r="BC1560" s="187" t="str">
        <f t="shared" si="49"/>
        <v>町村</v>
      </c>
    </row>
    <row r="1561" spans="1:55" ht="13.2">
      <c r="A1561" s="187">
        <v>40</v>
      </c>
      <c r="B1561" s="223">
        <v>48</v>
      </c>
      <c r="C1561" s="685" t="s">
        <v>3522</v>
      </c>
      <c r="D1561" s="686"/>
      <c r="E1561" s="686"/>
      <c r="F1561" s="686"/>
      <c r="G1561" s="686"/>
      <c r="H1561" s="686"/>
      <c r="I1561" s="686"/>
      <c r="J1561" s="686"/>
      <c r="K1561" s="686"/>
      <c r="L1561" s="686"/>
      <c r="M1561" s="687"/>
      <c r="N1561" s="562" t="s">
        <v>3523</v>
      </c>
      <c r="O1561" s="562" t="s">
        <v>3524</v>
      </c>
      <c r="P1561" s="562" t="s">
        <v>3524</v>
      </c>
      <c r="Q1561" s="562" t="s">
        <v>3524</v>
      </c>
      <c r="R1561" s="562" t="s">
        <v>3524</v>
      </c>
      <c r="S1561" s="562" t="s">
        <v>3524</v>
      </c>
      <c r="T1561" s="562" t="s">
        <v>3524</v>
      </c>
      <c r="U1561" s="562" t="s">
        <v>3524</v>
      </c>
      <c r="V1561" s="562" t="s">
        <v>3524</v>
      </c>
      <c r="W1561" s="561"/>
      <c r="X1561" s="562"/>
      <c r="Y1561" s="562"/>
      <c r="Z1561" s="650"/>
      <c r="AA1561" s="562"/>
      <c r="AB1561" s="563"/>
      <c r="AC1561" s="562"/>
      <c r="AD1561" s="562"/>
      <c r="AE1561" s="654"/>
      <c r="AF1561" s="562"/>
      <c r="AG1561" s="562"/>
      <c r="AH1561" s="562"/>
      <c r="AI1561" s="561"/>
      <c r="AJ1561" s="562"/>
      <c r="AK1561" s="562"/>
      <c r="AL1561" s="650"/>
      <c r="AM1561" s="562"/>
      <c r="AN1561" s="563"/>
      <c r="AO1561" s="191" t="s">
        <v>213</v>
      </c>
      <c r="AP1561" s="557" t="s">
        <v>3380</v>
      </c>
      <c r="AQ1561" s="558"/>
      <c r="AR1561" s="558"/>
      <c r="AS1561" s="558"/>
      <c r="AT1561" s="558"/>
      <c r="AU1561" s="558"/>
      <c r="AV1561" s="559"/>
      <c r="AW1561" s="560" t="s">
        <v>3384</v>
      </c>
      <c r="AX1561" s="558"/>
      <c r="AY1561" s="558"/>
      <c r="AZ1561" s="558"/>
      <c r="BA1561" s="559"/>
      <c r="BB1561" s="191" t="str">
        <f t="shared" si="48"/>
        <v>町</v>
      </c>
      <c r="BC1561" s="187" t="str">
        <f t="shared" si="49"/>
        <v>町村</v>
      </c>
    </row>
    <row r="1562" spans="1:55" ht="13.2">
      <c r="A1562" s="187">
        <v>40</v>
      </c>
      <c r="B1562" s="223">
        <v>49</v>
      </c>
      <c r="C1562" s="681" t="s">
        <v>3525</v>
      </c>
      <c r="D1562" s="682"/>
      <c r="E1562" s="682"/>
      <c r="F1562" s="682"/>
      <c r="G1562" s="682"/>
      <c r="H1562" s="682"/>
      <c r="I1562" s="682"/>
      <c r="J1562" s="682"/>
      <c r="K1562" s="682"/>
      <c r="L1562" s="682"/>
      <c r="M1562" s="683"/>
      <c r="N1562" s="562" t="s">
        <v>3526</v>
      </c>
      <c r="O1562" s="562" t="s">
        <v>3527</v>
      </c>
      <c r="P1562" s="562" t="s">
        <v>3527</v>
      </c>
      <c r="Q1562" s="562" t="s">
        <v>3527</v>
      </c>
      <c r="R1562" s="562" t="s">
        <v>3527</v>
      </c>
      <c r="S1562" s="562" t="s">
        <v>3527</v>
      </c>
      <c r="T1562" s="562" t="s">
        <v>3527</v>
      </c>
      <c r="U1562" s="562" t="s">
        <v>3527</v>
      </c>
      <c r="V1562" s="562" t="s">
        <v>3527</v>
      </c>
      <c r="W1562" s="561"/>
      <c r="X1562" s="562"/>
      <c r="Y1562" s="562"/>
      <c r="Z1562" s="650"/>
      <c r="AA1562" s="562"/>
      <c r="AB1562" s="563"/>
      <c r="AC1562" s="562"/>
      <c r="AD1562" s="562"/>
      <c r="AE1562" s="654"/>
      <c r="AF1562" s="562"/>
      <c r="AG1562" s="562"/>
      <c r="AH1562" s="562"/>
      <c r="AI1562" s="561"/>
      <c r="AJ1562" s="562"/>
      <c r="AK1562" s="562"/>
      <c r="AL1562" s="650"/>
      <c r="AM1562" s="562"/>
      <c r="AN1562" s="563"/>
      <c r="AO1562" s="191" t="s">
        <v>197</v>
      </c>
      <c r="AP1562" s="557" t="s">
        <v>3380</v>
      </c>
      <c r="AQ1562" s="558"/>
      <c r="AR1562" s="558"/>
      <c r="AS1562" s="558"/>
      <c r="AT1562" s="558"/>
      <c r="AU1562" s="558"/>
      <c r="AV1562" s="559"/>
      <c r="AW1562" s="560" t="s">
        <v>3384</v>
      </c>
      <c r="AX1562" s="558"/>
      <c r="AY1562" s="558"/>
      <c r="AZ1562" s="558"/>
      <c r="BA1562" s="559"/>
      <c r="BB1562" s="191" t="str">
        <f t="shared" si="48"/>
        <v>町</v>
      </c>
      <c r="BC1562" s="187" t="str">
        <f t="shared" si="49"/>
        <v>町村</v>
      </c>
    </row>
    <row r="1563" spans="1:55" ht="13.2">
      <c r="A1563" s="187">
        <v>40</v>
      </c>
      <c r="B1563" s="223">
        <v>50</v>
      </c>
      <c r="C1563" s="681" t="s">
        <v>3528</v>
      </c>
      <c r="D1563" s="682"/>
      <c r="E1563" s="682"/>
      <c r="F1563" s="682"/>
      <c r="G1563" s="682"/>
      <c r="H1563" s="682"/>
      <c r="I1563" s="682"/>
      <c r="J1563" s="682"/>
      <c r="K1563" s="682"/>
      <c r="L1563" s="682"/>
      <c r="M1563" s="683"/>
      <c r="N1563" s="562" t="s">
        <v>3529</v>
      </c>
      <c r="O1563" s="562" t="s">
        <v>3530</v>
      </c>
      <c r="P1563" s="562" t="s">
        <v>3530</v>
      </c>
      <c r="Q1563" s="562" t="s">
        <v>3530</v>
      </c>
      <c r="R1563" s="562" t="s">
        <v>3530</v>
      </c>
      <c r="S1563" s="562" t="s">
        <v>3530</v>
      </c>
      <c r="T1563" s="562" t="s">
        <v>3530</v>
      </c>
      <c r="U1563" s="562" t="s">
        <v>3530</v>
      </c>
      <c r="V1563" s="562" t="s">
        <v>3530</v>
      </c>
      <c r="W1563" s="561"/>
      <c r="X1563" s="562"/>
      <c r="Y1563" s="562"/>
      <c r="Z1563" s="650"/>
      <c r="AA1563" s="562"/>
      <c r="AB1563" s="563"/>
      <c r="AC1563" s="562"/>
      <c r="AD1563" s="562"/>
      <c r="AE1563" s="654"/>
      <c r="AF1563" s="562"/>
      <c r="AG1563" s="562"/>
      <c r="AH1563" s="562"/>
      <c r="AI1563" s="561"/>
      <c r="AJ1563" s="562"/>
      <c r="AK1563" s="562"/>
      <c r="AL1563" s="650"/>
      <c r="AM1563" s="562"/>
      <c r="AN1563" s="563"/>
      <c r="AO1563" s="191" t="s">
        <v>208</v>
      </c>
      <c r="AP1563" s="557" t="s">
        <v>3380</v>
      </c>
      <c r="AQ1563" s="558"/>
      <c r="AR1563" s="558"/>
      <c r="AS1563" s="558"/>
      <c r="AT1563" s="558"/>
      <c r="AU1563" s="558"/>
      <c r="AV1563" s="559"/>
      <c r="AW1563" s="560" t="s">
        <v>3384</v>
      </c>
      <c r="AX1563" s="558"/>
      <c r="AY1563" s="558"/>
      <c r="AZ1563" s="558"/>
      <c r="BA1563" s="559"/>
      <c r="BB1563" s="191" t="str">
        <f t="shared" si="48"/>
        <v>町</v>
      </c>
      <c r="BC1563" s="187" t="str">
        <f t="shared" si="49"/>
        <v>町村</v>
      </c>
    </row>
    <row r="1564" spans="1:55" ht="13.2">
      <c r="A1564" s="187">
        <v>40</v>
      </c>
      <c r="B1564" s="223">
        <v>51</v>
      </c>
      <c r="C1564" s="681" t="s">
        <v>3531</v>
      </c>
      <c r="D1564" s="682"/>
      <c r="E1564" s="682"/>
      <c r="F1564" s="682"/>
      <c r="G1564" s="682"/>
      <c r="H1564" s="682"/>
      <c r="I1564" s="682"/>
      <c r="J1564" s="682"/>
      <c r="K1564" s="682"/>
      <c r="L1564" s="682"/>
      <c r="M1564" s="683"/>
      <c r="N1564" s="562" t="s">
        <v>3532</v>
      </c>
      <c r="O1564" s="562" t="s">
        <v>3533</v>
      </c>
      <c r="P1564" s="562" t="s">
        <v>3533</v>
      </c>
      <c r="Q1564" s="562" t="s">
        <v>3533</v>
      </c>
      <c r="R1564" s="562" t="s">
        <v>3533</v>
      </c>
      <c r="S1564" s="562" t="s">
        <v>3533</v>
      </c>
      <c r="T1564" s="562" t="s">
        <v>3533</v>
      </c>
      <c r="U1564" s="562" t="s">
        <v>3533</v>
      </c>
      <c r="V1564" s="562" t="s">
        <v>3533</v>
      </c>
      <c r="W1564" s="561"/>
      <c r="X1564" s="562"/>
      <c r="Y1564" s="562"/>
      <c r="Z1564" s="650"/>
      <c r="AA1564" s="562"/>
      <c r="AB1564" s="563"/>
      <c r="AC1564" s="562"/>
      <c r="AD1564" s="562"/>
      <c r="AE1564" s="654"/>
      <c r="AF1564" s="562"/>
      <c r="AG1564" s="562"/>
      <c r="AH1564" s="562"/>
      <c r="AI1564" s="561"/>
      <c r="AJ1564" s="562"/>
      <c r="AK1564" s="562"/>
      <c r="AL1564" s="650"/>
      <c r="AM1564" s="562"/>
      <c r="AN1564" s="563"/>
      <c r="AO1564" s="191" t="s">
        <v>203</v>
      </c>
      <c r="AP1564" s="557" t="s">
        <v>3380</v>
      </c>
      <c r="AQ1564" s="558"/>
      <c r="AR1564" s="558"/>
      <c r="AS1564" s="558"/>
      <c r="AT1564" s="558"/>
      <c r="AU1564" s="558"/>
      <c r="AV1564" s="559"/>
      <c r="AW1564" s="560" t="s">
        <v>3384</v>
      </c>
      <c r="AX1564" s="558"/>
      <c r="AY1564" s="558"/>
      <c r="AZ1564" s="558"/>
      <c r="BA1564" s="559"/>
      <c r="BB1564" s="191" t="str">
        <f t="shared" si="48"/>
        <v>町</v>
      </c>
      <c r="BC1564" s="187" t="str">
        <f t="shared" si="49"/>
        <v>町村</v>
      </c>
    </row>
    <row r="1565" spans="1:55" ht="13.2">
      <c r="A1565" s="187">
        <v>40</v>
      </c>
      <c r="B1565" s="223">
        <v>52</v>
      </c>
      <c r="C1565" s="681" t="s">
        <v>3534</v>
      </c>
      <c r="D1565" s="682"/>
      <c r="E1565" s="682"/>
      <c r="F1565" s="682"/>
      <c r="G1565" s="682"/>
      <c r="H1565" s="682"/>
      <c r="I1565" s="682"/>
      <c r="J1565" s="682"/>
      <c r="K1565" s="682"/>
      <c r="L1565" s="682"/>
      <c r="M1565" s="683"/>
      <c r="N1565" s="562" t="s">
        <v>3535</v>
      </c>
      <c r="O1565" s="562" t="s">
        <v>3536</v>
      </c>
      <c r="P1565" s="562" t="s">
        <v>3536</v>
      </c>
      <c r="Q1565" s="562" t="s">
        <v>3536</v>
      </c>
      <c r="R1565" s="562" t="s">
        <v>3536</v>
      </c>
      <c r="S1565" s="562" t="s">
        <v>3536</v>
      </c>
      <c r="T1565" s="562" t="s">
        <v>3536</v>
      </c>
      <c r="U1565" s="562" t="s">
        <v>3536</v>
      </c>
      <c r="V1565" s="562" t="s">
        <v>3536</v>
      </c>
      <c r="W1565" s="561"/>
      <c r="X1565" s="562"/>
      <c r="Y1565" s="562"/>
      <c r="Z1565" s="650"/>
      <c r="AA1565" s="562"/>
      <c r="AB1565" s="563"/>
      <c r="AC1565" s="562"/>
      <c r="AD1565" s="562"/>
      <c r="AE1565" s="654"/>
      <c r="AF1565" s="562"/>
      <c r="AG1565" s="562"/>
      <c r="AH1565" s="562"/>
      <c r="AI1565" s="561"/>
      <c r="AJ1565" s="562"/>
      <c r="AK1565" s="562"/>
      <c r="AL1565" s="650"/>
      <c r="AM1565" s="562"/>
      <c r="AN1565" s="563"/>
      <c r="AO1565" s="191" t="s">
        <v>203</v>
      </c>
      <c r="AP1565" s="557" t="s">
        <v>3380</v>
      </c>
      <c r="AQ1565" s="558"/>
      <c r="AR1565" s="558"/>
      <c r="AS1565" s="558"/>
      <c r="AT1565" s="558"/>
      <c r="AU1565" s="558"/>
      <c r="AV1565" s="559"/>
      <c r="AW1565" s="560" t="s">
        <v>3384</v>
      </c>
      <c r="AX1565" s="558"/>
      <c r="AY1565" s="558"/>
      <c r="AZ1565" s="558"/>
      <c r="BA1565" s="559"/>
      <c r="BB1565" s="191" t="str">
        <f t="shared" si="48"/>
        <v>町</v>
      </c>
      <c r="BC1565" s="187" t="str">
        <f t="shared" si="49"/>
        <v>町村</v>
      </c>
    </row>
    <row r="1566" spans="1:55" ht="13.2">
      <c r="A1566" s="187">
        <v>40</v>
      </c>
      <c r="B1566" s="223">
        <v>53</v>
      </c>
      <c r="C1566" s="681" t="s">
        <v>3537</v>
      </c>
      <c r="D1566" s="682"/>
      <c r="E1566" s="682"/>
      <c r="F1566" s="682"/>
      <c r="G1566" s="682"/>
      <c r="H1566" s="682"/>
      <c r="I1566" s="682"/>
      <c r="J1566" s="682"/>
      <c r="K1566" s="682"/>
      <c r="L1566" s="682"/>
      <c r="M1566" s="683"/>
      <c r="N1566" s="651" t="s">
        <v>3538</v>
      </c>
      <c r="O1566" s="652"/>
      <c r="P1566" s="652"/>
      <c r="Q1566" s="652"/>
      <c r="R1566" s="652"/>
      <c r="S1566" s="652"/>
      <c r="T1566" s="652"/>
      <c r="U1566" s="652"/>
      <c r="V1566" s="653"/>
      <c r="W1566" s="561"/>
      <c r="X1566" s="562"/>
      <c r="Y1566" s="562"/>
      <c r="Z1566" s="650"/>
      <c r="AA1566" s="562"/>
      <c r="AB1566" s="563"/>
      <c r="AC1566" s="562"/>
      <c r="AD1566" s="562"/>
      <c r="AE1566" s="654"/>
      <c r="AF1566" s="562"/>
      <c r="AG1566" s="562"/>
      <c r="AH1566" s="562"/>
      <c r="AI1566" s="561"/>
      <c r="AJ1566" s="562"/>
      <c r="AK1566" s="562"/>
      <c r="AL1566" s="650"/>
      <c r="AM1566" s="562"/>
      <c r="AN1566" s="563"/>
      <c r="AO1566" s="191" t="s">
        <v>213</v>
      </c>
      <c r="AP1566" s="557" t="s">
        <v>3380</v>
      </c>
      <c r="AQ1566" s="558"/>
      <c r="AR1566" s="558"/>
      <c r="AS1566" s="558"/>
      <c r="AT1566" s="558"/>
      <c r="AU1566" s="558"/>
      <c r="AV1566" s="559"/>
      <c r="AW1566" s="560" t="s">
        <v>3384</v>
      </c>
      <c r="AX1566" s="558"/>
      <c r="AY1566" s="558"/>
      <c r="AZ1566" s="558"/>
      <c r="BA1566" s="559"/>
      <c r="BB1566" s="191" t="str">
        <f t="shared" si="48"/>
        <v>町</v>
      </c>
      <c r="BC1566" s="187" t="str">
        <f t="shared" si="49"/>
        <v>町村</v>
      </c>
    </row>
    <row r="1567" spans="1:55" ht="13.2">
      <c r="A1567" s="187">
        <v>40</v>
      </c>
      <c r="B1567" s="223">
        <v>54</v>
      </c>
      <c r="C1567" s="681" t="s">
        <v>3539</v>
      </c>
      <c r="D1567" s="682"/>
      <c r="E1567" s="682"/>
      <c r="F1567" s="682"/>
      <c r="G1567" s="682"/>
      <c r="H1567" s="682"/>
      <c r="I1567" s="682"/>
      <c r="J1567" s="682"/>
      <c r="K1567" s="682"/>
      <c r="L1567" s="682"/>
      <c r="M1567" s="683"/>
      <c r="N1567" s="562" t="s">
        <v>3540</v>
      </c>
      <c r="O1567" s="562" t="s">
        <v>3541</v>
      </c>
      <c r="P1567" s="562" t="s">
        <v>3541</v>
      </c>
      <c r="Q1567" s="562" t="s">
        <v>3541</v>
      </c>
      <c r="R1567" s="562" t="s">
        <v>3541</v>
      </c>
      <c r="S1567" s="562" t="s">
        <v>3541</v>
      </c>
      <c r="T1567" s="562" t="s">
        <v>3541</v>
      </c>
      <c r="U1567" s="562" t="s">
        <v>3541</v>
      </c>
      <c r="V1567" s="562" t="s">
        <v>3541</v>
      </c>
      <c r="W1567" s="561"/>
      <c r="X1567" s="562"/>
      <c r="Y1567" s="562"/>
      <c r="Z1567" s="650"/>
      <c r="AA1567" s="562"/>
      <c r="AB1567" s="563"/>
      <c r="AC1567" s="562"/>
      <c r="AD1567" s="562"/>
      <c r="AE1567" s="654"/>
      <c r="AF1567" s="562"/>
      <c r="AG1567" s="562"/>
      <c r="AH1567" s="562"/>
      <c r="AI1567" s="561"/>
      <c r="AJ1567" s="562"/>
      <c r="AK1567" s="562"/>
      <c r="AL1567" s="650"/>
      <c r="AM1567" s="562"/>
      <c r="AN1567" s="563"/>
      <c r="AO1567" s="191" t="s">
        <v>208</v>
      </c>
      <c r="AP1567" s="557" t="s">
        <v>3380</v>
      </c>
      <c r="AQ1567" s="558"/>
      <c r="AR1567" s="558"/>
      <c r="AS1567" s="558"/>
      <c r="AT1567" s="558"/>
      <c r="AU1567" s="558"/>
      <c r="AV1567" s="559"/>
      <c r="AW1567" s="560" t="s">
        <v>3384</v>
      </c>
      <c r="AX1567" s="558"/>
      <c r="AY1567" s="558"/>
      <c r="AZ1567" s="558"/>
      <c r="BA1567" s="559"/>
      <c r="BB1567" s="191" t="str">
        <f t="shared" si="48"/>
        <v>村</v>
      </c>
      <c r="BC1567" s="187" t="str">
        <f t="shared" si="49"/>
        <v>町村</v>
      </c>
    </row>
    <row r="1568" spans="1:55" ht="13.2">
      <c r="A1568" s="187">
        <v>40</v>
      </c>
      <c r="B1568" s="223">
        <v>55</v>
      </c>
      <c r="C1568" s="681" t="s">
        <v>3542</v>
      </c>
      <c r="D1568" s="682"/>
      <c r="E1568" s="682"/>
      <c r="F1568" s="682"/>
      <c r="G1568" s="682"/>
      <c r="H1568" s="682"/>
      <c r="I1568" s="682"/>
      <c r="J1568" s="682"/>
      <c r="K1568" s="682"/>
      <c r="L1568" s="682"/>
      <c r="M1568" s="683"/>
      <c r="N1568" s="562" t="s">
        <v>3543</v>
      </c>
      <c r="O1568" s="562" t="s">
        <v>3544</v>
      </c>
      <c r="P1568" s="562" t="s">
        <v>3544</v>
      </c>
      <c r="Q1568" s="562" t="s">
        <v>3544</v>
      </c>
      <c r="R1568" s="562" t="s">
        <v>3544</v>
      </c>
      <c r="S1568" s="562" t="s">
        <v>3544</v>
      </c>
      <c r="T1568" s="562" t="s">
        <v>3544</v>
      </c>
      <c r="U1568" s="562" t="s">
        <v>3544</v>
      </c>
      <c r="V1568" s="562" t="s">
        <v>3544</v>
      </c>
      <c r="W1568" s="561"/>
      <c r="X1568" s="562"/>
      <c r="Y1568" s="562"/>
      <c r="Z1568" s="650"/>
      <c r="AA1568" s="562"/>
      <c r="AB1568" s="563"/>
      <c r="AC1568" s="562"/>
      <c r="AD1568" s="562"/>
      <c r="AE1568" s="654"/>
      <c r="AF1568" s="562"/>
      <c r="AG1568" s="562"/>
      <c r="AH1568" s="562"/>
      <c r="AI1568" s="561"/>
      <c r="AJ1568" s="562"/>
      <c r="AK1568" s="562"/>
      <c r="AL1568" s="650"/>
      <c r="AM1568" s="562"/>
      <c r="AN1568" s="563"/>
      <c r="AO1568" s="191" t="s">
        <v>203</v>
      </c>
      <c r="AP1568" s="557" t="s">
        <v>3380</v>
      </c>
      <c r="AQ1568" s="558"/>
      <c r="AR1568" s="558"/>
      <c r="AS1568" s="558"/>
      <c r="AT1568" s="558"/>
      <c r="AU1568" s="558"/>
      <c r="AV1568" s="559"/>
      <c r="AW1568" s="560" t="s">
        <v>3384</v>
      </c>
      <c r="AX1568" s="558"/>
      <c r="AY1568" s="558"/>
      <c r="AZ1568" s="558"/>
      <c r="BA1568" s="559"/>
      <c r="BB1568" s="191" t="str">
        <f t="shared" si="48"/>
        <v>町</v>
      </c>
      <c r="BC1568" s="187" t="str">
        <f t="shared" si="49"/>
        <v>町村</v>
      </c>
    </row>
    <row r="1569" spans="1:55" ht="13.2">
      <c r="A1569" s="187">
        <v>40</v>
      </c>
      <c r="B1569" s="223">
        <v>56</v>
      </c>
      <c r="C1569" s="681" t="s">
        <v>3545</v>
      </c>
      <c r="D1569" s="682"/>
      <c r="E1569" s="682"/>
      <c r="F1569" s="682"/>
      <c r="G1569" s="682"/>
      <c r="H1569" s="682"/>
      <c r="I1569" s="682"/>
      <c r="J1569" s="682"/>
      <c r="K1569" s="682"/>
      <c r="L1569" s="682"/>
      <c r="M1569" s="683"/>
      <c r="N1569" s="562" t="s">
        <v>3546</v>
      </c>
      <c r="O1569" s="562" t="s">
        <v>3547</v>
      </c>
      <c r="P1569" s="562" t="s">
        <v>3547</v>
      </c>
      <c r="Q1569" s="562" t="s">
        <v>3547</v>
      </c>
      <c r="R1569" s="562" t="s">
        <v>3547</v>
      </c>
      <c r="S1569" s="562" t="s">
        <v>3547</v>
      </c>
      <c r="T1569" s="562" t="s">
        <v>3547</v>
      </c>
      <c r="U1569" s="562" t="s">
        <v>3547</v>
      </c>
      <c r="V1569" s="562" t="s">
        <v>3547</v>
      </c>
      <c r="W1569" s="561"/>
      <c r="X1569" s="562"/>
      <c r="Y1569" s="562"/>
      <c r="Z1569" s="650"/>
      <c r="AA1569" s="562"/>
      <c r="AB1569" s="563"/>
      <c r="AC1569" s="562"/>
      <c r="AD1569" s="562"/>
      <c r="AE1569" s="654"/>
      <c r="AF1569" s="562"/>
      <c r="AG1569" s="562"/>
      <c r="AH1569" s="562"/>
      <c r="AI1569" s="561"/>
      <c r="AJ1569" s="562"/>
      <c r="AK1569" s="562"/>
      <c r="AL1569" s="650"/>
      <c r="AM1569" s="562"/>
      <c r="AN1569" s="563"/>
      <c r="AO1569" s="191" t="s">
        <v>213</v>
      </c>
      <c r="AP1569" s="557" t="s">
        <v>3380</v>
      </c>
      <c r="AQ1569" s="558"/>
      <c r="AR1569" s="558"/>
      <c r="AS1569" s="558"/>
      <c r="AT1569" s="558"/>
      <c r="AU1569" s="558"/>
      <c r="AV1569" s="559"/>
      <c r="AW1569" s="560" t="s">
        <v>3548</v>
      </c>
      <c r="AX1569" s="558"/>
      <c r="AY1569" s="558"/>
      <c r="AZ1569" s="558"/>
      <c r="BA1569" s="559"/>
      <c r="BB1569" s="191" t="str">
        <f t="shared" si="48"/>
        <v>町</v>
      </c>
      <c r="BC1569" s="187" t="str">
        <f t="shared" si="49"/>
        <v>町村</v>
      </c>
    </row>
    <row r="1570" spans="1:55" ht="13.2">
      <c r="A1570" s="187">
        <v>40</v>
      </c>
      <c r="B1570" s="223">
        <v>57</v>
      </c>
      <c r="C1570" s="681" t="s">
        <v>3549</v>
      </c>
      <c r="D1570" s="682"/>
      <c r="E1570" s="682"/>
      <c r="F1570" s="682"/>
      <c r="G1570" s="682"/>
      <c r="H1570" s="682"/>
      <c r="I1570" s="682"/>
      <c r="J1570" s="682"/>
      <c r="K1570" s="682"/>
      <c r="L1570" s="682"/>
      <c r="M1570" s="683"/>
      <c r="N1570" s="562" t="s">
        <v>3550</v>
      </c>
      <c r="O1570" s="562" t="s">
        <v>3551</v>
      </c>
      <c r="P1570" s="562" t="s">
        <v>3551</v>
      </c>
      <c r="Q1570" s="562" t="s">
        <v>3551</v>
      </c>
      <c r="R1570" s="562" t="s">
        <v>3551</v>
      </c>
      <c r="S1570" s="562" t="s">
        <v>3551</v>
      </c>
      <c r="T1570" s="562" t="s">
        <v>3551</v>
      </c>
      <c r="U1570" s="562" t="s">
        <v>3551</v>
      </c>
      <c r="V1570" s="562" t="s">
        <v>3551</v>
      </c>
      <c r="W1570" s="561"/>
      <c r="X1570" s="562"/>
      <c r="Y1570" s="562"/>
      <c r="Z1570" s="650"/>
      <c r="AA1570" s="562"/>
      <c r="AB1570" s="563"/>
      <c r="AC1570" s="562"/>
      <c r="AD1570" s="562"/>
      <c r="AE1570" s="654"/>
      <c r="AF1570" s="562"/>
      <c r="AG1570" s="562"/>
      <c r="AH1570" s="562"/>
      <c r="AI1570" s="561"/>
      <c r="AJ1570" s="562"/>
      <c r="AK1570" s="562"/>
      <c r="AL1570" s="650"/>
      <c r="AM1570" s="562"/>
      <c r="AN1570" s="563"/>
      <c r="AO1570" s="191" t="s">
        <v>208</v>
      </c>
      <c r="AP1570" s="557" t="s">
        <v>3380</v>
      </c>
      <c r="AQ1570" s="558"/>
      <c r="AR1570" s="558"/>
      <c r="AS1570" s="558"/>
      <c r="AT1570" s="558"/>
      <c r="AU1570" s="558"/>
      <c r="AV1570" s="559"/>
      <c r="AW1570" s="560" t="s">
        <v>3384</v>
      </c>
      <c r="AX1570" s="558"/>
      <c r="AY1570" s="558"/>
      <c r="AZ1570" s="558"/>
      <c r="BA1570" s="559"/>
      <c r="BB1570" s="191" t="str">
        <f t="shared" si="48"/>
        <v>町</v>
      </c>
      <c r="BC1570" s="187" t="str">
        <f t="shared" si="49"/>
        <v>町村</v>
      </c>
    </row>
    <row r="1571" spans="1:55" ht="13.2">
      <c r="A1571" s="187">
        <v>40</v>
      </c>
      <c r="B1571" s="223">
        <v>58</v>
      </c>
      <c r="C1571" s="681" t="s">
        <v>3552</v>
      </c>
      <c r="D1571" s="682"/>
      <c r="E1571" s="682"/>
      <c r="F1571" s="682"/>
      <c r="G1571" s="682"/>
      <c r="H1571" s="682"/>
      <c r="I1571" s="682"/>
      <c r="J1571" s="682"/>
      <c r="K1571" s="682"/>
      <c r="L1571" s="682"/>
      <c r="M1571" s="683"/>
      <c r="N1571" s="562" t="s">
        <v>3553</v>
      </c>
      <c r="O1571" s="562" t="s">
        <v>3554</v>
      </c>
      <c r="P1571" s="562" t="s">
        <v>3554</v>
      </c>
      <c r="Q1571" s="562" t="s">
        <v>3554</v>
      </c>
      <c r="R1571" s="562" t="s">
        <v>3554</v>
      </c>
      <c r="S1571" s="562" t="s">
        <v>3554</v>
      </c>
      <c r="T1571" s="562" t="s">
        <v>3554</v>
      </c>
      <c r="U1571" s="562" t="s">
        <v>3554</v>
      </c>
      <c r="V1571" s="562" t="s">
        <v>3554</v>
      </c>
      <c r="W1571" s="561"/>
      <c r="X1571" s="562"/>
      <c r="Y1571" s="562"/>
      <c r="Z1571" s="650"/>
      <c r="AA1571" s="562"/>
      <c r="AB1571" s="563"/>
      <c r="AC1571" s="562"/>
      <c r="AD1571" s="562"/>
      <c r="AE1571" s="654"/>
      <c r="AF1571" s="562"/>
      <c r="AG1571" s="562"/>
      <c r="AH1571" s="562"/>
      <c r="AI1571" s="561"/>
      <c r="AJ1571" s="562"/>
      <c r="AK1571" s="562"/>
      <c r="AL1571" s="650"/>
      <c r="AM1571" s="562"/>
      <c r="AN1571" s="563"/>
      <c r="AO1571" s="191" t="s">
        <v>213</v>
      </c>
      <c r="AP1571" s="557" t="s">
        <v>3380</v>
      </c>
      <c r="AQ1571" s="558"/>
      <c r="AR1571" s="558"/>
      <c r="AS1571" s="558"/>
      <c r="AT1571" s="558"/>
      <c r="AU1571" s="558"/>
      <c r="AV1571" s="559"/>
      <c r="AW1571" s="560" t="s">
        <v>3384</v>
      </c>
      <c r="AX1571" s="558"/>
      <c r="AY1571" s="558"/>
      <c r="AZ1571" s="558"/>
      <c r="BA1571" s="559"/>
      <c r="BB1571" s="191" t="str">
        <f t="shared" si="48"/>
        <v>町</v>
      </c>
      <c r="BC1571" s="187" t="str">
        <f t="shared" si="49"/>
        <v>町村</v>
      </c>
    </row>
    <row r="1572" spans="1:55" ht="13.2">
      <c r="A1572" s="187">
        <v>40</v>
      </c>
      <c r="B1572" s="223">
        <v>59</v>
      </c>
      <c r="C1572" s="681" t="s">
        <v>3555</v>
      </c>
      <c r="D1572" s="682"/>
      <c r="E1572" s="682"/>
      <c r="F1572" s="682"/>
      <c r="G1572" s="682"/>
      <c r="H1572" s="682"/>
      <c r="I1572" s="682"/>
      <c r="J1572" s="682"/>
      <c r="K1572" s="682"/>
      <c r="L1572" s="682"/>
      <c r="M1572" s="683"/>
      <c r="N1572" s="562" t="s">
        <v>3556</v>
      </c>
      <c r="O1572" s="562" t="s">
        <v>3557</v>
      </c>
      <c r="P1572" s="562" t="s">
        <v>3557</v>
      </c>
      <c r="Q1572" s="562" t="s">
        <v>3557</v>
      </c>
      <c r="R1572" s="562" t="s">
        <v>3557</v>
      </c>
      <c r="S1572" s="562" t="s">
        <v>3557</v>
      </c>
      <c r="T1572" s="562" t="s">
        <v>3557</v>
      </c>
      <c r="U1572" s="562" t="s">
        <v>3557</v>
      </c>
      <c r="V1572" s="562" t="s">
        <v>3557</v>
      </c>
      <c r="W1572" s="561"/>
      <c r="X1572" s="562"/>
      <c r="Y1572" s="562"/>
      <c r="Z1572" s="650"/>
      <c r="AA1572" s="562"/>
      <c r="AB1572" s="563"/>
      <c r="AC1572" s="562"/>
      <c r="AD1572" s="562"/>
      <c r="AE1572" s="654"/>
      <c r="AF1572" s="562"/>
      <c r="AG1572" s="562"/>
      <c r="AH1572" s="562"/>
      <c r="AI1572" s="561"/>
      <c r="AJ1572" s="562"/>
      <c r="AK1572" s="562"/>
      <c r="AL1572" s="650"/>
      <c r="AM1572" s="562"/>
      <c r="AN1572" s="563"/>
      <c r="AO1572" s="191" t="s">
        <v>203</v>
      </c>
      <c r="AP1572" s="557" t="s">
        <v>3380</v>
      </c>
      <c r="AQ1572" s="558"/>
      <c r="AR1572" s="558"/>
      <c r="AS1572" s="558"/>
      <c r="AT1572" s="558"/>
      <c r="AU1572" s="558"/>
      <c r="AV1572" s="559"/>
      <c r="AW1572" s="560" t="s">
        <v>3384</v>
      </c>
      <c r="AX1572" s="558"/>
      <c r="AY1572" s="558"/>
      <c r="AZ1572" s="558"/>
      <c r="BA1572" s="559"/>
      <c r="BB1572" s="191" t="str">
        <f t="shared" si="48"/>
        <v>町</v>
      </c>
      <c r="BC1572" s="187" t="str">
        <f t="shared" si="49"/>
        <v>町村</v>
      </c>
    </row>
    <row r="1573" spans="1:55" ht="13.2">
      <c r="A1573" s="187">
        <v>40</v>
      </c>
      <c r="B1573" s="202">
        <v>60</v>
      </c>
      <c r="C1573" s="681" t="s">
        <v>3558</v>
      </c>
      <c r="D1573" s="682"/>
      <c r="E1573" s="682"/>
      <c r="F1573" s="682"/>
      <c r="G1573" s="682"/>
      <c r="H1573" s="682"/>
      <c r="I1573" s="682"/>
      <c r="J1573" s="682"/>
      <c r="K1573" s="682"/>
      <c r="L1573" s="682"/>
      <c r="M1573" s="683"/>
      <c r="N1573" s="651" t="s">
        <v>3559</v>
      </c>
      <c r="O1573" s="652" t="s">
        <v>3560</v>
      </c>
      <c r="P1573" s="652" t="s">
        <v>3560</v>
      </c>
      <c r="Q1573" s="652" t="s">
        <v>3560</v>
      </c>
      <c r="R1573" s="652" t="s">
        <v>3560</v>
      </c>
      <c r="S1573" s="652" t="s">
        <v>3560</v>
      </c>
      <c r="T1573" s="652" t="s">
        <v>3560</v>
      </c>
      <c r="U1573" s="652" t="s">
        <v>3560</v>
      </c>
      <c r="V1573" s="653" t="s">
        <v>3560</v>
      </c>
      <c r="W1573" s="651"/>
      <c r="X1573" s="652"/>
      <c r="Y1573" s="652"/>
      <c r="Z1573" s="675"/>
      <c r="AA1573" s="652"/>
      <c r="AB1573" s="653"/>
      <c r="AC1573" s="652"/>
      <c r="AD1573" s="652"/>
      <c r="AE1573" s="684"/>
      <c r="AF1573" s="652"/>
      <c r="AG1573" s="652"/>
      <c r="AH1573" s="652"/>
      <c r="AI1573" s="651"/>
      <c r="AJ1573" s="652"/>
      <c r="AK1573" s="652"/>
      <c r="AL1573" s="675"/>
      <c r="AM1573" s="652"/>
      <c r="AN1573" s="653"/>
      <c r="AO1573" s="191" t="s">
        <v>213</v>
      </c>
      <c r="AP1573" s="676" t="s">
        <v>3380</v>
      </c>
      <c r="AQ1573" s="677"/>
      <c r="AR1573" s="677"/>
      <c r="AS1573" s="677"/>
      <c r="AT1573" s="677"/>
      <c r="AU1573" s="677"/>
      <c r="AV1573" s="678"/>
      <c r="AW1573" s="679" t="s">
        <v>3384</v>
      </c>
      <c r="AX1573" s="677"/>
      <c r="AY1573" s="677"/>
      <c r="AZ1573" s="677"/>
      <c r="BA1573" s="678"/>
      <c r="BB1573" s="191" t="str">
        <f t="shared" si="48"/>
        <v>町</v>
      </c>
      <c r="BC1573" s="187" t="str">
        <f t="shared" si="49"/>
        <v>町村</v>
      </c>
    </row>
    <row r="1574" spans="1:55" ht="13.8" thickBot="1">
      <c r="A1574" s="187">
        <v>41</v>
      </c>
      <c r="B1574" s="200" t="s">
        <v>194</v>
      </c>
      <c r="C1574" s="663" t="s">
        <v>3561</v>
      </c>
      <c r="D1574" s="664"/>
      <c r="E1574" s="664"/>
      <c r="F1574" s="664"/>
      <c r="G1574" s="664"/>
      <c r="H1574" s="664"/>
      <c r="I1574" s="664"/>
      <c r="J1574" s="664"/>
      <c r="K1574" s="664"/>
      <c r="L1574" s="664"/>
      <c r="M1574" s="666"/>
      <c r="N1574" s="663" t="s">
        <v>3562</v>
      </c>
      <c r="O1574" s="664"/>
      <c r="P1574" s="664"/>
      <c r="Q1574" s="664"/>
      <c r="R1574" s="664"/>
      <c r="S1574" s="664"/>
      <c r="T1574" s="664"/>
      <c r="U1574" s="664"/>
      <c r="V1574" s="664"/>
      <c r="W1574" s="663"/>
      <c r="X1574" s="664"/>
      <c r="Y1574" s="664"/>
      <c r="Z1574" s="665"/>
      <c r="AA1574" s="664"/>
      <c r="AB1574" s="666"/>
      <c r="AC1574" s="664"/>
      <c r="AD1574" s="664"/>
      <c r="AE1574" s="680"/>
      <c r="AF1574" s="664"/>
      <c r="AG1574" s="664"/>
      <c r="AH1574" s="664"/>
      <c r="AI1574" s="663"/>
      <c r="AJ1574" s="664"/>
      <c r="AK1574" s="664"/>
      <c r="AL1574" s="665"/>
      <c r="AM1574" s="664"/>
      <c r="AN1574" s="666"/>
      <c r="AO1574" s="191" t="s">
        <v>203</v>
      </c>
      <c r="AP1574" s="667" t="s">
        <v>570</v>
      </c>
      <c r="AQ1574" s="668"/>
      <c r="AR1574" s="668"/>
      <c r="AS1574" s="668"/>
      <c r="AT1574" s="668"/>
      <c r="AU1574" s="668"/>
      <c r="AV1574" s="669"/>
      <c r="AW1574" s="670" t="s">
        <v>574</v>
      </c>
      <c r="AX1574" s="668"/>
      <c r="AY1574" s="668"/>
      <c r="AZ1574" s="668"/>
      <c r="BA1574" s="669"/>
      <c r="BB1574" s="191" t="str">
        <f t="shared" si="48"/>
        <v>県</v>
      </c>
      <c r="BC1574" s="187" t="str">
        <f t="shared" si="49"/>
        <v>都道府県</v>
      </c>
    </row>
    <row r="1575" spans="1:55" ht="13.8" thickTop="1">
      <c r="A1575" s="187">
        <v>41</v>
      </c>
      <c r="B1575" s="210">
        <v>1</v>
      </c>
      <c r="C1575" s="671" t="s">
        <v>3563</v>
      </c>
      <c r="D1575" s="672" t="s">
        <v>3563</v>
      </c>
      <c r="E1575" s="672" t="s">
        <v>3563</v>
      </c>
      <c r="F1575" s="672" t="s">
        <v>3563</v>
      </c>
      <c r="G1575" s="672" t="s">
        <v>3563</v>
      </c>
      <c r="H1575" s="672" t="s">
        <v>3563</v>
      </c>
      <c r="I1575" s="672" t="s">
        <v>3563</v>
      </c>
      <c r="J1575" s="672" t="s">
        <v>3563</v>
      </c>
      <c r="K1575" s="672" t="s">
        <v>3563</v>
      </c>
      <c r="L1575" s="672" t="s">
        <v>3563</v>
      </c>
      <c r="M1575" s="673" t="s">
        <v>3563</v>
      </c>
      <c r="N1575" s="656" t="s">
        <v>3564</v>
      </c>
      <c r="O1575" s="656"/>
      <c r="P1575" s="656"/>
      <c r="Q1575" s="656"/>
      <c r="R1575" s="656"/>
      <c r="S1575" s="656"/>
      <c r="T1575" s="656"/>
      <c r="U1575" s="656"/>
      <c r="V1575" s="656"/>
      <c r="W1575" s="655"/>
      <c r="X1575" s="656"/>
      <c r="Y1575" s="656"/>
      <c r="Z1575" s="657"/>
      <c r="AA1575" s="656"/>
      <c r="AB1575" s="658"/>
      <c r="AC1575" s="656"/>
      <c r="AD1575" s="656"/>
      <c r="AE1575" s="674"/>
      <c r="AF1575" s="656"/>
      <c r="AG1575" s="656"/>
      <c r="AH1575" s="656"/>
      <c r="AI1575" s="655"/>
      <c r="AJ1575" s="656"/>
      <c r="AK1575" s="656"/>
      <c r="AL1575" s="657"/>
      <c r="AM1575" s="656"/>
      <c r="AN1575" s="658"/>
      <c r="AO1575" s="191" t="s">
        <v>213</v>
      </c>
      <c r="AP1575" s="659" t="s">
        <v>3380</v>
      </c>
      <c r="AQ1575" s="660"/>
      <c r="AR1575" s="660"/>
      <c r="AS1575" s="660"/>
      <c r="AT1575" s="660"/>
      <c r="AU1575" s="660"/>
      <c r="AV1575" s="661"/>
      <c r="AW1575" s="662" t="s">
        <v>574</v>
      </c>
      <c r="AX1575" s="660"/>
      <c r="AY1575" s="660"/>
      <c r="AZ1575" s="660"/>
      <c r="BA1575" s="661"/>
      <c r="BB1575" s="191" t="str">
        <f t="shared" si="48"/>
        <v>市</v>
      </c>
      <c r="BC1575" s="187" t="str">
        <f t="shared" si="49"/>
        <v>市区</v>
      </c>
    </row>
    <row r="1576" spans="1:55" ht="13.2">
      <c r="A1576" s="187">
        <v>41</v>
      </c>
      <c r="B1576" s="211">
        <v>2</v>
      </c>
      <c r="C1576" s="651" t="s">
        <v>3565</v>
      </c>
      <c r="D1576" s="652" t="s">
        <v>3565</v>
      </c>
      <c r="E1576" s="652" t="s">
        <v>3565</v>
      </c>
      <c r="F1576" s="652" t="s">
        <v>3565</v>
      </c>
      <c r="G1576" s="652" t="s">
        <v>3565</v>
      </c>
      <c r="H1576" s="652" t="s">
        <v>3565</v>
      </c>
      <c r="I1576" s="652" t="s">
        <v>3565</v>
      </c>
      <c r="J1576" s="652" t="s">
        <v>3565</v>
      </c>
      <c r="K1576" s="652" t="s">
        <v>3565</v>
      </c>
      <c r="L1576" s="652" t="s">
        <v>3565</v>
      </c>
      <c r="M1576" s="653" t="s">
        <v>3565</v>
      </c>
      <c r="N1576" s="562" t="s">
        <v>3566</v>
      </c>
      <c r="O1576" s="562"/>
      <c r="P1576" s="562"/>
      <c r="Q1576" s="562"/>
      <c r="R1576" s="562"/>
      <c r="S1576" s="562"/>
      <c r="T1576" s="562"/>
      <c r="U1576" s="562"/>
      <c r="V1576" s="562"/>
      <c r="W1576" s="561"/>
      <c r="X1576" s="562"/>
      <c r="Y1576" s="562"/>
      <c r="Z1576" s="650"/>
      <c r="AA1576" s="562"/>
      <c r="AB1576" s="563"/>
      <c r="AC1576" s="562"/>
      <c r="AD1576" s="562"/>
      <c r="AE1576" s="654"/>
      <c r="AF1576" s="562"/>
      <c r="AG1576" s="562"/>
      <c r="AH1576" s="562"/>
      <c r="AI1576" s="561"/>
      <c r="AJ1576" s="562"/>
      <c r="AK1576" s="562"/>
      <c r="AL1576" s="650"/>
      <c r="AM1576" s="562"/>
      <c r="AN1576" s="563"/>
      <c r="AO1576" s="191" t="s">
        <v>213</v>
      </c>
      <c r="AP1576" s="557" t="s">
        <v>3380</v>
      </c>
      <c r="AQ1576" s="558"/>
      <c r="AR1576" s="558"/>
      <c r="AS1576" s="558"/>
      <c r="AT1576" s="558"/>
      <c r="AU1576" s="558"/>
      <c r="AV1576" s="559"/>
      <c r="AW1576" s="560" t="s">
        <v>574</v>
      </c>
      <c r="AX1576" s="558"/>
      <c r="AY1576" s="558"/>
      <c r="AZ1576" s="558"/>
      <c r="BA1576" s="559"/>
      <c r="BB1576" s="191" t="str">
        <f t="shared" si="48"/>
        <v>市</v>
      </c>
      <c r="BC1576" s="187" t="str">
        <f t="shared" si="49"/>
        <v>市区</v>
      </c>
    </row>
    <row r="1577" spans="1:55" ht="13.2">
      <c r="A1577" s="187">
        <v>41</v>
      </c>
      <c r="B1577" s="211">
        <v>3</v>
      </c>
      <c r="C1577" s="651" t="s">
        <v>3567</v>
      </c>
      <c r="D1577" s="652" t="s">
        <v>3567</v>
      </c>
      <c r="E1577" s="652" t="s">
        <v>3567</v>
      </c>
      <c r="F1577" s="652" t="s">
        <v>3567</v>
      </c>
      <c r="G1577" s="652" t="s">
        <v>3567</v>
      </c>
      <c r="H1577" s="652" t="s">
        <v>3567</v>
      </c>
      <c r="I1577" s="652" t="s">
        <v>3567</v>
      </c>
      <c r="J1577" s="652" t="s">
        <v>3567</v>
      </c>
      <c r="K1577" s="652" t="s">
        <v>3567</v>
      </c>
      <c r="L1577" s="652" t="s">
        <v>3567</v>
      </c>
      <c r="M1577" s="653" t="s">
        <v>3567</v>
      </c>
      <c r="N1577" s="562" t="s">
        <v>3568</v>
      </c>
      <c r="O1577" s="562"/>
      <c r="P1577" s="562"/>
      <c r="Q1577" s="562"/>
      <c r="R1577" s="562"/>
      <c r="S1577" s="562"/>
      <c r="T1577" s="562"/>
      <c r="U1577" s="562"/>
      <c r="V1577" s="562"/>
      <c r="W1577" s="561"/>
      <c r="X1577" s="562"/>
      <c r="Y1577" s="562"/>
      <c r="Z1577" s="650"/>
      <c r="AA1577" s="562"/>
      <c r="AB1577" s="563"/>
      <c r="AC1577" s="562"/>
      <c r="AD1577" s="562"/>
      <c r="AE1577" s="654"/>
      <c r="AF1577" s="562"/>
      <c r="AG1577" s="562"/>
      <c r="AH1577" s="562"/>
      <c r="AI1577" s="561"/>
      <c r="AJ1577" s="562"/>
      <c r="AK1577" s="562"/>
      <c r="AL1577" s="650"/>
      <c r="AM1577" s="562"/>
      <c r="AN1577" s="563"/>
      <c r="AO1577" s="191" t="s">
        <v>213</v>
      </c>
      <c r="AP1577" s="557" t="s">
        <v>3380</v>
      </c>
      <c r="AQ1577" s="558"/>
      <c r="AR1577" s="558"/>
      <c r="AS1577" s="558"/>
      <c r="AT1577" s="558"/>
      <c r="AU1577" s="558"/>
      <c r="AV1577" s="559"/>
      <c r="AW1577" s="560" t="s">
        <v>574</v>
      </c>
      <c r="AX1577" s="558"/>
      <c r="AY1577" s="558"/>
      <c r="AZ1577" s="558"/>
      <c r="BA1577" s="559"/>
      <c r="BB1577" s="191" t="str">
        <f t="shared" si="48"/>
        <v>市</v>
      </c>
      <c r="BC1577" s="187" t="str">
        <f t="shared" si="49"/>
        <v>市区</v>
      </c>
    </row>
    <row r="1578" spans="1:55" ht="13.2">
      <c r="A1578" s="187">
        <v>41</v>
      </c>
      <c r="B1578" s="211">
        <v>4</v>
      </c>
      <c r="C1578" s="651" t="s">
        <v>3569</v>
      </c>
      <c r="D1578" s="652" t="s">
        <v>3569</v>
      </c>
      <c r="E1578" s="652" t="s">
        <v>3569</v>
      </c>
      <c r="F1578" s="652" t="s">
        <v>3569</v>
      </c>
      <c r="G1578" s="652" t="s">
        <v>3569</v>
      </c>
      <c r="H1578" s="652" t="s">
        <v>3569</v>
      </c>
      <c r="I1578" s="652" t="s">
        <v>3569</v>
      </c>
      <c r="J1578" s="652" t="s">
        <v>3569</v>
      </c>
      <c r="K1578" s="652" t="s">
        <v>3569</v>
      </c>
      <c r="L1578" s="652" t="s">
        <v>3569</v>
      </c>
      <c r="M1578" s="653" t="s">
        <v>3569</v>
      </c>
      <c r="N1578" s="562" t="s">
        <v>3570</v>
      </c>
      <c r="O1578" s="562"/>
      <c r="P1578" s="562"/>
      <c r="Q1578" s="562"/>
      <c r="R1578" s="562"/>
      <c r="S1578" s="562"/>
      <c r="T1578" s="562"/>
      <c r="U1578" s="562"/>
      <c r="V1578" s="562"/>
      <c r="W1578" s="561"/>
      <c r="X1578" s="562"/>
      <c r="Y1578" s="562"/>
      <c r="Z1578" s="650"/>
      <c r="AA1578" s="562"/>
      <c r="AB1578" s="563"/>
      <c r="AC1578" s="562"/>
      <c r="AD1578" s="562"/>
      <c r="AE1578" s="654"/>
      <c r="AF1578" s="562"/>
      <c r="AG1578" s="562"/>
      <c r="AH1578" s="562"/>
      <c r="AI1578" s="561"/>
      <c r="AJ1578" s="562"/>
      <c r="AK1578" s="562"/>
      <c r="AL1578" s="650"/>
      <c r="AM1578" s="562"/>
      <c r="AN1578" s="563"/>
      <c r="AO1578" s="191" t="s">
        <v>270</v>
      </c>
      <c r="AP1578" s="557" t="s">
        <v>3380</v>
      </c>
      <c r="AQ1578" s="558"/>
      <c r="AR1578" s="558"/>
      <c r="AS1578" s="558"/>
      <c r="AT1578" s="558"/>
      <c r="AU1578" s="558"/>
      <c r="AV1578" s="559"/>
      <c r="AW1578" s="560" t="s">
        <v>574</v>
      </c>
      <c r="AX1578" s="558"/>
      <c r="AY1578" s="558"/>
      <c r="AZ1578" s="558"/>
      <c r="BA1578" s="559"/>
      <c r="BB1578" s="191" t="str">
        <f t="shared" si="48"/>
        <v>市</v>
      </c>
      <c r="BC1578" s="187" t="str">
        <f t="shared" si="49"/>
        <v>市区</v>
      </c>
    </row>
    <row r="1579" spans="1:55" ht="13.2">
      <c r="A1579" s="187">
        <v>41</v>
      </c>
      <c r="B1579" s="211">
        <v>5</v>
      </c>
      <c r="C1579" s="651" t="s">
        <v>3571</v>
      </c>
      <c r="D1579" s="652" t="s">
        <v>3571</v>
      </c>
      <c r="E1579" s="652" t="s">
        <v>3571</v>
      </c>
      <c r="F1579" s="652" t="s">
        <v>3571</v>
      </c>
      <c r="G1579" s="652" t="s">
        <v>3571</v>
      </c>
      <c r="H1579" s="652" t="s">
        <v>3571</v>
      </c>
      <c r="I1579" s="652" t="s">
        <v>3571</v>
      </c>
      <c r="J1579" s="652" t="s">
        <v>3571</v>
      </c>
      <c r="K1579" s="652" t="s">
        <v>3571</v>
      </c>
      <c r="L1579" s="652" t="s">
        <v>3571</v>
      </c>
      <c r="M1579" s="653" t="s">
        <v>3571</v>
      </c>
      <c r="N1579" s="562" t="s">
        <v>3572</v>
      </c>
      <c r="O1579" s="562"/>
      <c r="P1579" s="562"/>
      <c r="Q1579" s="562"/>
      <c r="R1579" s="562"/>
      <c r="S1579" s="562"/>
      <c r="T1579" s="562"/>
      <c r="U1579" s="562"/>
      <c r="V1579" s="562"/>
      <c r="W1579" s="561"/>
      <c r="X1579" s="562"/>
      <c r="Y1579" s="562"/>
      <c r="Z1579" s="650"/>
      <c r="AA1579" s="562"/>
      <c r="AB1579" s="563"/>
      <c r="AC1579" s="562"/>
      <c r="AD1579" s="562"/>
      <c r="AE1579" s="654"/>
      <c r="AF1579" s="562"/>
      <c r="AG1579" s="562"/>
      <c r="AH1579" s="562"/>
      <c r="AI1579" s="561"/>
      <c r="AJ1579" s="562"/>
      <c r="AK1579" s="562"/>
      <c r="AL1579" s="650"/>
      <c r="AM1579" s="562"/>
      <c r="AN1579" s="563"/>
      <c r="AO1579" s="191" t="s">
        <v>197</v>
      </c>
      <c r="AP1579" s="557" t="s">
        <v>3380</v>
      </c>
      <c r="AQ1579" s="558"/>
      <c r="AR1579" s="558"/>
      <c r="AS1579" s="558"/>
      <c r="AT1579" s="558"/>
      <c r="AU1579" s="558"/>
      <c r="AV1579" s="559"/>
      <c r="AW1579" s="560" t="s">
        <v>574</v>
      </c>
      <c r="AX1579" s="558"/>
      <c r="AY1579" s="558"/>
      <c r="AZ1579" s="558"/>
      <c r="BA1579" s="559"/>
      <c r="BB1579" s="191" t="str">
        <f t="shared" si="48"/>
        <v>市</v>
      </c>
      <c r="BC1579" s="187" t="str">
        <f t="shared" si="49"/>
        <v>市区</v>
      </c>
    </row>
    <row r="1580" spans="1:55" ht="13.2">
      <c r="A1580" s="187">
        <v>41</v>
      </c>
      <c r="B1580" s="211">
        <v>6</v>
      </c>
      <c r="C1580" s="651" t="s">
        <v>3573</v>
      </c>
      <c r="D1580" s="652" t="s">
        <v>3573</v>
      </c>
      <c r="E1580" s="652" t="s">
        <v>3573</v>
      </c>
      <c r="F1580" s="652" t="s">
        <v>3573</v>
      </c>
      <c r="G1580" s="652" t="s">
        <v>3573</v>
      </c>
      <c r="H1580" s="652" t="s">
        <v>3573</v>
      </c>
      <c r="I1580" s="652" t="s">
        <v>3573</v>
      </c>
      <c r="J1580" s="652" t="s">
        <v>3573</v>
      </c>
      <c r="K1580" s="652" t="s">
        <v>3573</v>
      </c>
      <c r="L1580" s="652" t="s">
        <v>3573</v>
      </c>
      <c r="M1580" s="653" t="s">
        <v>3573</v>
      </c>
      <c r="N1580" s="562" t="s">
        <v>3574</v>
      </c>
      <c r="O1580" s="562"/>
      <c r="P1580" s="562"/>
      <c r="Q1580" s="562"/>
      <c r="R1580" s="562"/>
      <c r="S1580" s="562"/>
      <c r="T1580" s="562"/>
      <c r="U1580" s="562"/>
      <c r="V1580" s="562"/>
      <c r="W1580" s="561"/>
      <c r="X1580" s="562"/>
      <c r="Y1580" s="562"/>
      <c r="Z1580" s="650"/>
      <c r="AA1580" s="562"/>
      <c r="AB1580" s="563"/>
      <c r="AC1580" s="562"/>
      <c r="AD1580" s="562"/>
      <c r="AE1580" s="654"/>
      <c r="AF1580" s="562"/>
      <c r="AG1580" s="562"/>
      <c r="AH1580" s="562"/>
      <c r="AI1580" s="561"/>
      <c r="AJ1580" s="562"/>
      <c r="AK1580" s="562"/>
      <c r="AL1580" s="650"/>
      <c r="AM1580" s="562"/>
      <c r="AN1580" s="563"/>
      <c r="AO1580" s="191" t="s">
        <v>203</v>
      </c>
      <c r="AP1580" s="557" t="s">
        <v>3380</v>
      </c>
      <c r="AQ1580" s="558"/>
      <c r="AR1580" s="558"/>
      <c r="AS1580" s="558"/>
      <c r="AT1580" s="558"/>
      <c r="AU1580" s="558"/>
      <c r="AV1580" s="559"/>
      <c r="AW1580" s="560" t="s">
        <v>574</v>
      </c>
      <c r="AX1580" s="558"/>
      <c r="AY1580" s="558"/>
      <c r="AZ1580" s="558"/>
      <c r="BA1580" s="559"/>
      <c r="BB1580" s="191" t="str">
        <f t="shared" si="48"/>
        <v>市</v>
      </c>
      <c r="BC1580" s="187" t="str">
        <f t="shared" si="49"/>
        <v>市区</v>
      </c>
    </row>
    <row r="1581" spans="1:55" ht="13.2">
      <c r="A1581" s="187">
        <v>41</v>
      </c>
      <c r="B1581" s="211">
        <v>7</v>
      </c>
      <c r="C1581" s="651" t="s">
        <v>3575</v>
      </c>
      <c r="D1581" s="652" t="s">
        <v>3575</v>
      </c>
      <c r="E1581" s="652" t="s">
        <v>3575</v>
      </c>
      <c r="F1581" s="652" t="s">
        <v>3575</v>
      </c>
      <c r="G1581" s="652" t="s">
        <v>3575</v>
      </c>
      <c r="H1581" s="652" t="s">
        <v>3575</v>
      </c>
      <c r="I1581" s="652" t="s">
        <v>3575</v>
      </c>
      <c r="J1581" s="652" t="s">
        <v>3575</v>
      </c>
      <c r="K1581" s="652" t="s">
        <v>3575</v>
      </c>
      <c r="L1581" s="652" t="s">
        <v>3575</v>
      </c>
      <c r="M1581" s="653" t="s">
        <v>3575</v>
      </c>
      <c r="N1581" s="562" t="s">
        <v>3576</v>
      </c>
      <c r="O1581" s="562"/>
      <c r="P1581" s="562"/>
      <c r="Q1581" s="562"/>
      <c r="R1581" s="562"/>
      <c r="S1581" s="562"/>
      <c r="T1581" s="562"/>
      <c r="U1581" s="562"/>
      <c r="V1581" s="562"/>
      <c r="W1581" s="561"/>
      <c r="X1581" s="562"/>
      <c r="Y1581" s="562"/>
      <c r="Z1581" s="650"/>
      <c r="AA1581" s="562"/>
      <c r="AB1581" s="563"/>
      <c r="AC1581" s="562"/>
      <c r="AD1581" s="562"/>
      <c r="AE1581" s="654"/>
      <c r="AF1581" s="562"/>
      <c r="AG1581" s="562"/>
      <c r="AH1581" s="562"/>
      <c r="AI1581" s="561"/>
      <c r="AJ1581" s="562"/>
      <c r="AK1581" s="562"/>
      <c r="AL1581" s="650"/>
      <c r="AM1581" s="562"/>
      <c r="AN1581" s="563"/>
      <c r="AO1581" s="191" t="s">
        <v>208</v>
      </c>
      <c r="AP1581" s="557" t="s">
        <v>3380</v>
      </c>
      <c r="AQ1581" s="558"/>
      <c r="AR1581" s="558"/>
      <c r="AS1581" s="558"/>
      <c r="AT1581" s="558"/>
      <c r="AU1581" s="558"/>
      <c r="AV1581" s="559"/>
      <c r="AW1581" s="560" t="s">
        <v>574</v>
      </c>
      <c r="AX1581" s="558"/>
      <c r="AY1581" s="558"/>
      <c r="AZ1581" s="558"/>
      <c r="BA1581" s="559"/>
      <c r="BB1581" s="191" t="str">
        <f t="shared" si="48"/>
        <v>市</v>
      </c>
      <c r="BC1581" s="187" t="str">
        <f t="shared" si="49"/>
        <v>市区</v>
      </c>
    </row>
    <row r="1582" spans="1:55" ht="13.2">
      <c r="A1582" s="187">
        <v>41</v>
      </c>
      <c r="B1582" s="211">
        <v>8</v>
      </c>
      <c r="C1582" s="651" t="s">
        <v>3577</v>
      </c>
      <c r="D1582" s="652" t="s">
        <v>3577</v>
      </c>
      <c r="E1582" s="652" t="s">
        <v>3577</v>
      </c>
      <c r="F1582" s="652" t="s">
        <v>3577</v>
      </c>
      <c r="G1582" s="652" t="s">
        <v>3577</v>
      </c>
      <c r="H1582" s="652" t="s">
        <v>3577</v>
      </c>
      <c r="I1582" s="652" t="s">
        <v>3577</v>
      </c>
      <c r="J1582" s="652" t="s">
        <v>3577</v>
      </c>
      <c r="K1582" s="652" t="s">
        <v>3577</v>
      </c>
      <c r="L1582" s="652" t="s">
        <v>3577</v>
      </c>
      <c r="M1582" s="653" t="s">
        <v>3577</v>
      </c>
      <c r="N1582" s="562" t="s">
        <v>3578</v>
      </c>
      <c r="O1582" s="562"/>
      <c r="P1582" s="562"/>
      <c r="Q1582" s="562"/>
      <c r="R1582" s="562"/>
      <c r="S1582" s="562"/>
      <c r="T1582" s="562"/>
      <c r="U1582" s="562"/>
      <c r="V1582" s="562"/>
      <c r="W1582" s="561"/>
      <c r="X1582" s="562"/>
      <c r="Y1582" s="562"/>
      <c r="Z1582" s="650"/>
      <c r="AA1582" s="562"/>
      <c r="AB1582" s="563"/>
      <c r="AC1582" s="562"/>
      <c r="AD1582" s="562"/>
      <c r="AE1582" s="654"/>
      <c r="AF1582" s="562"/>
      <c r="AG1582" s="562"/>
      <c r="AH1582" s="562"/>
      <c r="AI1582" s="561"/>
      <c r="AJ1582" s="562"/>
      <c r="AK1582" s="562"/>
      <c r="AL1582" s="650"/>
      <c r="AM1582" s="562"/>
      <c r="AN1582" s="563"/>
      <c r="AO1582" s="191" t="s">
        <v>213</v>
      </c>
      <c r="AP1582" s="557" t="s">
        <v>3380</v>
      </c>
      <c r="AQ1582" s="558"/>
      <c r="AR1582" s="558"/>
      <c r="AS1582" s="558"/>
      <c r="AT1582" s="558"/>
      <c r="AU1582" s="558"/>
      <c r="AV1582" s="559"/>
      <c r="AW1582" s="560" t="s">
        <v>574</v>
      </c>
      <c r="AX1582" s="558"/>
      <c r="AY1582" s="558"/>
      <c r="AZ1582" s="558"/>
      <c r="BA1582" s="559"/>
      <c r="BB1582" s="191" t="str">
        <f t="shared" si="48"/>
        <v>市</v>
      </c>
      <c r="BC1582" s="187" t="str">
        <f t="shared" si="49"/>
        <v>市区</v>
      </c>
    </row>
    <row r="1583" spans="1:55" ht="13.2">
      <c r="A1583" s="187">
        <v>41</v>
      </c>
      <c r="B1583" s="211">
        <v>9</v>
      </c>
      <c r="C1583" s="651" t="s">
        <v>3579</v>
      </c>
      <c r="D1583" s="652" t="s">
        <v>3579</v>
      </c>
      <c r="E1583" s="652" t="s">
        <v>3579</v>
      </c>
      <c r="F1583" s="652" t="s">
        <v>3579</v>
      </c>
      <c r="G1583" s="652" t="s">
        <v>3579</v>
      </c>
      <c r="H1583" s="652" t="s">
        <v>3579</v>
      </c>
      <c r="I1583" s="652" t="s">
        <v>3579</v>
      </c>
      <c r="J1583" s="652" t="s">
        <v>3579</v>
      </c>
      <c r="K1583" s="652" t="s">
        <v>3579</v>
      </c>
      <c r="L1583" s="652" t="s">
        <v>3579</v>
      </c>
      <c r="M1583" s="653" t="s">
        <v>3579</v>
      </c>
      <c r="N1583" s="562" t="s">
        <v>3580</v>
      </c>
      <c r="O1583" s="562"/>
      <c r="P1583" s="562"/>
      <c r="Q1583" s="562"/>
      <c r="R1583" s="562"/>
      <c r="S1583" s="562"/>
      <c r="T1583" s="562"/>
      <c r="U1583" s="562"/>
      <c r="V1583" s="562"/>
      <c r="W1583" s="561"/>
      <c r="X1583" s="562"/>
      <c r="Y1583" s="562"/>
      <c r="Z1583" s="650"/>
      <c r="AA1583" s="562"/>
      <c r="AB1583" s="563"/>
      <c r="AC1583" s="562"/>
      <c r="AD1583" s="562"/>
      <c r="AE1583" s="654"/>
      <c r="AF1583" s="562"/>
      <c r="AG1583" s="562"/>
      <c r="AH1583" s="562"/>
      <c r="AI1583" s="561"/>
      <c r="AJ1583" s="562"/>
      <c r="AK1583" s="562"/>
      <c r="AL1583" s="650"/>
      <c r="AM1583" s="562"/>
      <c r="AN1583" s="563"/>
      <c r="AO1583" s="191" t="s">
        <v>213</v>
      </c>
      <c r="AP1583" s="557" t="s">
        <v>3380</v>
      </c>
      <c r="AQ1583" s="558"/>
      <c r="AR1583" s="558"/>
      <c r="AS1583" s="558"/>
      <c r="AT1583" s="558"/>
      <c r="AU1583" s="558"/>
      <c r="AV1583" s="559"/>
      <c r="AW1583" s="560" t="s">
        <v>574</v>
      </c>
      <c r="AX1583" s="558"/>
      <c r="AY1583" s="558"/>
      <c r="AZ1583" s="558"/>
      <c r="BA1583" s="559"/>
      <c r="BB1583" s="191" t="str">
        <f t="shared" si="48"/>
        <v>市</v>
      </c>
      <c r="BC1583" s="187" t="str">
        <f t="shared" si="49"/>
        <v>市区</v>
      </c>
    </row>
    <row r="1584" spans="1:55" ht="13.2">
      <c r="A1584" s="187">
        <v>41</v>
      </c>
      <c r="B1584" s="211">
        <v>10</v>
      </c>
      <c r="C1584" s="651" t="s">
        <v>3581</v>
      </c>
      <c r="D1584" s="652" t="s">
        <v>3581</v>
      </c>
      <c r="E1584" s="652" t="s">
        <v>3581</v>
      </c>
      <c r="F1584" s="652" t="s">
        <v>3581</v>
      </c>
      <c r="G1584" s="652" t="s">
        <v>3581</v>
      </c>
      <c r="H1584" s="652" t="s">
        <v>3581</v>
      </c>
      <c r="I1584" s="652" t="s">
        <v>3581</v>
      </c>
      <c r="J1584" s="652" t="s">
        <v>3581</v>
      </c>
      <c r="K1584" s="652" t="s">
        <v>3581</v>
      </c>
      <c r="L1584" s="652" t="s">
        <v>3581</v>
      </c>
      <c r="M1584" s="653" t="s">
        <v>3581</v>
      </c>
      <c r="N1584" s="562" t="s">
        <v>3582</v>
      </c>
      <c r="O1584" s="562"/>
      <c r="P1584" s="562"/>
      <c r="Q1584" s="562"/>
      <c r="R1584" s="562"/>
      <c r="S1584" s="562"/>
      <c r="T1584" s="562"/>
      <c r="U1584" s="562"/>
      <c r="V1584" s="562"/>
      <c r="W1584" s="561"/>
      <c r="X1584" s="562"/>
      <c r="Y1584" s="562"/>
      <c r="Z1584" s="650"/>
      <c r="AA1584" s="562"/>
      <c r="AB1584" s="563"/>
      <c r="AC1584" s="562"/>
      <c r="AD1584" s="562"/>
      <c r="AE1584" s="654"/>
      <c r="AF1584" s="562"/>
      <c r="AG1584" s="562"/>
      <c r="AH1584" s="562"/>
      <c r="AI1584" s="561"/>
      <c r="AJ1584" s="562"/>
      <c r="AK1584" s="562"/>
      <c r="AL1584" s="650"/>
      <c r="AM1584" s="562"/>
      <c r="AN1584" s="563"/>
      <c r="AO1584" s="191" t="s">
        <v>213</v>
      </c>
      <c r="AP1584" s="557" t="s">
        <v>3380</v>
      </c>
      <c r="AQ1584" s="558"/>
      <c r="AR1584" s="558"/>
      <c r="AS1584" s="558"/>
      <c r="AT1584" s="558"/>
      <c r="AU1584" s="558"/>
      <c r="AV1584" s="559"/>
      <c r="AW1584" s="560" t="s">
        <v>574</v>
      </c>
      <c r="AX1584" s="558"/>
      <c r="AY1584" s="558"/>
      <c r="AZ1584" s="558"/>
      <c r="BA1584" s="559"/>
      <c r="BB1584" s="191" t="str">
        <f t="shared" si="48"/>
        <v>市</v>
      </c>
      <c r="BC1584" s="187" t="str">
        <f t="shared" si="49"/>
        <v>市区</v>
      </c>
    </row>
    <row r="1585" spans="1:55" ht="13.2">
      <c r="A1585" s="187">
        <v>41</v>
      </c>
      <c r="B1585" s="211">
        <v>11</v>
      </c>
      <c r="C1585" s="651" t="s">
        <v>3583</v>
      </c>
      <c r="D1585" s="652" t="s">
        <v>3583</v>
      </c>
      <c r="E1585" s="652" t="s">
        <v>3583</v>
      </c>
      <c r="F1585" s="652" t="s">
        <v>3583</v>
      </c>
      <c r="G1585" s="652" t="s">
        <v>3583</v>
      </c>
      <c r="H1585" s="652" t="s">
        <v>3583</v>
      </c>
      <c r="I1585" s="652" t="s">
        <v>3583</v>
      </c>
      <c r="J1585" s="652" t="s">
        <v>3583</v>
      </c>
      <c r="K1585" s="652" t="s">
        <v>3583</v>
      </c>
      <c r="L1585" s="652" t="s">
        <v>3583</v>
      </c>
      <c r="M1585" s="653" t="s">
        <v>3583</v>
      </c>
      <c r="N1585" s="562" t="s">
        <v>3584</v>
      </c>
      <c r="O1585" s="562"/>
      <c r="P1585" s="562"/>
      <c r="Q1585" s="562"/>
      <c r="R1585" s="562"/>
      <c r="S1585" s="562"/>
      <c r="T1585" s="562"/>
      <c r="U1585" s="562"/>
      <c r="V1585" s="562"/>
      <c r="W1585" s="561"/>
      <c r="X1585" s="562"/>
      <c r="Y1585" s="562"/>
      <c r="Z1585" s="650"/>
      <c r="AA1585" s="562"/>
      <c r="AB1585" s="563"/>
      <c r="AC1585" s="562"/>
      <c r="AD1585" s="562"/>
      <c r="AE1585" s="654"/>
      <c r="AF1585" s="562"/>
      <c r="AG1585" s="562"/>
      <c r="AH1585" s="562"/>
      <c r="AI1585" s="561"/>
      <c r="AJ1585" s="562"/>
      <c r="AK1585" s="562"/>
      <c r="AL1585" s="650"/>
      <c r="AM1585" s="562"/>
      <c r="AN1585" s="563"/>
      <c r="AO1585" s="191" t="s">
        <v>203</v>
      </c>
      <c r="AP1585" s="557" t="s">
        <v>3380</v>
      </c>
      <c r="AQ1585" s="558"/>
      <c r="AR1585" s="558"/>
      <c r="AS1585" s="558"/>
      <c r="AT1585" s="558"/>
      <c r="AU1585" s="558"/>
      <c r="AV1585" s="559"/>
      <c r="AW1585" s="560" t="s">
        <v>574</v>
      </c>
      <c r="AX1585" s="558"/>
      <c r="AY1585" s="558"/>
      <c r="AZ1585" s="558"/>
      <c r="BA1585" s="559"/>
      <c r="BB1585" s="191" t="str">
        <f t="shared" si="48"/>
        <v>町</v>
      </c>
      <c r="BC1585" s="187" t="str">
        <f t="shared" si="49"/>
        <v>町村</v>
      </c>
    </row>
    <row r="1586" spans="1:55" ht="13.2">
      <c r="A1586" s="187">
        <v>41</v>
      </c>
      <c r="B1586" s="211">
        <v>12</v>
      </c>
      <c r="C1586" s="651" t="s">
        <v>3585</v>
      </c>
      <c r="D1586" s="652" t="s">
        <v>3585</v>
      </c>
      <c r="E1586" s="652" t="s">
        <v>3585</v>
      </c>
      <c r="F1586" s="652" t="s">
        <v>3585</v>
      </c>
      <c r="G1586" s="652" t="s">
        <v>3585</v>
      </c>
      <c r="H1586" s="652" t="s">
        <v>3585</v>
      </c>
      <c r="I1586" s="652" t="s">
        <v>3585</v>
      </c>
      <c r="J1586" s="652" t="s">
        <v>3585</v>
      </c>
      <c r="K1586" s="652" t="s">
        <v>3585</v>
      </c>
      <c r="L1586" s="652" t="s">
        <v>3585</v>
      </c>
      <c r="M1586" s="653" t="s">
        <v>3585</v>
      </c>
      <c r="N1586" s="562" t="s">
        <v>3586</v>
      </c>
      <c r="O1586" s="562"/>
      <c r="P1586" s="562"/>
      <c r="Q1586" s="562"/>
      <c r="R1586" s="562"/>
      <c r="S1586" s="562"/>
      <c r="T1586" s="562"/>
      <c r="U1586" s="562"/>
      <c r="V1586" s="562"/>
      <c r="W1586" s="561"/>
      <c r="X1586" s="562"/>
      <c r="Y1586" s="562"/>
      <c r="Z1586" s="650"/>
      <c r="AA1586" s="562"/>
      <c r="AB1586" s="563"/>
      <c r="AC1586" s="562"/>
      <c r="AD1586" s="562"/>
      <c r="AE1586" s="654"/>
      <c r="AF1586" s="562"/>
      <c r="AG1586" s="562"/>
      <c r="AH1586" s="562"/>
      <c r="AI1586" s="561"/>
      <c r="AJ1586" s="562"/>
      <c r="AK1586" s="562"/>
      <c r="AL1586" s="650"/>
      <c r="AM1586" s="562"/>
      <c r="AN1586" s="563"/>
      <c r="AO1586" s="191" t="s">
        <v>203</v>
      </c>
      <c r="AP1586" s="557" t="s">
        <v>3380</v>
      </c>
      <c r="AQ1586" s="558"/>
      <c r="AR1586" s="558"/>
      <c r="AS1586" s="558"/>
      <c r="AT1586" s="558"/>
      <c r="AU1586" s="558"/>
      <c r="AV1586" s="559"/>
      <c r="AW1586" s="560" t="s">
        <v>574</v>
      </c>
      <c r="AX1586" s="558"/>
      <c r="AY1586" s="558"/>
      <c r="AZ1586" s="558"/>
      <c r="BA1586" s="559"/>
      <c r="BB1586" s="191" t="str">
        <f t="shared" si="48"/>
        <v>町</v>
      </c>
      <c r="BC1586" s="187" t="str">
        <f t="shared" si="49"/>
        <v>町村</v>
      </c>
    </row>
    <row r="1587" spans="1:55" ht="13.2">
      <c r="A1587" s="187">
        <v>41</v>
      </c>
      <c r="B1587" s="211">
        <v>13</v>
      </c>
      <c r="C1587" s="651" t="s">
        <v>3587</v>
      </c>
      <c r="D1587" s="652" t="s">
        <v>3588</v>
      </c>
      <c r="E1587" s="652" t="s">
        <v>3588</v>
      </c>
      <c r="F1587" s="652" t="s">
        <v>3588</v>
      </c>
      <c r="G1587" s="652" t="s">
        <v>3588</v>
      </c>
      <c r="H1587" s="652" t="s">
        <v>3588</v>
      </c>
      <c r="I1587" s="652" t="s">
        <v>3588</v>
      </c>
      <c r="J1587" s="652" t="s">
        <v>3588</v>
      </c>
      <c r="K1587" s="652" t="s">
        <v>3588</v>
      </c>
      <c r="L1587" s="652" t="s">
        <v>3588</v>
      </c>
      <c r="M1587" s="653" t="s">
        <v>3588</v>
      </c>
      <c r="N1587" s="562" t="s">
        <v>3589</v>
      </c>
      <c r="O1587" s="562"/>
      <c r="P1587" s="562"/>
      <c r="Q1587" s="562"/>
      <c r="R1587" s="562"/>
      <c r="S1587" s="562"/>
      <c r="T1587" s="562"/>
      <c r="U1587" s="562"/>
      <c r="V1587" s="562"/>
      <c r="W1587" s="561"/>
      <c r="X1587" s="562"/>
      <c r="Y1587" s="562"/>
      <c r="Z1587" s="650"/>
      <c r="AA1587" s="562"/>
      <c r="AB1587" s="563"/>
      <c r="AC1587" s="562"/>
      <c r="AD1587" s="562"/>
      <c r="AE1587" s="654"/>
      <c r="AF1587" s="562"/>
      <c r="AG1587" s="562"/>
      <c r="AH1587" s="562"/>
      <c r="AI1587" s="561"/>
      <c r="AJ1587" s="562"/>
      <c r="AK1587" s="562"/>
      <c r="AL1587" s="650"/>
      <c r="AM1587" s="562"/>
      <c r="AN1587" s="563"/>
      <c r="AO1587" s="191" t="s">
        <v>208</v>
      </c>
      <c r="AP1587" s="557" t="s">
        <v>3380</v>
      </c>
      <c r="AQ1587" s="558"/>
      <c r="AR1587" s="558"/>
      <c r="AS1587" s="558"/>
      <c r="AT1587" s="558"/>
      <c r="AU1587" s="558"/>
      <c r="AV1587" s="559"/>
      <c r="AW1587" s="560" t="s">
        <v>574</v>
      </c>
      <c r="AX1587" s="558"/>
      <c r="AY1587" s="558"/>
      <c r="AZ1587" s="558"/>
      <c r="BA1587" s="559"/>
      <c r="BB1587" s="191" t="str">
        <f t="shared" si="48"/>
        <v>町</v>
      </c>
      <c r="BC1587" s="187" t="str">
        <f t="shared" si="49"/>
        <v>町村</v>
      </c>
    </row>
    <row r="1588" spans="1:55" ht="13.2">
      <c r="A1588" s="187">
        <v>41</v>
      </c>
      <c r="B1588" s="211">
        <v>14</v>
      </c>
      <c r="C1588" s="651" t="s">
        <v>3590</v>
      </c>
      <c r="D1588" s="652" t="s">
        <v>3590</v>
      </c>
      <c r="E1588" s="652" t="s">
        <v>3590</v>
      </c>
      <c r="F1588" s="652" t="s">
        <v>3590</v>
      </c>
      <c r="G1588" s="652" t="s">
        <v>3590</v>
      </c>
      <c r="H1588" s="652" t="s">
        <v>3590</v>
      </c>
      <c r="I1588" s="652" t="s">
        <v>3590</v>
      </c>
      <c r="J1588" s="652" t="s">
        <v>3590</v>
      </c>
      <c r="K1588" s="652" t="s">
        <v>3590</v>
      </c>
      <c r="L1588" s="652" t="s">
        <v>3590</v>
      </c>
      <c r="M1588" s="653" t="s">
        <v>3590</v>
      </c>
      <c r="N1588" s="562" t="s">
        <v>3591</v>
      </c>
      <c r="O1588" s="562"/>
      <c r="P1588" s="562"/>
      <c r="Q1588" s="562"/>
      <c r="R1588" s="562"/>
      <c r="S1588" s="562"/>
      <c r="T1588" s="562"/>
      <c r="U1588" s="562"/>
      <c r="V1588" s="562"/>
      <c r="W1588" s="561"/>
      <c r="X1588" s="562"/>
      <c r="Y1588" s="562"/>
      <c r="Z1588" s="650"/>
      <c r="AA1588" s="562"/>
      <c r="AB1588" s="563"/>
      <c r="AC1588" s="562"/>
      <c r="AD1588" s="562"/>
      <c r="AE1588" s="654"/>
      <c r="AF1588" s="562"/>
      <c r="AG1588" s="562"/>
      <c r="AH1588" s="562"/>
      <c r="AI1588" s="561"/>
      <c r="AJ1588" s="562"/>
      <c r="AK1588" s="562"/>
      <c r="AL1588" s="650"/>
      <c r="AM1588" s="562"/>
      <c r="AN1588" s="563"/>
      <c r="AO1588" s="191" t="s">
        <v>213</v>
      </c>
      <c r="AP1588" s="557" t="s">
        <v>3380</v>
      </c>
      <c r="AQ1588" s="558"/>
      <c r="AR1588" s="558"/>
      <c r="AS1588" s="558"/>
      <c r="AT1588" s="558"/>
      <c r="AU1588" s="558"/>
      <c r="AV1588" s="559"/>
      <c r="AW1588" s="560" t="s">
        <v>574</v>
      </c>
      <c r="AX1588" s="558"/>
      <c r="AY1588" s="558"/>
      <c r="AZ1588" s="558"/>
      <c r="BA1588" s="559"/>
      <c r="BB1588" s="191" t="str">
        <f t="shared" si="48"/>
        <v>町</v>
      </c>
      <c r="BC1588" s="187" t="str">
        <f t="shared" si="49"/>
        <v>町村</v>
      </c>
    </row>
    <row r="1589" spans="1:55" ht="13.2">
      <c r="A1589" s="187">
        <v>41</v>
      </c>
      <c r="B1589" s="211">
        <v>15</v>
      </c>
      <c r="C1589" s="651" t="s">
        <v>3592</v>
      </c>
      <c r="D1589" s="652" t="s">
        <v>3592</v>
      </c>
      <c r="E1589" s="652" t="s">
        <v>3592</v>
      </c>
      <c r="F1589" s="652" t="s">
        <v>3592</v>
      </c>
      <c r="G1589" s="652" t="s">
        <v>3592</v>
      </c>
      <c r="H1589" s="652" t="s">
        <v>3592</v>
      </c>
      <c r="I1589" s="652" t="s">
        <v>3592</v>
      </c>
      <c r="J1589" s="652" t="s">
        <v>3592</v>
      </c>
      <c r="K1589" s="652" t="s">
        <v>3592</v>
      </c>
      <c r="L1589" s="652" t="s">
        <v>3592</v>
      </c>
      <c r="M1589" s="653" t="s">
        <v>3592</v>
      </c>
      <c r="N1589" s="562" t="s">
        <v>3593</v>
      </c>
      <c r="O1589" s="562"/>
      <c r="P1589" s="562"/>
      <c r="Q1589" s="562"/>
      <c r="R1589" s="562"/>
      <c r="S1589" s="562"/>
      <c r="T1589" s="562"/>
      <c r="U1589" s="562"/>
      <c r="V1589" s="562"/>
      <c r="W1589" s="561"/>
      <c r="X1589" s="562"/>
      <c r="Y1589" s="562"/>
      <c r="Z1589" s="650"/>
      <c r="AA1589" s="562"/>
      <c r="AB1589" s="563"/>
      <c r="AC1589" s="562"/>
      <c r="AD1589" s="562"/>
      <c r="AE1589" s="654"/>
      <c r="AF1589" s="562"/>
      <c r="AG1589" s="562"/>
      <c r="AH1589" s="562"/>
      <c r="AI1589" s="561"/>
      <c r="AJ1589" s="562"/>
      <c r="AK1589" s="562"/>
      <c r="AL1589" s="650"/>
      <c r="AM1589" s="562"/>
      <c r="AN1589" s="563"/>
      <c r="AO1589" s="191" t="s">
        <v>213</v>
      </c>
      <c r="AP1589" s="557" t="s">
        <v>3380</v>
      </c>
      <c r="AQ1589" s="558"/>
      <c r="AR1589" s="558"/>
      <c r="AS1589" s="558"/>
      <c r="AT1589" s="558"/>
      <c r="AU1589" s="558"/>
      <c r="AV1589" s="559"/>
      <c r="AW1589" s="560" t="s">
        <v>574</v>
      </c>
      <c r="AX1589" s="558"/>
      <c r="AY1589" s="558"/>
      <c r="AZ1589" s="558"/>
      <c r="BA1589" s="559"/>
      <c r="BB1589" s="191" t="str">
        <f t="shared" si="48"/>
        <v>町</v>
      </c>
      <c r="BC1589" s="187" t="str">
        <f t="shared" si="49"/>
        <v>町村</v>
      </c>
    </row>
    <row r="1590" spans="1:55" ht="13.2">
      <c r="A1590" s="187">
        <v>41</v>
      </c>
      <c r="B1590" s="211">
        <v>16</v>
      </c>
      <c r="C1590" s="651" t="s">
        <v>3594</v>
      </c>
      <c r="D1590" s="652" t="s">
        <v>3594</v>
      </c>
      <c r="E1590" s="652" t="s">
        <v>3594</v>
      </c>
      <c r="F1590" s="652" t="s">
        <v>3594</v>
      </c>
      <c r="G1590" s="652" t="s">
        <v>3594</v>
      </c>
      <c r="H1590" s="652" t="s">
        <v>3594</v>
      </c>
      <c r="I1590" s="652" t="s">
        <v>3594</v>
      </c>
      <c r="J1590" s="652" t="s">
        <v>3594</v>
      </c>
      <c r="K1590" s="652" t="s">
        <v>3594</v>
      </c>
      <c r="L1590" s="652" t="s">
        <v>3594</v>
      </c>
      <c r="M1590" s="653" t="s">
        <v>3594</v>
      </c>
      <c r="N1590" s="562" t="s">
        <v>3595</v>
      </c>
      <c r="O1590" s="562"/>
      <c r="P1590" s="562"/>
      <c r="Q1590" s="562"/>
      <c r="R1590" s="562"/>
      <c r="S1590" s="562"/>
      <c r="T1590" s="562"/>
      <c r="U1590" s="562"/>
      <c r="V1590" s="562"/>
      <c r="W1590" s="561"/>
      <c r="X1590" s="562"/>
      <c r="Y1590" s="562"/>
      <c r="Z1590" s="650"/>
      <c r="AA1590" s="562"/>
      <c r="AB1590" s="563"/>
      <c r="AC1590" s="562"/>
      <c r="AD1590" s="562"/>
      <c r="AE1590" s="654"/>
      <c r="AF1590" s="562"/>
      <c r="AG1590" s="562"/>
      <c r="AH1590" s="562"/>
      <c r="AI1590" s="561"/>
      <c r="AJ1590" s="562"/>
      <c r="AK1590" s="562"/>
      <c r="AL1590" s="650"/>
      <c r="AM1590" s="562"/>
      <c r="AN1590" s="563"/>
      <c r="AO1590" s="191" t="s">
        <v>203</v>
      </c>
      <c r="AP1590" s="557" t="s">
        <v>3380</v>
      </c>
      <c r="AQ1590" s="558"/>
      <c r="AR1590" s="558"/>
      <c r="AS1590" s="558"/>
      <c r="AT1590" s="558"/>
      <c r="AU1590" s="558"/>
      <c r="AV1590" s="559"/>
      <c r="AW1590" s="560" t="s">
        <v>574</v>
      </c>
      <c r="AX1590" s="558"/>
      <c r="AY1590" s="558"/>
      <c r="AZ1590" s="558"/>
      <c r="BA1590" s="559"/>
      <c r="BB1590" s="191" t="str">
        <f t="shared" si="48"/>
        <v>町</v>
      </c>
      <c r="BC1590" s="187" t="str">
        <f t="shared" si="49"/>
        <v>町村</v>
      </c>
    </row>
    <row r="1591" spans="1:55" ht="13.2">
      <c r="A1591" s="187">
        <v>41</v>
      </c>
      <c r="B1591" s="211">
        <v>17</v>
      </c>
      <c r="C1591" s="651" t="s">
        <v>3596</v>
      </c>
      <c r="D1591" s="652" t="s">
        <v>3596</v>
      </c>
      <c r="E1591" s="652" t="s">
        <v>3596</v>
      </c>
      <c r="F1591" s="652" t="s">
        <v>3596</v>
      </c>
      <c r="G1591" s="652" t="s">
        <v>3596</v>
      </c>
      <c r="H1591" s="652" t="s">
        <v>3596</v>
      </c>
      <c r="I1591" s="652" t="s">
        <v>3596</v>
      </c>
      <c r="J1591" s="652" t="s">
        <v>3596</v>
      </c>
      <c r="K1591" s="652" t="s">
        <v>3596</v>
      </c>
      <c r="L1591" s="652" t="s">
        <v>3596</v>
      </c>
      <c r="M1591" s="653" t="s">
        <v>3596</v>
      </c>
      <c r="N1591" s="562" t="s">
        <v>3597</v>
      </c>
      <c r="O1591" s="562"/>
      <c r="P1591" s="562"/>
      <c r="Q1591" s="562"/>
      <c r="R1591" s="562"/>
      <c r="S1591" s="562"/>
      <c r="T1591" s="562"/>
      <c r="U1591" s="562"/>
      <c r="V1591" s="562"/>
      <c r="W1591" s="561"/>
      <c r="X1591" s="562"/>
      <c r="Y1591" s="562"/>
      <c r="Z1591" s="650"/>
      <c r="AA1591" s="562"/>
      <c r="AB1591" s="563"/>
      <c r="AC1591" s="562"/>
      <c r="AD1591" s="562"/>
      <c r="AE1591" s="654"/>
      <c r="AF1591" s="562"/>
      <c r="AG1591" s="562"/>
      <c r="AH1591" s="562"/>
      <c r="AI1591" s="561"/>
      <c r="AJ1591" s="562"/>
      <c r="AK1591" s="562"/>
      <c r="AL1591" s="650"/>
      <c r="AM1591" s="562"/>
      <c r="AN1591" s="563"/>
      <c r="AO1591" s="191" t="s">
        <v>203</v>
      </c>
      <c r="AP1591" s="557" t="s">
        <v>3380</v>
      </c>
      <c r="AQ1591" s="558"/>
      <c r="AR1591" s="558"/>
      <c r="AS1591" s="558"/>
      <c r="AT1591" s="558"/>
      <c r="AU1591" s="558"/>
      <c r="AV1591" s="559"/>
      <c r="AW1591" s="560" t="s">
        <v>574</v>
      </c>
      <c r="AX1591" s="558"/>
      <c r="AY1591" s="558"/>
      <c r="AZ1591" s="558"/>
      <c r="BA1591" s="559"/>
      <c r="BB1591" s="191" t="str">
        <f t="shared" si="48"/>
        <v>町</v>
      </c>
      <c r="BC1591" s="187" t="str">
        <f t="shared" si="49"/>
        <v>町村</v>
      </c>
    </row>
    <row r="1592" spans="1:55" ht="13.2">
      <c r="A1592" s="187">
        <v>41</v>
      </c>
      <c r="B1592" s="211">
        <v>18</v>
      </c>
      <c r="C1592" s="651" t="s">
        <v>3598</v>
      </c>
      <c r="D1592" s="652" t="s">
        <v>3598</v>
      </c>
      <c r="E1592" s="652" t="s">
        <v>3598</v>
      </c>
      <c r="F1592" s="652" t="s">
        <v>3598</v>
      </c>
      <c r="G1592" s="652" t="s">
        <v>3598</v>
      </c>
      <c r="H1592" s="652" t="s">
        <v>3598</v>
      </c>
      <c r="I1592" s="652" t="s">
        <v>3598</v>
      </c>
      <c r="J1592" s="652" t="s">
        <v>3598</v>
      </c>
      <c r="K1592" s="652" t="s">
        <v>3598</v>
      </c>
      <c r="L1592" s="652" t="s">
        <v>3598</v>
      </c>
      <c r="M1592" s="653" t="s">
        <v>3598</v>
      </c>
      <c r="N1592" s="562" t="s">
        <v>3599</v>
      </c>
      <c r="O1592" s="562"/>
      <c r="P1592" s="562"/>
      <c r="Q1592" s="562"/>
      <c r="R1592" s="562"/>
      <c r="S1592" s="562"/>
      <c r="T1592" s="562"/>
      <c r="U1592" s="562"/>
      <c r="V1592" s="562"/>
      <c r="W1592" s="561"/>
      <c r="X1592" s="562"/>
      <c r="Y1592" s="562"/>
      <c r="Z1592" s="650"/>
      <c r="AA1592" s="562"/>
      <c r="AB1592" s="563"/>
      <c r="AC1592" s="562"/>
      <c r="AD1592" s="562"/>
      <c r="AE1592" s="654"/>
      <c r="AF1592" s="562"/>
      <c r="AG1592" s="562"/>
      <c r="AH1592" s="562"/>
      <c r="AI1592" s="561"/>
      <c r="AJ1592" s="562"/>
      <c r="AK1592" s="562"/>
      <c r="AL1592" s="650"/>
      <c r="AM1592" s="562"/>
      <c r="AN1592" s="563"/>
      <c r="AO1592" s="191" t="s">
        <v>203</v>
      </c>
      <c r="AP1592" s="557" t="s">
        <v>3380</v>
      </c>
      <c r="AQ1592" s="558"/>
      <c r="AR1592" s="558"/>
      <c r="AS1592" s="558"/>
      <c r="AT1592" s="558"/>
      <c r="AU1592" s="558"/>
      <c r="AV1592" s="559"/>
      <c r="AW1592" s="560" t="s">
        <v>574</v>
      </c>
      <c r="AX1592" s="558"/>
      <c r="AY1592" s="558"/>
      <c r="AZ1592" s="558"/>
      <c r="BA1592" s="559"/>
      <c r="BB1592" s="191" t="str">
        <f t="shared" si="48"/>
        <v>町</v>
      </c>
      <c r="BC1592" s="187" t="str">
        <f t="shared" si="49"/>
        <v>町村</v>
      </c>
    </row>
    <row r="1593" spans="1:55" ht="13.2">
      <c r="A1593" s="187">
        <v>41</v>
      </c>
      <c r="B1593" s="211">
        <v>19</v>
      </c>
      <c r="C1593" s="651" t="s">
        <v>3600</v>
      </c>
      <c r="D1593" s="652" t="s">
        <v>3600</v>
      </c>
      <c r="E1593" s="652" t="s">
        <v>3600</v>
      </c>
      <c r="F1593" s="652" t="s">
        <v>3600</v>
      </c>
      <c r="G1593" s="652" t="s">
        <v>3600</v>
      </c>
      <c r="H1593" s="652" t="s">
        <v>3600</v>
      </c>
      <c r="I1593" s="652" t="s">
        <v>3600</v>
      </c>
      <c r="J1593" s="652" t="s">
        <v>3600</v>
      </c>
      <c r="K1593" s="652" t="s">
        <v>3600</v>
      </c>
      <c r="L1593" s="652" t="s">
        <v>3600</v>
      </c>
      <c r="M1593" s="653" t="s">
        <v>3600</v>
      </c>
      <c r="N1593" s="562" t="s">
        <v>3601</v>
      </c>
      <c r="O1593" s="562"/>
      <c r="P1593" s="562"/>
      <c r="Q1593" s="562"/>
      <c r="R1593" s="562"/>
      <c r="S1593" s="562"/>
      <c r="T1593" s="562"/>
      <c r="U1593" s="562"/>
      <c r="V1593" s="562"/>
      <c r="W1593" s="561"/>
      <c r="X1593" s="562"/>
      <c r="Y1593" s="562"/>
      <c r="Z1593" s="650"/>
      <c r="AA1593" s="562"/>
      <c r="AB1593" s="563"/>
      <c r="AC1593" s="562"/>
      <c r="AD1593" s="562"/>
      <c r="AE1593" s="654"/>
      <c r="AF1593" s="562"/>
      <c r="AG1593" s="562"/>
      <c r="AH1593" s="562"/>
      <c r="AI1593" s="561"/>
      <c r="AJ1593" s="562"/>
      <c r="AK1593" s="562"/>
      <c r="AL1593" s="650"/>
      <c r="AM1593" s="562"/>
      <c r="AN1593" s="563"/>
      <c r="AO1593" s="191" t="s">
        <v>203</v>
      </c>
      <c r="AP1593" s="557" t="s">
        <v>3380</v>
      </c>
      <c r="AQ1593" s="558"/>
      <c r="AR1593" s="558"/>
      <c r="AS1593" s="558"/>
      <c r="AT1593" s="558"/>
      <c r="AU1593" s="558"/>
      <c r="AV1593" s="559"/>
      <c r="AW1593" s="560" t="s">
        <v>574</v>
      </c>
      <c r="AX1593" s="558"/>
      <c r="AY1593" s="558"/>
      <c r="AZ1593" s="558"/>
      <c r="BA1593" s="559"/>
      <c r="BB1593" s="191" t="str">
        <f t="shared" si="48"/>
        <v>町</v>
      </c>
      <c r="BC1593" s="187" t="str">
        <f t="shared" si="49"/>
        <v>町村</v>
      </c>
    </row>
    <row r="1594" spans="1:55" ht="13.2">
      <c r="A1594" s="187">
        <v>41</v>
      </c>
      <c r="B1594" s="211">
        <v>20</v>
      </c>
      <c r="C1594" s="651" t="s">
        <v>3602</v>
      </c>
      <c r="D1594" s="652" t="s">
        <v>3602</v>
      </c>
      <c r="E1594" s="652" t="s">
        <v>3602</v>
      </c>
      <c r="F1594" s="652" t="s">
        <v>3602</v>
      </c>
      <c r="G1594" s="652" t="s">
        <v>3602</v>
      </c>
      <c r="H1594" s="652" t="s">
        <v>3602</v>
      </c>
      <c r="I1594" s="652" t="s">
        <v>3602</v>
      </c>
      <c r="J1594" s="652" t="s">
        <v>3602</v>
      </c>
      <c r="K1594" s="652" t="s">
        <v>3602</v>
      </c>
      <c r="L1594" s="652" t="s">
        <v>3602</v>
      </c>
      <c r="M1594" s="653" t="s">
        <v>3602</v>
      </c>
      <c r="N1594" s="562" t="s">
        <v>3603</v>
      </c>
      <c r="O1594" s="562"/>
      <c r="P1594" s="562"/>
      <c r="Q1594" s="562"/>
      <c r="R1594" s="562"/>
      <c r="S1594" s="562"/>
      <c r="T1594" s="562"/>
      <c r="U1594" s="562"/>
      <c r="V1594" s="562"/>
      <c r="W1594" s="561"/>
      <c r="X1594" s="562"/>
      <c r="Y1594" s="562"/>
      <c r="Z1594" s="650"/>
      <c r="AA1594" s="562"/>
      <c r="AB1594" s="563"/>
      <c r="AC1594" s="562"/>
      <c r="AD1594" s="562"/>
      <c r="AE1594" s="654"/>
      <c r="AF1594" s="562"/>
      <c r="AG1594" s="562"/>
      <c r="AH1594" s="562"/>
      <c r="AI1594" s="561"/>
      <c r="AJ1594" s="562"/>
      <c r="AK1594" s="562"/>
      <c r="AL1594" s="650"/>
      <c r="AM1594" s="562"/>
      <c r="AN1594" s="563"/>
      <c r="AO1594" s="191" t="s">
        <v>213</v>
      </c>
      <c r="AP1594" s="557" t="s">
        <v>3380</v>
      </c>
      <c r="AQ1594" s="558"/>
      <c r="AR1594" s="558"/>
      <c r="AS1594" s="558"/>
      <c r="AT1594" s="558"/>
      <c r="AU1594" s="558"/>
      <c r="AV1594" s="559"/>
      <c r="AW1594" s="560" t="s">
        <v>574</v>
      </c>
      <c r="AX1594" s="558"/>
      <c r="AY1594" s="558"/>
      <c r="AZ1594" s="558"/>
      <c r="BA1594" s="559"/>
      <c r="BB1594" s="191" t="str">
        <f t="shared" si="48"/>
        <v>町</v>
      </c>
      <c r="BC1594" s="187" t="str">
        <f t="shared" si="49"/>
        <v>町村</v>
      </c>
    </row>
    <row r="1595" spans="1:55" ht="13.8" thickBot="1">
      <c r="A1595" s="187">
        <v>42</v>
      </c>
      <c r="B1595" s="200" t="s">
        <v>194</v>
      </c>
      <c r="C1595" s="533" t="s">
        <v>3604</v>
      </c>
      <c r="D1595" s="534"/>
      <c r="E1595" s="534"/>
      <c r="F1595" s="534"/>
      <c r="G1595" s="534"/>
      <c r="H1595" s="534"/>
      <c r="I1595" s="534"/>
      <c r="J1595" s="534"/>
      <c r="K1595" s="534"/>
      <c r="L1595" s="534"/>
      <c r="M1595" s="536"/>
      <c r="N1595" s="533" t="s">
        <v>3605</v>
      </c>
      <c r="O1595" s="534"/>
      <c r="P1595" s="534"/>
      <c r="Q1595" s="534"/>
      <c r="R1595" s="534"/>
      <c r="S1595" s="534"/>
      <c r="T1595" s="534"/>
      <c r="U1595" s="534"/>
      <c r="V1595" s="534"/>
      <c r="W1595" s="533"/>
      <c r="X1595" s="534"/>
      <c r="Y1595" s="534"/>
      <c r="Z1595" s="535"/>
      <c r="AA1595" s="534"/>
      <c r="AB1595" s="536"/>
      <c r="AC1595" s="534"/>
      <c r="AD1595" s="534"/>
      <c r="AE1595" s="550"/>
      <c r="AF1595" s="534"/>
      <c r="AG1595" s="534"/>
      <c r="AH1595" s="534"/>
      <c r="AI1595" s="533"/>
      <c r="AJ1595" s="534"/>
      <c r="AK1595" s="534"/>
      <c r="AL1595" s="535"/>
      <c r="AM1595" s="534"/>
      <c r="AN1595" s="536"/>
      <c r="AO1595" s="191" t="s">
        <v>208</v>
      </c>
      <c r="AP1595" s="568" t="s">
        <v>570</v>
      </c>
      <c r="AQ1595" s="648"/>
      <c r="AR1595" s="648"/>
      <c r="AS1595" s="648"/>
      <c r="AT1595" s="648"/>
      <c r="AU1595" s="648"/>
      <c r="AV1595" s="649"/>
      <c r="AW1595" s="571" t="s">
        <v>574</v>
      </c>
      <c r="AX1595" s="648"/>
      <c r="AY1595" s="648"/>
      <c r="AZ1595" s="648"/>
      <c r="BA1595" s="649"/>
      <c r="BB1595" s="191" t="str">
        <f t="shared" si="48"/>
        <v>県</v>
      </c>
      <c r="BC1595" s="187" t="str">
        <f t="shared" si="49"/>
        <v>都道府県</v>
      </c>
    </row>
    <row r="1596" spans="1:55" ht="13.8" thickTop="1">
      <c r="A1596" s="187">
        <v>42</v>
      </c>
      <c r="B1596" s="210">
        <v>1</v>
      </c>
      <c r="C1596" s="525" t="s">
        <v>3606</v>
      </c>
      <c r="D1596" s="526"/>
      <c r="E1596" s="526"/>
      <c r="F1596" s="526"/>
      <c r="G1596" s="526"/>
      <c r="H1596" s="526"/>
      <c r="I1596" s="526"/>
      <c r="J1596" s="526"/>
      <c r="K1596" s="526"/>
      <c r="L1596" s="526"/>
      <c r="M1596" s="528"/>
      <c r="N1596" s="526" t="s">
        <v>3607</v>
      </c>
      <c r="O1596" s="526"/>
      <c r="P1596" s="526"/>
      <c r="Q1596" s="526"/>
      <c r="R1596" s="526"/>
      <c r="S1596" s="526"/>
      <c r="T1596" s="526"/>
      <c r="U1596" s="526"/>
      <c r="V1596" s="526"/>
      <c r="W1596" s="525"/>
      <c r="X1596" s="526"/>
      <c r="Y1596" s="526"/>
      <c r="Z1596" s="527"/>
      <c r="AA1596" s="526"/>
      <c r="AB1596" s="528"/>
      <c r="AC1596" s="526"/>
      <c r="AD1596" s="526"/>
      <c r="AE1596" s="543"/>
      <c r="AF1596" s="526"/>
      <c r="AG1596" s="526"/>
      <c r="AH1596" s="526"/>
      <c r="AI1596" s="525"/>
      <c r="AJ1596" s="526"/>
      <c r="AK1596" s="526"/>
      <c r="AL1596" s="527"/>
      <c r="AM1596" s="526"/>
      <c r="AN1596" s="528"/>
      <c r="AO1596" s="191" t="s">
        <v>213</v>
      </c>
      <c r="AP1596" s="564" t="s">
        <v>570</v>
      </c>
      <c r="AQ1596" s="646"/>
      <c r="AR1596" s="646"/>
      <c r="AS1596" s="646"/>
      <c r="AT1596" s="646"/>
      <c r="AU1596" s="646"/>
      <c r="AV1596" s="647"/>
      <c r="AW1596" s="567" t="s">
        <v>574</v>
      </c>
      <c r="AX1596" s="646"/>
      <c r="AY1596" s="646"/>
      <c r="AZ1596" s="646"/>
      <c r="BA1596" s="647"/>
      <c r="BB1596" s="191" t="str">
        <f t="shared" si="48"/>
        <v>市</v>
      </c>
      <c r="BC1596" s="187" t="str">
        <f t="shared" si="49"/>
        <v>市区</v>
      </c>
    </row>
    <row r="1597" spans="1:55" ht="13.2">
      <c r="A1597" s="187">
        <v>42</v>
      </c>
      <c r="B1597" s="211">
        <v>2</v>
      </c>
      <c r="C1597" s="491" t="s">
        <v>3608</v>
      </c>
      <c r="D1597" s="492"/>
      <c r="E1597" s="492"/>
      <c r="F1597" s="492"/>
      <c r="G1597" s="492"/>
      <c r="H1597" s="492"/>
      <c r="I1597" s="492"/>
      <c r="J1597" s="492"/>
      <c r="K1597" s="492"/>
      <c r="L1597" s="492"/>
      <c r="M1597" s="494"/>
      <c r="N1597" s="492" t="s">
        <v>3609</v>
      </c>
      <c r="O1597" s="492"/>
      <c r="P1597" s="492"/>
      <c r="Q1597" s="492"/>
      <c r="R1597" s="492"/>
      <c r="S1597" s="492"/>
      <c r="T1597" s="492"/>
      <c r="U1597" s="492"/>
      <c r="V1597" s="492"/>
      <c r="W1597" s="491"/>
      <c r="X1597" s="492"/>
      <c r="Y1597" s="492"/>
      <c r="Z1597" s="493"/>
      <c r="AA1597" s="492"/>
      <c r="AB1597" s="494"/>
      <c r="AC1597" s="492"/>
      <c r="AD1597" s="492"/>
      <c r="AE1597" s="505"/>
      <c r="AF1597" s="492"/>
      <c r="AG1597" s="492"/>
      <c r="AH1597" s="492"/>
      <c r="AI1597" s="491"/>
      <c r="AJ1597" s="492"/>
      <c r="AK1597" s="492"/>
      <c r="AL1597" s="493"/>
      <c r="AM1597" s="492"/>
      <c r="AN1597" s="494"/>
      <c r="AO1597" s="191" t="s">
        <v>213</v>
      </c>
      <c r="AP1597" s="551" t="s">
        <v>570</v>
      </c>
      <c r="AQ1597" s="552"/>
      <c r="AR1597" s="552"/>
      <c r="AS1597" s="552"/>
      <c r="AT1597" s="552"/>
      <c r="AU1597" s="552"/>
      <c r="AV1597" s="553"/>
      <c r="AW1597" s="554" t="s">
        <v>574</v>
      </c>
      <c r="AX1597" s="552"/>
      <c r="AY1597" s="552"/>
      <c r="AZ1597" s="552"/>
      <c r="BA1597" s="553"/>
      <c r="BB1597" s="191" t="str">
        <f t="shared" si="48"/>
        <v>市</v>
      </c>
      <c r="BC1597" s="187" t="str">
        <f t="shared" si="49"/>
        <v>市区</v>
      </c>
    </row>
    <row r="1598" spans="1:55" ht="13.2">
      <c r="A1598" s="187">
        <v>42</v>
      </c>
      <c r="B1598" s="210">
        <v>3</v>
      </c>
      <c r="C1598" s="491" t="s">
        <v>3610</v>
      </c>
      <c r="D1598" s="492"/>
      <c r="E1598" s="492"/>
      <c r="F1598" s="492"/>
      <c r="G1598" s="492"/>
      <c r="H1598" s="492"/>
      <c r="I1598" s="492"/>
      <c r="J1598" s="492"/>
      <c r="K1598" s="492"/>
      <c r="L1598" s="492"/>
      <c r="M1598" s="494"/>
      <c r="N1598" s="492" t="s">
        <v>3611</v>
      </c>
      <c r="O1598" s="492"/>
      <c r="P1598" s="492"/>
      <c r="Q1598" s="492"/>
      <c r="R1598" s="492"/>
      <c r="S1598" s="492"/>
      <c r="T1598" s="492"/>
      <c r="U1598" s="492"/>
      <c r="V1598" s="492"/>
      <c r="W1598" s="491"/>
      <c r="X1598" s="492"/>
      <c r="Y1598" s="492"/>
      <c r="Z1598" s="493"/>
      <c r="AA1598" s="492"/>
      <c r="AB1598" s="494"/>
      <c r="AC1598" s="492"/>
      <c r="AD1598" s="492"/>
      <c r="AE1598" s="505"/>
      <c r="AF1598" s="492"/>
      <c r="AG1598" s="492"/>
      <c r="AH1598" s="492"/>
      <c r="AI1598" s="491"/>
      <c r="AJ1598" s="492"/>
      <c r="AK1598" s="492"/>
      <c r="AL1598" s="493"/>
      <c r="AM1598" s="492"/>
      <c r="AN1598" s="494"/>
      <c r="AO1598" s="191" t="s">
        <v>208</v>
      </c>
      <c r="AP1598" s="551" t="s">
        <v>570</v>
      </c>
      <c r="AQ1598" s="552"/>
      <c r="AR1598" s="552"/>
      <c r="AS1598" s="552"/>
      <c r="AT1598" s="552"/>
      <c r="AU1598" s="552"/>
      <c r="AV1598" s="553"/>
      <c r="AW1598" s="554" t="s">
        <v>574</v>
      </c>
      <c r="AX1598" s="552"/>
      <c r="AY1598" s="552"/>
      <c r="AZ1598" s="552"/>
      <c r="BA1598" s="553"/>
      <c r="BB1598" s="191" t="str">
        <f t="shared" si="48"/>
        <v>市</v>
      </c>
      <c r="BC1598" s="187" t="str">
        <f t="shared" si="49"/>
        <v>市区</v>
      </c>
    </row>
    <row r="1599" spans="1:55" ht="13.2">
      <c r="A1599" s="187">
        <v>42</v>
      </c>
      <c r="B1599" s="211">
        <v>4</v>
      </c>
      <c r="C1599" s="491" t="s">
        <v>3612</v>
      </c>
      <c r="D1599" s="492"/>
      <c r="E1599" s="492"/>
      <c r="F1599" s="492"/>
      <c r="G1599" s="492"/>
      <c r="H1599" s="492"/>
      <c r="I1599" s="492"/>
      <c r="J1599" s="492"/>
      <c r="K1599" s="492"/>
      <c r="L1599" s="492"/>
      <c r="M1599" s="494"/>
      <c r="N1599" s="492" t="s">
        <v>3613</v>
      </c>
      <c r="O1599" s="492"/>
      <c r="P1599" s="492"/>
      <c r="Q1599" s="492"/>
      <c r="R1599" s="492"/>
      <c r="S1599" s="492"/>
      <c r="T1599" s="492"/>
      <c r="U1599" s="492"/>
      <c r="V1599" s="492"/>
      <c r="W1599" s="491"/>
      <c r="X1599" s="492"/>
      <c r="Y1599" s="492"/>
      <c r="Z1599" s="493"/>
      <c r="AA1599" s="492"/>
      <c r="AB1599" s="494"/>
      <c r="AC1599" s="492"/>
      <c r="AD1599" s="492"/>
      <c r="AE1599" s="505"/>
      <c r="AF1599" s="492"/>
      <c r="AG1599" s="492"/>
      <c r="AH1599" s="492"/>
      <c r="AI1599" s="491"/>
      <c r="AJ1599" s="492"/>
      <c r="AK1599" s="492"/>
      <c r="AL1599" s="493"/>
      <c r="AM1599" s="492"/>
      <c r="AN1599" s="494"/>
      <c r="AO1599" s="191" t="s">
        <v>208</v>
      </c>
      <c r="AP1599" s="551" t="s">
        <v>570</v>
      </c>
      <c r="AQ1599" s="552"/>
      <c r="AR1599" s="552"/>
      <c r="AS1599" s="552"/>
      <c r="AT1599" s="552"/>
      <c r="AU1599" s="552"/>
      <c r="AV1599" s="553"/>
      <c r="AW1599" s="554" t="s">
        <v>574</v>
      </c>
      <c r="AX1599" s="552"/>
      <c r="AY1599" s="552"/>
      <c r="AZ1599" s="552"/>
      <c r="BA1599" s="553"/>
      <c r="BB1599" s="191" t="str">
        <f t="shared" si="48"/>
        <v>市</v>
      </c>
      <c r="BC1599" s="187" t="str">
        <f t="shared" si="49"/>
        <v>市区</v>
      </c>
    </row>
    <row r="1600" spans="1:55" ht="13.2">
      <c r="A1600" s="187">
        <v>42</v>
      </c>
      <c r="B1600" s="210">
        <v>5</v>
      </c>
      <c r="C1600" s="491" t="s">
        <v>3614</v>
      </c>
      <c r="D1600" s="492"/>
      <c r="E1600" s="492"/>
      <c r="F1600" s="492"/>
      <c r="G1600" s="492"/>
      <c r="H1600" s="492"/>
      <c r="I1600" s="492"/>
      <c r="J1600" s="492"/>
      <c r="K1600" s="492"/>
      <c r="L1600" s="492"/>
      <c r="M1600" s="494"/>
      <c r="N1600" s="492" t="s">
        <v>3615</v>
      </c>
      <c r="O1600" s="492"/>
      <c r="P1600" s="492"/>
      <c r="Q1600" s="492"/>
      <c r="R1600" s="492"/>
      <c r="S1600" s="492"/>
      <c r="T1600" s="492"/>
      <c r="U1600" s="492"/>
      <c r="V1600" s="492"/>
      <c r="W1600" s="491"/>
      <c r="X1600" s="492"/>
      <c r="Y1600" s="492"/>
      <c r="Z1600" s="493"/>
      <c r="AA1600" s="492"/>
      <c r="AB1600" s="494"/>
      <c r="AC1600" s="492"/>
      <c r="AD1600" s="492"/>
      <c r="AE1600" s="505"/>
      <c r="AF1600" s="492"/>
      <c r="AG1600" s="492"/>
      <c r="AH1600" s="492"/>
      <c r="AI1600" s="491"/>
      <c r="AJ1600" s="492"/>
      <c r="AK1600" s="492"/>
      <c r="AL1600" s="493"/>
      <c r="AM1600" s="492"/>
      <c r="AN1600" s="494"/>
      <c r="AO1600" s="191" t="s">
        <v>203</v>
      </c>
      <c r="AP1600" s="551" t="s">
        <v>570</v>
      </c>
      <c r="AQ1600" s="552"/>
      <c r="AR1600" s="552"/>
      <c r="AS1600" s="552"/>
      <c r="AT1600" s="552"/>
      <c r="AU1600" s="552"/>
      <c r="AV1600" s="553"/>
      <c r="AW1600" s="554" t="s">
        <v>574</v>
      </c>
      <c r="AX1600" s="552"/>
      <c r="AY1600" s="552"/>
      <c r="AZ1600" s="552"/>
      <c r="BA1600" s="553"/>
      <c r="BB1600" s="191" t="str">
        <f t="shared" si="48"/>
        <v>市</v>
      </c>
      <c r="BC1600" s="187" t="str">
        <f t="shared" si="49"/>
        <v>市区</v>
      </c>
    </row>
    <row r="1601" spans="1:55" ht="13.2">
      <c r="A1601" s="187">
        <v>42</v>
      </c>
      <c r="B1601" s="211">
        <v>6</v>
      </c>
      <c r="C1601" s="491" t="s">
        <v>3616</v>
      </c>
      <c r="D1601" s="492"/>
      <c r="E1601" s="492"/>
      <c r="F1601" s="492"/>
      <c r="G1601" s="492"/>
      <c r="H1601" s="492"/>
      <c r="I1601" s="492"/>
      <c r="J1601" s="492"/>
      <c r="K1601" s="492"/>
      <c r="L1601" s="492"/>
      <c r="M1601" s="494"/>
      <c r="N1601" s="492" t="s">
        <v>3617</v>
      </c>
      <c r="O1601" s="492"/>
      <c r="P1601" s="492"/>
      <c r="Q1601" s="492"/>
      <c r="R1601" s="492"/>
      <c r="S1601" s="492"/>
      <c r="T1601" s="492"/>
      <c r="U1601" s="492"/>
      <c r="V1601" s="492"/>
      <c r="W1601" s="491"/>
      <c r="X1601" s="492"/>
      <c r="Y1601" s="492"/>
      <c r="Z1601" s="493"/>
      <c r="AA1601" s="492"/>
      <c r="AB1601" s="494"/>
      <c r="AC1601" s="492"/>
      <c r="AD1601" s="492"/>
      <c r="AE1601" s="505"/>
      <c r="AF1601" s="492"/>
      <c r="AG1601" s="492"/>
      <c r="AH1601" s="492"/>
      <c r="AI1601" s="491"/>
      <c r="AJ1601" s="492"/>
      <c r="AK1601" s="492"/>
      <c r="AL1601" s="493"/>
      <c r="AM1601" s="492"/>
      <c r="AN1601" s="494"/>
      <c r="AO1601" s="191" t="s">
        <v>208</v>
      </c>
      <c r="AP1601" s="551" t="s">
        <v>570</v>
      </c>
      <c r="AQ1601" s="552"/>
      <c r="AR1601" s="552"/>
      <c r="AS1601" s="552"/>
      <c r="AT1601" s="552"/>
      <c r="AU1601" s="552"/>
      <c r="AV1601" s="553"/>
      <c r="AW1601" s="554" t="s">
        <v>574</v>
      </c>
      <c r="AX1601" s="552"/>
      <c r="AY1601" s="552"/>
      <c r="AZ1601" s="552"/>
      <c r="BA1601" s="553"/>
      <c r="BB1601" s="191" t="str">
        <f t="shared" si="48"/>
        <v>市</v>
      </c>
      <c r="BC1601" s="187" t="str">
        <f t="shared" si="49"/>
        <v>市区</v>
      </c>
    </row>
    <row r="1602" spans="1:55" ht="13.2">
      <c r="A1602" s="187">
        <v>42</v>
      </c>
      <c r="B1602" s="210">
        <v>7</v>
      </c>
      <c r="C1602" s="491" t="s">
        <v>3618</v>
      </c>
      <c r="D1602" s="492"/>
      <c r="E1602" s="492"/>
      <c r="F1602" s="492"/>
      <c r="G1602" s="492"/>
      <c r="H1602" s="492"/>
      <c r="I1602" s="492"/>
      <c r="J1602" s="492"/>
      <c r="K1602" s="492"/>
      <c r="L1602" s="492"/>
      <c r="M1602" s="494"/>
      <c r="N1602" s="492" t="s">
        <v>3619</v>
      </c>
      <c r="O1602" s="492"/>
      <c r="P1602" s="492"/>
      <c r="Q1602" s="492"/>
      <c r="R1602" s="492"/>
      <c r="S1602" s="492"/>
      <c r="T1602" s="492"/>
      <c r="U1602" s="492"/>
      <c r="V1602" s="492"/>
      <c r="W1602" s="491"/>
      <c r="X1602" s="492"/>
      <c r="Y1602" s="492"/>
      <c r="Z1602" s="493"/>
      <c r="AA1602" s="492"/>
      <c r="AB1602" s="494"/>
      <c r="AC1602" s="492"/>
      <c r="AD1602" s="492"/>
      <c r="AE1602" s="505"/>
      <c r="AF1602" s="492"/>
      <c r="AG1602" s="492"/>
      <c r="AH1602" s="492"/>
      <c r="AI1602" s="491"/>
      <c r="AJ1602" s="492"/>
      <c r="AK1602" s="492"/>
      <c r="AL1602" s="493"/>
      <c r="AM1602" s="492"/>
      <c r="AN1602" s="494"/>
      <c r="AO1602" s="191" t="s">
        <v>213</v>
      </c>
      <c r="AP1602" s="551" t="s">
        <v>570</v>
      </c>
      <c r="AQ1602" s="552"/>
      <c r="AR1602" s="552"/>
      <c r="AS1602" s="552"/>
      <c r="AT1602" s="552"/>
      <c r="AU1602" s="552"/>
      <c r="AV1602" s="553"/>
      <c r="AW1602" s="554" t="s">
        <v>574</v>
      </c>
      <c r="AX1602" s="552"/>
      <c r="AY1602" s="552"/>
      <c r="AZ1602" s="552"/>
      <c r="BA1602" s="553"/>
      <c r="BB1602" s="191" t="str">
        <f t="shared" si="48"/>
        <v>市</v>
      </c>
      <c r="BC1602" s="187" t="str">
        <f t="shared" si="49"/>
        <v>市区</v>
      </c>
    </row>
    <row r="1603" spans="1:55" ht="13.2">
      <c r="A1603" s="187">
        <v>42</v>
      </c>
      <c r="B1603" s="211">
        <v>8</v>
      </c>
      <c r="C1603" s="491" t="s">
        <v>3620</v>
      </c>
      <c r="D1603" s="492"/>
      <c r="E1603" s="492"/>
      <c r="F1603" s="492"/>
      <c r="G1603" s="492"/>
      <c r="H1603" s="492"/>
      <c r="I1603" s="492"/>
      <c r="J1603" s="492"/>
      <c r="K1603" s="492"/>
      <c r="L1603" s="492"/>
      <c r="M1603" s="494"/>
      <c r="N1603" s="492" t="s">
        <v>3621</v>
      </c>
      <c r="O1603" s="492"/>
      <c r="P1603" s="492"/>
      <c r="Q1603" s="492"/>
      <c r="R1603" s="492"/>
      <c r="S1603" s="492"/>
      <c r="T1603" s="492"/>
      <c r="U1603" s="492"/>
      <c r="V1603" s="492"/>
      <c r="W1603" s="491"/>
      <c r="X1603" s="492"/>
      <c r="Y1603" s="492"/>
      <c r="Z1603" s="493"/>
      <c r="AA1603" s="492"/>
      <c r="AB1603" s="494"/>
      <c r="AC1603" s="492"/>
      <c r="AD1603" s="492"/>
      <c r="AE1603" s="505"/>
      <c r="AF1603" s="492"/>
      <c r="AG1603" s="492"/>
      <c r="AH1603" s="492"/>
      <c r="AI1603" s="491"/>
      <c r="AJ1603" s="492"/>
      <c r="AK1603" s="492"/>
      <c r="AL1603" s="493"/>
      <c r="AM1603" s="492"/>
      <c r="AN1603" s="494"/>
      <c r="AO1603" s="191" t="s">
        <v>203</v>
      </c>
      <c r="AP1603" s="551" t="s">
        <v>570</v>
      </c>
      <c r="AQ1603" s="552"/>
      <c r="AR1603" s="552"/>
      <c r="AS1603" s="552"/>
      <c r="AT1603" s="552"/>
      <c r="AU1603" s="552"/>
      <c r="AV1603" s="553"/>
      <c r="AW1603" s="554" t="s">
        <v>574</v>
      </c>
      <c r="AX1603" s="552"/>
      <c r="AY1603" s="552"/>
      <c r="AZ1603" s="552"/>
      <c r="BA1603" s="553"/>
      <c r="BB1603" s="191" t="str">
        <f t="shared" si="48"/>
        <v>市</v>
      </c>
      <c r="BC1603" s="187" t="str">
        <f t="shared" si="49"/>
        <v>市区</v>
      </c>
    </row>
    <row r="1604" spans="1:55" ht="13.2">
      <c r="A1604" s="187">
        <v>42</v>
      </c>
      <c r="B1604" s="210">
        <v>9</v>
      </c>
      <c r="C1604" s="491" t="s">
        <v>3622</v>
      </c>
      <c r="D1604" s="492"/>
      <c r="E1604" s="492"/>
      <c r="F1604" s="492"/>
      <c r="G1604" s="492"/>
      <c r="H1604" s="492"/>
      <c r="I1604" s="492"/>
      <c r="J1604" s="492"/>
      <c r="K1604" s="492"/>
      <c r="L1604" s="492"/>
      <c r="M1604" s="494"/>
      <c r="N1604" s="492" t="s">
        <v>3623</v>
      </c>
      <c r="O1604" s="492"/>
      <c r="P1604" s="492"/>
      <c r="Q1604" s="492"/>
      <c r="R1604" s="492"/>
      <c r="S1604" s="492"/>
      <c r="T1604" s="492"/>
      <c r="U1604" s="492"/>
      <c r="V1604" s="492"/>
      <c r="W1604" s="491"/>
      <c r="X1604" s="492"/>
      <c r="Y1604" s="492"/>
      <c r="Z1604" s="493"/>
      <c r="AA1604" s="492"/>
      <c r="AB1604" s="494"/>
      <c r="AC1604" s="492"/>
      <c r="AD1604" s="492"/>
      <c r="AE1604" s="505"/>
      <c r="AF1604" s="492"/>
      <c r="AG1604" s="492"/>
      <c r="AH1604" s="492"/>
      <c r="AI1604" s="491"/>
      <c r="AJ1604" s="492"/>
      <c r="AK1604" s="492"/>
      <c r="AL1604" s="493"/>
      <c r="AM1604" s="492"/>
      <c r="AN1604" s="494"/>
      <c r="AO1604" s="191" t="s">
        <v>213</v>
      </c>
      <c r="AP1604" s="551" t="s">
        <v>570</v>
      </c>
      <c r="AQ1604" s="552"/>
      <c r="AR1604" s="552"/>
      <c r="AS1604" s="552"/>
      <c r="AT1604" s="552"/>
      <c r="AU1604" s="552"/>
      <c r="AV1604" s="553"/>
      <c r="AW1604" s="554" t="s">
        <v>574</v>
      </c>
      <c r="AX1604" s="552"/>
      <c r="AY1604" s="552"/>
      <c r="AZ1604" s="552"/>
      <c r="BA1604" s="553"/>
      <c r="BB1604" s="191" t="str">
        <f t="shared" si="48"/>
        <v>市</v>
      </c>
      <c r="BC1604" s="187" t="str">
        <f t="shared" si="49"/>
        <v>市区</v>
      </c>
    </row>
    <row r="1605" spans="1:55" ht="13.2">
      <c r="A1605" s="187">
        <v>42</v>
      </c>
      <c r="B1605" s="211">
        <v>10</v>
      </c>
      <c r="C1605" s="491" t="s">
        <v>3624</v>
      </c>
      <c r="D1605" s="492"/>
      <c r="E1605" s="492"/>
      <c r="F1605" s="492"/>
      <c r="G1605" s="492"/>
      <c r="H1605" s="492"/>
      <c r="I1605" s="492"/>
      <c r="J1605" s="492"/>
      <c r="K1605" s="492"/>
      <c r="L1605" s="492"/>
      <c r="M1605" s="494"/>
      <c r="N1605" s="492" t="s">
        <v>3625</v>
      </c>
      <c r="O1605" s="492"/>
      <c r="P1605" s="492"/>
      <c r="Q1605" s="492"/>
      <c r="R1605" s="492"/>
      <c r="S1605" s="492"/>
      <c r="T1605" s="492"/>
      <c r="U1605" s="492"/>
      <c r="V1605" s="492"/>
      <c r="W1605" s="491"/>
      <c r="X1605" s="492"/>
      <c r="Y1605" s="492"/>
      <c r="Z1605" s="493"/>
      <c r="AA1605" s="492"/>
      <c r="AB1605" s="494"/>
      <c r="AC1605" s="492"/>
      <c r="AD1605" s="492"/>
      <c r="AE1605" s="505"/>
      <c r="AF1605" s="492"/>
      <c r="AG1605" s="492"/>
      <c r="AH1605" s="492"/>
      <c r="AI1605" s="491"/>
      <c r="AJ1605" s="492"/>
      <c r="AK1605" s="492"/>
      <c r="AL1605" s="493"/>
      <c r="AM1605" s="492"/>
      <c r="AN1605" s="494"/>
      <c r="AO1605" s="191" t="s">
        <v>208</v>
      </c>
      <c r="AP1605" s="551" t="s">
        <v>570</v>
      </c>
      <c r="AQ1605" s="552"/>
      <c r="AR1605" s="552"/>
      <c r="AS1605" s="552"/>
      <c r="AT1605" s="552"/>
      <c r="AU1605" s="552"/>
      <c r="AV1605" s="553"/>
      <c r="AW1605" s="554" t="s">
        <v>574</v>
      </c>
      <c r="AX1605" s="552"/>
      <c r="AY1605" s="552"/>
      <c r="AZ1605" s="552"/>
      <c r="BA1605" s="553"/>
      <c r="BB1605" s="191" t="str">
        <f t="shared" si="48"/>
        <v>市</v>
      </c>
      <c r="BC1605" s="187" t="str">
        <f t="shared" si="49"/>
        <v>市区</v>
      </c>
    </row>
    <row r="1606" spans="1:55" ht="13.2">
      <c r="A1606" s="187">
        <v>42</v>
      </c>
      <c r="B1606" s="210">
        <v>11</v>
      </c>
      <c r="C1606" s="491" t="s">
        <v>3626</v>
      </c>
      <c r="D1606" s="492"/>
      <c r="E1606" s="492"/>
      <c r="F1606" s="492"/>
      <c r="G1606" s="492"/>
      <c r="H1606" s="492"/>
      <c r="I1606" s="492"/>
      <c r="J1606" s="492"/>
      <c r="K1606" s="492"/>
      <c r="L1606" s="492"/>
      <c r="M1606" s="494"/>
      <c r="N1606" s="492" t="s">
        <v>3627</v>
      </c>
      <c r="O1606" s="492"/>
      <c r="P1606" s="492"/>
      <c r="Q1606" s="492"/>
      <c r="R1606" s="492"/>
      <c r="S1606" s="492"/>
      <c r="T1606" s="492"/>
      <c r="U1606" s="492"/>
      <c r="V1606" s="492"/>
      <c r="W1606" s="491"/>
      <c r="X1606" s="492"/>
      <c r="Y1606" s="492"/>
      <c r="Z1606" s="493"/>
      <c r="AA1606" s="492"/>
      <c r="AB1606" s="494"/>
      <c r="AC1606" s="492"/>
      <c r="AD1606" s="492"/>
      <c r="AE1606" s="505"/>
      <c r="AF1606" s="492"/>
      <c r="AG1606" s="492"/>
      <c r="AH1606" s="492"/>
      <c r="AI1606" s="491"/>
      <c r="AJ1606" s="492"/>
      <c r="AK1606" s="492"/>
      <c r="AL1606" s="493"/>
      <c r="AM1606" s="492"/>
      <c r="AN1606" s="494"/>
      <c r="AO1606" s="191" t="s">
        <v>208</v>
      </c>
      <c r="AP1606" s="551" t="s">
        <v>570</v>
      </c>
      <c r="AQ1606" s="552"/>
      <c r="AR1606" s="552"/>
      <c r="AS1606" s="552"/>
      <c r="AT1606" s="552"/>
      <c r="AU1606" s="552"/>
      <c r="AV1606" s="553"/>
      <c r="AW1606" s="554" t="s">
        <v>574</v>
      </c>
      <c r="AX1606" s="552"/>
      <c r="AY1606" s="552"/>
      <c r="AZ1606" s="552"/>
      <c r="BA1606" s="553"/>
      <c r="BB1606" s="191" t="str">
        <f t="shared" si="48"/>
        <v>市</v>
      </c>
      <c r="BC1606" s="187" t="str">
        <f t="shared" si="49"/>
        <v>市区</v>
      </c>
    </row>
    <row r="1607" spans="1:55" ht="13.2">
      <c r="A1607" s="187">
        <v>42</v>
      </c>
      <c r="B1607" s="211">
        <v>12</v>
      </c>
      <c r="C1607" s="491" t="s">
        <v>3628</v>
      </c>
      <c r="D1607" s="492"/>
      <c r="E1607" s="492"/>
      <c r="F1607" s="492"/>
      <c r="G1607" s="492"/>
      <c r="H1607" s="492"/>
      <c r="I1607" s="492"/>
      <c r="J1607" s="492"/>
      <c r="K1607" s="492"/>
      <c r="L1607" s="492"/>
      <c r="M1607" s="494"/>
      <c r="N1607" s="492" t="s">
        <v>3629</v>
      </c>
      <c r="O1607" s="492"/>
      <c r="P1607" s="492"/>
      <c r="Q1607" s="492"/>
      <c r="R1607" s="492"/>
      <c r="S1607" s="492"/>
      <c r="T1607" s="492"/>
      <c r="U1607" s="492"/>
      <c r="V1607" s="492"/>
      <c r="W1607" s="491"/>
      <c r="X1607" s="492"/>
      <c r="Y1607" s="492"/>
      <c r="Z1607" s="493"/>
      <c r="AA1607" s="492"/>
      <c r="AB1607" s="494"/>
      <c r="AC1607" s="492"/>
      <c r="AD1607" s="492"/>
      <c r="AE1607" s="505"/>
      <c r="AF1607" s="492"/>
      <c r="AG1607" s="492"/>
      <c r="AH1607" s="492"/>
      <c r="AI1607" s="491"/>
      <c r="AJ1607" s="492"/>
      <c r="AK1607" s="492"/>
      <c r="AL1607" s="493"/>
      <c r="AM1607" s="492"/>
      <c r="AN1607" s="494"/>
      <c r="AO1607" s="191" t="s">
        <v>203</v>
      </c>
      <c r="AP1607" s="551" t="s">
        <v>570</v>
      </c>
      <c r="AQ1607" s="552"/>
      <c r="AR1607" s="552"/>
      <c r="AS1607" s="552"/>
      <c r="AT1607" s="552"/>
      <c r="AU1607" s="552"/>
      <c r="AV1607" s="553"/>
      <c r="AW1607" s="554" t="s">
        <v>574</v>
      </c>
      <c r="AX1607" s="552"/>
      <c r="AY1607" s="552"/>
      <c r="AZ1607" s="552"/>
      <c r="BA1607" s="553"/>
      <c r="BB1607" s="191" t="str">
        <f t="shared" si="48"/>
        <v>市</v>
      </c>
      <c r="BC1607" s="187" t="str">
        <f t="shared" si="49"/>
        <v>市区</v>
      </c>
    </row>
    <row r="1608" spans="1:55" ht="13.2">
      <c r="A1608" s="187">
        <v>42</v>
      </c>
      <c r="B1608" s="210">
        <v>13</v>
      </c>
      <c r="C1608" s="491" t="s">
        <v>3630</v>
      </c>
      <c r="D1608" s="492"/>
      <c r="E1608" s="492"/>
      <c r="F1608" s="492"/>
      <c r="G1608" s="492"/>
      <c r="H1608" s="492"/>
      <c r="I1608" s="492"/>
      <c r="J1608" s="492"/>
      <c r="K1608" s="492"/>
      <c r="L1608" s="492"/>
      <c r="M1608" s="494"/>
      <c r="N1608" s="492" t="s">
        <v>3631</v>
      </c>
      <c r="O1608" s="492"/>
      <c r="P1608" s="492"/>
      <c r="Q1608" s="492"/>
      <c r="R1608" s="492"/>
      <c r="S1608" s="492"/>
      <c r="T1608" s="492"/>
      <c r="U1608" s="492"/>
      <c r="V1608" s="492"/>
      <c r="W1608" s="491"/>
      <c r="X1608" s="492"/>
      <c r="Y1608" s="492"/>
      <c r="Z1608" s="493"/>
      <c r="AA1608" s="492"/>
      <c r="AB1608" s="494"/>
      <c r="AC1608" s="492"/>
      <c r="AD1608" s="492"/>
      <c r="AE1608" s="505"/>
      <c r="AF1608" s="492"/>
      <c r="AG1608" s="492"/>
      <c r="AH1608" s="492"/>
      <c r="AI1608" s="491"/>
      <c r="AJ1608" s="492"/>
      <c r="AK1608" s="492"/>
      <c r="AL1608" s="493"/>
      <c r="AM1608" s="492"/>
      <c r="AN1608" s="494"/>
      <c r="AO1608" s="191" t="s">
        <v>203</v>
      </c>
      <c r="AP1608" s="551" t="s">
        <v>570</v>
      </c>
      <c r="AQ1608" s="552"/>
      <c r="AR1608" s="552"/>
      <c r="AS1608" s="552"/>
      <c r="AT1608" s="552"/>
      <c r="AU1608" s="552"/>
      <c r="AV1608" s="553"/>
      <c r="AW1608" s="554" t="s">
        <v>574</v>
      </c>
      <c r="AX1608" s="552"/>
      <c r="AY1608" s="552"/>
      <c r="AZ1608" s="552"/>
      <c r="BA1608" s="553"/>
      <c r="BB1608" s="191" t="str">
        <f t="shared" ref="BB1608:BB1671" si="50">RIGHT(C1608,1)</f>
        <v>市</v>
      </c>
      <c r="BC1608" s="187" t="str">
        <f t="shared" si="49"/>
        <v>市区</v>
      </c>
    </row>
    <row r="1609" spans="1:55" ht="13.2">
      <c r="A1609" s="187">
        <v>42</v>
      </c>
      <c r="B1609" s="211">
        <v>14</v>
      </c>
      <c r="C1609" s="491" t="s">
        <v>3632</v>
      </c>
      <c r="D1609" s="492"/>
      <c r="E1609" s="492"/>
      <c r="F1609" s="492"/>
      <c r="G1609" s="492"/>
      <c r="H1609" s="492"/>
      <c r="I1609" s="492"/>
      <c r="J1609" s="492"/>
      <c r="K1609" s="492"/>
      <c r="L1609" s="492"/>
      <c r="M1609" s="494"/>
      <c r="N1609" s="492" t="s">
        <v>3633</v>
      </c>
      <c r="O1609" s="492"/>
      <c r="P1609" s="492"/>
      <c r="Q1609" s="492"/>
      <c r="R1609" s="492"/>
      <c r="S1609" s="492"/>
      <c r="T1609" s="492"/>
      <c r="U1609" s="492"/>
      <c r="V1609" s="492"/>
      <c r="W1609" s="491"/>
      <c r="X1609" s="492"/>
      <c r="Y1609" s="492"/>
      <c r="Z1609" s="493"/>
      <c r="AA1609" s="492"/>
      <c r="AB1609" s="494"/>
      <c r="AC1609" s="492"/>
      <c r="AD1609" s="492"/>
      <c r="AE1609" s="505"/>
      <c r="AF1609" s="492"/>
      <c r="AG1609" s="492"/>
      <c r="AH1609" s="492"/>
      <c r="AI1609" s="491"/>
      <c r="AJ1609" s="492"/>
      <c r="AK1609" s="492"/>
      <c r="AL1609" s="493"/>
      <c r="AM1609" s="492"/>
      <c r="AN1609" s="494"/>
      <c r="AO1609" s="191" t="s">
        <v>208</v>
      </c>
      <c r="AP1609" s="551" t="s">
        <v>570</v>
      </c>
      <c r="AQ1609" s="552"/>
      <c r="AR1609" s="552"/>
      <c r="AS1609" s="552"/>
      <c r="AT1609" s="552"/>
      <c r="AU1609" s="552"/>
      <c r="AV1609" s="553"/>
      <c r="AW1609" s="554" t="s">
        <v>574</v>
      </c>
      <c r="AX1609" s="552"/>
      <c r="AY1609" s="552"/>
      <c r="AZ1609" s="552"/>
      <c r="BA1609" s="553"/>
      <c r="BB1609" s="191" t="str">
        <f t="shared" si="50"/>
        <v>町</v>
      </c>
      <c r="BC1609" s="187" t="str">
        <f t="shared" ref="BC1609:BC1672" si="51">IF(OR(BB1609="市",BB1609="区"),"市区",IF(OR(BB1609="町",BB1609="村"),"町村","都道府県"))</f>
        <v>町村</v>
      </c>
    </row>
    <row r="1610" spans="1:55" ht="13.2">
      <c r="A1610" s="187">
        <v>42</v>
      </c>
      <c r="B1610" s="210">
        <v>15</v>
      </c>
      <c r="C1610" s="491" t="s">
        <v>3634</v>
      </c>
      <c r="D1610" s="492"/>
      <c r="E1610" s="492"/>
      <c r="F1610" s="492"/>
      <c r="G1610" s="492"/>
      <c r="H1610" s="492"/>
      <c r="I1610" s="492"/>
      <c r="J1610" s="492"/>
      <c r="K1610" s="492"/>
      <c r="L1610" s="492"/>
      <c r="M1610" s="494"/>
      <c r="N1610" s="492" t="s">
        <v>3635</v>
      </c>
      <c r="O1610" s="492"/>
      <c r="P1610" s="492"/>
      <c r="Q1610" s="492"/>
      <c r="R1610" s="492"/>
      <c r="S1610" s="492"/>
      <c r="T1610" s="492"/>
      <c r="U1610" s="492"/>
      <c r="V1610" s="492"/>
      <c r="W1610" s="491"/>
      <c r="X1610" s="492"/>
      <c r="Y1610" s="492"/>
      <c r="Z1610" s="493"/>
      <c r="AA1610" s="492"/>
      <c r="AB1610" s="494"/>
      <c r="AC1610" s="492"/>
      <c r="AD1610" s="492"/>
      <c r="AE1610" s="505"/>
      <c r="AF1610" s="492"/>
      <c r="AG1610" s="492"/>
      <c r="AH1610" s="492"/>
      <c r="AI1610" s="491"/>
      <c r="AJ1610" s="492"/>
      <c r="AK1610" s="492"/>
      <c r="AL1610" s="493"/>
      <c r="AM1610" s="492"/>
      <c r="AN1610" s="494"/>
      <c r="AO1610" s="191" t="s">
        <v>208</v>
      </c>
      <c r="AP1610" s="551" t="s">
        <v>570</v>
      </c>
      <c r="AQ1610" s="552"/>
      <c r="AR1610" s="552"/>
      <c r="AS1610" s="552"/>
      <c r="AT1610" s="552"/>
      <c r="AU1610" s="552"/>
      <c r="AV1610" s="553"/>
      <c r="AW1610" s="554" t="s">
        <v>574</v>
      </c>
      <c r="AX1610" s="552"/>
      <c r="AY1610" s="552"/>
      <c r="AZ1610" s="552"/>
      <c r="BA1610" s="553"/>
      <c r="BB1610" s="191" t="str">
        <f t="shared" si="50"/>
        <v>町</v>
      </c>
      <c r="BC1610" s="187" t="str">
        <f t="shared" si="51"/>
        <v>町村</v>
      </c>
    </row>
    <row r="1611" spans="1:55" ht="13.2">
      <c r="A1611" s="187">
        <v>42</v>
      </c>
      <c r="B1611" s="211">
        <v>16</v>
      </c>
      <c r="C1611" s="491" t="s">
        <v>3636</v>
      </c>
      <c r="D1611" s="492"/>
      <c r="E1611" s="492"/>
      <c r="F1611" s="492"/>
      <c r="G1611" s="492"/>
      <c r="H1611" s="492"/>
      <c r="I1611" s="492"/>
      <c r="J1611" s="492"/>
      <c r="K1611" s="492"/>
      <c r="L1611" s="492"/>
      <c r="M1611" s="494"/>
      <c r="N1611" s="492" t="s">
        <v>3637</v>
      </c>
      <c r="O1611" s="492"/>
      <c r="P1611" s="492"/>
      <c r="Q1611" s="492"/>
      <c r="R1611" s="492"/>
      <c r="S1611" s="492"/>
      <c r="T1611" s="492"/>
      <c r="U1611" s="492"/>
      <c r="V1611" s="492"/>
      <c r="W1611" s="491"/>
      <c r="X1611" s="492"/>
      <c r="Y1611" s="492"/>
      <c r="Z1611" s="493"/>
      <c r="AA1611" s="492"/>
      <c r="AB1611" s="494"/>
      <c r="AC1611" s="492"/>
      <c r="AD1611" s="492"/>
      <c r="AE1611" s="505"/>
      <c r="AF1611" s="492"/>
      <c r="AG1611" s="492"/>
      <c r="AH1611" s="492"/>
      <c r="AI1611" s="491"/>
      <c r="AJ1611" s="492"/>
      <c r="AK1611" s="492"/>
      <c r="AL1611" s="493"/>
      <c r="AM1611" s="492"/>
      <c r="AN1611" s="494"/>
      <c r="AO1611" s="191" t="s">
        <v>208</v>
      </c>
      <c r="AP1611" s="551" t="s">
        <v>570</v>
      </c>
      <c r="AQ1611" s="552"/>
      <c r="AR1611" s="552"/>
      <c r="AS1611" s="552"/>
      <c r="AT1611" s="552"/>
      <c r="AU1611" s="552"/>
      <c r="AV1611" s="553"/>
      <c r="AW1611" s="554" t="s">
        <v>574</v>
      </c>
      <c r="AX1611" s="552"/>
      <c r="AY1611" s="552"/>
      <c r="AZ1611" s="552"/>
      <c r="BA1611" s="553"/>
      <c r="BB1611" s="191" t="str">
        <f t="shared" si="50"/>
        <v>町</v>
      </c>
      <c r="BC1611" s="187" t="str">
        <f t="shared" si="51"/>
        <v>町村</v>
      </c>
    </row>
    <row r="1612" spans="1:55" ht="13.2">
      <c r="A1612" s="187">
        <v>42</v>
      </c>
      <c r="B1612" s="210">
        <v>17</v>
      </c>
      <c r="C1612" s="491" t="s">
        <v>3638</v>
      </c>
      <c r="D1612" s="492"/>
      <c r="E1612" s="492"/>
      <c r="F1612" s="492"/>
      <c r="G1612" s="492"/>
      <c r="H1612" s="492"/>
      <c r="I1612" s="492"/>
      <c r="J1612" s="492"/>
      <c r="K1612" s="492"/>
      <c r="L1612" s="492"/>
      <c r="M1612" s="494"/>
      <c r="N1612" s="492" t="s">
        <v>3639</v>
      </c>
      <c r="O1612" s="492"/>
      <c r="P1612" s="492"/>
      <c r="Q1612" s="492"/>
      <c r="R1612" s="492"/>
      <c r="S1612" s="492"/>
      <c r="T1612" s="492"/>
      <c r="U1612" s="492"/>
      <c r="V1612" s="492"/>
      <c r="W1612" s="491"/>
      <c r="X1612" s="492"/>
      <c r="Y1612" s="492"/>
      <c r="Z1612" s="493"/>
      <c r="AA1612" s="492"/>
      <c r="AB1612" s="494"/>
      <c r="AC1612" s="492"/>
      <c r="AD1612" s="492"/>
      <c r="AE1612" s="505"/>
      <c r="AF1612" s="492"/>
      <c r="AG1612" s="492"/>
      <c r="AH1612" s="492"/>
      <c r="AI1612" s="491"/>
      <c r="AJ1612" s="492"/>
      <c r="AK1612" s="492"/>
      <c r="AL1612" s="493"/>
      <c r="AM1612" s="492"/>
      <c r="AN1612" s="494"/>
      <c r="AO1612" s="191" t="s">
        <v>208</v>
      </c>
      <c r="AP1612" s="551" t="s">
        <v>570</v>
      </c>
      <c r="AQ1612" s="552"/>
      <c r="AR1612" s="552"/>
      <c r="AS1612" s="552"/>
      <c r="AT1612" s="552"/>
      <c r="AU1612" s="552"/>
      <c r="AV1612" s="553"/>
      <c r="AW1612" s="554" t="s">
        <v>574</v>
      </c>
      <c r="AX1612" s="552"/>
      <c r="AY1612" s="552"/>
      <c r="AZ1612" s="552"/>
      <c r="BA1612" s="553"/>
      <c r="BB1612" s="191" t="str">
        <f t="shared" si="50"/>
        <v>町</v>
      </c>
      <c r="BC1612" s="187" t="str">
        <f t="shared" si="51"/>
        <v>町村</v>
      </c>
    </row>
    <row r="1613" spans="1:55" ht="13.2">
      <c r="A1613" s="187">
        <v>42</v>
      </c>
      <c r="B1613" s="211">
        <v>18</v>
      </c>
      <c r="C1613" s="491" t="s">
        <v>3640</v>
      </c>
      <c r="D1613" s="492"/>
      <c r="E1613" s="492"/>
      <c r="F1613" s="492"/>
      <c r="G1613" s="492"/>
      <c r="H1613" s="492"/>
      <c r="I1613" s="492"/>
      <c r="J1613" s="492"/>
      <c r="K1613" s="492"/>
      <c r="L1613" s="492"/>
      <c r="M1613" s="494"/>
      <c r="N1613" s="492" t="s">
        <v>3641</v>
      </c>
      <c r="O1613" s="492"/>
      <c r="P1613" s="492"/>
      <c r="Q1613" s="492"/>
      <c r="R1613" s="492"/>
      <c r="S1613" s="492"/>
      <c r="T1613" s="492"/>
      <c r="U1613" s="492"/>
      <c r="V1613" s="492"/>
      <c r="W1613" s="491"/>
      <c r="X1613" s="492"/>
      <c r="Y1613" s="492"/>
      <c r="Z1613" s="493"/>
      <c r="AA1613" s="492"/>
      <c r="AB1613" s="494"/>
      <c r="AC1613" s="492"/>
      <c r="AD1613" s="492"/>
      <c r="AE1613" s="505"/>
      <c r="AF1613" s="492"/>
      <c r="AG1613" s="492"/>
      <c r="AH1613" s="492"/>
      <c r="AI1613" s="491"/>
      <c r="AJ1613" s="492"/>
      <c r="AK1613" s="492"/>
      <c r="AL1613" s="493"/>
      <c r="AM1613" s="492"/>
      <c r="AN1613" s="494"/>
      <c r="AO1613" s="191" t="s">
        <v>270</v>
      </c>
      <c r="AP1613" s="551" t="s">
        <v>570</v>
      </c>
      <c r="AQ1613" s="552"/>
      <c r="AR1613" s="552"/>
      <c r="AS1613" s="552"/>
      <c r="AT1613" s="552"/>
      <c r="AU1613" s="552"/>
      <c r="AV1613" s="553"/>
      <c r="AW1613" s="554" t="s">
        <v>574</v>
      </c>
      <c r="AX1613" s="552"/>
      <c r="AY1613" s="552"/>
      <c r="AZ1613" s="552"/>
      <c r="BA1613" s="553"/>
      <c r="BB1613" s="191" t="str">
        <f t="shared" si="50"/>
        <v>町</v>
      </c>
      <c r="BC1613" s="187" t="str">
        <f t="shared" si="51"/>
        <v>町村</v>
      </c>
    </row>
    <row r="1614" spans="1:55" ht="13.2">
      <c r="A1614" s="187">
        <v>42</v>
      </c>
      <c r="B1614" s="210">
        <v>19</v>
      </c>
      <c r="C1614" s="491" t="s">
        <v>3642</v>
      </c>
      <c r="D1614" s="492"/>
      <c r="E1614" s="492"/>
      <c r="F1614" s="492"/>
      <c r="G1614" s="492"/>
      <c r="H1614" s="492"/>
      <c r="I1614" s="492"/>
      <c r="J1614" s="492"/>
      <c r="K1614" s="492"/>
      <c r="L1614" s="492"/>
      <c r="M1614" s="494"/>
      <c r="N1614" s="492" t="s">
        <v>3643</v>
      </c>
      <c r="O1614" s="492"/>
      <c r="P1614" s="492"/>
      <c r="Q1614" s="492"/>
      <c r="R1614" s="492"/>
      <c r="S1614" s="492"/>
      <c r="T1614" s="492"/>
      <c r="U1614" s="492"/>
      <c r="V1614" s="492"/>
      <c r="W1614" s="491"/>
      <c r="X1614" s="492"/>
      <c r="Y1614" s="492"/>
      <c r="Z1614" s="493"/>
      <c r="AA1614" s="492"/>
      <c r="AB1614" s="494"/>
      <c r="AC1614" s="492"/>
      <c r="AD1614" s="492"/>
      <c r="AE1614" s="505"/>
      <c r="AF1614" s="492"/>
      <c r="AG1614" s="492"/>
      <c r="AH1614" s="492"/>
      <c r="AI1614" s="491"/>
      <c r="AJ1614" s="492"/>
      <c r="AK1614" s="492"/>
      <c r="AL1614" s="493"/>
      <c r="AM1614" s="492"/>
      <c r="AN1614" s="494"/>
      <c r="AO1614" s="191" t="s">
        <v>208</v>
      </c>
      <c r="AP1614" s="551" t="s">
        <v>570</v>
      </c>
      <c r="AQ1614" s="552"/>
      <c r="AR1614" s="552"/>
      <c r="AS1614" s="552"/>
      <c r="AT1614" s="552"/>
      <c r="AU1614" s="552"/>
      <c r="AV1614" s="553"/>
      <c r="AW1614" s="554" t="s">
        <v>574</v>
      </c>
      <c r="AX1614" s="552"/>
      <c r="AY1614" s="552"/>
      <c r="AZ1614" s="552"/>
      <c r="BA1614" s="553"/>
      <c r="BB1614" s="191" t="str">
        <f t="shared" si="50"/>
        <v>町</v>
      </c>
      <c r="BC1614" s="187" t="str">
        <f t="shared" si="51"/>
        <v>町村</v>
      </c>
    </row>
    <row r="1615" spans="1:55" ht="13.2">
      <c r="A1615" s="187">
        <v>42</v>
      </c>
      <c r="B1615" s="211">
        <v>20</v>
      </c>
      <c r="C1615" s="491" t="s">
        <v>3644</v>
      </c>
      <c r="D1615" s="492"/>
      <c r="E1615" s="492"/>
      <c r="F1615" s="492"/>
      <c r="G1615" s="492"/>
      <c r="H1615" s="492"/>
      <c r="I1615" s="492"/>
      <c r="J1615" s="492"/>
      <c r="K1615" s="492"/>
      <c r="L1615" s="492"/>
      <c r="M1615" s="494"/>
      <c r="N1615" s="492" t="s">
        <v>3645</v>
      </c>
      <c r="O1615" s="492"/>
      <c r="P1615" s="492"/>
      <c r="Q1615" s="492"/>
      <c r="R1615" s="492"/>
      <c r="S1615" s="492"/>
      <c r="T1615" s="492"/>
      <c r="U1615" s="492"/>
      <c r="V1615" s="492"/>
      <c r="W1615" s="491"/>
      <c r="X1615" s="492"/>
      <c r="Y1615" s="492"/>
      <c r="Z1615" s="493"/>
      <c r="AA1615" s="492"/>
      <c r="AB1615" s="494"/>
      <c r="AC1615" s="492"/>
      <c r="AD1615" s="492"/>
      <c r="AE1615" s="505"/>
      <c r="AF1615" s="492"/>
      <c r="AG1615" s="492"/>
      <c r="AH1615" s="492"/>
      <c r="AI1615" s="491"/>
      <c r="AJ1615" s="492"/>
      <c r="AK1615" s="492"/>
      <c r="AL1615" s="493"/>
      <c r="AM1615" s="492"/>
      <c r="AN1615" s="494"/>
      <c r="AO1615" s="191" t="s">
        <v>208</v>
      </c>
      <c r="AP1615" s="551" t="s">
        <v>570</v>
      </c>
      <c r="AQ1615" s="552"/>
      <c r="AR1615" s="552"/>
      <c r="AS1615" s="552"/>
      <c r="AT1615" s="552"/>
      <c r="AU1615" s="552"/>
      <c r="AV1615" s="553"/>
      <c r="AW1615" s="554" t="s">
        <v>574</v>
      </c>
      <c r="AX1615" s="552"/>
      <c r="AY1615" s="552"/>
      <c r="AZ1615" s="552"/>
      <c r="BA1615" s="553"/>
      <c r="BB1615" s="191" t="str">
        <f t="shared" si="50"/>
        <v>町</v>
      </c>
      <c r="BC1615" s="187" t="str">
        <f t="shared" si="51"/>
        <v>町村</v>
      </c>
    </row>
    <row r="1616" spans="1:55" ht="13.2">
      <c r="A1616" s="187">
        <v>42</v>
      </c>
      <c r="B1616" s="210">
        <v>21</v>
      </c>
      <c r="C1616" s="491" t="s">
        <v>3646</v>
      </c>
      <c r="D1616" s="492"/>
      <c r="E1616" s="492"/>
      <c r="F1616" s="492"/>
      <c r="G1616" s="492"/>
      <c r="H1616" s="492"/>
      <c r="I1616" s="492"/>
      <c r="J1616" s="492"/>
      <c r="K1616" s="492"/>
      <c r="L1616" s="492"/>
      <c r="M1616" s="494"/>
      <c r="N1616" s="492" t="s">
        <v>3647</v>
      </c>
      <c r="O1616" s="492"/>
      <c r="P1616" s="492"/>
      <c r="Q1616" s="492"/>
      <c r="R1616" s="492"/>
      <c r="S1616" s="492"/>
      <c r="T1616" s="492"/>
      <c r="U1616" s="492"/>
      <c r="V1616" s="492"/>
      <c r="W1616" s="491"/>
      <c r="X1616" s="492"/>
      <c r="Y1616" s="492"/>
      <c r="Z1616" s="493"/>
      <c r="AA1616" s="492"/>
      <c r="AB1616" s="494"/>
      <c r="AC1616" s="492"/>
      <c r="AD1616" s="492"/>
      <c r="AE1616" s="505"/>
      <c r="AF1616" s="492"/>
      <c r="AG1616" s="492"/>
      <c r="AH1616" s="492"/>
      <c r="AI1616" s="491"/>
      <c r="AJ1616" s="492"/>
      <c r="AK1616" s="492"/>
      <c r="AL1616" s="493"/>
      <c r="AM1616" s="492"/>
      <c r="AN1616" s="494"/>
      <c r="AO1616" s="191" t="s">
        <v>208</v>
      </c>
      <c r="AP1616" s="551" t="s">
        <v>570</v>
      </c>
      <c r="AQ1616" s="552"/>
      <c r="AR1616" s="552"/>
      <c r="AS1616" s="552"/>
      <c r="AT1616" s="552"/>
      <c r="AU1616" s="552"/>
      <c r="AV1616" s="553"/>
      <c r="AW1616" s="554" t="s">
        <v>574</v>
      </c>
      <c r="AX1616" s="552"/>
      <c r="AY1616" s="552"/>
      <c r="AZ1616" s="552"/>
      <c r="BA1616" s="553"/>
      <c r="BB1616" s="191" t="str">
        <f t="shared" si="50"/>
        <v>町</v>
      </c>
      <c r="BC1616" s="187" t="str">
        <f t="shared" si="51"/>
        <v>町村</v>
      </c>
    </row>
    <row r="1617" spans="1:55" ht="13.8" thickBot="1">
      <c r="A1617" s="187">
        <v>43</v>
      </c>
      <c r="B1617" s="209" t="s">
        <v>194</v>
      </c>
      <c r="C1617" s="635" t="s">
        <v>3648</v>
      </c>
      <c r="D1617" s="636"/>
      <c r="E1617" s="636"/>
      <c r="F1617" s="636"/>
      <c r="G1617" s="636"/>
      <c r="H1617" s="636"/>
      <c r="I1617" s="636"/>
      <c r="J1617" s="636"/>
      <c r="K1617" s="636"/>
      <c r="L1617" s="636"/>
      <c r="M1617" s="638"/>
      <c r="N1617" s="635" t="s">
        <v>3649</v>
      </c>
      <c r="O1617" s="636"/>
      <c r="P1617" s="636"/>
      <c r="Q1617" s="636"/>
      <c r="R1617" s="636"/>
      <c r="S1617" s="636"/>
      <c r="T1617" s="636"/>
      <c r="U1617" s="636"/>
      <c r="V1617" s="636"/>
      <c r="W1617" s="635"/>
      <c r="X1617" s="636"/>
      <c r="Y1617" s="636"/>
      <c r="Z1617" s="637"/>
      <c r="AA1617" s="636"/>
      <c r="AB1617" s="638"/>
      <c r="AC1617" s="636"/>
      <c r="AD1617" s="636"/>
      <c r="AE1617" s="645"/>
      <c r="AF1617" s="636"/>
      <c r="AG1617" s="636"/>
      <c r="AH1617" s="636"/>
      <c r="AI1617" s="635"/>
      <c r="AJ1617" s="636"/>
      <c r="AK1617" s="636"/>
      <c r="AL1617" s="637"/>
      <c r="AM1617" s="636"/>
      <c r="AN1617" s="638"/>
      <c r="AO1617" s="191" t="s">
        <v>213</v>
      </c>
      <c r="AP1617" s="635" t="s">
        <v>570</v>
      </c>
      <c r="AQ1617" s="636"/>
      <c r="AR1617" s="636"/>
      <c r="AS1617" s="636"/>
      <c r="AT1617" s="636"/>
      <c r="AU1617" s="636"/>
      <c r="AV1617" s="638"/>
      <c r="AW1617" s="636" t="s">
        <v>571</v>
      </c>
      <c r="AX1617" s="636"/>
      <c r="AY1617" s="636"/>
      <c r="AZ1617" s="636"/>
      <c r="BA1617" s="638"/>
      <c r="BB1617" s="191" t="str">
        <f t="shared" si="50"/>
        <v>県</v>
      </c>
      <c r="BC1617" s="187" t="str">
        <f t="shared" si="51"/>
        <v>都道府県</v>
      </c>
    </row>
    <row r="1618" spans="1:55" ht="13.8" thickTop="1">
      <c r="A1618" s="187">
        <v>43</v>
      </c>
      <c r="B1618" s="223">
        <v>1</v>
      </c>
      <c r="C1618" s="639" t="s">
        <v>3650</v>
      </c>
      <c r="D1618" s="640"/>
      <c r="E1618" s="640"/>
      <c r="F1618" s="640"/>
      <c r="G1618" s="640"/>
      <c r="H1618" s="640"/>
      <c r="I1618" s="640"/>
      <c r="J1618" s="640"/>
      <c r="K1618" s="640"/>
      <c r="L1618" s="640"/>
      <c r="M1618" s="640"/>
      <c r="N1618" s="641" t="s">
        <v>3651</v>
      </c>
      <c r="O1618" s="642"/>
      <c r="P1618" s="642"/>
      <c r="Q1618" s="642"/>
      <c r="R1618" s="642"/>
      <c r="S1618" s="642"/>
      <c r="T1618" s="642"/>
      <c r="U1618" s="642"/>
      <c r="V1618" s="643"/>
      <c r="W1618" s="631"/>
      <c r="X1618" s="632"/>
      <c r="Y1618" s="632"/>
      <c r="Z1618" s="633"/>
      <c r="AA1618" s="632"/>
      <c r="AB1618" s="634"/>
      <c r="AC1618" s="632"/>
      <c r="AD1618" s="632"/>
      <c r="AE1618" s="644"/>
      <c r="AF1618" s="632"/>
      <c r="AG1618" s="632"/>
      <c r="AH1618" s="632"/>
      <c r="AI1618" s="631"/>
      <c r="AJ1618" s="632"/>
      <c r="AK1618" s="632"/>
      <c r="AL1618" s="633"/>
      <c r="AM1618" s="632"/>
      <c r="AN1618" s="634"/>
      <c r="AO1618" s="191" t="s">
        <v>203</v>
      </c>
      <c r="AP1618" s="631" t="s">
        <v>658</v>
      </c>
      <c r="AQ1618" s="632"/>
      <c r="AR1618" s="632"/>
      <c r="AS1618" s="632"/>
      <c r="AT1618" s="632"/>
      <c r="AU1618" s="632"/>
      <c r="AV1618" s="634"/>
      <c r="AW1618" s="632" t="s">
        <v>571</v>
      </c>
      <c r="AX1618" s="632"/>
      <c r="AY1618" s="632"/>
      <c r="AZ1618" s="632"/>
      <c r="BA1618" s="634"/>
      <c r="BB1618" s="191" t="str">
        <f t="shared" si="50"/>
        <v>市</v>
      </c>
      <c r="BC1618" s="187" t="str">
        <f t="shared" si="51"/>
        <v>市区</v>
      </c>
    </row>
    <row r="1619" spans="1:55" ht="13.2">
      <c r="A1619" s="187">
        <v>43</v>
      </c>
      <c r="B1619" s="202">
        <v>2</v>
      </c>
      <c r="C1619" s="616" t="s">
        <v>3652</v>
      </c>
      <c r="D1619" s="617"/>
      <c r="E1619" s="617"/>
      <c r="F1619" s="617"/>
      <c r="G1619" s="617"/>
      <c r="H1619" s="617"/>
      <c r="I1619" s="617"/>
      <c r="J1619" s="617"/>
      <c r="K1619" s="617"/>
      <c r="L1619" s="617"/>
      <c r="M1619" s="617"/>
      <c r="N1619" s="618" t="s">
        <v>3653</v>
      </c>
      <c r="O1619" s="619"/>
      <c r="P1619" s="619"/>
      <c r="Q1619" s="619"/>
      <c r="R1619" s="619"/>
      <c r="S1619" s="619"/>
      <c r="T1619" s="619"/>
      <c r="U1619" s="619"/>
      <c r="V1619" s="620"/>
      <c r="W1619" s="621"/>
      <c r="X1619" s="622"/>
      <c r="Y1619" s="622"/>
      <c r="Z1619" s="627"/>
      <c r="AA1619" s="622"/>
      <c r="AB1619" s="623"/>
      <c r="AC1619" s="622"/>
      <c r="AD1619" s="622"/>
      <c r="AE1619" s="628"/>
      <c r="AF1619" s="622"/>
      <c r="AG1619" s="622"/>
      <c r="AH1619" s="622"/>
      <c r="AI1619" s="621"/>
      <c r="AJ1619" s="622"/>
      <c r="AK1619" s="622"/>
      <c r="AL1619" s="627"/>
      <c r="AM1619" s="622"/>
      <c r="AN1619" s="623"/>
      <c r="AO1619" s="191" t="s">
        <v>203</v>
      </c>
      <c r="AP1619" s="621" t="s">
        <v>658</v>
      </c>
      <c r="AQ1619" s="622"/>
      <c r="AR1619" s="622"/>
      <c r="AS1619" s="622"/>
      <c r="AT1619" s="622"/>
      <c r="AU1619" s="622"/>
      <c r="AV1619" s="623"/>
      <c r="AW1619" s="622" t="s">
        <v>571</v>
      </c>
      <c r="AX1619" s="622"/>
      <c r="AY1619" s="622"/>
      <c r="AZ1619" s="622"/>
      <c r="BA1619" s="623"/>
      <c r="BB1619" s="191" t="str">
        <f t="shared" si="50"/>
        <v>市</v>
      </c>
      <c r="BC1619" s="187" t="str">
        <f t="shared" si="51"/>
        <v>市区</v>
      </c>
    </row>
    <row r="1620" spans="1:55" ht="13.2">
      <c r="A1620" s="187">
        <v>43</v>
      </c>
      <c r="B1620" s="202">
        <v>3</v>
      </c>
      <c r="C1620" s="616" t="s">
        <v>3654</v>
      </c>
      <c r="D1620" s="617"/>
      <c r="E1620" s="617"/>
      <c r="F1620" s="617"/>
      <c r="G1620" s="617"/>
      <c r="H1620" s="617"/>
      <c r="I1620" s="617"/>
      <c r="J1620" s="617"/>
      <c r="K1620" s="617"/>
      <c r="L1620" s="617"/>
      <c r="M1620" s="617"/>
      <c r="N1620" s="618" t="s">
        <v>3655</v>
      </c>
      <c r="O1620" s="619"/>
      <c r="P1620" s="619"/>
      <c r="Q1620" s="619"/>
      <c r="R1620" s="619"/>
      <c r="S1620" s="619"/>
      <c r="T1620" s="619"/>
      <c r="U1620" s="619"/>
      <c r="V1620" s="620"/>
      <c r="W1620" s="621"/>
      <c r="X1620" s="622"/>
      <c r="Y1620" s="622"/>
      <c r="Z1620" s="627"/>
      <c r="AA1620" s="622"/>
      <c r="AB1620" s="623"/>
      <c r="AC1620" s="622"/>
      <c r="AD1620" s="622"/>
      <c r="AE1620" s="628"/>
      <c r="AF1620" s="622"/>
      <c r="AG1620" s="622"/>
      <c r="AH1620" s="622"/>
      <c r="AI1620" s="621"/>
      <c r="AJ1620" s="622"/>
      <c r="AK1620" s="622"/>
      <c r="AL1620" s="627"/>
      <c r="AM1620" s="622"/>
      <c r="AN1620" s="623"/>
      <c r="AO1620" s="191" t="s">
        <v>203</v>
      </c>
      <c r="AP1620" s="621" t="s">
        <v>658</v>
      </c>
      <c r="AQ1620" s="622"/>
      <c r="AR1620" s="622"/>
      <c r="AS1620" s="622"/>
      <c r="AT1620" s="622"/>
      <c r="AU1620" s="622"/>
      <c r="AV1620" s="623"/>
      <c r="AW1620" s="622" t="s">
        <v>571</v>
      </c>
      <c r="AX1620" s="622"/>
      <c r="AY1620" s="622"/>
      <c r="AZ1620" s="622"/>
      <c r="BA1620" s="623"/>
      <c r="BB1620" s="191" t="str">
        <f t="shared" si="50"/>
        <v>市</v>
      </c>
      <c r="BC1620" s="187" t="str">
        <f t="shared" si="51"/>
        <v>市区</v>
      </c>
    </row>
    <row r="1621" spans="1:55" ht="13.2">
      <c r="A1621" s="187">
        <v>43</v>
      </c>
      <c r="B1621" s="223">
        <v>4</v>
      </c>
      <c r="C1621" s="616" t="s">
        <v>3656</v>
      </c>
      <c r="D1621" s="617"/>
      <c r="E1621" s="617"/>
      <c r="F1621" s="617"/>
      <c r="G1621" s="617"/>
      <c r="H1621" s="617"/>
      <c r="I1621" s="617"/>
      <c r="J1621" s="617"/>
      <c r="K1621" s="617"/>
      <c r="L1621" s="617"/>
      <c r="M1621" s="617"/>
      <c r="N1621" s="618" t="s">
        <v>3657</v>
      </c>
      <c r="O1621" s="619"/>
      <c r="P1621" s="619"/>
      <c r="Q1621" s="619"/>
      <c r="R1621" s="619"/>
      <c r="S1621" s="619"/>
      <c r="T1621" s="619"/>
      <c r="U1621" s="619"/>
      <c r="V1621" s="620"/>
      <c r="W1621" s="621"/>
      <c r="X1621" s="622"/>
      <c r="Y1621" s="622"/>
      <c r="Z1621" s="627"/>
      <c r="AA1621" s="622"/>
      <c r="AB1621" s="623"/>
      <c r="AC1621" s="622"/>
      <c r="AD1621" s="622"/>
      <c r="AE1621" s="628"/>
      <c r="AF1621" s="622"/>
      <c r="AG1621" s="622"/>
      <c r="AH1621" s="622"/>
      <c r="AI1621" s="621"/>
      <c r="AJ1621" s="622"/>
      <c r="AK1621" s="622"/>
      <c r="AL1621" s="627"/>
      <c r="AM1621" s="622"/>
      <c r="AN1621" s="623"/>
      <c r="AO1621" s="191" t="s">
        <v>114</v>
      </c>
      <c r="AP1621" s="621"/>
      <c r="AQ1621" s="622"/>
      <c r="AR1621" s="622"/>
      <c r="AS1621" s="622"/>
      <c r="AT1621" s="622"/>
      <c r="AU1621" s="622"/>
      <c r="AV1621" s="623"/>
      <c r="AW1621" s="622"/>
      <c r="AX1621" s="622"/>
      <c r="AY1621" s="622"/>
      <c r="AZ1621" s="622"/>
      <c r="BA1621" s="623"/>
      <c r="BB1621" s="191" t="str">
        <f t="shared" si="50"/>
        <v>市</v>
      </c>
      <c r="BC1621" s="187" t="str">
        <f t="shared" si="51"/>
        <v>市区</v>
      </c>
    </row>
    <row r="1622" spans="1:55" ht="13.2">
      <c r="A1622" s="187">
        <v>43</v>
      </c>
      <c r="B1622" s="202">
        <v>5</v>
      </c>
      <c r="C1622" s="616" t="s">
        <v>3658</v>
      </c>
      <c r="D1622" s="617"/>
      <c r="E1622" s="617"/>
      <c r="F1622" s="617"/>
      <c r="G1622" s="617"/>
      <c r="H1622" s="617"/>
      <c r="I1622" s="617"/>
      <c r="J1622" s="617"/>
      <c r="K1622" s="617"/>
      <c r="L1622" s="617"/>
      <c r="M1622" s="617"/>
      <c r="N1622" s="618" t="s">
        <v>3659</v>
      </c>
      <c r="O1622" s="629"/>
      <c r="P1622" s="629"/>
      <c r="Q1622" s="629"/>
      <c r="R1622" s="629"/>
      <c r="S1622" s="629"/>
      <c r="T1622" s="629"/>
      <c r="U1622" s="629"/>
      <c r="V1622" s="630"/>
      <c r="W1622" s="621"/>
      <c r="X1622" s="622"/>
      <c r="Y1622" s="622"/>
      <c r="Z1622" s="627"/>
      <c r="AA1622" s="622"/>
      <c r="AB1622" s="623"/>
      <c r="AC1622" s="622"/>
      <c r="AD1622" s="622"/>
      <c r="AE1622" s="628"/>
      <c r="AF1622" s="622"/>
      <c r="AG1622" s="622"/>
      <c r="AH1622" s="622"/>
      <c r="AI1622" s="621"/>
      <c r="AJ1622" s="622"/>
      <c r="AK1622" s="622"/>
      <c r="AL1622" s="627"/>
      <c r="AM1622" s="622"/>
      <c r="AN1622" s="623"/>
      <c r="AO1622" s="191" t="s">
        <v>203</v>
      </c>
      <c r="AP1622" s="621" t="s">
        <v>658</v>
      </c>
      <c r="AQ1622" s="622"/>
      <c r="AR1622" s="622"/>
      <c r="AS1622" s="622"/>
      <c r="AT1622" s="622"/>
      <c r="AU1622" s="622"/>
      <c r="AV1622" s="623"/>
      <c r="AW1622" s="622" t="s">
        <v>571</v>
      </c>
      <c r="AX1622" s="622"/>
      <c r="AY1622" s="622"/>
      <c r="AZ1622" s="622"/>
      <c r="BA1622" s="623"/>
      <c r="BB1622" s="191" t="str">
        <f t="shared" si="50"/>
        <v>市</v>
      </c>
      <c r="BC1622" s="187" t="str">
        <f t="shared" si="51"/>
        <v>市区</v>
      </c>
    </row>
    <row r="1623" spans="1:55" ht="13.2">
      <c r="A1623" s="187">
        <v>43</v>
      </c>
      <c r="B1623" s="202">
        <v>6</v>
      </c>
      <c r="C1623" s="616" t="s">
        <v>3660</v>
      </c>
      <c r="D1623" s="617"/>
      <c r="E1623" s="617"/>
      <c r="F1623" s="617"/>
      <c r="G1623" s="617"/>
      <c r="H1623" s="617"/>
      <c r="I1623" s="617"/>
      <c r="J1623" s="617"/>
      <c r="K1623" s="617"/>
      <c r="L1623" s="617"/>
      <c r="M1623" s="617"/>
      <c r="N1623" s="618" t="s">
        <v>3661</v>
      </c>
      <c r="O1623" s="619"/>
      <c r="P1623" s="619"/>
      <c r="Q1623" s="619"/>
      <c r="R1623" s="619"/>
      <c r="S1623" s="619"/>
      <c r="T1623" s="619"/>
      <c r="U1623" s="619"/>
      <c r="V1623" s="620"/>
      <c r="W1623" s="621"/>
      <c r="X1623" s="622"/>
      <c r="Y1623" s="622"/>
      <c r="Z1623" s="627"/>
      <c r="AA1623" s="622"/>
      <c r="AB1623" s="623"/>
      <c r="AC1623" s="622"/>
      <c r="AD1623" s="622"/>
      <c r="AE1623" s="628"/>
      <c r="AF1623" s="622"/>
      <c r="AG1623" s="622"/>
      <c r="AH1623" s="622"/>
      <c r="AI1623" s="621"/>
      <c r="AJ1623" s="622"/>
      <c r="AK1623" s="622"/>
      <c r="AL1623" s="627"/>
      <c r="AM1623" s="622"/>
      <c r="AN1623" s="623"/>
      <c r="AO1623" s="191" t="s">
        <v>208</v>
      </c>
      <c r="AP1623" s="621" t="s">
        <v>658</v>
      </c>
      <c r="AQ1623" s="622"/>
      <c r="AR1623" s="622"/>
      <c r="AS1623" s="622"/>
      <c r="AT1623" s="622"/>
      <c r="AU1623" s="622"/>
      <c r="AV1623" s="623"/>
      <c r="AW1623" s="622" t="s">
        <v>571</v>
      </c>
      <c r="AX1623" s="622"/>
      <c r="AY1623" s="622"/>
      <c r="AZ1623" s="622"/>
      <c r="BA1623" s="623"/>
      <c r="BB1623" s="191" t="str">
        <f t="shared" si="50"/>
        <v>市</v>
      </c>
      <c r="BC1623" s="187" t="str">
        <f t="shared" si="51"/>
        <v>市区</v>
      </c>
    </row>
    <row r="1624" spans="1:55" ht="13.2">
      <c r="A1624" s="187">
        <v>43</v>
      </c>
      <c r="B1624" s="223">
        <v>7</v>
      </c>
      <c r="C1624" s="616" t="s">
        <v>3662</v>
      </c>
      <c r="D1624" s="617"/>
      <c r="E1624" s="617"/>
      <c r="F1624" s="617"/>
      <c r="G1624" s="617"/>
      <c r="H1624" s="617"/>
      <c r="I1624" s="617"/>
      <c r="J1624" s="617"/>
      <c r="K1624" s="617"/>
      <c r="L1624" s="617"/>
      <c r="M1624" s="617"/>
      <c r="N1624" s="618" t="s">
        <v>3663</v>
      </c>
      <c r="O1624" s="619"/>
      <c r="P1624" s="619"/>
      <c r="Q1624" s="619"/>
      <c r="R1624" s="619"/>
      <c r="S1624" s="619"/>
      <c r="T1624" s="619"/>
      <c r="U1624" s="619"/>
      <c r="V1624" s="620"/>
      <c r="W1624" s="621"/>
      <c r="X1624" s="622"/>
      <c r="Y1624" s="622"/>
      <c r="Z1624" s="627"/>
      <c r="AA1624" s="622"/>
      <c r="AB1624" s="623"/>
      <c r="AC1624" s="622"/>
      <c r="AD1624" s="622"/>
      <c r="AE1624" s="628"/>
      <c r="AF1624" s="622"/>
      <c r="AG1624" s="622"/>
      <c r="AH1624" s="622"/>
      <c r="AI1624" s="621"/>
      <c r="AJ1624" s="622"/>
      <c r="AK1624" s="622"/>
      <c r="AL1624" s="627"/>
      <c r="AM1624" s="622"/>
      <c r="AN1624" s="623"/>
      <c r="AO1624" s="191" t="s">
        <v>203</v>
      </c>
      <c r="AP1624" s="621" t="s">
        <v>658</v>
      </c>
      <c r="AQ1624" s="622"/>
      <c r="AR1624" s="622"/>
      <c r="AS1624" s="622"/>
      <c r="AT1624" s="622"/>
      <c r="AU1624" s="622"/>
      <c r="AV1624" s="623"/>
      <c r="AW1624" s="622" t="s">
        <v>571</v>
      </c>
      <c r="AX1624" s="622"/>
      <c r="AY1624" s="622"/>
      <c r="AZ1624" s="622"/>
      <c r="BA1624" s="623"/>
      <c r="BB1624" s="191" t="str">
        <f t="shared" si="50"/>
        <v>市</v>
      </c>
      <c r="BC1624" s="187" t="str">
        <f t="shared" si="51"/>
        <v>市区</v>
      </c>
    </row>
    <row r="1625" spans="1:55" ht="13.2">
      <c r="A1625" s="187">
        <v>43</v>
      </c>
      <c r="B1625" s="202">
        <v>8</v>
      </c>
      <c r="C1625" s="616" t="s">
        <v>3664</v>
      </c>
      <c r="D1625" s="617"/>
      <c r="E1625" s="617"/>
      <c r="F1625" s="617"/>
      <c r="G1625" s="617"/>
      <c r="H1625" s="617"/>
      <c r="I1625" s="617"/>
      <c r="J1625" s="617"/>
      <c r="K1625" s="617"/>
      <c r="L1625" s="617"/>
      <c r="M1625" s="617"/>
      <c r="N1625" s="618" t="s">
        <v>3665</v>
      </c>
      <c r="O1625" s="619"/>
      <c r="P1625" s="619"/>
      <c r="Q1625" s="619"/>
      <c r="R1625" s="619"/>
      <c r="S1625" s="619"/>
      <c r="T1625" s="619"/>
      <c r="U1625" s="619"/>
      <c r="V1625" s="620"/>
      <c r="W1625" s="621"/>
      <c r="X1625" s="622"/>
      <c r="Y1625" s="622"/>
      <c r="Z1625" s="627"/>
      <c r="AA1625" s="622"/>
      <c r="AB1625" s="623"/>
      <c r="AC1625" s="622"/>
      <c r="AD1625" s="622"/>
      <c r="AE1625" s="628"/>
      <c r="AF1625" s="622"/>
      <c r="AG1625" s="622"/>
      <c r="AH1625" s="622"/>
      <c r="AI1625" s="621"/>
      <c r="AJ1625" s="622"/>
      <c r="AK1625" s="622"/>
      <c r="AL1625" s="627"/>
      <c r="AM1625" s="622"/>
      <c r="AN1625" s="623"/>
      <c r="AO1625" s="191" t="s">
        <v>213</v>
      </c>
      <c r="AP1625" s="621" t="s">
        <v>658</v>
      </c>
      <c r="AQ1625" s="622"/>
      <c r="AR1625" s="622"/>
      <c r="AS1625" s="622"/>
      <c r="AT1625" s="622"/>
      <c r="AU1625" s="622"/>
      <c r="AV1625" s="623"/>
      <c r="AW1625" s="622" t="s">
        <v>571</v>
      </c>
      <c r="AX1625" s="622"/>
      <c r="AY1625" s="622"/>
      <c r="AZ1625" s="622"/>
      <c r="BA1625" s="623"/>
      <c r="BB1625" s="191" t="str">
        <f t="shared" si="50"/>
        <v>市</v>
      </c>
      <c r="BC1625" s="187" t="str">
        <f t="shared" si="51"/>
        <v>市区</v>
      </c>
    </row>
    <row r="1626" spans="1:55" ht="13.2">
      <c r="A1626" s="187">
        <v>43</v>
      </c>
      <c r="B1626" s="202">
        <v>9</v>
      </c>
      <c r="C1626" s="616" t="s">
        <v>3666</v>
      </c>
      <c r="D1626" s="617"/>
      <c r="E1626" s="617"/>
      <c r="F1626" s="617"/>
      <c r="G1626" s="617"/>
      <c r="H1626" s="617"/>
      <c r="I1626" s="617"/>
      <c r="J1626" s="617"/>
      <c r="K1626" s="617"/>
      <c r="L1626" s="617"/>
      <c r="M1626" s="617"/>
      <c r="N1626" s="618" t="s">
        <v>3667</v>
      </c>
      <c r="O1626" s="619"/>
      <c r="P1626" s="619"/>
      <c r="Q1626" s="619"/>
      <c r="R1626" s="619"/>
      <c r="S1626" s="619"/>
      <c r="T1626" s="619"/>
      <c r="U1626" s="619"/>
      <c r="V1626" s="620"/>
      <c r="W1626" s="621"/>
      <c r="X1626" s="622"/>
      <c r="Y1626" s="622"/>
      <c r="Z1626" s="627"/>
      <c r="AA1626" s="622"/>
      <c r="AB1626" s="623"/>
      <c r="AC1626" s="622"/>
      <c r="AD1626" s="622"/>
      <c r="AE1626" s="628"/>
      <c r="AF1626" s="622"/>
      <c r="AG1626" s="622"/>
      <c r="AH1626" s="622"/>
      <c r="AI1626" s="621"/>
      <c r="AJ1626" s="622"/>
      <c r="AK1626" s="622"/>
      <c r="AL1626" s="627"/>
      <c r="AM1626" s="622"/>
      <c r="AN1626" s="623"/>
      <c r="AO1626" s="191" t="s">
        <v>203</v>
      </c>
      <c r="AP1626" s="621" t="s">
        <v>658</v>
      </c>
      <c r="AQ1626" s="622"/>
      <c r="AR1626" s="622"/>
      <c r="AS1626" s="622"/>
      <c r="AT1626" s="622"/>
      <c r="AU1626" s="622"/>
      <c r="AV1626" s="623"/>
      <c r="AW1626" s="622" t="s">
        <v>571</v>
      </c>
      <c r="AX1626" s="622"/>
      <c r="AY1626" s="622"/>
      <c r="AZ1626" s="622"/>
      <c r="BA1626" s="623"/>
      <c r="BB1626" s="191" t="str">
        <f t="shared" si="50"/>
        <v>市</v>
      </c>
      <c r="BC1626" s="187" t="str">
        <f t="shared" si="51"/>
        <v>市区</v>
      </c>
    </row>
    <row r="1627" spans="1:55" ht="13.2">
      <c r="A1627" s="187">
        <v>43</v>
      </c>
      <c r="B1627" s="223">
        <v>10</v>
      </c>
      <c r="C1627" s="616" t="s">
        <v>3668</v>
      </c>
      <c r="D1627" s="617"/>
      <c r="E1627" s="617"/>
      <c r="F1627" s="617"/>
      <c r="G1627" s="617"/>
      <c r="H1627" s="617"/>
      <c r="I1627" s="617"/>
      <c r="J1627" s="617"/>
      <c r="K1627" s="617"/>
      <c r="L1627" s="617"/>
      <c r="M1627" s="617"/>
      <c r="N1627" s="618" t="s">
        <v>3669</v>
      </c>
      <c r="O1627" s="619"/>
      <c r="P1627" s="619"/>
      <c r="Q1627" s="619"/>
      <c r="R1627" s="619"/>
      <c r="S1627" s="619"/>
      <c r="T1627" s="619"/>
      <c r="U1627" s="619"/>
      <c r="V1627" s="620"/>
      <c r="W1627" s="621"/>
      <c r="X1627" s="622"/>
      <c r="Y1627" s="622"/>
      <c r="Z1627" s="627"/>
      <c r="AA1627" s="622"/>
      <c r="AB1627" s="623"/>
      <c r="AC1627" s="622"/>
      <c r="AD1627" s="622"/>
      <c r="AE1627" s="628"/>
      <c r="AF1627" s="622"/>
      <c r="AG1627" s="622"/>
      <c r="AH1627" s="622"/>
      <c r="AI1627" s="621"/>
      <c r="AJ1627" s="622"/>
      <c r="AK1627" s="622"/>
      <c r="AL1627" s="627"/>
      <c r="AM1627" s="622"/>
      <c r="AN1627" s="623"/>
      <c r="AO1627" s="191" t="s">
        <v>208</v>
      </c>
      <c r="AP1627" s="621" t="s">
        <v>658</v>
      </c>
      <c r="AQ1627" s="622"/>
      <c r="AR1627" s="622"/>
      <c r="AS1627" s="622"/>
      <c r="AT1627" s="622"/>
      <c r="AU1627" s="622"/>
      <c r="AV1627" s="623"/>
      <c r="AW1627" s="622" t="s">
        <v>571</v>
      </c>
      <c r="AX1627" s="622"/>
      <c r="AY1627" s="622"/>
      <c r="AZ1627" s="622"/>
      <c r="BA1627" s="623"/>
      <c r="BB1627" s="191" t="str">
        <f t="shared" si="50"/>
        <v>市</v>
      </c>
      <c r="BC1627" s="187" t="str">
        <f t="shared" si="51"/>
        <v>市区</v>
      </c>
    </row>
    <row r="1628" spans="1:55" ht="13.2">
      <c r="A1628" s="187">
        <v>43</v>
      </c>
      <c r="B1628" s="202">
        <v>11</v>
      </c>
      <c r="C1628" s="616" t="s">
        <v>3670</v>
      </c>
      <c r="D1628" s="617"/>
      <c r="E1628" s="617"/>
      <c r="F1628" s="617"/>
      <c r="G1628" s="617"/>
      <c r="H1628" s="617"/>
      <c r="I1628" s="617"/>
      <c r="J1628" s="617"/>
      <c r="K1628" s="617"/>
      <c r="L1628" s="617"/>
      <c r="M1628" s="617"/>
      <c r="N1628" s="618" t="s">
        <v>3671</v>
      </c>
      <c r="O1628" s="619"/>
      <c r="P1628" s="619"/>
      <c r="Q1628" s="619"/>
      <c r="R1628" s="619"/>
      <c r="S1628" s="619"/>
      <c r="T1628" s="619"/>
      <c r="U1628" s="619"/>
      <c r="V1628" s="620"/>
      <c r="W1628" s="621"/>
      <c r="X1628" s="622"/>
      <c r="Y1628" s="622"/>
      <c r="Z1628" s="627"/>
      <c r="AA1628" s="622"/>
      <c r="AB1628" s="623"/>
      <c r="AC1628" s="622"/>
      <c r="AD1628" s="622"/>
      <c r="AE1628" s="628"/>
      <c r="AF1628" s="622"/>
      <c r="AG1628" s="622"/>
      <c r="AH1628" s="622"/>
      <c r="AI1628" s="621"/>
      <c r="AJ1628" s="622"/>
      <c r="AK1628" s="622"/>
      <c r="AL1628" s="627"/>
      <c r="AM1628" s="622"/>
      <c r="AN1628" s="623"/>
      <c r="AO1628" s="191" t="s">
        <v>203</v>
      </c>
      <c r="AP1628" s="621" t="s">
        <v>658</v>
      </c>
      <c r="AQ1628" s="622"/>
      <c r="AR1628" s="622"/>
      <c r="AS1628" s="622"/>
      <c r="AT1628" s="622"/>
      <c r="AU1628" s="622"/>
      <c r="AV1628" s="623"/>
      <c r="AW1628" s="622" t="s">
        <v>571</v>
      </c>
      <c r="AX1628" s="622"/>
      <c r="AY1628" s="622"/>
      <c r="AZ1628" s="622"/>
      <c r="BA1628" s="623"/>
      <c r="BB1628" s="191" t="str">
        <f t="shared" si="50"/>
        <v>市</v>
      </c>
      <c r="BC1628" s="187" t="str">
        <f t="shared" si="51"/>
        <v>市区</v>
      </c>
    </row>
    <row r="1629" spans="1:55" ht="13.2">
      <c r="A1629" s="187">
        <v>43</v>
      </c>
      <c r="B1629" s="202">
        <v>12</v>
      </c>
      <c r="C1629" s="616" t="s">
        <v>3672</v>
      </c>
      <c r="D1629" s="617"/>
      <c r="E1629" s="617"/>
      <c r="F1629" s="617"/>
      <c r="G1629" s="617"/>
      <c r="H1629" s="617"/>
      <c r="I1629" s="617"/>
      <c r="J1629" s="617"/>
      <c r="K1629" s="617"/>
      <c r="L1629" s="617"/>
      <c r="M1629" s="617"/>
      <c r="N1629" s="618" t="s">
        <v>3673</v>
      </c>
      <c r="O1629" s="619"/>
      <c r="P1629" s="619"/>
      <c r="Q1629" s="619"/>
      <c r="R1629" s="619"/>
      <c r="S1629" s="619"/>
      <c r="T1629" s="619"/>
      <c r="U1629" s="619"/>
      <c r="V1629" s="620"/>
      <c r="W1629" s="621"/>
      <c r="X1629" s="622"/>
      <c r="Y1629" s="622"/>
      <c r="Z1629" s="627"/>
      <c r="AA1629" s="622"/>
      <c r="AB1629" s="623"/>
      <c r="AC1629" s="622"/>
      <c r="AD1629" s="622"/>
      <c r="AE1629" s="628"/>
      <c r="AF1629" s="622"/>
      <c r="AG1629" s="622"/>
      <c r="AH1629" s="622"/>
      <c r="AI1629" s="621"/>
      <c r="AJ1629" s="622"/>
      <c r="AK1629" s="622"/>
      <c r="AL1629" s="627"/>
      <c r="AM1629" s="622"/>
      <c r="AN1629" s="623"/>
      <c r="AO1629" s="191" t="s">
        <v>203</v>
      </c>
      <c r="AP1629" s="621" t="s">
        <v>658</v>
      </c>
      <c r="AQ1629" s="622"/>
      <c r="AR1629" s="622"/>
      <c r="AS1629" s="622"/>
      <c r="AT1629" s="622"/>
      <c r="AU1629" s="622"/>
      <c r="AV1629" s="623"/>
      <c r="AW1629" s="622" t="s">
        <v>571</v>
      </c>
      <c r="AX1629" s="622"/>
      <c r="AY1629" s="622"/>
      <c r="AZ1629" s="622"/>
      <c r="BA1629" s="623"/>
      <c r="BB1629" s="191" t="str">
        <f t="shared" si="50"/>
        <v>市</v>
      </c>
      <c r="BC1629" s="187" t="str">
        <f t="shared" si="51"/>
        <v>市区</v>
      </c>
    </row>
    <row r="1630" spans="1:55" ht="13.2">
      <c r="A1630" s="187">
        <v>43</v>
      </c>
      <c r="B1630" s="223">
        <v>13</v>
      </c>
      <c r="C1630" s="616" t="s">
        <v>3674</v>
      </c>
      <c r="D1630" s="617"/>
      <c r="E1630" s="617"/>
      <c r="F1630" s="617"/>
      <c r="G1630" s="617"/>
      <c r="H1630" s="617"/>
      <c r="I1630" s="617"/>
      <c r="J1630" s="617"/>
      <c r="K1630" s="617"/>
      <c r="L1630" s="617"/>
      <c r="M1630" s="617"/>
      <c r="N1630" s="618" t="s">
        <v>3675</v>
      </c>
      <c r="O1630" s="619"/>
      <c r="P1630" s="619"/>
      <c r="Q1630" s="619"/>
      <c r="R1630" s="619"/>
      <c r="S1630" s="619"/>
      <c r="T1630" s="619"/>
      <c r="U1630" s="619"/>
      <c r="V1630" s="620"/>
      <c r="W1630" s="621"/>
      <c r="X1630" s="622"/>
      <c r="Y1630" s="622"/>
      <c r="Z1630" s="627"/>
      <c r="AA1630" s="622"/>
      <c r="AB1630" s="623"/>
      <c r="AC1630" s="622"/>
      <c r="AD1630" s="622"/>
      <c r="AE1630" s="628"/>
      <c r="AF1630" s="622"/>
      <c r="AG1630" s="622"/>
      <c r="AH1630" s="622"/>
      <c r="AI1630" s="621"/>
      <c r="AJ1630" s="622"/>
      <c r="AK1630" s="622"/>
      <c r="AL1630" s="627"/>
      <c r="AM1630" s="622"/>
      <c r="AN1630" s="623"/>
      <c r="AO1630" s="191" t="s">
        <v>213</v>
      </c>
      <c r="AP1630" s="621" t="s">
        <v>658</v>
      </c>
      <c r="AQ1630" s="622"/>
      <c r="AR1630" s="622"/>
      <c r="AS1630" s="622"/>
      <c r="AT1630" s="622"/>
      <c r="AU1630" s="622"/>
      <c r="AV1630" s="623"/>
      <c r="AW1630" s="622" t="s">
        <v>571</v>
      </c>
      <c r="AX1630" s="622"/>
      <c r="AY1630" s="622"/>
      <c r="AZ1630" s="622"/>
      <c r="BA1630" s="623"/>
      <c r="BB1630" s="191" t="str">
        <f t="shared" si="50"/>
        <v>市</v>
      </c>
      <c r="BC1630" s="187" t="str">
        <f t="shared" si="51"/>
        <v>市区</v>
      </c>
    </row>
    <row r="1631" spans="1:55" ht="13.2">
      <c r="A1631" s="187">
        <v>43</v>
      </c>
      <c r="B1631" s="202">
        <v>14</v>
      </c>
      <c r="C1631" s="616" t="s">
        <v>3676</v>
      </c>
      <c r="D1631" s="617"/>
      <c r="E1631" s="617"/>
      <c r="F1631" s="617"/>
      <c r="G1631" s="617"/>
      <c r="H1631" s="617"/>
      <c r="I1631" s="617"/>
      <c r="J1631" s="617"/>
      <c r="K1631" s="617"/>
      <c r="L1631" s="617"/>
      <c r="M1631" s="617"/>
      <c r="N1631" s="618" t="s">
        <v>3677</v>
      </c>
      <c r="O1631" s="619"/>
      <c r="P1631" s="619"/>
      <c r="Q1631" s="619"/>
      <c r="R1631" s="619"/>
      <c r="S1631" s="619"/>
      <c r="T1631" s="619"/>
      <c r="U1631" s="619"/>
      <c r="V1631" s="620"/>
      <c r="W1631" s="621"/>
      <c r="X1631" s="622"/>
      <c r="Y1631" s="622"/>
      <c r="Z1631" s="627"/>
      <c r="AA1631" s="622"/>
      <c r="AB1631" s="623"/>
      <c r="AC1631" s="622"/>
      <c r="AD1631" s="622"/>
      <c r="AE1631" s="628"/>
      <c r="AF1631" s="622"/>
      <c r="AG1631" s="622"/>
      <c r="AH1631" s="622"/>
      <c r="AI1631" s="621"/>
      <c r="AJ1631" s="622"/>
      <c r="AK1631" s="622"/>
      <c r="AL1631" s="627"/>
      <c r="AM1631" s="622"/>
      <c r="AN1631" s="623"/>
      <c r="AO1631" s="191" t="s">
        <v>208</v>
      </c>
      <c r="AP1631" s="621" t="s">
        <v>658</v>
      </c>
      <c r="AQ1631" s="622"/>
      <c r="AR1631" s="622"/>
      <c r="AS1631" s="622"/>
      <c r="AT1631" s="622"/>
      <c r="AU1631" s="622"/>
      <c r="AV1631" s="623"/>
      <c r="AW1631" s="622" t="s">
        <v>571</v>
      </c>
      <c r="AX1631" s="622"/>
      <c r="AY1631" s="622"/>
      <c r="AZ1631" s="622"/>
      <c r="BA1631" s="623"/>
      <c r="BB1631" s="191" t="str">
        <f t="shared" si="50"/>
        <v>市</v>
      </c>
      <c r="BC1631" s="187" t="str">
        <f t="shared" si="51"/>
        <v>市区</v>
      </c>
    </row>
    <row r="1632" spans="1:55" ht="13.2">
      <c r="A1632" s="187">
        <v>43</v>
      </c>
      <c r="B1632" s="202">
        <v>15</v>
      </c>
      <c r="C1632" s="616" t="s">
        <v>1465</v>
      </c>
      <c r="D1632" s="617"/>
      <c r="E1632" s="617"/>
      <c r="F1632" s="617"/>
      <c r="G1632" s="617"/>
      <c r="H1632" s="617"/>
      <c r="I1632" s="617"/>
      <c r="J1632" s="617"/>
      <c r="K1632" s="617"/>
      <c r="L1632" s="617"/>
      <c r="M1632" s="617"/>
      <c r="N1632" s="618" t="s">
        <v>3678</v>
      </c>
      <c r="O1632" s="619"/>
      <c r="P1632" s="619"/>
      <c r="Q1632" s="619"/>
      <c r="R1632" s="619"/>
      <c r="S1632" s="619"/>
      <c r="T1632" s="619"/>
      <c r="U1632" s="619"/>
      <c r="V1632" s="620"/>
      <c r="W1632" s="621"/>
      <c r="X1632" s="622"/>
      <c r="Y1632" s="622"/>
      <c r="Z1632" s="627"/>
      <c r="AA1632" s="622"/>
      <c r="AB1632" s="623"/>
      <c r="AC1632" s="622"/>
      <c r="AD1632" s="622"/>
      <c r="AE1632" s="628"/>
      <c r="AF1632" s="622"/>
      <c r="AG1632" s="622"/>
      <c r="AH1632" s="622"/>
      <c r="AI1632" s="621"/>
      <c r="AJ1632" s="622"/>
      <c r="AK1632" s="622"/>
      <c r="AL1632" s="627"/>
      <c r="AM1632" s="622"/>
      <c r="AN1632" s="623"/>
      <c r="AO1632" s="191" t="s">
        <v>208</v>
      </c>
      <c r="AP1632" s="621" t="s">
        <v>658</v>
      </c>
      <c r="AQ1632" s="622"/>
      <c r="AR1632" s="622"/>
      <c r="AS1632" s="622"/>
      <c r="AT1632" s="622"/>
      <c r="AU1632" s="622"/>
      <c r="AV1632" s="623"/>
      <c r="AW1632" s="622" t="s">
        <v>571</v>
      </c>
      <c r="AX1632" s="622"/>
      <c r="AY1632" s="622"/>
      <c r="AZ1632" s="622"/>
      <c r="BA1632" s="623"/>
      <c r="BB1632" s="191" t="str">
        <f t="shared" si="50"/>
        <v>町</v>
      </c>
      <c r="BC1632" s="187" t="str">
        <f t="shared" si="51"/>
        <v>町村</v>
      </c>
    </row>
    <row r="1633" spans="1:55" ht="13.2">
      <c r="A1633" s="187">
        <v>43</v>
      </c>
      <c r="B1633" s="223">
        <v>16</v>
      </c>
      <c r="C1633" s="616" t="s">
        <v>3679</v>
      </c>
      <c r="D1633" s="617"/>
      <c r="E1633" s="617"/>
      <c r="F1633" s="617"/>
      <c r="G1633" s="617"/>
      <c r="H1633" s="617"/>
      <c r="I1633" s="617"/>
      <c r="J1633" s="617"/>
      <c r="K1633" s="617"/>
      <c r="L1633" s="617"/>
      <c r="M1633" s="617"/>
      <c r="N1633" s="618" t="s">
        <v>3680</v>
      </c>
      <c r="O1633" s="619"/>
      <c r="P1633" s="619"/>
      <c r="Q1633" s="619"/>
      <c r="R1633" s="619"/>
      <c r="S1633" s="619"/>
      <c r="T1633" s="619"/>
      <c r="U1633" s="619"/>
      <c r="V1633" s="620"/>
      <c r="W1633" s="621"/>
      <c r="X1633" s="622"/>
      <c r="Y1633" s="622"/>
      <c r="Z1633" s="627"/>
      <c r="AA1633" s="622"/>
      <c r="AB1633" s="623"/>
      <c r="AC1633" s="622"/>
      <c r="AD1633" s="622"/>
      <c r="AE1633" s="628"/>
      <c r="AF1633" s="622"/>
      <c r="AG1633" s="622"/>
      <c r="AH1633" s="622"/>
      <c r="AI1633" s="621"/>
      <c r="AJ1633" s="622"/>
      <c r="AK1633" s="622"/>
      <c r="AL1633" s="627"/>
      <c r="AM1633" s="622"/>
      <c r="AN1633" s="623"/>
      <c r="AO1633" s="191" t="s">
        <v>197</v>
      </c>
      <c r="AP1633" s="621" t="s">
        <v>658</v>
      </c>
      <c r="AQ1633" s="622"/>
      <c r="AR1633" s="622"/>
      <c r="AS1633" s="622"/>
      <c r="AT1633" s="622"/>
      <c r="AU1633" s="622"/>
      <c r="AV1633" s="623"/>
      <c r="AW1633" s="622" t="s">
        <v>571</v>
      </c>
      <c r="AX1633" s="622"/>
      <c r="AY1633" s="622"/>
      <c r="AZ1633" s="622"/>
      <c r="BA1633" s="623"/>
      <c r="BB1633" s="191" t="str">
        <f t="shared" si="50"/>
        <v>町</v>
      </c>
      <c r="BC1633" s="187" t="str">
        <f t="shared" si="51"/>
        <v>町村</v>
      </c>
    </row>
    <row r="1634" spans="1:55" ht="13.2">
      <c r="A1634" s="187">
        <v>43</v>
      </c>
      <c r="B1634" s="202">
        <v>17</v>
      </c>
      <c r="C1634" s="616" t="s">
        <v>3681</v>
      </c>
      <c r="D1634" s="617"/>
      <c r="E1634" s="617"/>
      <c r="F1634" s="617"/>
      <c r="G1634" s="617"/>
      <c r="H1634" s="617"/>
      <c r="I1634" s="617"/>
      <c r="J1634" s="617"/>
      <c r="K1634" s="617"/>
      <c r="L1634" s="617"/>
      <c r="M1634" s="617"/>
      <c r="N1634" s="618" t="s">
        <v>3682</v>
      </c>
      <c r="O1634" s="619"/>
      <c r="P1634" s="619"/>
      <c r="Q1634" s="619"/>
      <c r="R1634" s="619"/>
      <c r="S1634" s="619"/>
      <c r="T1634" s="619"/>
      <c r="U1634" s="619"/>
      <c r="V1634" s="620"/>
      <c r="W1634" s="621"/>
      <c r="X1634" s="622"/>
      <c r="Y1634" s="622"/>
      <c r="Z1634" s="627"/>
      <c r="AA1634" s="622"/>
      <c r="AB1634" s="623"/>
      <c r="AC1634" s="622"/>
      <c r="AD1634" s="622"/>
      <c r="AE1634" s="628"/>
      <c r="AF1634" s="622"/>
      <c r="AG1634" s="622"/>
      <c r="AH1634" s="622"/>
      <c r="AI1634" s="621"/>
      <c r="AJ1634" s="622"/>
      <c r="AK1634" s="622"/>
      <c r="AL1634" s="627"/>
      <c r="AM1634" s="622"/>
      <c r="AN1634" s="623"/>
      <c r="AO1634" s="191" t="s">
        <v>203</v>
      </c>
      <c r="AP1634" s="621" t="s">
        <v>658</v>
      </c>
      <c r="AQ1634" s="622"/>
      <c r="AR1634" s="622"/>
      <c r="AS1634" s="622"/>
      <c r="AT1634" s="622"/>
      <c r="AU1634" s="622"/>
      <c r="AV1634" s="623"/>
      <c r="AW1634" s="622" t="s">
        <v>571</v>
      </c>
      <c r="AX1634" s="622"/>
      <c r="AY1634" s="622"/>
      <c r="AZ1634" s="622"/>
      <c r="BA1634" s="623"/>
      <c r="BB1634" s="191" t="str">
        <f t="shared" si="50"/>
        <v>町</v>
      </c>
      <c r="BC1634" s="187" t="str">
        <f t="shared" si="51"/>
        <v>町村</v>
      </c>
    </row>
    <row r="1635" spans="1:55" ht="13.2">
      <c r="A1635" s="187">
        <v>43</v>
      </c>
      <c r="B1635" s="202">
        <v>18</v>
      </c>
      <c r="C1635" s="616" t="s">
        <v>3683</v>
      </c>
      <c r="D1635" s="617"/>
      <c r="E1635" s="617"/>
      <c r="F1635" s="617"/>
      <c r="G1635" s="617"/>
      <c r="H1635" s="617"/>
      <c r="I1635" s="617"/>
      <c r="J1635" s="617"/>
      <c r="K1635" s="617"/>
      <c r="L1635" s="617"/>
      <c r="M1635" s="617"/>
      <c r="N1635" s="618" t="s">
        <v>3684</v>
      </c>
      <c r="O1635" s="619"/>
      <c r="P1635" s="619"/>
      <c r="Q1635" s="619"/>
      <c r="R1635" s="619"/>
      <c r="S1635" s="619"/>
      <c r="T1635" s="619"/>
      <c r="U1635" s="619"/>
      <c r="V1635" s="620"/>
      <c r="W1635" s="621"/>
      <c r="X1635" s="622"/>
      <c r="Y1635" s="622"/>
      <c r="Z1635" s="627"/>
      <c r="AA1635" s="622"/>
      <c r="AB1635" s="623"/>
      <c r="AC1635" s="622"/>
      <c r="AD1635" s="622"/>
      <c r="AE1635" s="628"/>
      <c r="AF1635" s="622"/>
      <c r="AG1635" s="622"/>
      <c r="AH1635" s="622"/>
      <c r="AI1635" s="621"/>
      <c r="AJ1635" s="622"/>
      <c r="AK1635" s="622"/>
      <c r="AL1635" s="627"/>
      <c r="AM1635" s="622"/>
      <c r="AN1635" s="623"/>
      <c r="AO1635" s="191" t="s">
        <v>203</v>
      </c>
      <c r="AP1635" s="621" t="s">
        <v>658</v>
      </c>
      <c r="AQ1635" s="622"/>
      <c r="AR1635" s="622"/>
      <c r="AS1635" s="622"/>
      <c r="AT1635" s="622"/>
      <c r="AU1635" s="622"/>
      <c r="AV1635" s="623"/>
      <c r="AW1635" s="622" t="s">
        <v>571</v>
      </c>
      <c r="AX1635" s="622"/>
      <c r="AY1635" s="622"/>
      <c r="AZ1635" s="622"/>
      <c r="BA1635" s="623"/>
      <c r="BB1635" s="191" t="str">
        <f t="shared" si="50"/>
        <v>町</v>
      </c>
      <c r="BC1635" s="187" t="str">
        <f t="shared" si="51"/>
        <v>町村</v>
      </c>
    </row>
    <row r="1636" spans="1:55" ht="13.2">
      <c r="A1636" s="187">
        <v>43</v>
      </c>
      <c r="B1636" s="223">
        <v>19</v>
      </c>
      <c r="C1636" s="616" t="s">
        <v>3685</v>
      </c>
      <c r="D1636" s="617"/>
      <c r="E1636" s="617"/>
      <c r="F1636" s="617"/>
      <c r="G1636" s="617"/>
      <c r="H1636" s="617"/>
      <c r="I1636" s="617"/>
      <c r="J1636" s="617"/>
      <c r="K1636" s="617"/>
      <c r="L1636" s="617"/>
      <c r="M1636" s="617"/>
      <c r="N1636" s="618" t="s">
        <v>3686</v>
      </c>
      <c r="O1636" s="619"/>
      <c r="P1636" s="619"/>
      <c r="Q1636" s="619"/>
      <c r="R1636" s="619"/>
      <c r="S1636" s="619"/>
      <c r="T1636" s="619"/>
      <c r="U1636" s="619"/>
      <c r="V1636" s="620"/>
      <c r="W1636" s="621"/>
      <c r="X1636" s="622"/>
      <c r="Y1636" s="622"/>
      <c r="Z1636" s="627"/>
      <c r="AA1636" s="622"/>
      <c r="AB1636" s="623"/>
      <c r="AC1636" s="622"/>
      <c r="AD1636" s="622"/>
      <c r="AE1636" s="628"/>
      <c r="AF1636" s="622"/>
      <c r="AG1636" s="622"/>
      <c r="AH1636" s="622"/>
      <c r="AI1636" s="621"/>
      <c r="AJ1636" s="622"/>
      <c r="AK1636" s="622"/>
      <c r="AL1636" s="627"/>
      <c r="AM1636" s="622"/>
      <c r="AN1636" s="623"/>
      <c r="AO1636" s="191" t="s">
        <v>208</v>
      </c>
      <c r="AP1636" s="621" t="s">
        <v>658</v>
      </c>
      <c r="AQ1636" s="622"/>
      <c r="AR1636" s="622"/>
      <c r="AS1636" s="622"/>
      <c r="AT1636" s="622"/>
      <c r="AU1636" s="622"/>
      <c r="AV1636" s="623"/>
      <c r="AW1636" s="622" t="s">
        <v>571</v>
      </c>
      <c r="AX1636" s="622"/>
      <c r="AY1636" s="622"/>
      <c r="AZ1636" s="622"/>
      <c r="BA1636" s="623"/>
      <c r="BB1636" s="191" t="str">
        <f t="shared" si="50"/>
        <v>町</v>
      </c>
      <c r="BC1636" s="187" t="str">
        <f t="shared" si="51"/>
        <v>町村</v>
      </c>
    </row>
    <row r="1637" spans="1:55" ht="13.2">
      <c r="A1637" s="187">
        <v>43</v>
      </c>
      <c r="B1637" s="202">
        <v>20</v>
      </c>
      <c r="C1637" s="616" t="s">
        <v>3687</v>
      </c>
      <c r="D1637" s="617"/>
      <c r="E1637" s="617"/>
      <c r="F1637" s="617"/>
      <c r="G1637" s="617"/>
      <c r="H1637" s="617"/>
      <c r="I1637" s="617"/>
      <c r="J1637" s="617"/>
      <c r="K1637" s="617"/>
      <c r="L1637" s="617"/>
      <c r="M1637" s="617"/>
      <c r="N1637" s="618" t="s">
        <v>3688</v>
      </c>
      <c r="O1637" s="619"/>
      <c r="P1637" s="619"/>
      <c r="Q1637" s="619"/>
      <c r="R1637" s="619"/>
      <c r="S1637" s="619"/>
      <c r="T1637" s="619"/>
      <c r="U1637" s="619"/>
      <c r="V1637" s="620"/>
      <c r="W1637" s="621"/>
      <c r="X1637" s="622"/>
      <c r="Y1637" s="622"/>
      <c r="Z1637" s="627"/>
      <c r="AA1637" s="622"/>
      <c r="AB1637" s="623"/>
      <c r="AC1637" s="622"/>
      <c r="AD1637" s="622"/>
      <c r="AE1637" s="628"/>
      <c r="AF1637" s="622"/>
      <c r="AG1637" s="622"/>
      <c r="AH1637" s="622"/>
      <c r="AI1637" s="621"/>
      <c r="AJ1637" s="622"/>
      <c r="AK1637" s="622"/>
      <c r="AL1637" s="627"/>
      <c r="AM1637" s="622"/>
      <c r="AN1637" s="623"/>
      <c r="AO1637" s="191" t="s">
        <v>213</v>
      </c>
      <c r="AP1637" s="621" t="s">
        <v>570</v>
      </c>
      <c r="AQ1637" s="622"/>
      <c r="AR1637" s="622"/>
      <c r="AS1637" s="622"/>
      <c r="AT1637" s="622"/>
      <c r="AU1637" s="622"/>
      <c r="AV1637" s="623"/>
      <c r="AW1637" s="622" t="s">
        <v>571</v>
      </c>
      <c r="AX1637" s="622"/>
      <c r="AY1637" s="622"/>
      <c r="AZ1637" s="622"/>
      <c r="BA1637" s="623"/>
      <c r="BB1637" s="191" t="str">
        <f t="shared" si="50"/>
        <v>町</v>
      </c>
      <c r="BC1637" s="187" t="str">
        <f t="shared" si="51"/>
        <v>町村</v>
      </c>
    </row>
    <row r="1638" spans="1:55" ht="13.2">
      <c r="A1638" s="187">
        <v>43</v>
      </c>
      <c r="B1638" s="202">
        <v>21</v>
      </c>
      <c r="C1638" s="616" t="s">
        <v>3689</v>
      </c>
      <c r="D1638" s="617"/>
      <c r="E1638" s="617"/>
      <c r="F1638" s="617"/>
      <c r="G1638" s="617"/>
      <c r="H1638" s="617"/>
      <c r="I1638" s="617"/>
      <c r="J1638" s="617"/>
      <c r="K1638" s="617"/>
      <c r="L1638" s="617"/>
      <c r="M1638" s="617"/>
      <c r="N1638" s="618" t="s">
        <v>3690</v>
      </c>
      <c r="O1638" s="619"/>
      <c r="P1638" s="619"/>
      <c r="Q1638" s="619"/>
      <c r="R1638" s="619"/>
      <c r="S1638" s="619"/>
      <c r="T1638" s="619"/>
      <c r="U1638" s="619"/>
      <c r="V1638" s="620"/>
      <c r="W1638" s="621"/>
      <c r="X1638" s="622"/>
      <c r="Y1638" s="622"/>
      <c r="Z1638" s="627"/>
      <c r="AA1638" s="622"/>
      <c r="AB1638" s="623"/>
      <c r="AC1638" s="622"/>
      <c r="AD1638" s="622"/>
      <c r="AE1638" s="628"/>
      <c r="AF1638" s="622"/>
      <c r="AG1638" s="622"/>
      <c r="AH1638" s="622"/>
      <c r="AI1638" s="621"/>
      <c r="AJ1638" s="622"/>
      <c r="AK1638" s="622"/>
      <c r="AL1638" s="627"/>
      <c r="AM1638" s="622"/>
      <c r="AN1638" s="623"/>
      <c r="AO1638" s="191" t="s">
        <v>213</v>
      </c>
      <c r="AP1638" s="621" t="s">
        <v>658</v>
      </c>
      <c r="AQ1638" s="622"/>
      <c r="AR1638" s="622"/>
      <c r="AS1638" s="622"/>
      <c r="AT1638" s="622"/>
      <c r="AU1638" s="622"/>
      <c r="AV1638" s="623"/>
      <c r="AW1638" s="622" t="s">
        <v>571</v>
      </c>
      <c r="AX1638" s="622"/>
      <c r="AY1638" s="622"/>
      <c r="AZ1638" s="622"/>
      <c r="BA1638" s="623"/>
      <c r="BB1638" s="191" t="str">
        <f t="shared" si="50"/>
        <v>町</v>
      </c>
      <c r="BC1638" s="187" t="str">
        <f t="shared" si="51"/>
        <v>町村</v>
      </c>
    </row>
    <row r="1639" spans="1:55" ht="13.2">
      <c r="A1639" s="187">
        <v>43</v>
      </c>
      <c r="B1639" s="223">
        <v>22</v>
      </c>
      <c r="C1639" s="616" t="s">
        <v>3691</v>
      </c>
      <c r="D1639" s="617"/>
      <c r="E1639" s="617"/>
      <c r="F1639" s="617"/>
      <c r="G1639" s="617"/>
      <c r="H1639" s="617"/>
      <c r="I1639" s="617"/>
      <c r="J1639" s="617"/>
      <c r="K1639" s="617"/>
      <c r="L1639" s="617"/>
      <c r="M1639" s="617"/>
      <c r="N1639" s="618" t="s">
        <v>3692</v>
      </c>
      <c r="O1639" s="619"/>
      <c r="P1639" s="619"/>
      <c r="Q1639" s="619"/>
      <c r="R1639" s="619"/>
      <c r="S1639" s="619"/>
      <c r="T1639" s="619"/>
      <c r="U1639" s="619"/>
      <c r="V1639" s="620"/>
      <c r="W1639" s="621"/>
      <c r="X1639" s="622"/>
      <c r="Y1639" s="622"/>
      <c r="Z1639" s="627"/>
      <c r="AA1639" s="622"/>
      <c r="AB1639" s="623"/>
      <c r="AC1639" s="622"/>
      <c r="AD1639" s="622"/>
      <c r="AE1639" s="628"/>
      <c r="AF1639" s="622"/>
      <c r="AG1639" s="622"/>
      <c r="AH1639" s="622"/>
      <c r="AI1639" s="621"/>
      <c r="AJ1639" s="622"/>
      <c r="AK1639" s="622"/>
      <c r="AL1639" s="627"/>
      <c r="AM1639" s="622"/>
      <c r="AN1639" s="623"/>
      <c r="AO1639" s="191" t="s">
        <v>203</v>
      </c>
      <c r="AP1639" s="621" t="s">
        <v>658</v>
      </c>
      <c r="AQ1639" s="622"/>
      <c r="AR1639" s="622"/>
      <c r="AS1639" s="622"/>
      <c r="AT1639" s="622"/>
      <c r="AU1639" s="622"/>
      <c r="AV1639" s="623"/>
      <c r="AW1639" s="622" t="s">
        <v>571</v>
      </c>
      <c r="AX1639" s="622"/>
      <c r="AY1639" s="622"/>
      <c r="AZ1639" s="622"/>
      <c r="BA1639" s="623"/>
      <c r="BB1639" s="191" t="str">
        <f t="shared" si="50"/>
        <v>町</v>
      </c>
      <c r="BC1639" s="187" t="str">
        <f t="shared" si="51"/>
        <v>町村</v>
      </c>
    </row>
    <row r="1640" spans="1:55" ht="13.2">
      <c r="A1640" s="187">
        <v>43</v>
      </c>
      <c r="B1640" s="202">
        <v>23</v>
      </c>
      <c r="C1640" s="616" t="s">
        <v>3693</v>
      </c>
      <c r="D1640" s="617"/>
      <c r="E1640" s="617"/>
      <c r="F1640" s="617"/>
      <c r="G1640" s="617"/>
      <c r="H1640" s="617"/>
      <c r="I1640" s="617"/>
      <c r="J1640" s="617"/>
      <c r="K1640" s="617"/>
      <c r="L1640" s="617"/>
      <c r="M1640" s="617"/>
      <c r="N1640" s="618" t="s">
        <v>3694</v>
      </c>
      <c r="O1640" s="619"/>
      <c r="P1640" s="619"/>
      <c r="Q1640" s="619"/>
      <c r="R1640" s="619"/>
      <c r="S1640" s="619"/>
      <c r="T1640" s="619"/>
      <c r="U1640" s="619"/>
      <c r="V1640" s="620"/>
      <c r="W1640" s="621"/>
      <c r="X1640" s="622"/>
      <c r="Y1640" s="622"/>
      <c r="Z1640" s="627"/>
      <c r="AA1640" s="622"/>
      <c r="AB1640" s="623"/>
      <c r="AC1640" s="622"/>
      <c r="AD1640" s="622"/>
      <c r="AE1640" s="628"/>
      <c r="AF1640" s="622"/>
      <c r="AG1640" s="622"/>
      <c r="AH1640" s="622"/>
      <c r="AI1640" s="621"/>
      <c r="AJ1640" s="622"/>
      <c r="AK1640" s="622"/>
      <c r="AL1640" s="627"/>
      <c r="AM1640" s="622"/>
      <c r="AN1640" s="623"/>
      <c r="AO1640" s="191" t="s">
        <v>213</v>
      </c>
      <c r="AP1640" s="621" t="s">
        <v>658</v>
      </c>
      <c r="AQ1640" s="622"/>
      <c r="AR1640" s="622"/>
      <c r="AS1640" s="622"/>
      <c r="AT1640" s="622"/>
      <c r="AU1640" s="622"/>
      <c r="AV1640" s="623"/>
      <c r="AW1640" s="622" t="s">
        <v>571</v>
      </c>
      <c r="AX1640" s="622"/>
      <c r="AY1640" s="622"/>
      <c r="AZ1640" s="622"/>
      <c r="BA1640" s="623"/>
      <c r="BB1640" s="191" t="str">
        <f t="shared" si="50"/>
        <v>町</v>
      </c>
      <c r="BC1640" s="187" t="str">
        <f t="shared" si="51"/>
        <v>町村</v>
      </c>
    </row>
    <row r="1641" spans="1:55" ht="13.2">
      <c r="A1641" s="187">
        <v>43</v>
      </c>
      <c r="B1641" s="202">
        <v>24</v>
      </c>
      <c r="C1641" s="616" t="s">
        <v>3695</v>
      </c>
      <c r="D1641" s="617"/>
      <c r="E1641" s="617"/>
      <c r="F1641" s="617"/>
      <c r="G1641" s="617"/>
      <c r="H1641" s="617"/>
      <c r="I1641" s="617"/>
      <c r="J1641" s="617"/>
      <c r="K1641" s="617"/>
      <c r="L1641" s="617"/>
      <c r="M1641" s="617"/>
      <c r="N1641" s="618" t="s">
        <v>3696</v>
      </c>
      <c r="O1641" s="619"/>
      <c r="P1641" s="619"/>
      <c r="Q1641" s="619"/>
      <c r="R1641" s="619"/>
      <c r="S1641" s="619"/>
      <c r="T1641" s="619"/>
      <c r="U1641" s="619"/>
      <c r="V1641" s="620"/>
      <c r="W1641" s="621"/>
      <c r="X1641" s="622"/>
      <c r="Y1641" s="622"/>
      <c r="Z1641" s="627"/>
      <c r="AA1641" s="622"/>
      <c r="AB1641" s="623"/>
      <c r="AC1641" s="622"/>
      <c r="AD1641" s="622"/>
      <c r="AE1641" s="628"/>
      <c r="AF1641" s="622"/>
      <c r="AG1641" s="622"/>
      <c r="AH1641" s="622"/>
      <c r="AI1641" s="621"/>
      <c r="AJ1641" s="622"/>
      <c r="AK1641" s="622"/>
      <c r="AL1641" s="627"/>
      <c r="AM1641" s="622"/>
      <c r="AN1641" s="623"/>
      <c r="AO1641" s="191" t="s">
        <v>203</v>
      </c>
      <c r="AP1641" s="621" t="s">
        <v>658</v>
      </c>
      <c r="AQ1641" s="622"/>
      <c r="AR1641" s="622"/>
      <c r="AS1641" s="622"/>
      <c r="AT1641" s="622"/>
      <c r="AU1641" s="622"/>
      <c r="AV1641" s="623"/>
      <c r="AW1641" s="622" t="s">
        <v>571</v>
      </c>
      <c r="AX1641" s="622"/>
      <c r="AY1641" s="622"/>
      <c r="AZ1641" s="622"/>
      <c r="BA1641" s="623"/>
      <c r="BB1641" s="191" t="str">
        <f t="shared" si="50"/>
        <v>村</v>
      </c>
      <c r="BC1641" s="187" t="str">
        <f t="shared" si="51"/>
        <v>町村</v>
      </c>
    </row>
    <row r="1642" spans="1:55" ht="13.2">
      <c r="A1642" s="187">
        <v>43</v>
      </c>
      <c r="B1642" s="223">
        <v>25</v>
      </c>
      <c r="C1642" s="616" t="s">
        <v>3697</v>
      </c>
      <c r="D1642" s="617"/>
      <c r="E1642" s="617"/>
      <c r="F1642" s="617"/>
      <c r="G1642" s="617"/>
      <c r="H1642" s="617"/>
      <c r="I1642" s="617"/>
      <c r="J1642" s="617"/>
      <c r="K1642" s="617"/>
      <c r="L1642" s="617"/>
      <c r="M1642" s="617"/>
      <c r="N1642" s="618" t="s">
        <v>3698</v>
      </c>
      <c r="O1642" s="619"/>
      <c r="P1642" s="619"/>
      <c r="Q1642" s="619"/>
      <c r="R1642" s="619"/>
      <c r="S1642" s="619"/>
      <c r="T1642" s="619"/>
      <c r="U1642" s="619"/>
      <c r="V1642" s="620"/>
      <c r="W1642" s="621"/>
      <c r="X1642" s="622"/>
      <c r="Y1642" s="622"/>
      <c r="Z1642" s="627"/>
      <c r="AA1642" s="622"/>
      <c r="AB1642" s="623"/>
      <c r="AC1642" s="622"/>
      <c r="AD1642" s="622"/>
      <c r="AE1642" s="628"/>
      <c r="AF1642" s="622"/>
      <c r="AG1642" s="622"/>
      <c r="AH1642" s="622"/>
      <c r="AI1642" s="621"/>
      <c r="AJ1642" s="622"/>
      <c r="AK1642" s="622"/>
      <c r="AL1642" s="627"/>
      <c r="AM1642" s="622"/>
      <c r="AN1642" s="623"/>
      <c r="AO1642" s="191" t="s">
        <v>208</v>
      </c>
      <c r="AP1642" s="621" t="s">
        <v>658</v>
      </c>
      <c r="AQ1642" s="622"/>
      <c r="AR1642" s="622"/>
      <c r="AS1642" s="622"/>
      <c r="AT1642" s="622"/>
      <c r="AU1642" s="622"/>
      <c r="AV1642" s="623"/>
      <c r="AW1642" s="622" t="s">
        <v>571</v>
      </c>
      <c r="AX1642" s="622"/>
      <c r="AY1642" s="622"/>
      <c r="AZ1642" s="622"/>
      <c r="BA1642" s="623"/>
      <c r="BB1642" s="191" t="str">
        <f t="shared" si="50"/>
        <v>町</v>
      </c>
      <c r="BC1642" s="187" t="str">
        <f t="shared" si="51"/>
        <v>町村</v>
      </c>
    </row>
    <row r="1643" spans="1:55" ht="13.2">
      <c r="A1643" s="187">
        <v>43</v>
      </c>
      <c r="B1643" s="202">
        <v>26</v>
      </c>
      <c r="C1643" s="616" t="s">
        <v>3699</v>
      </c>
      <c r="D1643" s="617"/>
      <c r="E1643" s="617"/>
      <c r="F1643" s="617"/>
      <c r="G1643" s="617"/>
      <c r="H1643" s="617"/>
      <c r="I1643" s="617"/>
      <c r="J1643" s="617"/>
      <c r="K1643" s="617"/>
      <c r="L1643" s="617"/>
      <c r="M1643" s="617"/>
      <c r="N1643" s="618" t="s">
        <v>3700</v>
      </c>
      <c r="O1643" s="619"/>
      <c r="P1643" s="619"/>
      <c r="Q1643" s="619"/>
      <c r="R1643" s="619"/>
      <c r="S1643" s="619"/>
      <c r="T1643" s="619"/>
      <c r="U1643" s="619"/>
      <c r="V1643" s="620"/>
      <c r="W1643" s="621"/>
      <c r="X1643" s="622"/>
      <c r="Y1643" s="622"/>
      <c r="Z1643" s="627"/>
      <c r="AA1643" s="622"/>
      <c r="AB1643" s="623"/>
      <c r="AC1643" s="622"/>
      <c r="AD1643" s="622"/>
      <c r="AE1643" s="628"/>
      <c r="AF1643" s="622"/>
      <c r="AG1643" s="622"/>
      <c r="AH1643" s="622"/>
      <c r="AI1643" s="621"/>
      <c r="AJ1643" s="622"/>
      <c r="AK1643" s="622"/>
      <c r="AL1643" s="627"/>
      <c r="AM1643" s="622"/>
      <c r="AN1643" s="623"/>
      <c r="AO1643" s="191" t="s">
        <v>208</v>
      </c>
      <c r="AP1643" s="621" t="s">
        <v>658</v>
      </c>
      <c r="AQ1643" s="622"/>
      <c r="AR1643" s="622"/>
      <c r="AS1643" s="622"/>
      <c r="AT1643" s="622"/>
      <c r="AU1643" s="622"/>
      <c r="AV1643" s="623"/>
      <c r="AW1643" s="622" t="s">
        <v>571</v>
      </c>
      <c r="AX1643" s="622"/>
      <c r="AY1643" s="622"/>
      <c r="AZ1643" s="622"/>
      <c r="BA1643" s="623"/>
      <c r="BB1643" s="191" t="str">
        <f t="shared" si="50"/>
        <v>村</v>
      </c>
      <c r="BC1643" s="187" t="str">
        <f t="shared" si="51"/>
        <v>町村</v>
      </c>
    </row>
    <row r="1644" spans="1:55" ht="13.2">
      <c r="A1644" s="187">
        <v>43</v>
      </c>
      <c r="B1644" s="202">
        <v>27</v>
      </c>
      <c r="C1644" s="616" t="s">
        <v>3701</v>
      </c>
      <c r="D1644" s="617"/>
      <c r="E1644" s="617"/>
      <c r="F1644" s="617"/>
      <c r="G1644" s="617"/>
      <c r="H1644" s="617"/>
      <c r="I1644" s="617"/>
      <c r="J1644" s="617"/>
      <c r="K1644" s="617"/>
      <c r="L1644" s="617"/>
      <c r="M1644" s="617"/>
      <c r="N1644" s="618" t="s">
        <v>3702</v>
      </c>
      <c r="O1644" s="619"/>
      <c r="P1644" s="619"/>
      <c r="Q1644" s="619"/>
      <c r="R1644" s="619"/>
      <c r="S1644" s="619"/>
      <c r="T1644" s="619"/>
      <c r="U1644" s="619"/>
      <c r="V1644" s="620"/>
      <c r="W1644" s="267"/>
      <c r="X1644" s="268"/>
      <c r="Y1644" s="268"/>
      <c r="Z1644" s="269"/>
      <c r="AA1644" s="268"/>
      <c r="AB1644" s="270"/>
      <c r="AC1644" s="268"/>
      <c r="AD1644" s="268"/>
      <c r="AE1644" s="271"/>
      <c r="AF1644" s="268"/>
      <c r="AG1644" s="268"/>
      <c r="AH1644" s="268"/>
      <c r="AI1644" s="267"/>
      <c r="AJ1644" s="268"/>
      <c r="AK1644" s="268"/>
      <c r="AL1644" s="269"/>
      <c r="AM1644" s="268"/>
      <c r="AN1644" s="270"/>
      <c r="AO1644" s="191" t="s">
        <v>213</v>
      </c>
      <c r="AP1644" s="621" t="s">
        <v>658</v>
      </c>
      <c r="AQ1644" s="622"/>
      <c r="AR1644" s="622"/>
      <c r="AS1644" s="622"/>
      <c r="AT1644" s="622"/>
      <c r="AU1644" s="622"/>
      <c r="AV1644" s="623"/>
      <c r="AW1644" s="622" t="s">
        <v>571</v>
      </c>
      <c r="AX1644" s="622"/>
      <c r="AY1644" s="622"/>
      <c r="AZ1644" s="622"/>
      <c r="BA1644" s="623"/>
      <c r="BB1644" s="191" t="str">
        <f t="shared" si="50"/>
        <v>村</v>
      </c>
      <c r="BC1644" s="187" t="str">
        <f t="shared" si="51"/>
        <v>町村</v>
      </c>
    </row>
    <row r="1645" spans="1:55" ht="13.2">
      <c r="A1645" s="187">
        <v>43</v>
      </c>
      <c r="B1645" s="223">
        <v>28</v>
      </c>
      <c r="C1645" s="616" t="s">
        <v>3703</v>
      </c>
      <c r="D1645" s="617"/>
      <c r="E1645" s="617"/>
      <c r="F1645" s="617"/>
      <c r="G1645" s="617"/>
      <c r="H1645" s="617"/>
      <c r="I1645" s="617"/>
      <c r="J1645" s="617"/>
      <c r="K1645" s="617"/>
      <c r="L1645" s="617"/>
      <c r="M1645" s="617"/>
      <c r="N1645" s="618" t="s">
        <v>3704</v>
      </c>
      <c r="O1645" s="619"/>
      <c r="P1645" s="619"/>
      <c r="Q1645" s="619"/>
      <c r="R1645" s="619"/>
      <c r="S1645" s="619"/>
      <c r="T1645" s="619"/>
      <c r="U1645" s="619"/>
      <c r="V1645" s="620"/>
      <c r="W1645" s="267"/>
      <c r="X1645" s="268"/>
      <c r="Y1645" s="268"/>
      <c r="Z1645" s="269"/>
      <c r="AA1645" s="268"/>
      <c r="AB1645" s="270"/>
      <c r="AC1645" s="268"/>
      <c r="AD1645" s="268"/>
      <c r="AE1645" s="271"/>
      <c r="AF1645" s="268"/>
      <c r="AG1645" s="268"/>
      <c r="AH1645" s="268"/>
      <c r="AI1645" s="267"/>
      <c r="AJ1645" s="268"/>
      <c r="AK1645" s="268"/>
      <c r="AL1645" s="269"/>
      <c r="AM1645" s="268"/>
      <c r="AN1645" s="270"/>
      <c r="AO1645" s="191" t="s">
        <v>203</v>
      </c>
      <c r="AP1645" s="621" t="s">
        <v>658</v>
      </c>
      <c r="AQ1645" s="622"/>
      <c r="AR1645" s="622"/>
      <c r="AS1645" s="622"/>
      <c r="AT1645" s="622"/>
      <c r="AU1645" s="622"/>
      <c r="AV1645" s="623"/>
      <c r="AW1645" s="622" t="s">
        <v>571</v>
      </c>
      <c r="AX1645" s="622"/>
      <c r="AY1645" s="622"/>
      <c r="AZ1645" s="622"/>
      <c r="BA1645" s="623"/>
      <c r="BB1645" s="191" t="str">
        <f t="shared" si="50"/>
        <v>町</v>
      </c>
      <c r="BC1645" s="187" t="str">
        <f t="shared" si="51"/>
        <v>町村</v>
      </c>
    </row>
    <row r="1646" spans="1:55" ht="13.2">
      <c r="A1646" s="187">
        <v>43</v>
      </c>
      <c r="B1646" s="202">
        <v>29</v>
      </c>
      <c r="C1646" s="616" t="s">
        <v>3705</v>
      </c>
      <c r="D1646" s="617"/>
      <c r="E1646" s="617"/>
      <c r="F1646" s="617"/>
      <c r="G1646" s="617"/>
      <c r="H1646" s="617"/>
      <c r="I1646" s="617"/>
      <c r="J1646" s="617"/>
      <c r="K1646" s="617"/>
      <c r="L1646" s="617"/>
      <c r="M1646" s="617"/>
      <c r="N1646" s="618" t="s">
        <v>3706</v>
      </c>
      <c r="O1646" s="619"/>
      <c r="P1646" s="619"/>
      <c r="Q1646" s="619"/>
      <c r="R1646" s="619"/>
      <c r="S1646" s="619"/>
      <c r="T1646" s="619"/>
      <c r="U1646" s="619"/>
      <c r="V1646" s="620"/>
      <c r="W1646" s="272"/>
      <c r="X1646" s="273"/>
      <c r="Y1646" s="273"/>
      <c r="Z1646" s="274"/>
      <c r="AA1646" s="273"/>
      <c r="AB1646" s="275"/>
      <c r="AC1646" s="273"/>
      <c r="AD1646" s="273"/>
      <c r="AE1646" s="276"/>
      <c r="AF1646" s="273"/>
      <c r="AG1646" s="273"/>
      <c r="AH1646" s="273"/>
      <c r="AI1646" s="272"/>
      <c r="AJ1646" s="273"/>
      <c r="AK1646" s="273"/>
      <c r="AL1646" s="274"/>
      <c r="AM1646" s="273"/>
      <c r="AN1646" s="275"/>
      <c r="AO1646" s="191" t="s">
        <v>281</v>
      </c>
      <c r="AP1646" s="624" t="s">
        <v>658</v>
      </c>
      <c r="AQ1646" s="625"/>
      <c r="AR1646" s="625"/>
      <c r="AS1646" s="625"/>
      <c r="AT1646" s="625"/>
      <c r="AU1646" s="625"/>
      <c r="AV1646" s="626"/>
      <c r="AW1646" s="625" t="s">
        <v>571</v>
      </c>
      <c r="AX1646" s="625"/>
      <c r="AY1646" s="625"/>
      <c r="AZ1646" s="625"/>
      <c r="BA1646" s="626"/>
      <c r="BB1646" s="191" t="str">
        <f t="shared" si="50"/>
        <v>町</v>
      </c>
      <c r="BC1646" s="187" t="str">
        <f t="shared" si="51"/>
        <v>町村</v>
      </c>
    </row>
    <row r="1647" spans="1:55" ht="13.2">
      <c r="A1647" s="187">
        <v>43</v>
      </c>
      <c r="B1647" s="202">
        <v>30</v>
      </c>
      <c r="C1647" s="616" t="s">
        <v>3707</v>
      </c>
      <c r="D1647" s="617"/>
      <c r="E1647" s="617"/>
      <c r="F1647" s="617"/>
      <c r="G1647" s="617"/>
      <c r="H1647" s="617"/>
      <c r="I1647" s="617"/>
      <c r="J1647" s="617"/>
      <c r="K1647" s="617"/>
      <c r="L1647" s="617"/>
      <c r="M1647" s="617"/>
      <c r="N1647" s="618" t="s">
        <v>3708</v>
      </c>
      <c r="O1647" s="619"/>
      <c r="P1647" s="619"/>
      <c r="Q1647" s="619"/>
      <c r="R1647" s="619"/>
      <c r="S1647" s="619"/>
      <c r="T1647" s="619"/>
      <c r="U1647" s="619"/>
      <c r="V1647" s="620"/>
      <c r="W1647" s="267"/>
      <c r="X1647" s="268"/>
      <c r="Y1647" s="268"/>
      <c r="Z1647" s="269"/>
      <c r="AA1647" s="268"/>
      <c r="AB1647" s="270"/>
      <c r="AC1647" s="268"/>
      <c r="AD1647" s="268"/>
      <c r="AE1647" s="271"/>
      <c r="AF1647" s="268"/>
      <c r="AG1647" s="268"/>
      <c r="AH1647" s="268"/>
      <c r="AI1647" s="267"/>
      <c r="AJ1647" s="268"/>
      <c r="AK1647" s="268"/>
      <c r="AL1647" s="269"/>
      <c r="AM1647" s="268"/>
      <c r="AN1647" s="270"/>
      <c r="AO1647" s="191" t="s">
        <v>203</v>
      </c>
      <c r="AP1647" s="621" t="s">
        <v>658</v>
      </c>
      <c r="AQ1647" s="622"/>
      <c r="AR1647" s="622"/>
      <c r="AS1647" s="622"/>
      <c r="AT1647" s="622"/>
      <c r="AU1647" s="622"/>
      <c r="AV1647" s="623"/>
      <c r="AW1647" s="622" t="s">
        <v>571</v>
      </c>
      <c r="AX1647" s="622"/>
      <c r="AY1647" s="622"/>
      <c r="AZ1647" s="622"/>
      <c r="BA1647" s="623"/>
      <c r="BB1647" s="191" t="str">
        <f t="shared" si="50"/>
        <v>町</v>
      </c>
      <c r="BC1647" s="187" t="str">
        <f t="shared" si="51"/>
        <v>町村</v>
      </c>
    </row>
    <row r="1648" spans="1:55" ht="13.2">
      <c r="A1648" s="187">
        <v>43</v>
      </c>
      <c r="B1648" s="223">
        <v>31</v>
      </c>
      <c r="C1648" s="616" t="s">
        <v>3709</v>
      </c>
      <c r="D1648" s="617"/>
      <c r="E1648" s="617"/>
      <c r="F1648" s="617"/>
      <c r="G1648" s="617"/>
      <c r="H1648" s="617"/>
      <c r="I1648" s="617"/>
      <c r="J1648" s="617"/>
      <c r="K1648" s="617"/>
      <c r="L1648" s="617"/>
      <c r="M1648" s="617"/>
      <c r="N1648" s="618" t="s">
        <v>3710</v>
      </c>
      <c r="O1648" s="619"/>
      <c r="P1648" s="619"/>
      <c r="Q1648" s="619"/>
      <c r="R1648" s="619"/>
      <c r="S1648" s="619"/>
      <c r="T1648" s="619"/>
      <c r="U1648" s="619"/>
      <c r="V1648" s="620"/>
      <c r="W1648" s="267"/>
      <c r="X1648" s="268"/>
      <c r="Y1648" s="268"/>
      <c r="Z1648" s="269"/>
      <c r="AA1648" s="268"/>
      <c r="AB1648" s="270"/>
      <c r="AC1648" s="268"/>
      <c r="AD1648" s="268"/>
      <c r="AE1648" s="271"/>
      <c r="AF1648" s="268"/>
      <c r="AG1648" s="268"/>
      <c r="AH1648" s="268"/>
      <c r="AI1648" s="267"/>
      <c r="AJ1648" s="268"/>
      <c r="AK1648" s="268"/>
      <c r="AL1648" s="269"/>
      <c r="AM1648" s="268"/>
      <c r="AN1648" s="270"/>
      <c r="AO1648" s="191" t="s">
        <v>213</v>
      </c>
      <c r="AP1648" s="621" t="s">
        <v>658</v>
      </c>
      <c r="AQ1648" s="622"/>
      <c r="AR1648" s="622"/>
      <c r="AS1648" s="622"/>
      <c r="AT1648" s="622"/>
      <c r="AU1648" s="622"/>
      <c r="AV1648" s="623"/>
      <c r="AW1648" s="622" t="s">
        <v>571</v>
      </c>
      <c r="AX1648" s="622"/>
      <c r="AY1648" s="622"/>
      <c r="AZ1648" s="622"/>
      <c r="BA1648" s="623"/>
      <c r="BB1648" s="191" t="str">
        <f t="shared" si="50"/>
        <v>町</v>
      </c>
      <c r="BC1648" s="187" t="str">
        <f t="shared" si="51"/>
        <v>町村</v>
      </c>
    </row>
    <row r="1649" spans="1:55" ht="13.2">
      <c r="A1649" s="187">
        <v>43</v>
      </c>
      <c r="B1649" s="202">
        <v>32</v>
      </c>
      <c r="C1649" s="616" t="s">
        <v>3711</v>
      </c>
      <c r="D1649" s="617"/>
      <c r="E1649" s="617"/>
      <c r="F1649" s="617"/>
      <c r="G1649" s="617"/>
      <c r="H1649" s="617"/>
      <c r="I1649" s="617"/>
      <c r="J1649" s="617"/>
      <c r="K1649" s="617"/>
      <c r="L1649" s="617"/>
      <c r="M1649" s="617"/>
      <c r="N1649" s="618" t="s">
        <v>3712</v>
      </c>
      <c r="O1649" s="619"/>
      <c r="P1649" s="619"/>
      <c r="Q1649" s="619"/>
      <c r="R1649" s="619"/>
      <c r="S1649" s="619"/>
      <c r="T1649" s="619"/>
      <c r="U1649" s="619"/>
      <c r="V1649" s="620"/>
      <c r="W1649" s="267"/>
      <c r="X1649" s="268"/>
      <c r="Y1649" s="268"/>
      <c r="Z1649" s="269"/>
      <c r="AA1649" s="268"/>
      <c r="AB1649" s="270"/>
      <c r="AC1649" s="268"/>
      <c r="AD1649" s="268"/>
      <c r="AE1649" s="271"/>
      <c r="AF1649" s="268"/>
      <c r="AG1649" s="268"/>
      <c r="AH1649" s="268"/>
      <c r="AI1649" s="267"/>
      <c r="AJ1649" s="268"/>
      <c r="AK1649" s="268"/>
      <c r="AL1649" s="269"/>
      <c r="AM1649" s="268"/>
      <c r="AN1649" s="270"/>
      <c r="AO1649" s="191" t="s">
        <v>203</v>
      </c>
      <c r="AP1649" s="621" t="s">
        <v>658</v>
      </c>
      <c r="AQ1649" s="622"/>
      <c r="AR1649" s="622"/>
      <c r="AS1649" s="622"/>
      <c r="AT1649" s="622"/>
      <c r="AU1649" s="622"/>
      <c r="AV1649" s="623"/>
      <c r="AW1649" s="622" t="s">
        <v>571</v>
      </c>
      <c r="AX1649" s="622"/>
      <c r="AY1649" s="622"/>
      <c r="AZ1649" s="622"/>
      <c r="BA1649" s="623"/>
      <c r="BB1649" s="191" t="str">
        <f t="shared" si="50"/>
        <v>町</v>
      </c>
      <c r="BC1649" s="187" t="str">
        <f t="shared" si="51"/>
        <v>町村</v>
      </c>
    </row>
    <row r="1650" spans="1:55" ht="13.2">
      <c r="A1650" s="187">
        <v>43</v>
      </c>
      <c r="B1650" s="202">
        <v>33</v>
      </c>
      <c r="C1650" s="616" t="s">
        <v>3713</v>
      </c>
      <c r="D1650" s="617"/>
      <c r="E1650" s="617"/>
      <c r="F1650" s="617"/>
      <c r="G1650" s="617"/>
      <c r="H1650" s="617"/>
      <c r="I1650" s="617"/>
      <c r="J1650" s="617"/>
      <c r="K1650" s="617"/>
      <c r="L1650" s="617"/>
      <c r="M1650" s="617"/>
      <c r="N1650" s="618" t="s">
        <v>3714</v>
      </c>
      <c r="O1650" s="619"/>
      <c r="P1650" s="619"/>
      <c r="Q1650" s="619"/>
      <c r="R1650" s="619"/>
      <c r="S1650" s="619"/>
      <c r="T1650" s="619"/>
      <c r="U1650" s="619"/>
      <c r="V1650" s="620"/>
      <c r="W1650" s="267"/>
      <c r="X1650" s="268"/>
      <c r="Y1650" s="268"/>
      <c r="Z1650" s="269"/>
      <c r="AA1650" s="268"/>
      <c r="AB1650" s="270"/>
      <c r="AC1650" s="268"/>
      <c r="AD1650" s="268"/>
      <c r="AE1650" s="271"/>
      <c r="AF1650" s="268"/>
      <c r="AG1650" s="268"/>
      <c r="AH1650" s="268"/>
      <c r="AI1650" s="267"/>
      <c r="AJ1650" s="268"/>
      <c r="AK1650" s="268"/>
      <c r="AL1650" s="269"/>
      <c r="AM1650" s="268"/>
      <c r="AN1650" s="270"/>
      <c r="AO1650" s="191" t="s">
        <v>208</v>
      </c>
      <c r="AP1650" s="621" t="s">
        <v>658</v>
      </c>
      <c r="AQ1650" s="622"/>
      <c r="AR1650" s="622"/>
      <c r="AS1650" s="622"/>
      <c r="AT1650" s="622"/>
      <c r="AU1650" s="622"/>
      <c r="AV1650" s="623"/>
      <c r="AW1650" s="622" t="s">
        <v>571</v>
      </c>
      <c r="AX1650" s="622"/>
      <c r="AY1650" s="622"/>
      <c r="AZ1650" s="622"/>
      <c r="BA1650" s="623"/>
      <c r="BB1650" s="191" t="str">
        <f t="shared" si="50"/>
        <v>町</v>
      </c>
      <c r="BC1650" s="187" t="str">
        <f t="shared" si="51"/>
        <v>町村</v>
      </c>
    </row>
    <row r="1651" spans="1:55" ht="13.2">
      <c r="A1651" s="187">
        <v>43</v>
      </c>
      <c r="B1651" s="223">
        <v>34</v>
      </c>
      <c r="C1651" s="616" t="s">
        <v>3715</v>
      </c>
      <c r="D1651" s="617"/>
      <c r="E1651" s="617"/>
      <c r="F1651" s="617"/>
      <c r="G1651" s="617"/>
      <c r="H1651" s="617"/>
      <c r="I1651" s="617"/>
      <c r="J1651" s="617"/>
      <c r="K1651" s="617"/>
      <c r="L1651" s="617"/>
      <c r="M1651" s="617"/>
      <c r="N1651" s="618" t="s">
        <v>3716</v>
      </c>
      <c r="O1651" s="619"/>
      <c r="P1651" s="619"/>
      <c r="Q1651" s="619"/>
      <c r="R1651" s="619"/>
      <c r="S1651" s="619"/>
      <c r="T1651" s="619"/>
      <c r="U1651" s="619"/>
      <c r="V1651" s="620"/>
      <c r="W1651" s="267"/>
      <c r="X1651" s="268"/>
      <c r="Y1651" s="268"/>
      <c r="Z1651" s="269"/>
      <c r="AA1651" s="268"/>
      <c r="AB1651" s="270"/>
      <c r="AC1651" s="268"/>
      <c r="AD1651" s="268"/>
      <c r="AE1651" s="271"/>
      <c r="AF1651" s="268"/>
      <c r="AG1651" s="268"/>
      <c r="AH1651" s="268"/>
      <c r="AI1651" s="267"/>
      <c r="AJ1651" s="268"/>
      <c r="AK1651" s="268"/>
      <c r="AL1651" s="269"/>
      <c r="AM1651" s="268"/>
      <c r="AN1651" s="270"/>
      <c r="AO1651" s="191" t="s">
        <v>197</v>
      </c>
      <c r="AP1651" s="621" t="s">
        <v>658</v>
      </c>
      <c r="AQ1651" s="622"/>
      <c r="AR1651" s="622"/>
      <c r="AS1651" s="622"/>
      <c r="AT1651" s="622"/>
      <c r="AU1651" s="622"/>
      <c r="AV1651" s="623"/>
      <c r="AW1651" s="622" t="s">
        <v>571</v>
      </c>
      <c r="AX1651" s="622"/>
      <c r="AY1651" s="622"/>
      <c r="AZ1651" s="622"/>
      <c r="BA1651" s="623"/>
      <c r="BB1651" s="191" t="str">
        <f t="shared" si="50"/>
        <v>町</v>
      </c>
      <c r="BC1651" s="187" t="str">
        <f t="shared" si="51"/>
        <v>町村</v>
      </c>
    </row>
    <row r="1652" spans="1:55" ht="13.2">
      <c r="A1652" s="187">
        <v>43</v>
      </c>
      <c r="B1652" s="202">
        <v>35</v>
      </c>
      <c r="C1652" s="616" t="s">
        <v>3717</v>
      </c>
      <c r="D1652" s="617"/>
      <c r="E1652" s="617"/>
      <c r="F1652" s="617"/>
      <c r="G1652" s="617"/>
      <c r="H1652" s="617"/>
      <c r="I1652" s="617"/>
      <c r="J1652" s="617"/>
      <c r="K1652" s="617"/>
      <c r="L1652" s="617"/>
      <c r="M1652" s="617"/>
      <c r="N1652" s="618" t="s">
        <v>3718</v>
      </c>
      <c r="O1652" s="619"/>
      <c r="P1652" s="619"/>
      <c r="Q1652" s="619"/>
      <c r="R1652" s="619"/>
      <c r="S1652" s="619"/>
      <c r="T1652" s="619"/>
      <c r="U1652" s="619"/>
      <c r="V1652" s="620"/>
      <c r="W1652" s="267"/>
      <c r="X1652" s="268"/>
      <c r="Y1652" s="268"/>
      <c r="Z1652" s="269"/>
      <c r="AA1652" s="268"/>
      <c r="AB1652" s="270"/>
      <c r="AC1652" s="268"/>
      <c r="AD1652" s="268"/>
      <c r="AE1652" s="271"/>
      <c r="AF1652" s="268"/>
      <c r="AG1652" s="268"/>
      <c r="AH1652" s="268"/>
      <c r="AI1652" s="267"/>
      <c r="AJ1652" s="268"/>
      <c r="AK1652" s="268"/>
      <c r="AL1652" s="269"/>
      <c r="AM1652" s="268"/>
      <c r="AN1652" s="270"/>
      <c r="AO1652" s="191" t="s">
        <v>559</v>
      </c>
      <c r="AP1652" s="621" t="s">
        <v>658</v>
      </c>
      <c r="AQ1652" s="622"/>
      <c r="AR1652" s="622"/>
      <c r="AS1652" s="622"/>
      <c r="AT1652" s="622"/>
      <c r="AU1652" s="622"/>
      <c r="AV1652" s="623"/>
      <c r="AW1652" s="622" t="s">
        <v>571</v>
      </c>
      <c r="AX1652" s="622"/>
      <c r="AY1652" s="622"/>
      <c r="AZ1652" s="622"/>
      <c r="BA1652" s="623"/>
      <c r="BB1652" s="191" t="str">
        <f t="shared" si="50"/>
        <v>町</v>
      </c>
      <c r="BC1652" s="187" t="str">
        <f t="shared" si="51"/>
        <v>町村</v>
      </c>
    </row>
    <row r="1653" spans="1:55" ht="13.2">
      <c r="A1653" s="187">
        <v>43</v>
      </c>
      <c r="B1653" s="202">
        <v>36</v>
      </c>
      <c r="C1653" s="616" t="s">
        <v>3719</v>
      </c>
      <c r="D1653" s="617"/>
      <c r="E1653" s="617"/>
      <c r="F1653" s="617"/>
      <c r="G1653" s="617"/>
      <c r="H1653" s="617"/>
      <c r="I1653" s="617"/>
      <c r="J1653" s="617"/>
      <c r="K1653" s="617"/>
      <c r="L1653" s="617"/>
      <c r="M1653" s="617"/>
      <c r="N1653" s="618" t="s">
        <v>3720</v>
      </c>
      <c r="O1653" s="619"/>
      <c r="P1653" s="619"/>
      <c r="Q1653" s="619"/>
      <c r="R1653" s="619"/>
      <c r="S1653" s="619"/>
      <c r="T1653" s="619"/>
      <c r="U1653" s="619"/>
      <c r="V1653" s="620"/>
      <c r="W1653" s="267"/>
      <c r="X1653" s="268"/>
      <c r="Y1653" s="268"/>
      <c r="Z1653" s="269"/>
      <c r="AA1653" s="268"/>
      <c r="AB1653" s="270"/>
      <c r="AC1653" s="268"/>
      <c r="AD1653" s="268"/>
      <c r="AE1653" s="271"/>
      <c r="AF1653" s="268"/>
      <c r="AG1653" s="268"/>
      <c r="AH1653" s="268"/>
      <c r="AI1653" s="267"/>
      <c r="AJ1653" s="268"/>
      <c r="AK1653" s="268"/>
      <c r="AL1653" s="269"/>
      <c r="AM1653" s="268"/>
      <c r="AN1653" s="270"/>
      <c r="AO1653" s="191" t="s">
        <v>213</v>
      </c>
      <c r="AP1653" s="621" t="s">
        <v>658</v>
      </c>
      <c r="AQ1653" s="622"/>
      <c r="AR1653" s="622"/>
      <c r="AS1653" s="622"/>
      <c r="AT1653" s="622"/>
      <c r="AU1653" s="622"/>
      <c r="AV1653" s="623"/>
      <c r="AW1653" s="622" t="s">
        <v>571</v>
      </c>
      <c r="AX1653" s="622"/>
      <c r="AY1653" s="622"/>
      <c r="AZ1653" s="622"/>
      <c r="BA1653" s="623"/>
      <c r="BB1653" s="191" t="str">
        <f t="shared" si="50"/>
        <v>町</v>
      </c>
      <c r="BC1653" s="187" t="str">
        <f t="shared" si="51"/>
        <v>町村</v>
      </c>
    </row>
    <row r="1654" spans="1:55" ht="13.2">
      <c r="A1654" s="187">
        <v>43</v>
      </c>
      <c r="B1654" s="223">
        <v>37</v>
      </c>
      <c r="C1654" s="616" t="s">
        <v>3721</v>
      </c>
      <c r="D1654" s="617"/>
      <c r="E1654" s="617"/>
      <c r="F1654" s="617"/>
      <c r="G1654" s="617"/>
      <c r="H1654" s="617"/>
      <c r="I1654" s="617"/>
      <c r="J1654" s="617"/>
      <c r="K1654" s="617"/>
      <c r="L1654" s="617"/>
      <c r="M1654" s="617"/>
      <c r="N1654" s="618" t="s">
        <v>3722</v>
      </c>
      <c r="O1654" s="619"/>
      <c r="P1654" s="619"/>
      <c r="Q1654" s="619"/>
      <c r="R1654" s="619"/>
      <c r="S1654" s="619"/>
      <c r="T1654" s="619"/>
      <c r="U1654" s="619"/>
      <c r="V1654" s="620"/>
      <c r="W1654" s="267"/>
      <c r="X1654" s="268"/>
      <c r="Y1654" s="268"/>
      <c r="Z1654" s="269"/>
      <c r="AA1654" s="268"/>
      <c r="AB1654" s="270"/>
      <c r="AC1654" s="268"/>
      <c r="AD1654" s="268"/>
      <c r="AE1654" s="271"/>
      <c r="AF1654" s="268"/>
      <c r="AG1654" s="268"/>
      <c r="AH1654" s="268"/>
      <c r="AI1654" s="267"/>
      <c r="AJ1654" s="268"/>
      <c r="AK1654" s="268"/>
      <c r="AL1654" s="269"/>
      <c r="AM1654" s="268"/>
      <c r="AN1654" s="270"/>
      <c r="AO1654" s="191" t="s">
        <v>213</v>
      </c>
      <c r="AP1654" s="621" t="s">
        <v>658</v>
      </c>
      <c r="AQ1654" s="622"/>
      <c r="AR1654" s="622"/>
      <c r="AS1654" s="622"/>
      <c r="AT1654" s="622"/>
      <c r="AU1654" s="622"/>
      <c r="AV1654" s="623"/>
      <c r="AW1654" s="622" t="s">
        <v>571</v>
      </c>
      <c r="AX1654" s="622"/>
      <c r="AY1654" s="622"/>
      <c r="AZ1654" s="622"/>
      <c r="BA1654" s="623"/>
      <c r="BB1654" s="191" t="str">
        <f t="shared" si="50"/>
        <v>町</v>
      </c>
      <c r="BC1654" s="187" t="str">
        <f t="shared" si="51"/>
        <v>町村</v>
      </c>
    </row>
    <row r="1655" spans="1:55" ht="13.2">
      <c r="A1655" s="187">
        <v>43</v>
      </c>
      <c r="B1655" s="202">
        <v>38</v>
      </c>
      <c r="C1655" s="616" t="s">
        <v>3723</v>
      </c>
      <c r="D1655" s="617"/>
      <c r="E1655" s="617"/>
      <c r="F1655" s="617"/>
      <c r="G1655" s="617"/>
      <c r="H1655" s="617"/>
      <c r="I1655" s="617"/>
      <c r="J1655" s="617"/>
      <c r="K1655" s="617"/>
      <c r="L1655" s="617"/>
      <c r="M1655" s="617"/>
      <c r="N1655" s="618" t="s">
        <v>3724</v>
      </c>
      <c r="O1655" s="619"/>
      <c r="P1655" s="619"/>
      <c r="Q1655" s="619"/>
      <c r="R1655" s="619"/>
      <c r="S1655" s="619"/>
      <c r="T1655" s="619"/>
      <c r="U1655" s="619"/>
      <c r="V1655" s="620"/>
      <c r="W1655" s="267"/>
      <c r="X1655" s="268"/>
      <c r="Y1655" s="268"/>
      <c r="Z1655" s="269"/>
      <c r="AA1655" s="268"/>
      <c r="AB1655" s="270"/>
      <c r="AC1655" s="268"/>
      <c r="AD1655" s="268"/>
      <c r="AE1655" s="271"/>
      <c r="AF1655" s="268"/>
      <c r="AG1655" s="268"/>
      <c r="AH1655" s="268"/>
      <c r="AI1655" s="267"/>
      <c r="AJ1655" s="268"/>
      <c r="AK1655" s="268"/>
      <c r="AL1655" s="269"/>
      <c r="AM1655" s="268"/>
      <c r="AN1655" s="270"/>
      <c r="AO1655" s="191" t="s">
        <v>213</v>
      </c>
      <c r="AP1655" s="621" t="s">
        <v>658</v>
      </c>
      <c r="AQ1655" s="622"/>
      <c r="AR1655" s="622"/>
      <c r="AS1655" s="622"/>
      <c r="AT1655" s="622"/>
      <c r="AU1655" s="622"/>
      <c r="AV1655" s="623"/>
      <c r="AW1655" s="622" t="s">
        <v>571</v>
      </c>
      <c r="AX1655" s="622"/>
      <c r="AY1655" s="622"/>
      <c r="AZ1655" s="622"/>
      <c r="BA1655" s="623"/>
      <c r="BB1655" s="191" t="str">
        <f t="shared" si="50"/>
        <v>町</v>
      </c>
      <c r="BC1655" s="187" t="str">
        <f t="shared" si="51"/>
        <v>町村</v>
      </c>
    </row>
    <row r="1656" spans="1:55" ht="13.2">
      <c r="A1656" s="187">
        <v>43</v>
      </c>
      <c r="B1656" s="202">
        <v>39</v>
      </c>
      <c r="C1656" s="616" t="s">
        <v>3725</v>
      </c>
      <c r="D1656" s="617"/>
      <c r="E1656" s="617"/>
      <c r="F1656" s="617"/>
      <c r="G1656" s="617"/>
      <c r="H1656" s="617"/>
      <c r="I1656" s="617"/>
      <c r="J1656" s="617"/>
      <c r="K1656" s="617"/>
      <c r="L1656" s="617"/>
      <c r="M1656" s="617"/>
      <c r="N1656" s="618" t="s">
        <v>3726</v>
      </c>
      <c r="O1656" s="619"/>
      <c r="P1656" s="619"/>
      <c r="Q1656" s="619"/>
      <c r="R1656" s="619"/>
      <c r="S1656" s="619"/>
      <c r="T1656" s="619"/>
      <c r="U1656" s="619"/>
      <c r="V1656" s="620"/>
      <c r="W1656" s="267"/>
      <c r="X1656" s="268"/>
      <c r="Y1656" s="268"/>
      <c r="Z1656" s="269"/>
      <c r="AA1656" s="268"/>
      <c r="AB1656" s="270"/>
      <c r="AC1656" s="268"/>
      <c r="AD1656" s="268"/>
      <c r="AE1656" s="271"/>
      <c r="AF1656" s="268"/>
      <c r="AG1656" s="268"/>
      <c r="AH1656" s="268"/>
      <c r="AI1656" s="267"/>
      <c r="AJ1656" s="268"/>
      <c r="AK1656" s="268"/>
      <c r="AL1656" s="269"/>
      <c r="AM1656" s="268"/>
      <c r="AN1656" s="270"/>
      <c r="AO1656" s="191" t="s">
        <v>213</v>
      </c>
      <c r="AP1656" s="621" t="s">
        <v>658</v>
      </c>
      <c r="AQ1656" s="622"/>
      <c r="AR1656" s="622"/>
      <c r="AS1656" s="622"/>
      <c r="AT1656" s="622"/>
      <c r="AU1656" s="622"/>
      <c r="AV1656" s="623"/>
      <c r="AW1656" s="622" t="s">
        <v>571</v>
      </c>
      <c r="AX1656" s="622"/>
      <c r="AY1656" s="622"/>
      <c r="AZ1656" s="622"/>
      <c r="BA1656" s="623"/>
      <c r="BB1656" s="191" t="str">
        <f t="shared" si="50"/>
        <v>町</v>
      </c>
      <c r="BC1656" s="187" t="str">
        <f t="shared" si="51"/>
        <v>町村</v>
      </c>
    </row>
    <row r="1657" spans="1:55" ht="13.2">
      <c r="A1657" s="187">
        <v>43</v>
      </c>
      <c r="B1657" s="223">
        <v>40</v>
      </c>
      <c r="C1657" s="616" t="s">
        <v>3727</v>
      </c>
      <c r="D1657" s="617"/>
      <c r="E1657" s="617"/>
      <c r="F1657" s="617"/>
      <c r="G1657" s="617"/>
      <c r="H1657" s="617"/>
      <c r="I1657" s="617"/>
      <c r="J1657" s="617"/>
      <c r="K1657" s="617"/>
      <c r="L1657" s="617"/>
      <c r="M1657" s="617"/>
      <c r="N1657" s="618" t="s">
        <v>3728</v>
      </c>
      <c r="O1657" s="619"/>
      <c r="P1657" s="619"/>
      <c r="Q1657" s="619"/>
      <c r="R1657" s="619"/>
      <c r="S1657" s="619"/>
      <c r="T1657" s="619"/>
      <c r="U1657" s="619"/>
      <c r="V1657" s="620"/>
      <c r="W1657" s="267"/>
      <c r="X1657" s="268"/>
      <c r="Y1657" s="268"/>
      <c r="Z1657" s="269"/>
      <c r="AA1657" s="268"/>
      <c r="AB1657" s="270"/>
      <c r="AC1657" s="268"/>
      <c r="AD1657" s="268"/>
      <c r="AE1657" s="271"/>
      <c r="AF1657" s="268"/>
      <c r="AG1657" s="268"/>
      <c r="AH1657" s="268"/>
      <c r="AI1657" s="267"/>
      <c r="AJ1657" s="268"/>
      <c r="AK1657" s="268"/>
      <c r="AL1657" s="269"/>
      <c r="AM1657" s="268"/>
      <c r="AN1657" s="270"/>
      <c r="AO1657" s="191" t="s">
        <v>203</v>
      </c>
      <c r="AP1657" s="621" t="s">
        <v>658</v>
      </c>
      <c r="AQ1657" s="622"/>
      <c r="AR1657" s="622"/>
      <c r="AS1657" s="622"/>
      <c r="AT1657" s="622"/>
      <c r="AU1657" s="622"/>
      <c r="AV1657" s="623"/>
      <c r="AW1657" s="622" t="s">
        <v>571</v>
      </c>
      <c r="AX1657" s="622"/>
      <c r="AY1657" s="622"/>
      <c r="AZ1657" s="622"/>
      <c r="BA1657" s="623"/>
      <c r="BB1657" s="191" t="str">
        <f t="shared" si="50"/>
        <v>村</v>
      </c>
      <c r="BC1657" s="187" t="str">
        <f t="shared" si="51"/>
        <v>町村</v>
      </c>
    </row>
    <row r="1658" spans="1:55" ht="13.2">
      <c r="A1658" s="187">
        <v>43</v>
      </c>
      <c r="B1658" s="202">
        <v>41</v>
      </c>
      <c r="C1658" s="616" t="s">
        <v>3729</v>
      </c>
      <c r="D1658" s="617"/>
      <c r="E1658" s="617"/>
      <c r="F1658" s="617"/>
      <c r="G1658" s="617"/>
      <c r="H1658" s="617"/>
      <c r="I1658" s="617"/>
      <c r="J1658" s="617"/>
      <c r="K1658" s="617"/>
      <c r="L1658" s="617"/>
      <c r="M1658" s="617"/>
      <c r="N1658" s="618" t="s">
        <v>3730</v>
      </c>
      <c r="O1658" s="619"/>
      <c r="P1658" s="619"/>
      <c r="Q1658" s="619"/>
      <c r="R1658" s="619"/>
      <c r="S1658" s="619"/>
      <c r="T1658" s="619"/>
      <c r="U1658" s="619"/>
      <c r="V1658" s="620"/>
      <c r="W1658" s="267"/>
      <c r="X1658" s="268"/>
      <c r="Y1658" s="268"/>
      <c r="Z1658" s="269"/>
      <c r="AA1658" s="268"/>
      <c r="AB1658" s="270"/>
      <c r="AC1658" s="268"/>
      <c r="AD1658" s="268"/>
      <c r="AE1658" s="271"/>
      <c r="AF1658" s="268"/>
      <c r="AG1658" s="268"/>
      <c r="AH1658" s="268"/>
      <c r="AI1658" s="267"/>
      <c r="AJ1658" s="268"/>
      <c r="AK1658" s="268"/>
      <c r="AL1658" s="269"/>
      <c r="AM1658" s="268"/>
      <c r="AN1658" s="270"/>
      <c r="AO1658" s="191" t="s">
        <v>213</v>
      </c>
      <c r="AP1658" s="621" t="s">
        <v>658</v>
      </c>
      <c r="AQ1658" s="622"/>
      <c r="AR1658" s="622"/>
      <c r="AS1658" s="622"/>
      <c r="AT1658" s="622"/>
      <c r="AU1658" s="622"/>
      <c r="AV1658" s="623"/>
      <c r="AW1658" s="622" t="s">
        <v>571</v>
      </c>
      <c r="AX1658" s="622"/>
      <c r="AY1658" s="622"/>
      <c r="AZ1658" s="622"/>
      <c r="BA1658" s="623"/>
      <c r="BB1658" s="191" t="str">
        <f t="shared" si="50"/>
        <v>村</v>
      </c>
      <c r="BC1658" s="187" t="str">
        <f t="shared" si="51"/>
        <v>町村</v>
      </c>
    </row>
    <row r="1659" spans="1:55" ht="13.2">
      <c r="A1659" s="187">
        <v>43</v>
      </c>
      <c r="B1659" s="202">
        <v>42</v>
      </c>
      <c r="C1659" s="616" t="s">
        <v>3731</v>
      </c>
      <c r="D1659" s="617"/>
      <c r="E1659" s="617"/>
      <c r="F1659" s="617"/>
      <c r="G1659" s="617"/>
      <c r="H1659" s="617"/>
      <c r="I1659" s="617"/>
      <c r="J1659" s="617"/>
      <c r="K1659" s="617"/>
      <c r="L1659" s="617"/>
      <c r="M1659" s="617"/>
      <c r="N1659" s="618" t="s">
        <v>3732</v>
      </c>
      <c r="O1659" s="619"/>
      <c r="P1659" s="619"/>
      <c r="Q1659" s="619"/>
      <c r="R1659" s="619"/>
      <c r="S1659" s="619"/>
      <c r="T1659" s="619"/>
      <c r="U1659" s="619"/>
      <c r="V1659" s="620"/>
      <c r="W1659" s="267"/>
      <c r="X1659" s="268"/>
      <c r="Y1659" s="268"/>
      <c r="Z1659" s="269"/>
      <c r="AA1659" s="268"/>
      <c r="AB1659" s="270"/>
      <c r="AC1659" s="268"/>
      <c r="AD1659" s="268"/>
      <c r="AE1659" s="271"/>
      <c r="AF1659" s="268"/>
      <c r="AG1659" s="268"/>
      <c r="AH1659" s="268"/>
      <c r="AI1659" s="267"/>
      <c r="AJ1659" s="268"/>
      <c r="AK1659" s="268"/>
      <c r="AL1659" s="269"/>
      <c r="AM1659" s="268"/>
      <c r="AN1659" s="270"/>
      <c r="AO1659" s="191" t="s">
        <v>213</v>
      </c>
      <c r="AP1659" s="621" t="s">
        <v>658</v>
      </c>
      <c r="AQ1659" s="622"/>
      <c r="AR1659" s="622"/>
      <c r="AS1659" s="622"/>
      <c r="AT1659" s="622"/>
      <c r="AU1659" s="622"/>
      <c r="AV1659" s="623"/>
      <c r="AW1659" s="622" t="s">
        <v>571</v>
      </c>
      <c r="AX1659" s="622"/>
      <c r="AY1659" s="622"/>
      <c r="AZ1659" s="622"/>
      <c r="BA1659" s="623"/>
      <c r="BB1659" s="191" t="str">
        <f t="shared" si="50"/>
        <v>村</v>
      </c>
      <c r="BC1659" s="187" t="str">
        <f t="shared" si="51"/>
        <v>町村</v>
      </c>
    </row>
    <row r="1660" spans="1:55" ht="13.2">
      <c r="A1660" s="187">
        <v>43</v>
      </c>
      <c r="B1660" s="223">
        <v>43</v>
      </c>
      <c r="C1660" s="616" t="s">
        <v>3733</v>
      </c>
      <c r="D1660" s="617"/>
      <c r="E1660" s="617"/>
      <c r="F1660" s="617"/>
      <c r="G1660" s="617"/>
      <c r="H1660" s="617"/>
      <c r="I1660" s="617"/>
      <c r="J1660" s="617"/>
      <c r="K1660" s="617"/>
      <c r="L1660" s="617"/>
      <c r="M1660" s="617"/>
      <c r="N1660" s="618" t="s">
        <v>3734</v>
      </c>
      <c r="O1660" s="619"/>
      <c r="P1660" s="619"/>
      <c r="Q1660" s="619"/>
      <c r="R1660" s="619"/>
      <c r="S1660" s="619"/>
      <c r="T1660" s="619"/>
      <c r="U1660" s="619"/>
      <c r="V1660" s="620"/>
      <c r="W1660" s="267"/>
      <c r="X1660" s="268"/>
      <c r="Y1660" s="268"/>
      <c r="Z1660" s="269"/>
      <c r="AA1660" s="268"/>
      <c r="AB1660" s="270"/>
      <c r="AC1660" s="268"/>
      <c r="AD1660" s="268"/>
      <c r="AE1660" s="271"/>
      <c r="AF1660" s="268"/>
      <c r="AG1660" s="268"/>
      <c r="AH1660" s="268"/>
      <c r="AI1660" s="267"/>
      <c r="AJ1660" s="268"/>
      <c r="AK1660" s="268"/>
      <c r="AL1660" s="269"/>
      <c r="AM1660" s="268"/>
      <c r="AN1660" s="270"/>
      <c r="AO1660" s="191" t="s">
        <v>203</v>
      </c>
      <c r="AP1660" s="621" t="s">
        <v>658</v>
      </c>
      <c r="AQ1660" s="622"/>
      <c r="AR1660" s="622"/>
      <c r="AS1660" s="622"/>
      <c r="AT1660" s="622"/>
      <c r="AU1660" s="622"/>
      <c r="AV1660" s="623"/>
      <c r="AW1660" s="622" t="s">
        <v>571</v>
      </c>
      <c r="AX1660" s="622"/>
      <c r="AY1660" s="622"/>
      <c r="AZ1660" s="622"/>
      <c r="BA1660" s="623"/>
      <c r="BB1660" s="191" t="str">
        <f t="shared" si="50"/>
        <v>村</v>
      </c>
      <c r="BC1660" s="187" t="str">
        <f t="shared" si="51"/>
        <v>町村</v>
      </c>
    </row>
    <row r="1661" spans="1:55" ht="13.2">
      <c r="A1661" s="187">
        <v>43</v>
      </c>
      <c r="B1661" s="202">
        <v>44</v>
      </c>
      <c r="C1661" s="616" t="s">
        <v>3735</v>
      </c>
      <c r="D1661" s="617"/>
      <c r="E1661" s="617"/>
      <c r="F1661" s="617"/>
      <c r="G1661" s="617"/>
      <c r="H1661" s="617"/>
      <c r="I1661" s="617"/>
      <c r="J1661" s="617"/>
      <c r="K1661" s="617"/>
      <c r="L1661" s="617"/>
      <c r="M1661" s="617"/>
      <c r="N1661" s="618" t="s">
        <v>3736</v>
      </c>
      <c r="O1661" s="619"/>
      <c r="P1661" s="619"/>
      <c r="Q1661" s="619"/>
      <c r="R1661" s="619"/>
      <c r="S1661" s="619"/>
      <c r="T1661" s="619"/>
      <c r="U1661" s="619"/>
      <c r="V1661" s="620"/>
      <c r="W1661" s="267"/>
      <c r="X1661" s="268"/>
      <c r="Y1661" s="268"/>
      <c r="Z1661" s="269"/>
      <c r="AA1661" s="268"/>
      <c r="AB1661" s="270"/>
      <c r="AC1661" s="268"/>
      <c r="AD1661" s="268"/>
      <c r="AE1661" s="271"/>
      <c r="AF1661" s="268"/>
      <c r="AG1661" s="268"/>
      <c r="AH1661" s="268"/>
      <c r="AI1661" s="267"/>
      <c r="AJ1661" s="268"/>
      <c r="AK1661" s="268"/>
      <c r="AL1661" s="269"/>
      <c r="AM1661" s="268"/>
      <c r="AN1661" s="270"/>
      <c r="AO1661" s="191" t="s">
        <v>208</v>
      </c>
      <c r="AP1661" s="621" t="s">
        <v>658</v>
      </c>
      <c r="AQ1661" s="622"/>
      <c r="AR1661" s="622"/>
      <c r="AS1661" s="622"/>
      <c r="AT1661" s="622"/>
      <c r="AU1661" s="622"/>
      <c r="AV1661" s="623"/>
      <c r="AW1661" s="622" t="s">
        <v>571</v>
      </c>
      <c r="AX1661" s="622"/>
      <c r="AY1661" s="622"/>
      <c r="AZ1661" s="622"/>
      <c r="BA1661" s="623"/>
      <c r="BB1661" s="191" t="str">
        <f t="shared" si="50"/>
        <v>村</v>
      </c>
      <c r="BC1661" s="187" t="str">
        <f t="shared" si="51"/>
        <v>町村</v>
      </c>
    </row>
    <row r="1662" spans="1:55" ht="13.2">
      <c r="A1662" s="187">
        <v>43</v>
      </c>
      <c r="B1662" s="202">
        <v>45</v>
      </c>
      <c r="C1662" s="616" t="s">
        <v>3737</v>
      </c>
      <c r="D1662" s="617"/>
      <c r="E1662" s="617"/>
      <c r="F1662" s="617"/>
      <c r="G1662" s="617"/>
      <c r="H1662" s="617"/>
      <c r="I1662" s="617"/>
      <c r="J1662" s="617"/>
      <c r="K1662" s="617"/>
      <c r="L1662" s="617"/>
      <c r="M1662" s="617"/>
      <c r="N1662" s="618" t="s">
        <v>3738</v>
      </c>
      <c r="O1662" s="619"/>
      <c r="P1662" s="619"/>
      <c r="Q1662" s="619"/>
      <c r="R1662" s="619"/>
      <c r="S1662" s="619"/>
      <c r="T1662" s="619"/>
      <c r="U1662" s="619"/>
      <c r="V1662" s="620"/>
      <c r="W1662" s="272"/>
      <c r="X1662" s="273"/>
      <c r="Y1662" s="273"/>
      <c r="Z1662" s="274"/>
      <c r="AA1662" s="273"/>
      <c r="AB1662" s="275"/>
      <c r="AC1662" s="273"/>
      <c r="AD1662" s="273"/>
      <c r="AE1662" s="276"/>
      <c r="AF1662" s="273"/>
      <c r="AG1662" s="273"/>
      <c r="AH1662" s="273"/>
      <c r="AI1662" s="272"/>
      <c r="AJ1662" s="273"/>
      <c r="AK1662" s="273"/>
      <c r="AL1662" s="274"/>
      <c r="AM1662" s="273"/>
      <c r="AN1662" s="275"/>
      <c r="AO1662" s="191" t="s">
        <v>625</v>
      </c>
      <c r="AP1662" s="624" t="s">
        <v>658</v>
      </c>
      <c r="AQ1662" s="625"/>
      <c r="AR1662" s="625"/>
      <c r="AS1662" s="625"/>
      <c r="AT1662" s="625"/>
      <c r="AU1662" s="625"/>
      <c r="AV1662" s="626"/>
      <c r="AW1662" s="625" t="s">
        <v>571</v>
      </c>
      <c r="AX1662" s="625"/>
      <c r="AY1662" s="625"/>
      <c r="AZ1662" s="625"/>
      <c r="BA1662" s="626"/>
      <c r="BB1662" s="191" t="str">
        <f t="shared" si="50"/>
        <v>町</v>
      </c>
      <c r="BC1662" s="187" t="str">
        <f t="shared" si="51"/>
        <v>町村</v>
      </c>
    </row>
    <row r="1663" spans="1:55" ht="13.8" thickBot="1">
      <c r="A1663" s="187">
        <v>44</v>
      </c>
      <c r="B1663" s="200" t="s">
        <v>194</v>
      </c>
      <c r="C1663" s="608" t="s">
        <v>3739</v>
      </c>
      <c r="D1663" s="613"/>
      <c r="E1663" s="613"/>
      <c r="F1663" s="613"/>
      <c r="G1663" s="613"/>
      <c r="H1663" s="613"/>
      <c r="I1663" s="613"/>
      <c r="J1663" s="613"/>
      <c r="K1663" s="613"/>
      <c r="L1663" s="613"/>
      <c r="M1663" s="614"/>
      <c r="N1663" s="608" t="s">
        <v>3740</v>
      </c>
      <c r="O1663" s="613"/>
      <c r="P1663" s="613"/>
      <c r="Q1663" s="613"/>
      <c r="R1663" s="613"/>
      <c r="S1663" s="613"/>
      <c r="T1663" s="613"/>
      <c r="U1663" s="613"/>
      <c r="V1663" s="613"/>
      <c r="W1663" s="604"/>
      <c r="X1663" s="605"/>
      <c r="Y1663" s="605"/>
      <c r="Z1663" s="606"/>
      <c r="AA1663" s="605"/>
      <c r="AB1663" s="607"/>
      <c r="AC1663" s="605"/>
      <c r="AD1663" s="605"/>
      <c r="AE1663" s="615"/>
      <c r="AF1663" s="605"/>
      <c r="AG1663" s="605"/>
      <c r="AH1663" s="605"/>
      <c r="AI1663" s="604"/>
      <c r="AJ1663" s="605"/>
      <c r="AK1663" s="605"/>
      <c r="AL1663" s="606"/>
      <c r="AM1663" s="605"/>
      <c r="AN1663" s="607"/>
      <c r="AO1663" s="191" t="s">
        <v>197</v>
      </c>
      <c r="AP1663" s="608" t="s">
        <v>3741</v>
      </c>
      <c r="AQ1663" s="609"/>
      <c r="AR1663" s="609"/>
      <c r="AS1663" s="609"/>
      <c r="AT1663" s="609"/>
      <c r="AU1663" s="609"/>
      <c r="AV1663" s="610"/>
      <c r="AW1663" s="611" t="s">
        <v>205</v>
      </c>
      <c r="AX1663" s="609"/>
      <c r="AY1663" s="609"/>
      <c r="AZ1663" s="609"/>
      <c r="BA1663" s="610"/>
      <c r="BB1663" s="191" t="str">
        <f t="shared" si="50"/>
        <v>県</v>
      </c>
      <c r="BC1663" s="187" t="str">
        <f t="shared" si="51"/>
        <v>都道府県</v>
      </c>
    </row>
    <row r="1664" spans="1:55" ht="13.8" thickTop="1">
      <c r="A1664" s="187">
        <v>44</v>
      </c>
      <c r="B1664" s="277">
        <v>1</v>
      </c>
      <c r="C1664" s="588" t="s">
        <v>3742</v>
      </c>
      <c r="D1664" s="589"/>
      <c r="E1664" s="589"/>
      <c r="F1664" s="589"/>
      <c r="G1664" s="589"/>
      <c r="H1664" s="589"/>
      <c r="I1664" s="589"/>
      <c r="J1664" s="589"/>
      <c r="K1664" s="589"/>
      <c r="L1664" s="589"/>
      <c r="M1664" s="590"/>
      <c r="N1664" s="588" t="s">
        <v>3743</v>
      </c>
      <c r="O1664" s="589"/>
      <c r="P1664" s="589"/>
      <c r="Q1664" s="589"/>
      <c r="R1664" s="589"/>
      <c r="S1664" s="589"/>
      <c r="T1664" s="589"/>
      <c r="U1664" s="589"/>
      <c r="V1664" s="590"/>
      <c r="W1664" s="600"/>
      <c r="X1664" s="601"/>
      <c r="Y1664" s="601"/>
      <c r="Z1664" s="602"/>
      <c r="AA1664" s="601"/>
      <c r="AB1664" s="603"/>
      <c r="AC1664" s="601"/>
      <c r="AD1664" s="601"/>
      <c r="AE1664" s="612"/>
      <c r="AF1664" s="601"/>
      <c r="AG1664" s="601"/>
      <c r="AH1664" s="601"/>
      <c r="AI1664" s="600"/>
      <c r="AJ1664" s="601"/>
      <c r="AK1664" s="601"/>
      <c r="AL1664" s="602"/>
      <c r="AM1664" s="601"/>
      <c r="AN1664" s="603"/>
      <c r="AO1664" s="191" t="s">
        <v>203</v>
      </c>
      <c r="AP1664" s="588" t="s">
        <v>3744</v>
      </c>
      <c r="AQ1664" s="589"/>
      <c r="AR1664" s="589"/>
      <c r="AS1664" s="589"/>
      <c r="AT1664" s="589"/>
      <c r="AU1664" s="589"/>
      <c r="AV1664" s="590"/>
      <c r="AW1664" s="591" t="s">
        <v>571</v>
      </c>
      <c r="AX1664" s="592"/>
      <c r="AY1664" s="592"/>
      <c r="AZ1664" s="592"/>
      <c r="BA1664" s="593"/>
      <c r="BB1664" s="191" t="str">
        <f t="shared" si="50"/>
        <v>市</v>
      </c>
      <c r="BC1664" s="187" t="str">
        <f t="shared" si="51"/>
        <v>市区</v>
      </c>
    </row>
    <row r="1665" spans="1:55" ht="13.2">
      <c r="A1665" s="187">
        <v>44</v>
      </c>
      <c r="B1665" s="277">
        <v>2</v>
      </c>
      <c r="C1665" s="588" t="s">
        <v>3745</v>
      </c>
      <c r="D1665" s="589"/>
      <c r="E1665" s="589"/>
      <c r="F1665" s="589"/>
      <c r="G1665" s="589"/>
      <c r="H1665" s="589"/>
      <c r="I1665" s="589"/>
      <c r="J1665" s="589"/>
      <c r="K1665" s="589"/>
      <c r="L1665" s="589"/>
      <c r="M1665" s="590"/>
      <c r="N1665" s="588" t="s">
        <v>3746</v>
      </c>
      <c r="O1665" s="589"/>
      <c r="P1665" s="589"/>
      <c r="Q1665" s="589"/>
      <c r="R1665" s="589"/>
      <c r="S1665" s="589"/>
      <c r="T1665" s="589"/>
      <c r="U1665" s="589"/>
      <c r="V1665" s="590"/>
      <c r="W1665" s="584"/>
      <c r="X1665" s="585"/>
      <c r="Y1665" s="585"/>
      <c r="Z1665" s="586"/>
      <c r="AA1665" s="585"/>
      <c r="AB1665" s="587"/>
      <c r="AC1665" s="585"/>
      <c r="AD1665" s="585"/>
      <c r="AE1665" s="596"/>
      <c r="AF1665" s="585"/>
      <c r="AG1665" s="585"/>
      <c r="AH1665" s="585"/>
      <c r="AI1665" s="584"/>
      <c r="AJ1665" s="585"/>
      <c r="AK1665" s="585"/>
      <c r="AL1665" s="586"/>
      <c r="AM1665" s="585"/>
      <c r="AN1665" s="587"/>
      <c r="AO1665" s="191" t="s">
        <v>203</v>
      </c>
      <c r="AP1665" s="588" t="s">
        <v>3744</v>
      </c>
      <c r="AQ1665" s="589"/>
      <c r="AR1665" s="589"/>
      <c r="AS1665" s="589"/>
      <c r="AT1665" s="589"/>
      <c r="AU1665" s="589"/>
      <c r="AV1665" s="590"/>
      <c r="AW1665" s="591" t="s">
        <v>571</v>
      </c>
      <c r="AX1665" s="592"/>
      <c r="AY1665" s="592"/>
      <c r="AZ1665" s="592"/>
      <c r="BA1665" s="593"/>
      <c r="BB1665" s="191" t="str">
        <f t="shared" si="50"/>
        <v>市</v>
      </c>
      <c r="BC1665" s="187" t="str">
        <f t="shared" si="51"/>
        <v>市区</v>
      </c>
    </row>
    <row r="1666" spans="1:55" ht="13.2">
      <c r="A1666" s="187">
        <v>44</v>
      </c>
      <c r="B1666" s="277">
        <v>3</v>
      </c>
      <c r="C1666" s="588" t="s">
        <v>3747</v>
      </c>
      <c r="D1666" s="589"/>
      <c r="E1666" s="589"/>
      <c r="F1666" s="589"/>
      <c r="G1666" s="589"/>
      <c r="H1666" s="589"/>
      <c r="I1666" s="589"/>
      <c r="J1666" s="589"/>
      <c r="K1666" s="589"/>
      <c r="L1666" s="589"/>
      <c r="M1666" s="590"/>
      <c r="N1666" s="588" t="s">
        <v>3748</v>
      </c>
      <c r="O1666" s="589"/>
      <c r="P1666" s="589"/>
      <c r="Q1666" s="589"/>
      <c r="R1666" s="589"/>
      <c r="S1666" s="589"/>
      <c r="T1666" s="589"/>
      <c r="U1666" s="589"/>
      <c r="V1666" s="590"/>
      <c r="W1666" s="584"/>
      <c r="X1666" s="585"/>
      <c r="Y1666" s="585"/>
      <c r="Z1666" s="586"/>
      <c r="AA1666" s="585"/>
      <c r="AB1666" s="587"/>
      <c r="AC1666" s="585"/>
      <c r="AD1666" s="585"/>
      <c r="AE1666" s="596"/>
      <c r="AF1666" s="585"/>
      <c r="AG1666" s="585"/>
      <c r="AH1666" s="585"/>
      <c r="AI1666" s="584"/>
      <c r="AJ1666" s="585"/>
      <c r="AK1666" s="585"/>
      <c r="AL1666" s="586"/>
      <c r="AM1666" s="585"/>
      <c r="AN1666" s="587"/>
      <c r="AO1666" s="191" t="s">
        <v>203</v>
      </c>
      <c r="AP1666" s="588" t="s">
        <v>3744</v>
      </c>
      <c r="AQ1666" s="589"/>
      <c r="AR1666" s="589"/>
      <c r="AS1666" s="589"/>
      <c r="AT1666" s="589"/>
      <c r="AU1666" s="589"/>
      <c r="AV1666" s="590"/>
      <c r="AW1666" s="591" t="s">
        <v>571</v>
      </c>
      <c r="AX1666" s="592"/>
      <c r="AY1666" s="592"/>
      <c r="AZ1666" s="592"/>
      <c r="BA1666" s="593"/>
      <c r="BB1666" s="191" t="str">
        <f t="shared" si="50"/>
        <v>市</v>
      </c>
      <c r="BC1666" s="187" t="str">
        <f t="shared" si="51"/>
        <v>市区</v>
      </c>
    </row>
    <row r="1667" spans="1:55" ht="13.2">
      <c r="A1667" s="187">
        <v>44</v>
      </c>
      <c r="B1667" s="277">
        <v>4</v>
      </c>
      <c r="C1667" s="588" t="s">
        <v>3749</v>
      </c>
      <c r="D1667" s="589"/>
      <c r="E1667" s="589"/>
      <c r="F1667" s="589"/>
      <c r="G1667" s="589"/>
      <c r="H1667" s="589"/>
      <c r="I1667" s="589"/>
      <c r="J1667" s="589"/>
      <c r="K1667" s="589"/>
      <c r="L1667" s="589"/>
      <c r="M1667" s="590"/>
      <c r="N1667" s="588" t="s">
        <v>3750</v>
      </c>
      <c r="O1667" s="589"/>
      <c r="P1667" s="589"/>
      <c r="Q1667" s="589"/>
      <c r="R1667" s="589"/>
      <c r="S1667" s="589"/>
      <c r="T1667" s="589"/>
      <c r="U1667" s="589"/>
      <c r="V1667" s="590"/>
      <c r="W1667" s="584"/>
      <c r="X1667" s="585"/>
      <c r="Y1667" s="585"/>
      <c r="Z1667" s="586"/>
      <c r="AA1667" s="585"/>
      <c r="AB1667" s="587"/>
      <c r="AC1667" s="585"/>
      <c r="AD1667" s="585"/>
      <c r="AE1667" s="596"/>
      <c r="AF1667" s="585"/>
      <c r="AG1667" s="585"/>
      <c r="AH1667" s="585"/>
      <c r="AI1667" s="584"/>
      <c r="AJ1667" s="585"/>
      <c r="AK1667" s="585"/>
      <c r="AL1667" s="586"/>
      <c r="AM1667" s="585"/>
      <c r="AN1667" s="587"/>
      <c r="AO1667" s="191" t="s">
        <v>208</v>
      </c>
      <c r="AP1667" s="588" t="s">
        <v>3744</v>
      </c>
      <c r="AQ1667" s="589"/>
      <c r="AR1667" s="589"/>
      <c r="AS1667" s="589"/>
      <c r="AT1667" s="589"/>
      <c r="AU1667" s="589"/>
      <c r="AV1667" s="590"/>
      <c r="AW1667" s="591" t="s">
        <v>571</v>
      </c>
      <c r="AX1667" s="592"/>
      <c r="AY1667" s="592"/>
      <c r="AZ1667" s="592"/>
      <c r="BA1667" s="593"/>
      <c r="BB1667" s="191" t="str">
        <f t="shared" si="50"/>
        <v>市</v>
      </c>
      <c r="BC1667" s="187" t="str">
        <f t="shared" si="51"/>
        <v>市区</v>
      </c>
    </row>
    <row r="1668" spans="1:55" ht="13.2">
      <c r="A1668" s="187">
        <v>44</v>
      </c>
      <c r="B1668" s="277">
        <v>5</v>
      </c>
      <c r="C1668" s="588" t="s">
        <v>3751</v>
      </c>
      <c r="D1668" s="589"/>
      <c r="E1668" s="589"/>
      <c r="F1668" s="589"/>
      <c r="G1668" s="589"/>
      <c r="H1668" s="589"/>
      <c r="I1668" s="589"/>
      <c r="J1668" s="589"/>
      <c r="K1668" s="589"/>
      <c r="L1668" s="589"/>
      <c r="M1668" s="590"/>
      <c r="N1668" s="588" t="s">
        <v>3752</v>
      </c>
      <c r="O1668" s="589"/>
      <c r="P1668" s="589"/>
      <c r="Q1668" s="589"/>
      <c r="R1668" s="589"/>
      <c r="S1668" s="589"/>
      <c r="T1668" s="589"/>
      <c r="U1668" s="589"/>
      <c r="V1668" s="590"/>
      <c r="W1668" s="584"/>
      <c r="X1668" s="585"/>
      <c r="Y1668" s="585"/>
      <c r="Z1668" s="586"/>
      <c r="AA1668" s="585"/>
      <c r="AB1668" s="587"/>
      <c r="AC1668" s="585"/>
      <c r="AD1668" s="585"/>
      <c r="AE1668" s="596"/>
      <c r="AF1668" s="585"/>
      <c r="AG1668" s="585"/>
      <c r="AH1668" s="585"/>
      <c r="AI1668" s="584"/>
      <c r="AJ1668" s="585"/>
      <c r="AK1668" s="585"/>
      <c r="AL1668" s="586"/>
      <c r="AM1668" s="585"/>
      <c r="AN1668" s="587"/>
      <c r="AO1668" s="191" t="s">
        <v>213</v>
      </c>
      <c r="AP1668" s="588" t="s">
        <v>3744</v>
      </c>
      <c r="AQ1668" s="594"/>
      <c r="AR1668" s="594"/>
      <c r="AS1668" s="594"/>
      <c r="AT1668" s="594"/>
      <c r="AU1668" s="594"/>
      <c r="AV1668" s="595"/>
      <c r="AW1668" s="591" t="s">
        <v>571</v>
      </c>
      <c r="AX1668" s="592"/>
      <c r="AY1668" s="592"/>
      <c r="AZ1668" s="592"/>
      <c r="BA1668" s="593"/>
      <c r="BB1668" s="191" t="str">
        <f t="shared" si="50"/>
        <v>市</v>
      </c>
      <c r="BC1668" s="187" t="str">
        <f t="shared" si="51"/>
        <v>市区</v>
      </c>
    </row>
    <row r="1669" spans="1:55" ht="13.2">
      <c r="A1669" s="187">
        <v>44</v>
      </c>
      <c r="B1669" s="277">
        <v>6</v>
      </c>
      <c r="C1669" s="588" t="s">
        <v>3753</v>
      </c>
      <c r="D1669" s="589"/>
      <c r="E1669" s="589"/>
      <c r="F1669" s="589"/>
      <c r="G1669" s="589"/>
      <c r="H1669" s="589"/>
      <c r="I1669" s="589"/>
      <c r="J1669" s="589"/>
      <c r="K1669" s="589"/>
      <c r="L1669" s="589"/>
      <c r="M1669" s="590"/>
      <c r="N1669" s="588" t="s">
        <v>3754</v>
      </c>
      <c r="O1669" s="589"/>
      <c r="P1669" s="589"/>
      <c r="Q1669" s="589"/>
      <c r="R1669" s="589"/>
      <c r="S1669" s="589"/>
      <c r="T1669" s="589"/>
      <c r="U1669" s="589"/>
      <c r="V1669" s="590"/>
      <c r="W1669" s="584"/>
      <c r="X1669" s="585"/>
      <c r="Y1669" s="585"/>
      <c r="Z1669" s="586"/>
      <c r="AA1669" s="585"/>
      <c r="AB1669" s="587"/>
      <c r="AC1669" s="585"/>
      <c r="AD1669" s="585"/>
      <c r="AE1669" s="596"/>
      <c r="AF1669" s="585"/>
      <c r="AG1669" s="585"/>
      <c r="AH1669" s="585"/>
      <c r="AI1669" s="584"/>
      <c r="AJ1669" s="585"/>
      <c r="AK1669" s="585"/>
      <c r="AL1669" s="586"/>
      <c r="AM1669" s="585"/>
      <c r="AN1669" s="587"/>
      <c r="AO1669" s="191" t="s">
        <v>208</v>
      </c>
      <c r="AP1669" s="588" t="s">
        <v>3744</v>
      </c>
      <c r="AQ1669" s="589"/>
      <c r="AR1669" s="589"/>
      <c r="AS1669" s="589"/>
      <c r="AT1669" s="589"/>
      <c r="AU1669" s="589"/>
      <c r="AV1669" s="590"/>
      <c r="AW1669" s="591" t="s">
        <v>571</v>
      </c>
      <c r="AX1669" s="592"/>
      <c r="AY1669" s="592"/>
      <c r="AZ1669" s="592"/>
      <c r="BA1669" s="593"/>
      <c r="BB1669" s="191" t="str">
        <f t="shared" si="50"/>
        <v>市</v>
      </c>
      <c r="BC1669" s="187" t="str">
        <f t="shared" si="51"/>
        <v>市区</v>
      </c>
    </row>
    <row r="1670" spans="1:55" ht="13.2">
      <c r="A1670" s="187">
        <v>44</v>
      </c>
      <c r="B1670" s="277">
        <v>7</v>
      </c>
      <c r="C1670" s="588" t="s">
        <v>3755</v>
      </c>
      <c r="D1670" s="589"/>
      <c r="E1670" s="589"/>
      <c r="F1670" s="589"/>
      <c r="G1670" s="589"/>
      <c r="H1670" s="589"/>
      <c r="I1670" s="589"/>
      <c r="J1670" s="589"/>
      <c r="K1670" s="589"/>
      <c r="L1670" s="589"/>
      <c r="M1670" s="590"/>
      <c r="N1670" s="588" t="s">
        <v>3756</v>
      </c>
      <c r="O1670" s="589"/>
      <c r="P1670" s="589"/>
      <c r="Q1670" s="589"/>
      <c r="R1670" s="589"/>
      <c r="S1670" s="589"/>
      <c r="T1670" s="589"/>
      <c r="U1670" s="589"/>
      <c r="V1670" s="590"/>
      <c r="W1670" s="584"/>
      <c r="X1670" s="585"/>
      <c r="Y1670" s="585"/>
      <c r="Z1670" s="586"/>
      <c r="AA1670" s="585"/>
      <c r="AB1670" s="587"/>
      <c r="AC1670" s="585"/>
      <c r="AD1670" s="585"/>
      <c r="AE1670" s="596"/>
      <c r="AF1670" s="585"/>
      <c r="AG1670" s="585"/>
      <c r="AH1670" s="585"/>
      <c r="AI1670" s="584"/>
      <c r="AJ1670" s="585"/>
      <c r="AK1670" s="585"/>
      <c r="AL1670" s="586"/>
      <c r="AM1670" s="585"/>
      <c r="AN1670" s="587"/>
      <c r="AO1670" s="191" t="s">
        <v>203</v>
      </c>
      <c r="AP1670" s="588" t="s">
        <v>3744</v>
      </c>
      <c r="AQ1670" s="594"/>
      <c r="AR1670" s="594"/>
      <c r="AS1670" s="594"/>
      <c r="AT1670" s="594"/>
      <c r="AU1670" s="594"/>
      <c r="AV1670" s="595"/>
      <c r="AW1670" s="591" t="s">
        <v>571</v>
      </c>
      <c r="AX1670" s="592"/>
      <c r="AY1670" s="592"/>
      <c r="AZ1670" s="592"/>
      <c r="BA1670" s="593"/>
      <c r="BB1670" s="191" t="str">
        <f t="shared" si="50"/>
        <v>市</v>
      </c>
      <c r="BC1670" s="187" t="str">
        <f t="shared" si="51"/>
        <v>市区</v>
      </c>
    </row>
    <row r="1671" spans="1:55" ht="13.2">
      <c r="A1671" s="187">
        <v>44</v>
      </c>
      <c r="B1671" s="277">
        <v>8</v>
      </c>
      <c r="C1671" s="588" t="s">
        <v>3757</v>
      </c>
      <c r="D1671" s="589"/>
      <c r="E1671" s="589"/>
      <c r="F1671" s="589"/>
      <c r="G1671" s="589"/>
      <c r="H1671" s="589"/>
      <c r="I1671" s="589"/>
      <c r="J1671" s="589"/>
      <c r="K1671" s="589"/>
      <c r="L1671" s="589"/>
      <c r="M1671" s="590"/>
      <c r="N1671" s="588" t="s">
        <v>3758</v>
      </c>
      <c r="O1671" s="589"/>
      <c r="P1671" s="589"/>
      <c r="Q1671" s="589"/>
      <c r="R1671" s="589"/>
      <c r="S1671" s="589"/>
      <c r="T1671" s="589"/>
      <c r="U1671" s="589"/>
      <c r="V1671" s="590"/>
      <c r="W1671" s="584"/>
      <c r="X1671" s="585"/>
      <c r="Y1671" s="585"/>
      <c r="Z1671" s="586"/>
      <c r="AA1671" s="585"/>
      <c r="AB1671" s="587"/>
      <c r="AC1671" s="585"/>
      <c r="AD1671" s="585"/>
      <c r="AE1671" s="596"/>
      <c r="AF1671" s="585"/>
      <c r="AG1671" s="585"/>
      <c r="AH1671" s="585"/>
      <c r="AI1671" s="584"/>
      <c r="AJ1671" s="585"/>
      <c r="AK1671" s="585"/>
      <c r="AL1671" s="586"/>
      <c r="AM1671" s="585"/>
      <c r="AN1671" s="587"/>
      <c r="AO1671" s="191" t="s">
        <v>208</v>
      </c>
      <c r="AP1671" s="588" t="s">
        <v>3744</v>
      </c>
      <c r="AQ1671" s="589"/>
      <c r="AR1671" s="589"/>
      <c r="AS1671" s="589"/>
      <c r="AT1671" s="589"/>
      <c r="AU1671" s="589"/>
      <c r="AV1671" s="590"/>
      <c r="AW1671" s="591" t="s">
        <v>571</v>
      </c>
      <c r="AX1671" s="592"/>
      <c r="AY1671" s="592"/>
      <c r="AZ1671" s="592"/>
      <c r="BA1671" s="593"/>
      <c r="BB1671" s="191" t="str">
        <f t="shared" si="50"/>
        <v>市</v>
      </c>
      <c r="BC1671" s="187" t="str">
        <f t="shared" si="51"/>
        <v>市区</v>
      </c>
    </row>
    <row r="1672" spans="1:55" ht="13.2">
      <c r="A1672" s="187">
        <v>44</v>
      </c>
      <c r="B1672" s="277">
        <v>9</v>
      </c>
      <c r="C1672" s="588" t="s">
        <v>3759</v>
      </c>
      <c r="D1672" s="589"/>
      <c r="E1672" s="589"/>
      <c r="F1672" s="589"/>
      <c r="G1672" s="589"/>
      <c r="H1672" s="589"/>
      <c r="I1672" s="589"/>
      <c r="J1672" s="589"/>
      <c r="K1672" s="589"/>
      <c r="L1672" s="589"/>
      <c r="M1672" s="590"/>
      <c r="N1672" s="588" t="s">
        <v>3760</v>
      </c>
      <c r="O1672" s="589"/>
      <c r="P1672" s="589"/>
      <c r="Q1672" s="589"/>
      <c r="R1672" s="589"/>
      <c r="S1672" s="589"/>
      <c r="T1672" s="589"/>
      <c r="U1672" s="589"/>
      <c r="V1672" s="590"/>
      <c r="W1672" s="584"/>
      <c r="X1672" s="585"/>
      <c r="Y1672" s="585"/>
      <c r="Z1672" s="586"/>
      <c r="AA1672" s="585"/>
      <c r="AB1672" s="587"/>
      <c r="AC1672" s="585"/>
      <c r="AD1672" s="585"/>
      <c r="AE1672" s="596"/>
      <c r="AF1672" s="585"/>
      <c r="AG1672" s="585"/>
      <c r="AH1672" s="585"/>
      <c r="AI1672" s="584"/>
      <c r="AJ1672" s="585"/>
      <c r="AK1672" s="585"/>
      <c r="AL1672" s="586"/>
      <c r="AM1672" s="585"/>
      <c r="AN1672" s="587"/>
      <c r="AO1672" s="191" t="s">
        <v>213</v>
      </c>
      <c r="AP1672" s="588" t="s">
        <v>3744</v>
      </c>
      <c r="AQ1672" s="594"/>
      <c r="AR1672" s="594"/>
      <c r="AS1672" s="594"/>
      <c r="AT1672" s="594"/>
      <c r="AU1672" s="594"/>
      <c r="AV1672" s="595"/>
      <c r="AW1672" s="591" t="s">
        <v>571</v>
      </c>
      <c r="AX1672" s="592"/>
      <c r="AY1672" s="592"/>
      <c r="AZ1672" s="592"/>
      <c r="BA1672" s="593"/>
      <c r="BB1672" s="191" t="str">
        <f t="shared" ref="BB1672:BB1735" si="52">RIGHT(C1672,1)</f>
        <v>市</v>
      </c>
      <c r="BC1672" s="187" t="str">
        <f t="shared" si="51"/>
        <v>市区</v>
      </c>
    </row>
    <row r="1673" spans="1:55" ht="13.2">
      <c r="A1673" s="187">
        <v>44</v>
      </c>
      <c r="B1673" s="277">
        <v>10</v>
      </c>
      <c r="C1673" s="588" t="s">
        <v>3761</v>
      </c>
      <c r="D1673" s="589"/>
      <c r="E1673" s="589"/>
      <c r="F1673" s="589"/>
      <c r="G1673" s="589"/>
      <c r="H1673" s="589"/>
      <c r="I1673" s="589"/>
      <c r="J1673" s="589"/>
      <c r="K1673" s="589"/>
      <c r="L1673" s="589"/>
      <c r="M1673" s="590"/>
      <c r="N1673" s="588" t="s">
        <v>3762</v>
      </c>
      <c r="O1673" s="589"/>
      <c r="P1673" s="589"/>
      <c r="Q1673" s="589"/>
      <c r="R1673" s="589"/>
      <c r="S1673" s="589"/>
      <c r="T1673" s="589"/>
      <c r="U1673" s="589"/>
      <c r="V1673" s="590"/>
      <c r="W1673" s="584"/>
      <c r="X1673" s="585"/>
      <c r="Y1673" s="585"/>
      <c r="Z1673" s="586"/>
      <c r="AA1673" s="585"/>
      <c r="AB1673" s="587"/>
      <c r="AC1673" s="585"/>
      <c r="AD1673" s="585"/>
      <c r="AE1673" s="596"/>
      <c r="AF1673" s="585"/>
      <c r="AG1673" s="585"/>
      <c r="AH1673" s="585"/>
      <c r="AI1673" s="584"/>
      <c r="AJ1673" s="585"/>
      <c r="AK1673" s="585"/>
      <c r="AL1673" s="586"/>
      <c r="AM1673" s="585"/>
      <c r="AN1673" s="587"/>
      <c r="AO1673" s="191" t="s">
        <v>203</v>
      </c>
      <c r="AP1673" s="588" t="s">
        <v>3744</v>
      </c>
      <c r="AQ1673" s="589"/>
      <c r="AR1673" s="589"/>
      <c r="AS1673" s="589"/>
      <c r="AT1673" s="589"/>
      <c r="AU1673" s="589"/>
      <c r="AV1673" s="590"/>
      <c r="AW1673" s="591" t="s">
        <v>571</v>
      </c>
      <c r="AX1673" s="592"/>
      <c r="AY1673" s="592"/>
      <c r="AZ1673" s="592"/>
      <c r="BA1673" s="593"/>
      <c r="BB1673" s="191" t="str">
        <f t="shared" si="52"/>
        <v>市</v>
      </c>
      <c r="BC1673" s="187" t="str">
        <f t="shared" ref="BC1673:BC1736" si="53">IF(OR(BB1673="市",BB1673="区"),"市区",IF(OR(BB1673="町",BB1673="村"),"町村","都道府県"))</f>
        <v>市区</v>
      </c>
    </row>
    <row r="1674" spans="1:55" ht="13.2">
      <c r="A1674" s="187">
        <v>44</v>
      </c>
      <c r="B1674" s="277">
        <v>11</v>
      </c>
      <c r="C1674" s="588" t="s">
        <v>3763</v>
      </c>
      <c r="D1674" s="589"/>
      <c r="E1674" s="589"/>
      <c r="F1674" s="589"/>
      <c r="G1674" s="589"/>
      <c r="H1674" s="589"/>
      <c r="I1674" s="589"/>
      <c r="J1674" s="589"/>
      <c r="K1674" s="589"/>
      <c r="L1674" s="589"/>
      <c r="M1674" s="590"/>
      <c r="N1674" s="588" t="s">
        <v>3764</v>
      </c>
      <c r="O1674" s="589"/>
      <c r="P1674" s="589"/>
      <c r="Q1674" s="589"/>
      <c r="R1674" s="589"/>
      <c r="S1674" s="589"/>
      <c r="T1674" s="589"/>
      <c r="U1674" s="589"/>
      <c r="V1674" s="590"/>
      <c r="W1674" s="584"/>
      <c r="X1674" s="585"/>
      <c r="Y1674" s="585"/>
      <c r="Z1674" s="586"/>
      <c r="AA1674" s="585"/>
      <c r="AB1674" s="587"/>
      <c r="AC1674" s="585"/>
      <c r="AD1674" s="585"/>
      <c r="AE1674" s="596"/>
      <c r="AF1674" s="585"/>
      <c r="AG1674" s="585"/>
      <c r="AH1674" s="585"/>
      <c r="AI1674" s="584"/>
      <c r="AJ1674" s="585"/>
      <c r="AK1674" s="585"/>
      <c r="AL1674" s="586"/>
      <c r="AM1674" s="585"/>
      <c r="AN1674" s="587"/>
      <c r="AO1674" s="191" t="s">
        <v>208</v>
      </c>
      <c r="AP1674" s="588" t="s">
        <v>3744</v>
      </c>
      <c r="AQ1674" s="594"/>
      <c r="AR1674" s="594"/>
      <c r="AS1674" s="594"/>
      <c r="AT1674" s="594"/>
      <c r="AU1674" s="594"/>
      <c r="AV1674" s="595"/>
      <c r="AW1674" s="591" t="s">
        <v>571</v>
      </c>
      <c r="AX1674" s="592"/>
      <c r="AY1674" s="592"/>
      <c r="AZ1674" s="592"/>
      <c r="BA1674" s="593"/>
      <c r="BB1674" s="191" t="str">
        <f t="shared" si="52"/>
        <v>市</v>
      </c>
      <c r="BC1674" s="187" t="str">
        <f t="shared" si="53"/>
        <v>市区</v>
      </c>
    </row>
    <row r="1675" spans="1:55" ht="13.2">
      <c r="A1675" s="187">
        <v>44</v>
      </c>
      <c r="B1675" s="277">
        <v>12</v>
      </c>
      <c r="C1675" s="588" t="s">
        <v>3765</v>
      </c>
      <c r="D1675" s="589"/>
      <c r="E1675" s="589"/>
      <c r="F1675" s="589"/>
      <c r="G1675" s="589"/>
      <c r="H1675" s="589"/>
      <c r="I1675" s="589"/>
      <c r="J1675" s="589"/>
      <c r="K1675" s="589"/>
      <c r="L1675" s="589"/>
      <c r="M1675" s="590"/>
      <c r="N1675" s="588" t="s">
        <v>3766</v>
      </c>
      <c r="O1675" s="589"/>
      <c r="P1675" s="589"/>
      <c r="Q1675" s="589"/>
      <c r="R1675" s="589"/>
      <c r="S1675" s="589"/>
      <c r="T1675" s="589"/>
      <c r="U1675" s="589"/>
      <c r="V1675" s="590"/>
      <c r="W1675" s="584"/>
      <c r="X1675" s="585"/>
      <c r="Y1675" s="585"/>
      <c r="Z1675" s="586"/>
      <c r="AA1675" s="585"/>
      <c r="AB1675" s="587"/>
      <c r="AC1675" s="585"/>
      <c r="AD1675" s="585"/>
      <c r="AE1675" s="596"/>
      <c r="AF1675" s="585"/>
      <c r="AG1675" s="585"/>
      <c r="AH1675" s="585"/>
      <c r="AI1675" s="584"/>
      <c r="AJ1675" s="585"/>
      <c r="AK1675" s="585"/>
      <c r="AL1675" s="586"/>
      <c r="AM1675" s="585"/>
      <c r="AN1675" s="587"/>
      <c r="AO1675" s="191" t="s">
        <v>208</v>
      </c>
      <c r="AP1675" s="588" t="s">
        <v>3744</v>
      </c>
      <c r="AQ1675" s="589"/>
      <c r="AR1675" s="589"/>
      <c r="AS1675" s="589"/>
      <c r="AT1675" s="589"/>
      <c r="AU1675" s="589"/>
      <c r="AV1675" s="590"/>
      <c r="AW1675" s="591" t="s">
        <v>571</v>
      </c>
      <c r="AX1675" s="592"/>
      <c r="AY1675" s="592"/>
      <c r="AZ1675" s="592"/>
      <c r="BA1675" s="593"/>
      <c r="BB1675" s="191" t="str">
        <f t="shared" si="52"/>
        <v>市</v>
      </c>
      <c r="BC1675" s="187" t="str">
        <f t="shared" si="53"/>
        <v>市区</v>
      </c>
    </row>
    <row r="1676" spans="1:55" ht="13.2">
      <c r="A1676" s="187">
        <v>44</v>
      </c>
      <c r="B1676" s="277">
        <v>13</v>
      </c>
      <c r="C1676" s="588" t="s">
        <v>3767</v>
      </c>
      <c r="D1676" s="589"/>
      <c r="E1676" s="589"/>
      <c r="F1676" s="589"/>
      <c r="G1676" s="589"/>
      <c r="H1676" s="589"/>
      <c r="I1676" s="589"/>
      <c r="J1676" s="589"/>
      <c r="K1676" s="589"/>
      <c r="L1676" s="589"/>
      <c r="M1676" s="590"/>
      <c r="N1676" s="588" t="s">
        <v>3768</v>
      </c>
      <c r="O1676" s="589"/>
      <c r="P1676" s="589"/>
      <c r="Q1676" s="589"/>
      <c r="R1676" s="589"/>
      <c r="S1676" s="589"/>
      <c r="T1676" s="589"/>
      <c r="U1676" s="589"/>
      <c r="V1676" s="590"/>
      <c r="W1676" s="584"/>
      <c r="X1676" s="585"/>
      <c r="Y1676" s="585"/>
      <c r="Z1676" s="586"/>
      <c r="AA1676" s="585"/>
      <c r="AB1676" s="587"/>
      <c r="AC1676" s="585"/>
      <c r="AD1676" s="585"/>
      <c r="AE1676" s="596"/>
      <c r="AF1676" s="585"/>
      <c r="AG1676" s="585"/>
      <c r="AH1676" s="585"/>
      <c r="AI1676" s="584"/>
      <c r="AJ1676" s="585"/>
      <c r="AK1676" s="585"/>
      <c r="AL1676" s="586"/>
      <c r="AM1676" s="585"/>
      <c r="AN1676" s="587"/>
      <c r="AO1676" s="191" t="s">
        <v>213</v>
      </c>
      <c r="AP1676" s="588" t="s">
        <v>3744</v>
      </c>
      <c r="AQ1676" s="589"/>
      <c r="AR1676" s="589"/>
      <c r="AS1676" s="589"/>
      <c r="AT1676" s="589"/>
      <c r="AU1676" s="589"/>
      <c r="AV1676" s="590"/>
      <c r="AW1676" s="591" t="s">
        <v>571</v>
      </c>
      <c r="AX1676" s="592"/>
      <c r="AY1676" s="592"/>
      <c r="AZ1676" s="592"/>
      <c r="BA1676" s="593"/>
      <c r="BB1676" s="191" t="str">
        <f t="shared" si="52"/>
        <v>市</v>
      </c>
      <c r="BC1676" s="187" t="str">
        <f t="shared" si="53"/>
        <v>市区</v>
      </c>
    </row>
    <row r="1677" spans="1:55" ht="13.2">
      <c r="A1677" s="187">
        <v>44</v>
      </c>
      <c r="B1677" s="277">
        <v>14</v>
      </c>
      <c r="C1677" s="597" t="s">
        <v>3769</v>
      </c>
      <c r="D1677" s="598"/>
      <c r="E1677" s="598"/>
      <c r="F1677" s="598"/>
      <c r="G1677" s="598"/>
      <c r="H1677" s="598"/>
      <c r="I1677" s="598"/>
      <c r="J1677" s="598"/>
      <c r="K1677" s="598"/>
      <c r="L1677" s="598"/>
      <c r="M1677" s="599"/>
      <c r="N1677" s="588" t="s">
        <v>3770</v>
      </c>
      <c r="O1677" s="589"/>
      <c r="P1677" s="589"/>
      <c r="Q1677" s="589"/>
      <c r="R1677" s="589"/>
      <c r="S1677" s="589"/>
      <c r="T1677" s="589"/>
      <c r="U1677" s="589"/>
      <c r="V1677" s="590"/>
      <c r="W1677" s="584"/>
      <c r="X1677" s="585"/>
      <c r="Y1677" s="585"/>
      <c r="Z1677" s="586"/>
      <c r="AA1677" s="585"/>
      <c r="AB1677" s="587"/>
      <c r="AC1677" s="585"/>
      <c r="AD1677" s="585"/>
      <c r="AE1677" s="596"/>
      <c r="AF1677" s="585"/>
      <c r="AG1677" s="585"/>
      <c r="AH1677" s="585"/>
      <c r="AI1677" s="584"/>
      <c r="AJ1677" s="585"/>
      <c r="AK1677" s="585"/>
      <c r="AL1677" s="586"/>
      <c r="AM1677" s="585"/>
      <c r="AN1677" s="587"/>
      <c r="AO1677" s="191" t="s">
        <v>208</v>
      </c>
      <c r="AP1677" s="588" t="s">
        <v>3744</v>
      </c>
      <c r="AQ1677" s="594"/>
      <c r="AR1677" s="594"/>
      <c r="AS1677" s="594"/>
      <c r="AT1677" s="594"/>
      <c r="AU1677" s="594"/>
      <c r="AV1677" s="595"/>
      <c r="AW1677" s="591" t="s">
        <v>571</v>
      </c>
      <c r="AX1677" s="592"/>
      <c r="AY1677" s="592"/>
      <c r="AZ1677" s="592"/>
      <c r="BA1677" s="593"/>
      <c r="BB1677" s="191" t="str">
        <f t="shared" si="52"/>
        <v>市</v>
      </c>
      <c r="BC1677" s="187" t="str">
        <f t="shared" si="53"/>
        <v>市区</v>
      </c>
    </row>
    <row r="1678" spans="1:55" ht="13.2">
      <c r="A1678" s="187">
        <v>44</v>
      </c>
      <c r="B1678" s="277">
        <v>15</v>
      </c>
      <c r="C1678" s="588" t="s">
        <v>3771</v>
      </c>
      <c r="D1678" s="589"/>
      <c r="E1678" s="589"/>
      <c r="F1678" s="589"/>
      <c r="G1678" s="589"/>
      <c r="H1678" s="589"/>
      <c r="I1678" s="589"/>
      <c r="J1678" s="589"/>
      <c r="K1678" s="589"/>
      <c r="L1678" s="589"/>
      <c r="M1678" s="590"/>
      <c r="N1678" s="588" t="s">
        <v>3772</v>
      </c>
      <c r="O1678" s="589"/>
      <c r="P1678" s="589"/>
      <c r="Q1678" s="589"/>
      <c r="R1678" s="589"/>
      <c r="S1678" s="589"/>
      <c r="T1678" s="589"/>
      <c r="U1678" s="589"/>
      <c r="V1678" s="590"/>
      <c r="W1678" s="584"/>
      <c r="X1678" s="585"/>
      <c r="Y1678" s="585"/>
      <c r="Z1678" s="586"/>
      <c r="AA1678" s="585"/>
      <c r="AB1678" s="587"/>
      <c r="AC1678" s="585"/>
      <c r="AD1678" s="585"/>
      <c r="AE1678" s="596"/>
      <c r="AF1678" s="585"/>
      <c r="AG1678" s="585"/>
      <c r="AH1678" s="585"/>
      <c r="AI1678" s="584"/>
      <c r="AJ1678" s="585"/>
      <c r="AK1678" s="585"/>
      <c r="AL1678" s="586"/>
      <c r="AM1678" s="585"/>
      <c r="AN1678" s="587"/>
      <c r="AO1678" s="191" t="s">
        <v>402</v>
      </c>
      <c r="AP1678" s="588" t="s">
        <v>3744</v>
      </c>
      <c r="AQ1678" s="589"/>
      <c r="AR1678" s="589"/>
      <c r="AS1678" s="589"/>
      <c r="AT1678" s="589"/>
      <c r="AU1678" s="589"/>
      <c r="AV1678" s="590"/>
      <c r="AW1678" s="591" t="s">
        <v>571</v>
      </c>
      <c r="AX1678" s="592"/>
      <c r="AY1678" s="592"/>
      <c r="AZ1678" s="592"/>
      <c r="BA1678" s="593"/>
      <c r="BB1678" s="191" t="str">
        <f t="shared" si="52"/>
        <v>村</v>
      </c>
      <c r="BC1678" s="187" t="str">
        <f t="shared" si="53"/>
        <v>町村</v>
      </c>
    </row>
    <row r="1679" spans="1:55" ht="13.2">
      <c r="A1679" s="187">
        <v>44</v>
      </c>
      <c r="B1679" s="277">
        <v>16</v>
      </c>
      <c r="C1679" s="588" t="s">
        <v>3773</v>
      </c>
      <c r="D1679" s="589"/>
      <c r="E1679" s="589"/>
      <c r="F1679" s="589"/>
      <c r="G1679" s="589"/>
      <c r="H1679" s="589"/>
      <c r="I1679" s="589"/>
      <c r="J1679" s="589"/>
      <c r="K1679" s="589"/>
      <c r="L1679" s="589"/>
      <c r="M1679" s="590"/>
      <c r="N1679" s="588" t="s">
        <v>3774</v>
      </c>
      <c r="O1679" s="589"/>
      <c r="P1679" s="589"/>
      <c r="Q1679" s="589"/>
      <c r="R1679" s="589"/>
      <c r="S1679" s="589"/>
      <c r="T1679" s="589"/>
      <c r="U1679" s="589"/>
      <c r="V1679" s="590"/>
      <c r="W1679" s="584"/>
      <c r="X1679" s="585"/>
      <c r="Y1679" s="585"/>
      <c r="Z1679" s="586"/>
      <c r="AA1679" s="585"/>
      <c r="AB1679" s="587"/>
      <c r="AC1679" s="585"/>
      <c r="AD1679" s="585"/>
      <c r="AE1679" s="596"/>
      <c r="AF1679" s="585"/>
      <c r="AG1679" s="585"/>
      <c r="AH1679" s="585"/>
      <c r="AI1679" s="584"/>
      <c r="AJ1679" s="585"/>
      <c r="AK1679" s="585"/>
      <c r="AL1679" s="586"/>
      <c r="AM1679" s="585"/>
      <c r="AN1679" s="587"/>
      <c r="AO1679" s="191" t="s">
        <v>203</v>
      </c>
      <c r="AP1679" s="588" t="s">
        <v>3744</v>
      </c>
      <c r="AQ1679" s="589"/>
      <c r="AR1679" s="589"/>
      <c r="AS1679" s="589"/>
      <c r="AT1679" s="589"/>
      <c r="AU1679" s="589"/>
      <c r="AV1679" s="590"/>
      <c r="AW1679" s="591" t="s">
        <v>2191</v>
      </c>
      <c r="AX1679" s="592"/>
      <c r="AY1679" s="592"/>
      <c r="AZ1679" s="592"/>
      <c r="BA1679" s="593"/>
      <c r="BB1679" s="191" t="str">
        <f t="shared" si="52"/>
        <v>町</v>
      </c>
      <c r="BC1679" s="187" t="str">
        <f t="shared" si="53"/>
        <v>町村</v>
      </c>
    </row>
    <row r="1680" spans="1:55" ht="13.2">
      <c r="A1680" s="187">
        <v>44</v>
      </c>
      <c r="B1680" s="277">
        <v>17</v>
      </c>
      <c r="C1680" s="588" t="s">
        <v>3775</v>
      </c>
      <c r="D1680" s="589"/>
      <c r="E1680" s="589"/>
      <c r="F1680" s="589"/>
      <c r="G1680" s="589"/>
      <c r="H1680" s="589"/>
      <c r="I1680" s="589"/>
      <c r="J1680" s="589"/>
      <c r="K1680" s="589"/>
      <c r="L1680" s="589"/>
      <c r="M1680" s="590"/>
      <c r="N1680" s="588" t="s">
        <v>3776</v>
      </c>
      <c r="O1680" s="589"/>
      <c r="P1680" s="589"/>
      <c r="Q1680" s="589"/>
      <c r="R1680" s="589"/>
      <c r="S1680" s="589"/>
      <c r="T1680" s="589"/>
      <c r="U1680" s="589"/>
      <c r="V1680" s="590"/>
      <c r="W1680" s="584"/>
      <c r="X1680" s="585"/>
      <c r="Y1680" s="585"/>
      <c r="Z1680" s="586"/>
      <c r="AA1680" s="585"/>
      <c r="AB1680" s="587"/>
      <c r="AC1680" s="585"/>
      <c r="AD1680" s="585"/>
      <c r="AE1680" s="596"/>
      <c r="AF1680" s="585"/>
      <c r="AG1680" s="585"/>
      <c r="AH1680" s="585"/>
      <c r="AI1680" s="584"/>
      <c r="AJ1680" s="585"/>
      <c r="AK1680" s="585"/>
      <c r="AL1680" s="586"/>
      <c r="AM1680" s="585"/>
      <c r="AN1680" s="587"/>
      <c r="AO1680" s="191" t="s">
        <v>203</v>
      </c>
      <c r="AP1680" s="588" t="s">
        <v>3744</v>
      </c>
      <c r="AQ1680" s="594"/>
      <c r="AR1680" s="594"/>
      <c r="AS1680" s="594"/>
      <c r="AT1680" s="594"/>
      <c r="AU1680" s="594"/>
      <c r="AV1680" s="595"/>
      <c r="AW1680" s="591" t="s">
        <v>571</v>
      </c>
      <c r="AX1680" s="592"/>
      <c r="AY1680" s="592"/>
      <c r="AZ1680" s="592"/>
      <c r="BA1680" s="593"/>
      <c r="BB1680" s="191" t="str">
        <f t="shared" si="52"/>
        <v>町</v>
      </c>
      <c r="BC1680" s="187" t="str">
        <f t="shared" si="53"/>
        <v>町村</v>
      </c>
    </row>
    <row r="1681" spans="1:55" ht="13.2">
      <c r="A1681" s="187">
        <v>44</v>
      </c>
      <c r="B1681" s="277">
        <v>18</v>
      </c>
      <c r="C1681" s="588" t="s">
        <v>3777</v>
      </c>
      <c r="D1681" s="589"/>
      <c r="E1681" s="589"/>
      <c r="F1681" s="589"/>
      <c r="G1681" s="589"/>
      <c r="H1681" s="589"/>
      <c r="I1681" s="589"/>
      <c r="J1681" s="589"/>
      <c r="K1681" s="589"/>
      <c r="L1681" s="589"/>
      <c r="M1681" s="590"/>
      <c r="N1681" s="588" t="s">
        <v>3778</v>
      </c>
      <c r="O1681" s="589"/>
      <c r="P1681" s="589"/>
      <c r="Q1681" s="589"/>
      <c r="R1681" s="589"/>
      <c r="S1681" s="589"/>
      <c r="T1681" s="589"/>
      <c r="U1681" s="589"/>
      <c r="V1681" s="590"/>
      <c r="W1681" s="584"/>
      <c r="X1681" s="585"/>
      <c r="Y1681" s="585"/>
      <c r="Z1681" s="586"/>
      <c r="AA1681" s="585"/>
      <c r="AB1681" s="587"/>
      <c r="AC1681" s="585"/>
      <c r="AD1681" s="585"/>
      <c r="AE1681" s="596"/>
      <c r="AF1681" s="585"/>
      <c r="AG1681" s="585"/>
      <c r="AH1681" s="585"/>
      <c r="AI1681" s="584"/>
      <c r="AJ1681" s="585"/>
      <c r="AK1681" s="585"/>
      <c r="AL1681" s="586"/>
      <c r="AM1681" s="585"/>
      <c r="AN1681" s="587"/>
      <c r="AO1681" s="191" t="s">
        <v>208</v>
      </c>
      <c r="AP1681" s="588" t="s">
        <v>3744</v>
      </c>
      <c r="AQ1681" s="589"/>
      <c r="AR1681" s="589"/>
      <c r="AS1681" s="589"/>
      <c r="AT1681" s="589"/>
      <c r="AU1681" s="589"/>
      <c r="AV1681" s="590"/>
      <c r="AW1681" s="591" t="s">
        <v>571</v>
      </c>
      <c r="AX1681" s="592"/>
      <c r="AY1681" s="592"/>
      <c r="AZ1681" s="592"/>
      <c r="BA1681" s="593"/>
      <c r="BB1681" s="191" t="str">
        <f t="shared" si="52"/>
        <v>町</v>
      </c>
      <c r="BC1681" s="187" t="str">
        <f t="shared" si="53"/>
        <v>町村</v>
      </c>
    </row>
    <row r="1682" spans="1:55" ht="13.8" thickBot="1">
      <c r="A1682" s="187">
        <v>45</v>
      </c>
      <c r="B1682" s="200" t="s">
        <v>194</v>
      </c>
      <c r="C1682" s="533" t="s">
        <v>3779</v>
      </c>
      <c r="D1682" s="534"/>
      <c r="E1682" s="534"/>
      <c r="F1682" s="534"/>
      <c r="G1682" s="534"/>
      <c r="H1682" s="534"/>
      <c r="I1682" s="534"/>
      <c r="J1682" s="534"/>
      <c r="K1682" s="534"/>
      <c r="L1682" s="534"/>
      <c r="M1682" s="536"/>
      <c r="N1682" s="533" t="s">
        <v>3780</v>
      </c>
      <c r="O1682" s="534"/>
      <c r="P1682" s="534"/>
      <c r="Q1682" s="534"/>
      <c r="R1682" s="534"/>
      <c r="S1682" s="534"/>
      <c r="T1682" s="534"/>
      <c r="U1682" s="534"/>
      <c r="V1682" s="534"/>
      <c r="W1682" s="533"/>
      <c r="X1682" s="534"/>
      <c r="Y1682" s="534"/>
      <c r="Z1682" s="535"/>
      <c r="AA1682" s="534"/>
      <c r="AB1682" s="536"/>
      <c r="AC1682" s="534"/>
      <c r="AD1682" s="534"/>
      <c r="AE1682" s="550"/>
      <c r="AF1682" s="534"/>
      <c r="AG1682" s="534"/>
      <c r="AH1682" s="534"/>
      <c r="AI1682" s="533"/>
      <c r="AJ1682" s="534"/>
      <c r="AK1682" s="534"/>
      <c r="AL1682" s="535"/>
      <c r="AM1682" s="534"/>
      <c r="AN1682" s="536"/>
      <c r="AO1682" s="191" t="s">
        <v>208</v>
      </c>
      <c r="AP1682" s="533" t="s">
        <v>3781</v>
      </c>
      <c r="AQ1682" s="534"/>
      <c r="AR1682" s="534"/>
      <c r="AS1682" s="534"/>
      <c r="AT1682" s="534"/>
      <c r="AU1682" s="534"/>
      <c r="AV1682" s="536"/>
      <c r="AW1682" s="581" t="s">
        <v>3782</v>
      </c>
      <c r="AX1682" s="582"/>
      <c r="AY1682" s="582"/>
      <c r="AZ1682" s="582"/>
      <c r="BA1682" s="583"/>
      <c r="BB1682" s="191" t="str">
        <f t="shared" si="52"/>
        <v>県</v>
      </c>
      <c r="BC1682" s="187" t="str">
        <f t="shared" si="53"/>
        <v>都道府県</v>
      </c>
    </row>
    <row r="1683" spans="1:55" ht="13.8" thickTop="1">
      <c r="A1683" s="187">
        <v>45</v>
      </c>
      <c r="B1683" s="278">
        <v>1</v>
      </c>
      <c r="C1683" s="525" t="s">
        <v>3783</v>
      </c>
      <c r="D1683" s="526"/>
      <c r="E1683" s="526"/>
      <c r="F1683" s="526"/>
      <c r="G1683" s="526"/>
      <c r="H1683" s="526"/>
      <c r="I1683" s="526"/>
      <c r="J1683" s="526"/>
      <c r="K1683" s="526"/>
      <c r="L1683" s="526"/>
      <c r="M1683" s="528"/>
      <c r="N1683" s="526" t="s">
        <v>3784</v>
      </c>
      <c r="O1683" s="526"/>
      <c r="P1683" s="526"/>
      <c r="Q1683" s="526"/>
      <c r="R1683" s="526"/>
      <c r="S1683" s="526"/>
      <c r="T1683" s="526"/>
      <c r="U1683" s="526"/>
      <c r="V1683" s="526"/>
      <c r="W1683" s="525"/>
      <c r="X1683" s="526"/>
      <c r="Y1683" s="526"/>
      <c r="Z1683" s="527"/>
      <c r="AA1683" s="526"/>
      <c r="AB1683" s="528"/>
      <c r="AC1683" s="526"/>
      <c r="AD1683" s="526"/>
      <c r="AE1683" s="543"/>
      <c r="AF1683" s="526"/>
      <c r="AG1683" s="526"/>
      <c r="AH1683" s="526"/>
      <c r="AI1683" s="525"/>
      <c r="AJ1683" s="526"/>
      <c r="AK1683" s="526"/>
      <c r="AL1683" s="527"/>
      <c r="AM1683" s="526"/>
      <c r="AN1683" s="528"/>
      <c r="AO1683" s="191" t="s">
        <v>208</v>
      </c>
      <c r="AP1683" s="575" t="s">
        <v>3781</v>
      </c>
      <c r="AQ1683" s="576"/>
      <c r="AR1683" s="576"/>
      <c r="AS1683" s="576"/>
      <c r="AT1683" s="576"/>
      <c r="AU1683" s="576"/>
      <c r="AV1683" s="577"/>
      <c r="AW1683" s="578" t="s">
        <v>3782</v>
      </c>
      <c r="AX1683" s="579"/>
      <c r="AY1683" s="579"/>
      <c r="AZ1683" s="579"/>
      <c r="BA1683" s="580"/>
      <c r="BB1683" s="191" t="str">
        <f t="shared" si="52"/>
        <v>市</v>
      </c>
      <c r="BC1683" s="187" t="str">
        <f t="shared" si="53"/>
        <v>市区</v>
      </c>
    </row>
    <row r="1684" spans="1:55" ht="13.2">
      <c r="A1684" s="187">
        <v>45</v>
      </c>
      <c r="B1684" s="279">
        <v>2</v>
      </c>
      <c r="C1684" s="491" t="s">
        <v>3785</v>
      </c>
      <c r="D1684" s="492"/>
      <c r="E1684" s="492"/>
      <c r="F1684" s="492"/>
      <c r="G1684" s="492"/>
      <c r="H1684" s="492"/>
      <c r="I1684" s="492"/>
      <c r="J1684" s="492"/>
      <c r="K1684" s="492"/>
      <c r="L1684" s="492"/>
      <c r="M1684" s="494"/>
      <c r="N1684" s="492" t="s">
        <v>3786</v>
      </c>
      <c r="O1684" s="492"/>
      <c r="P1684" s="492"/>
      <c r="Q1684" s="492"/>
      <c r="R1684" s="492"/>
      <c r="S1684" s="492"/>
      <c r="T1684" s="492"/>
      <c r="U1684" s="492"/>
      <c r="V1684" s="492"/>
      <c r="W1684" s="491"/>
      <c r="X1684" s="492"/>
      <c r="Y1684" s="492"/>
      <c r="Z1684" s="493"/>
      <c r="AA1684" s="492"/>
      <c r="AB1684" s="494"/>
      <c r="AC1684" s="492"/>
      <c r="AD1684" s="492"/>
      <c r="AE1684" s="505"/>
      <c r="AF1684" s="492"/>
      <c r="AG1684" s="492"/>
      <c r="AH1684" s="492"/>
      <c r="AI1684" s="491"/>
      <c r="AJ1684" s="492"/>
      <c r="AK1684" s="492"/>
      <c r="AL1684" s="493"/>
      <c r="AM1684" s="492"/>
      <c r="AN1684" s="494"/>
      <c r="AO1684" s="191" t="s">
        <v>208</v>
      </c>
      <c r="AP1684" s="508" t="s">
        <v>3781</v>
      </c>
      <c r="AQ1684" s="509"/>
      <c r="AR1684" s="509"/>
      <c r="AS1684" s="509"/>
      <c r="AT1684" s="509"/>
      <c r="AU1684" s="509"/>
      <c r="AV1684" s="511"/>
      <c r="AW1684" s="572" t="s">
        <v>3782</v>
      </c>
      <c r="AX1684" s="573"/>
      <c r="AY1684" s="573"/>
      <c r="AZ1684" s="573"/>
      <c r="BA1684" s="574"/>
      <c r="BB1684" s="191" t="str">
        <f t="shared" si="52"/>
        <v>市</v>
      </c>
      <c r="BC1684" s="187" t="str">
        <f t="shared" si="53"/>
        <v>市区</v>
      </c>
    </row>
    <row r="1685" spans="1:55" ht="13.2">
      <c r="A1685" s="187">
        <v>45</v>
      </c>
      <c r="B1685" s="278">
        <v>3</v>
      </c>
      <c r="C1685" s="491" t="s">
        <v>3787</v>
      </c>
      <c r="D1685" s="492"/>
      <c r="E1685" s="492"/>
      <c r="F1685" s="492"/>
      <c r="G1685" s="492"/>
      <c r="H1685" s="492"/>
      <c r="I1685" s="492"/>
      <c r="J1685" s="492"/>
      <c r="K1685" s="492"/>
      <c r="L1685" s="492"/>
      <c r="M1685" s="494"/>
      <c r="N1685" s="492" t="s">
        <v>3788</v>
      </c>
      <c r="O1685" s="492"/>
      <c r="P1685" s="492"/>
      <c r="Q1685" s="492"/>
      <c r="R1685" s="492"/>
      <c r="S1685" s="492"/>
      <c r="T1685" s="492"/>
      <c r="U1685" s="492"/>
      <c r="V1685" s="492"/>
      <c r="W1685" s="491"/>
      <c r="X1685" s="492"/>
      <c r="Y1685" s="492"/>
      <c r="Z1685" s="493"/>
      <c r="AA1685" s="492"/>
      <c r="AB1685" s="494"/>
      <c r="AC1685" s="492"/>
      <c r="AD1685" s="492"/>
      <c r="AE1685" s="505"/>
      <c r="AF1685" s="492"/>
      <c r="AG1685" s="492"/>
      <c r="AH1685" s="492"/>
      <c r="AI1685" s="491"/>
      <c r="AJ1685" s="492"/>
      <c r="AK1685" s="492"/>
      <c r="AL1685" s="493"/>
      <c r="AM1685" s="492"/>
      <c r="AN1685" s="494"/>
      <c r="AO1685" s="191" t="s">
        <v>213</v>
      </c>
      <c r="AP1685" s="508" t="s">
        <v>3781</v>
      </c>
      <c r="AQ1685" s="509"/>
      <c r="AR1685" s="509"/>
      <c r="AS1685" s="509"/>
      <c r="AT1685" s="509"/>
      <c r="AU1685" s="509"/>
      <c r="AV1685" s="511"/>
      <c r="AW1685" s="572" t="s">
        <v>3782</v>
      </c>
      <c r="AX1685" s="573"/>
      <c r="AY1685" s="573"/>
      <c r="AZ1685" s="573"/>
      <c r="BA1685" s="574"/>
      <c r="BB1685" s="191" t="str">
        <f t="shared" si="52"/>
        <v>市</v>
      </c>
      <c r="BC1685" s="187" t="str">
        <f t="shared" si="53"/>
        <v>市区</v>
      </c>
    </row>
    <row r="1686" spans="1:55" ht="13.2">
      <c r="A1686" s="187">
        <v>45</v>
      </c>
      <c r="B1686" s="279">
        <v>4</v>
      </c>
      <c r="C1686" s="491" t="s">
        <v>3789</v>
      </c>
      <c r="D1686" s="492"/>
      <c r="E1686" s="492"/>
      <c r="F1686" s="492"/>
      <c r="G1686" s="492"/>
      <c r="H1686" s="492"/>
      <c r="I1686" s="492"/>
      <c r="J1686" s="492"/>
      <c r="K1686" s="492"/>
      <c r="L1686" s="492"/>
      <c r="M1686" s="494"/>
      <c r="N1686" s="492" t="s">
        <v>3790</v>
      </c>
      <c r="O1686" s="492"/>
      <c r="P1686" s="492"/>
      <c r="Q1686" s="492"/>
      <c r="R1686" s="492"/>
      <c r="S1686" s="492"/>
      <c r="T1686" s="492"/>
      <c r="U1686" s="492"/>
      <c r="V1686" s="492"/>
      <c r="W1686" s="491"/>
      <c r="X1686" s="492"/>
      <c r="Y1686" s="492"/>
      <c r="Z1686" s="493"/>
      <c r="AA1686" s="492"/>
      <c r="AB1686" s="494"/>
      <c r="AC1686" s="492"/>
      <c r="AD1686" s="492"/>
      <c r="AE1686" s="505"/>
      <c r="AF1686" s="492"/>
      <c r="AG1686" s="492"/>
      <c r="AH1686" s="492"/>
      <c r="AI1686" s="491"/>
      <c r="AJ1686" s="492"/>
      <c r="AK1686" s="492"/>
      <c r="AL1686" s="493"/>
      <c r="AM1686" s="492"/>
      <c r="AN1686" s="494"/>
      <c r="AO1686" s="191" t="s">
        <v>203</v>
      </c>
      <c r="AP1686" s="508" t="s">
        <v>3781</v>
      </c>
      <c r="AQ1686" s="509"/>
      <c r="AR1686" s="509"/>
      <c r="AS1686" s="509"/>
      <c r="AT1686" s="509"/>
      <c r="AU1686" s="509"/>
      <c r="AV1686" s="511"/>
      <c r="AW1686" s="572" t="s">
        <v>3782</v>
      </c>
      <c r="AX1686" s="573"/>
      <c r="AY1686" s="573"/>
      <c r="AZ1686" s="573"/>
      <c r="BA1686" s="574"/>
      <c r="BB1686" s="191" t="str">
        <f t="shared" si="52"/>
        <v>市</v>
      </c>
      <c r="BC1686" s="187" t="str">
        <f t="shared" si="53"/>
        <v>市区</v>
      </c>
    </row>
    <row r="1687" spans="1:55" ht="13.2">
      <c r="A1687" s="187">
        <v>45</v>
      </c>
      <c r="B1687" s="278">
        <v>5</v>
      </c>
      <c r="C1687" s="491" t="s">
        <v>3791</v>
      </c>
      <c r="D1687" s="492"/>
      <c r="E1687" s="492"/>
      <c r="F1687" s="492"/>
      <c r="G1687" s="492"/>
      <c r="H1687" s="492"/>
      <c r="I1687" s="492"/>
      <c r="J1687" s="492"/>
      <c r="K1687" s="492"/>
      <c r="L1687" s="492"/>
      <c r="M1687" s="494"/>
      <c r="N1687" s="492" t="s">
        <v>3792</v>
      </c>
      <c r="O1687" s="492"/>
      <c r="P1687" s="492"/>
      <c r="Q1687" s="492"/>
      <c r="R1687" s="492"/>
      <c r="S1687" s="492"/>
      <c r="T1687" s="492"/>
      <c r="U1687" s="492"/>
      <c r="V1687" s="492"/>
      <c r="W1687" s="491"/>
      <c r="X1687" s="492"/>
      <c r="Y1687" s="492"/>
      <c r="Z1687" s="493"/>
      <c r="AA1687" s="492"/>
      <c r="AB1687" s="494"/>
      <c r="AC1687" s="492"/>
      <c r="AD1687" s="492"/>
      <c r="AE1687" s="505"/>
      <c r="AF1687" s="492"/>
      <c r="AG1687" s="492"/>
      <c r="AH1687" s="492"/>
      <c r="AI1687" s="491"/>
      <c r="AJ1687" s="492"/>
      <c r="AK1687" s="492"/>
      <c r="AL1687" s="493"/>
      <c r="AM1687" s="492"/>
      <c r="AN1687" s="494"/>
      <c r="AO1687" s="191" t="s">
        <v>208</v>
      </c>
      <c r="AP1687" s="508" t="s">
        <v>3781</v>
      </c>
      <c r="AQ1687" s="509"/>
      <c r="AR1687" s="509"/>
      <c r="AS1687" s="509"/>
      <c r="AT1687" s="509"/>
      <c r="AU1687" s="509"/>
      <c r="AV1687" s="511"/>
      <c r="AW1687" s="572" t="s">
        <v>3782</v>
      </c>
      <c r="AX1687" s="573"/>
      <c r="AY1687" s="573"/>
      <c r="AZ1687" s="573"/>
      <c r="BA1687" s="574"/>
      <c r="BB1687" s="191" t="str">
        <f t="shared" si="52"/>
        <v>市</v>
      </c>
      <c r="BC1687" s="187" t="str">
        <f t="shared" si="53"/>
        <v>市区</v>
      </c>
    </row>
    <row r="1688" spans="1:55" ht="13.2">
      <c r="A1688" s="187">
        <v>45</v>
      </c>
      <c r="B1688" s="279">
        <v>6</v>
      </c>
      <c r="C1688" s="491" t="s">
        <v>3793</v>
      </c>
      <c r="D1688" s="492"/>
      <c r="E1688" s="492"/>
      <c r="F1688" s="492"/>
      <c r="G1688" s="492"/>
      <c r="H1688" s="492"/>
      <c r="I1688" s="492"/>
      <c r="J1688" s="492"/>
      <c r="K1688" s="492"/>
      <c r="L1688" s="492"/>
      <c r="M1688" s="494"/>
      <c r="N1688" s="492" t="s">
        <v>3794</v>
      </c>
      <c r="O1688" s="492"/>
      <c r="P1688" s="492"/>
      <c r="Q1688" s="492"/>
      <c r="R1688" s="492"/>
      <c r="S1688" s="492"/>
      <c r="T1688" s="492"/>
      <c r="U1688" s="492"/>
      <c r="V1688" s="492"/>
      <c r="W1688" s="491"/>
      <c r="X1688" s="492"/>
      <c r="Y1688" s="492"/>
      <c r="Z1688" s="493"/>
      <c r="AA1688" s="492"/>
      <c r="AB1688" s="494"/>
      <c r="AC1688" s="492"/>
      <c r="AD1688" s="492"/>
      <c r="AE1688" s="505"/>
      <c r="AF1688" s="492"/>
      <c r="AG1688" s="492"/>
      <c r="AH1688" s="492"/>
      <c r="AI1688" s="491"/>
      <c r="AJ1688" s="492"/>
      <c r="AK1688" s="492"/>
      <c r="AL1688" s="493"/>
      <c r="AM1688" s="492"/>
      <c r="AN1688" s="494"/>
      <c r="AO1688" s="191" t="s">
        <v>203</v>
      </c>
      <c r="AP1688" s="508" t="s">
        <v>3781</v>
      </c>
      <c r="AQ1688" s="509"/>
      <c r="AR1688" s="509"/>
      <c r="AS1688" s="509"/>
      <c r="AT1688" s="509"/>
      <c r="AU1688" s="509"/>
      <c r="AV1688" s="511"/>
      <c r="AW1688" s="572" t="s">
        <v>3782</v>
      </c>
      <c r="AX1688" s="573"/>
      <c r="AY1688" s="573"/>
      <c r="AZ1688" s="573"/>
      <c r="BA1688" s="574"/>
      <c r="BB1688" s="191" t="str">
        <f t="shared" si="52"/>
        <v>市</v>
      </c>
      <c r="BC1688" s="187" t="str">
        <f t="shared" si="53"/>
        <v>市区</v>
      </c>
    </row>
    <row r="1689" spans="1:55" ht="13.2">
      <c r="A1689" s="187">
        <v>45</v>
      </c>
      <c r="B1689" s="278">
        <v>7</v>
      </c>
      <c r="C1689" s="491" t="s">
        <v>3795</v>
      </c>
      <c r="D1689" s="492"/>
      <c r="E1689" s="492"/>
      <c r="F1689" s="492"/>
      <c r="G1689" s="492"/>
      <c r="H1689" s="492"/>
      <c r="I1689" s="492"/>
      <c r="J1689" s="492"/>
      <c r="K1689" s="492"/>
      <c r="L1689" s="492"/>
      <c r="M1689" s="494"/>
      <c r="N1689" s="492" t="s">
        <v>3796</v>
      </c>
      <c r="O1689" s="492"/>
      <c r="P1689" s="492"/>
      <c r="Q1689" s="492"/>
      <c r="R1689" s="492"/>
      <c r="S1689" s="492"/>
      <c r="T1689" s="492"/>
      <c r="U1689" s="492"/>
      <c r="V1689" s="492"/>
      <c r="W1689" s="491"/>
      <c r="X1689" s="492"/>
      <c r="Y1689" s="492"/>
      <c r="Z1689" s="493"/>
      <c r="AA1689" s="492"/>
      <c r="AB1689" s="494"/>
      <c r="AC1689" s="492"/>
      <c r="AD1689" s="492"/>
      <c r="AE1689" s="505"/>
      <c r="AF1689" s="492"/>
      <c r="AG1689" s="492"/>
      <c r="AH1689" s="492"/>
      <c r="AI1689" s="491"/>
      <c r="AJ1689" s="492"/>
      <c r="AK1689" s="492"/>
      <c r="AL1689" s="493"/>
      <c r="AM1689" s="492"/>
      <c r="AN1689" s="494"/>
      <c r="AO1689" s="191" t="s">
        <v>208</v>
      </c>
      <c r="AP1689" s="508" t="s">
        <v>3781</v>
      </c>
      <c r="AQ1689" s="509"/>
      <c r="AR1689" s="509"/>
      <c r="AS1689" s="509"/>
      <c r="AT1689" s="509"/>
      <c r="AU1689" s="509"/>
      <c r="AV1689" s="511"/>
      <c r="AW1689" s="572" t="s">
        <v>3782</v>
      </c>
      <c r="AX1689" s="573"/>
      <c r="AY1689" s="573"/>
      <c r="AZ1689" s="573"/>
      <c r="BA1689" s="574"/>
      <c r="BB1689" s="191" t="str">
        <f t="shared" si="52"/>
        <v>市</v>
      </c>
      <c r="BC1689" s="187" t="str">
        <f t="shared" si="53"/>
        <v>市区</v>
      </c>
    </row>
    <row r="1690" spans="1:55" ht="13.2">
      <c r="A1690" s="187">
        <v>45</v>
      </c>
      <c r="B1690" s="279">
        <v>8</v>
      </c>
      <c r="C1690" s="491" t="s">
        <v>3797</v>
      </c>
      <c r="D1690" s="492"/>
      <c r="E1690" s="492"/>
      <c r="F1690" s="492"/>
      <c r="G1690" s="492"/>
      <c r="H1690" s="492"/>
      <c r="I1690" s="492"/>
      <c r="J1690" s="492"/>
      <c r="K1690" s="492"/>
      <c r="L1690" s="492"/>
      <c r="M1690" s="494"/>
      <c r="N1690" s="492" t="s">
        <v>3798</v>
      </c>
      <c r="O1690" s="492"/>
      <c r="P1690" s="492"/>
      <c r="Q1690" s="492"/>
      <c r="R1690" s="492"/>
      <c r="S1690" s="492"/>
      <c r="T1690" s="492"/>
      <c r="U1690" s="492"/>
      <c r="V1690" s="492"/>
      <c r="W1690" s="491"/>
      <c r="X1690" s="492"/>
      <c r="Y1690" s="492"/>
      <c r="Z1690" s="493"/>
      <c r="AA1690" s="492"/>
      <c r="AB1690" s="494"/>
      <c r="AC1690" s="492"/>
      <c r="AD1690" s="492"/>
      <c r="AE1690" s="505"/>
      <c r="AF1690" s="492"/>
      <c r="AG1690" s="492"/>
      <c r="AH1690" s="492"/>
      <c r="AI1690" s="491"/>
      <c r="AJ1690" s="492"/>
      <c r="AK1690" s="492"/>
      <c r="AL1690" s="493"/>
      <c r="AM1690" s="492"/>
      <c r="AN1690" s="494"/>
      <c r="AO1690" s="191" t="s">
        <v>213</v>
      </c>
      <c r="AP1690" s="508" t="s">
        <v>3781</v>
      </c>
      <c r="AQ1690" s="509"/>
      <c r="AR1690" s="509"/>
      <c r="AS1690" s="509"/>
      <c r="AT1690" s="509"/>
      <c r="AU1690" s="509"/>
      <c r="AV1690" s="511"/>
      <c r="AW1690" s="572" t="s">
        <v>3782</v>
      </c>
      <c r="AX1690" s="573"/>
      <c r="AY1690" s="573"/>
      <c r="AZ1690" s="573"/>
      <c r="BA1690" s="574"/>
      <c r="BB1690" s="191" t="str">
        <f t="shared" si="52"/>
        <v>市</v>
      </c>
      <c r="BC1690" s="187" t="str">
        <f t="shared" si="53"/>
        <v>市区</v>
      </c>
    </row>
    <row r="1691" spans="1:55" ht="13.2">
      <c r="A1691" s="187">
        <v>45</v>
      </c>
      <c r="B1691" s="278">
        <v>9</v>
      </c>
      <c r="C1691" s="491" t="s">
        <v>3799</v>
      </c>
      <c r="D1691" s="492"/>
      <c r="E1691" s="492"/>
      <c r="F1691" s="492"/>
      <c r="G1691" s="492"/>
      <c r="H1691" s="492"/>
      <c r="I1691" s="492"/>
      <c r="J1691" s="492"/>
      <c r="K1691" s="492"/>
      <c r="L1691" s="492"/>
      <c r="M1691" s="494"/>
      <c r="N1691" s="492" t="s">
        <v>3800</v>
      </c>
      <c r="O1691" s="492"/>
      <c r="P1691" s="492"/>
      <c r="Q1691" s="492"/>
      <c r="R1691" s="492"/>
      <c r="S1691" s="492"/>
      <c r="T1691" s="492"/>
      <c r="U1691" s="492"/>
      <c r="V1691" s="492"/>
      <c r="W1691" s="491"/>
      <c r="X1691" s="492"/>
      <c r="Y1691" s="492"/>
      <c r="Z1691" s="493"/>
      <c r="AA1691" s="492"/>
      <c r="AB1691" s="494"/>
      <c r="AC1691" s="492"/>
      <c r="AD1691" s="492"/>
      <c r="AE1691" s="505"/>
      <c r="AF1691" s="492"/>
      <c r="AG1691" s="492"/>
      <c r="AH1691" s="492"/>
      <c r="AI1691" s="491"/>
      <c r="AJ1691" s="492"/>
      <c r="AK1691" s="492"/>
      <c r="AL1691" s="493"/>
      <c r="AM1691" s="492"/>
      <c r="AN1691" s="494"/>
      <c r="AO1691" s="191" t="s">
        <v>208</v>
      </c>
      <c r="AP1691" s="508" t="s">
        <v>3781</v>
      </c>
      <c r="AQ1691" s="509"/>
      <c r="AR1691" s="509"/>
      <c r="AS1691" s="509"/>
      <c r="AT1691" s="509"/>
      <c r="AU1691" s="509"/>
      <c r="AV1691" s="511"/>
      <c r="AW1691" s="572" t="s">
        <v>3782</v>
      </c>
      <c r="AX1691" s="573"/>
      <c r="AY1691" s="573"/>
      <c r="AZ1691" s="573"/>
      <c r="BA1691" s="574"/>
      <c r="BB1691" s="191" t="str">
        <f t="shared" si="52"/>
        <v>市</v>
      </c>
      <c r="BC1691" s="187" t="str">
        <f t="shared" si="53"/>
        <v>市区</v>
      </c>
    </row>
    <row r="1692" spans="1:55" ht="13.2">
      <c r="A1692" s="187">
        <v>45</v>
      </c>
      <c r="B1692" s="279">
        <v>10</v>
      </c>
      <c r="C1692" s="491" t="s">
        <v>3801</v>
      </c>
      <c r="D1692" s="492"/>
      <c r="E1692" s="492"/>
      <c r="F1692" s="492"/>
      <c r="G1692" s="492"/>
      <c r="H1692" s="492"/>
      <c r="I1692" s="492"/>
      <c r="J1692" s="492"/>
      <c r="K1692" s="492"/>
      <c r="L1692" s="492"/>
      <c r="M1692" s="494"/>
      <c r="N1692" s="492" t="s">
        <v>3802</v>
      </c>
      <c r="O1692" s="492"/>
      <c r="P1692" s="492"/>
      <c r="Q1692" s="492"/>
      <c r="R1692" s="492"/>
      <c r="S1692" s="492"/>
      <c r="T1692" s="492"/>
      <c r="U1692" s="492"/>
      <c r="V1692" s="492"/>
      <c r="W1692" s="491"/>
      <c r="X1692" s="492"/>
      <c r="Y1692" s="492"/>
      <c r="Z1692" s="493"/>
      <c r="AA1692" s="492"/>
      <c r="AB1692" s="494"/>
      <c r="AC1692" s="492"/>
      <c r="AD1692" s="492"/>
      <c r="AE1692" s="505"/>
      <c r="AF1692" s="492"/>
      <c r="AG1692" s="492"/>
      <c r="AH1692" s="492"/>
      <c r="AI1692" s="491"/>
      <c r="AJ1692" s="492"/>
      <c r="AK1692" s="492"/>
      <c r="AL1692" s="493"/>
      <c r="AM1692" s="492"/>
      <c r="AN1692" s="494"/>
      <c r="AO1692" s="191" t="s">
        <v>208</v>
      </c>
      <c r="AP1692" s="508" t="s">
        <v>3781</v>
      </c>
      <c r="AQ1692" s="509"/>
      <c r="AR1692" s="509"/>
      <c r="AS1692" s="509"/>
      <c r="AT1692" s="509"/>
      <c r="AU1692" s="509"/>
      <c r="AV1692" s="511"/>
      <c r="AW1692" s="572" t="s">
        <v>3782</v>
      </c>
      <c r="AX1692" s="573"/>
      <c r="AY1692" s="573"/>
      <c r="AZ1692" s="573"/>
      <c r="BA1692" s="574"/>
      <c r="BB1692" s="191" t="str">
        <f t="shared" si="52"/>
        <v>町</v>
      </c>
      <c r="BC1692" s="187" t="str">
        <f t="shared" si="53"/>
        <v>町村</v>
      </c>
    </row>
    <row r="1693" spans="1:55" ht="13.2">
      <c r="A1693" s="187">
        <v>45</v>
      </c>
      <c r="B1693" s="278">
        <v>11</v>
      </c>
      <c r="C1693" s="491" t="s">
        <v>3803</v>
      </c>
      <c r="D1693" s="492"/>
      <c r="E1693" s="492"/>
      <c r="F1693" s="492"/>
      <c r="G1693" s="492"/>
      <c r="H1693" s="492"/>
      <c r="I1693" s="492"/>
      <c r="J1693" s="492"/>
      <c r="K1693" s="492"/>
      <c r="L1693" s="492"/>
      <c r="M1693" s="494"/>
      <c r="N1693" s="492" t="s">
        <v>3804</v>
      </c>
      <c r="O1693" s="492"/>
      <c r="P1693" s="492"/>
      <c r="Q1693" s="492"/>
      <c r="R1693" s="492"/>
      <c r="S1693" s="492"/>
      <c r="T1693" s="492"/>
      <c r="U1693" s="492"/>
      <c r="V1693" s="492"/>
      <c r="W1693" s="491"/>
      <c r="X1693" s="492"/>
      <c r="Y1693" s="492"/>
      <c r="Z1693" s="493"/>
      <c r="AA1693" s="492"/>
      <c r="AB1693" s="494"/>
      <c r="AC1693" s="492"/>
      <c r="AD1693" s="492"/>
      <c r="AE1693" s="505"/>
      <c r="AF1693" s="492"/>
      <c r="AG1693" s="492"/>
      <c r="AH1693" s="492"/>
      <c r="AI1693" s="491"/>
      <c r="AJ1693" s="492"/>
      <c r="AK1693" s="492"/>
      <c r="AL1693" s="493"/>
      <c r="AM1693" s="492"/>
      <c r="AN1693" s="494"/>
      <c r="AO1693" s="191" t="s">
        <v>213</v>
      </c>
      <c r="AP1693" s="508" t="s">
        <v>3781</v>
      </c>
      <c r="AQ1693" s="509"/>
      <c r="AR1693" s="509"/>
      <c r="AS1693" s="509"/>
      <c r="AT1693" s="509"/>
      <c r="AU1693" s="509"/>
      <c r="AV1693" s="511"/>
      <c r="AW1693" s="572" t="s">
        <v>3782</v>
      </c>
      <c r="AX1693" s="573"/>
      <c r="AY1693" s="573"/>
      <c r="AZ1693" s="573"/>
      <c r="BA1693" s="574"/>
      <c r="BB1693" s="191" t="str">
        <f t="shared" si="52"/>
        <v>町</v>
      </c>
      <c r="BC1693" s="187" t="str">
        <f t="shared" si="53"/>
        <v>町村</v>
      </c>
    </row>
    <row r="1694" spans="1:55" ht="13.2">
      <c r="A1694" s="187">
        <v>45</v>
      </c>
      <c r="B1694" s="279">
        <v>12</v>
      </c>
      <c r="C1694" s="491" t="s">
        <v>3805</v>
      </c>
      <c r="D1694" s="492"/>
      <c r="E1694" s="492"/>
      <c r="F1694" s="492"/>
      <c r="G1694" s="492"/>
      <c r="H1694" s="492"/>
      <c r="I1694" s="492"/>
      <c r="J1694" s="492"/>
      <c r="K1694" s="492"/>
      <c r="L1694" s="492"/>
      <c r="M1694" s="494"/>
      <c r="N1694" s="492" t="s">
        <v>3806</v>
      </c>
      <c r="O1694" s="492"/>
      <c r="P1694" s="492"/>
      <c r="Q1694" s="492"/>
      <c r="R1694" s="492"/>
      <c r="S1694" s="492"/>
      <c r="T1694" s="492"/>
      <c r="U1694" s="492"/>
      <c r="V1694" s="492"/>
      <c r="W1694" s="491"/>
      <c r="X1694" s="492"/>
      <c r="Y1694" s="492"/>
      <c r="Z1694" s="493"/>
      <c r="AA1694" s="492"/>
      <c r="AB1694" s="494"/>
      <c r="AC1694" s="492"/>
      <c r="AD1694" s="492"/>
      <c r="AE1694" s="505"/>
      <c r="AF1694" s="492"/>
      <c r="AG1694" s="492"/>
      <c r="AH1694" s="492"/>
      <c r="AI1694" s="491"/>
      <c r="AJ1694" s="492"/>
      <c r="AK1694" s="492"/>
      <c r="AL1694" s="493"/>
      <c r="AM1694" s="492"/>
      <c r="AN1694" s="494"/>
      <c r="AO1694" s="191" t="s">
        <v>203</v>
      </c>
      <c r="AP1694" s="508" t="s">
        <v>3781</v>
      </c>
      <c r="AQ1694" s="509"/>
      <c r="AR1694" s="509"/>
      <c r="AS1694" s="509"/>
      <c r="AT1694" s="509"/>
      <c r="AU1694" s="509"/>
      <c r="AV1694" s="511"/>
      <c r="AW1694" s="572" t="s">
        <v>3807</v>
      </c>
      <c r="AX1694" s="573"/>
      <c r="AY1694" s="573"/>
      <c r="AZ1694" s="573"/>
      <c r="BA1694" s="574"/>
      <c r="BB1694" s="191" t="str">
        <f t="shared" si="52"/>
        <v>町</v>
      </c>
      <c r="BC1694" s="187" t="str">
        <f t="shared" si="53"/>
        <v>町村</v>
      </c>
    </row>
    <row r="1695" spans="1:55" ht="13.2">
      <c r="A1695" s="187">
        <v>45</v>
      </c>
      <c r="B1695" s="278">
        <v>13</v>
      </c>
      <c r="C1695" s="491" t="s">
        <v>3808</v>
      </c>
      <c r="D1695" s="492"/>
      <c r="E1695" s="492"/>
      <c r="F1695" s="492"/>
      <c r="G1695" s="492"/>
      <c r="H1695" s="492"/>
      <c r="I1695" s="492"/>
      <c r="J1695" s="492"/>
      <c r="K1695" s="492"/>
      <c r="L1695" s="492"/>
      <c r="M1695" s="494"/>
      <c r="N1695" s="492" t="s">
        <v>3809</v>
      </c>
      <c r="O1695" s="492"/>
      <c r="P1695" s="492"/>
      <c r="Q1695" s="492"/>
      <c r="R1695" s="492"/>
      <c r="S1695" s="492"/>
      <c r="T1695" s="492"/>
      <c r="U1695" s="492"/>
      <c r="V1695" s="492"/>
      <c r="W1695" s="491"/>
      <c r="X1695" s="492"/>
      <c r="Y1695" s="492"/>
      <c r="Z1695" s="493"/>
      <c r="AA1695" s="492"/>
      <c r="AB1695" s="494"/>
      <c r="AC1695" s="492"/>
      <c r="AD1695" s="492"/>
      <c r="AE1695" s="505"/>
      <c r="AF1695" s="492"/>
      <c r="AG1695" s="492"/>
      <c r="AH1695" s="492"/>
      <c r="AI1695" s="491"/>
      <c r="AJ1695" s="492"/>
      <c r="AK1695" s="492"/>
      <c r="AL1695" s="493"/>
      <c r="AM1695" s="492"/>
      <c r="AN1695" s="494"/>
      <c r="AO1695" s="191" t="s">
        <v>625</v>
      </c>
      <c r="AP1695" s="508" t="s">
        <v>3781</v>
      </c>
      <c r="AQ1695" s="509"/>
      <c r="AR1695" s="509"/>
      <c r="AS1695" s="509"/>
      <c r="AT1695" s="509"/>
      <c r="AU1695" s="509"/>
      <c r="AV1695" s="511"/>
      <c r="AW1695" s="572" t="s">
        <v>3782</v>
      </c>
      <c r="AX1695" s="573"/>
      <c r="AY1695" s="573"/>
      <c r="AZ1695" s="573"/>
      <c r="BA1695" s="574"/>
      <c r="BB1695" s="191" t="str">
        <f t="shared" si="52"/>
        <v>町</v>
      </c>
      <c r="BC1695" s="187" t="str">
        <f t="shared" si="53"/>
        <v>町村</v>
      </c>
    </row>
    <row r="1696" spans="1:55" ht="13.2">
      <c r="A1696" s="187">
        <v>45</v>
      </c>
      <c r="B1696" s="279">
        <v>14</v>
      </c>
      <c r="C1696" s="491" t="s">
        <v>3810</v>
      </c>
      <c r="D1696" s="492"/>
      <c r="E1696" s="492"/>
      <c r="F1696" s="492"/>
      <c r="G1696" s="492"/>
      <c r="H1696" s="492"/>
      <c r="I1696" s="492"/>
      <c r="J1696" s="492"/>
      <c r="K1696" s="492"/>
      <c r="L1696" s="492"/>
      <c r="M1696" s="494"/>
      <c r="N1696" s="492" t="s">
        <v>3811</v>
      </c>
      <c r="O1696" s="492"/>
      <c r="P1696" s="492"/>
      <c r="Q1696" s="492"/>
      <c r="R1696" s="492"/>
      <c r="S1696" s="492"/>
      <c r="T1696" s="492"/>
      <c r="U1696" s="492"/>
      <c r="V1696" s="492"/>
      <c r="W1696" s="491"/>
      <c r="X1696" s="492"/>
      <c r="Y1696" s="492"/>
      <c r="Z1696" s="493"/>
      <c r="AA1696" s="492"/>
      <c r="AB1696" s="494"/>
      <c r="AC1696" s="492"/>
      <c r="AD1696" s="492"/>
      <c r="AE1696" s="505"/>
      <c r="AF1696" s="492"/>
      <c r="AG1696" s="492"/>
      <c r="AH1696" s="492"/>
      <c r="AI1696" s="491"/>
      <c r="AJ1696" s="492"/>
      <c r="AK1696" s="492"/>
      <c r="AL1696" s="493"/>
      <c r="AM1696" s="492"/>
      <c r="AN1696" s="494"/>
      <c r="AO1696" s="191" t="s">
        <v>213</v>
      </c>
      <c r="AP1696" s="508" t="s">
        <v>3781</v>
      </c>
      <c r="AQ1696" s="509"/>
      <c r="AR1696" s="509"/>
      <c r="AS1696" s="509"/>
      <c r="AT1696" s="509"/>
      <c r="AU1696" s="509"/>
      <c r="AV1696" s="511"/>
      <c r="AW1696" s="572" t="s">
        <v>3782</v>
      </c>
      <c r="AX1696" s="573"/>
      <c r="AY1696" s="573"/>
      <c r="AZ1696" s="573"/>
      <c r="BA1696" s="574"/>
      <c r="BB1696" s="191" t="str">
        <f t="shared" si="52"/>
        <v>町</v>
      </c>
      <c r="BC1696" s="187" t="str">
        <f t="shared" si="53"/>
        <v>町村</v>
      </c>
    </row>
    <row r="1697" spans="1:55" ht="13.2">
      <c r="A1697" s="187">
        <v>45</v>
      </c>
      <c r="B1697" s="278">
        <v>15</v>
      </c>
      <c r="C1697" s="491" t="s">
        <v>3812</v>
      </c>
      <c r="D1697" s="492"/>
      <c r="E1697" s="492"/>
      <c r="F1697" s="492"/>
      <c r="G1697" s="492"/>
      <c r="H1697" s="492"/>
      <c r="I1697" s="492"/>
      <c r="J1697" s="492"/>
      <c r="K1697" s="492"/>
      <c r="L1697" s="492"/>
      <c r="M1697" s="494"/>
      <c r="N1697" s="492" t="s">
        <v>3813</v>
      </c>
      <c r="O1697" s="492"/>
      <c r="P1697" s="492"/>
      <c r="Q1697" s="492"/>
      <c r="R1697" s="492"/>
      <c r="S1697" s="492"/>
      <c r="T1697" s="492"/>
      <c r="U1697" s="492"/>
      <c r="V1697" s="492"/>
      <c r="W1697" s="491"/>
      <c r="X1697" s="492"/>
      <c r="Y1697" s="492"/>
      <c r="Z1697" s="493"/>
      <c r="AA1697" s="492"/>
      <c r="AB1697" s="494"/>
      <c r="AC1697" s="492"/>
      <c r="AD1697" s="492"/>
      <c r="AE1697" s="505"/>
      <c r="AF1697" s="492"/>
      <c r="AG1697" s="492"/>
      <c r="AH1697" s="492"/>
      <c r="AI1697" s="491"/>
      <c r="AJ1697" s="492"/>
      <c r="AK1697" s="492"/>
      <c r="AL1697" s="493"/>
      <c r="AM1697" s="492"/>
      <c r="AN1697" s="494"/>
      <c r="AO1697" s="191" t="s">
        <v>213</v>
      </c>
      <c r="AP1697" s="508" t="s">
        <v>3781</v>
      </c>
      <c r="AQ1697" s="509"/>
      <c r="AR1697" s="509"/>
      <c r="AS1697" s="509"/>
      <c r="AT1697" s="509"/>
      <c r="AU1697" s="509"/>
      <c r="AV1697" s="511"/>
      <c r="AW1697" s="572" t="s">
        <v>3782</v>
      </c>
      <c r="AX1697" s="573"/>
      <c r="AY1697" s="573"/>
      <c r="AZ1697" s="573"/>
      <c r="BA1697" s="574"/>
      <c r="BB1697" s="191" t="str">
        <f t="shared" si="52"/>
        <v>町</v>
      </c>
      <c r="BC1697" s="187" t="str">
        <f t="shared" si="53"/>
        <v>町村</v>
      </c>
    </row>
    <row r="1698" spans="1:55" ht="13.2">
      <c r="A1698" s="187">
        <v>45</v>
      </c>
      <c r="B1698" s="279">
        <v>16</v>
      </c>
      <c r="C1698" s="491" t="s">
        <v>3814</v>
      </c>
      <c r="D1698" s="492"/>
      <c r="E1698" s="492"/>
      <c r="F1698" s="492"/>
      <c r="G1698" s="492"/>
      <c r="H1698" s="492"/>
      <c r="I1698" s="492"/>
      <c r="J1698" s="492"/>
      <c r="K1698" s="492"/>
      <c r="L1698" s="492"/>
      <c r="M1698" s="494"/>
      <c r="N1698" s="492" t="s">
        <v>3815</v>
      </c>
      <c r="O1698" s="492"/>
      <c r="P1698" s="492"/>
      <c r="Q1698" s="492"/>
      <c r="R1698" s="492"/>
      <c r="S1698" s="492"/>
      <c r="T1698" s="492"/>
      <c r="U1698" s="492"/>
      <c r="V1698" s="492"/>
      <c r="W1698" s="491"/>
      <c r="X1698" s="492"/>
      <c r="Y1698" s="492"/>
      <c r="Z1698" s="493"/>
      <c r="AA1698" s="492"/>
      <c r="AB1698" s="494"/>
      <c r="AC1698" s="492"/>
      <c r="AD1698" s="492"/>
      <c r="AE1698" s="505"/>
      <c r="AF1698" s="492"/>
      <c r="AG1698" s="492"/>
      <c r="AH1698" s="492"/>
      <c r="AI1698" s="491"/>
      <c r="AJ1698" s="492"/>
      <c r="AK1698" s="492"/>
      <c r="AL1698" s="493"/>
      <c r="AM1698" s="492"/>
      <c r="AN1698" s="494"/>
      <c r="AO1698" s="191" t="s">
        <v>270</v>
      </c>
      <c r="AP1698" s="508" t="s">
        <v>3781</v>
      </c>
      <c r="AQ1698" s="509"/>
      <c r="AR1698" s="509"/>
      <c r="AS1698" s="509"/>
      <c r="AT1698" s="509"/>
      <c r="AU1698" s="509"/>
      <c r="AV1698" s="511"/>
      <c r="AW1698" s="572" t="s">
        <v>3782</v>
      </c>
      <c r="AX1698" s="573"/>
      <c r="AY1698" s="573"/>
      <c r="AZ1698" s="573"/>
      <c r="BA1698" s="574"/>
      <c r="BB1698" s="191" t="str">
        <f t="shared" si="52"/>
        <v>村</v>
      </c>
      <c r="BC1698" s="187" t="str">
        <f t="shared" si="53"/>
        <v>町村</v>
      </c>
    </row>
    <row r="1699" spans="1:55" ht="13.2">
      <c r="A1699" s="187">
        <v>45</v>
      </c>
      <c r="B1699" s="278">
        <v>17</v>
      </c>
      <c r="C1699" s="491" t="s">
        <v>3816</v>
      </c>
      <c r="D1699" s="492"/>
      <c r="E1699" s="492"/>
      <c r="F1699" s="492"/>
      <c r="G1699" s="492"/>
      <c r="H1699" s="492"/>
      <c r="I1699" s="492"/>
      <c r="J1699" s="492"/>
      <c r="K1699" s="492"/>
      <c r="L1699" s="492"/>
      <c r="M1699" s="494"/>
      <c r="N1699" s="492" t="s">
        <v>3817</v>
      </c>
      <c r="O1699" s="492"/>
      <c r="P1699" s="492"/>
      <c r="Q1699" s="492"/>
      <c r="R1699" s="492"/>
      <c r="S1699" s="492"/>
      <c r="T1699" s="492"/>
      <c r="U1699" s="492"/>
      <c r="V1699" s="492"/>
      <c r="W1699" s="491"/>
      <c r="X1699" s="492"/>
      <c r="Y1699" s="492"/>
      <c r="Z1699" s="493"/>
      <c r="AA1699" s="492"/>
      <c r="AB1699" s="494"/>
      <c r="AC1699" s="492"/>
      <c r="AD1699" s="492"/>
      <c r="AE1699" s="505"/>
      <c r="AF1699" s="492"/>
      <c r="AG1699" s="492"/>
      <c r="AH1699" s="492"/>
      <c r="AI1699" s="491"/>
      <c r="AJ1699" s="492"/>
      <c r="AK1699" s="492"/>
      <c r="AL1699" s="493"/>
      <c r="AM1699" s="492"/>
      <c r="AN1699" s="494"/>
      <c r="AO1699" s="191" t="s">
        <v>203</v>
      </c>
      <c r="AP1699" s="508" t="s">
        <v>3781</v>
      </c>
      <c r="AQ1699" s="509"/>
      <c r="AR1699" s="509"/>
      <c r="AS1699" s="509"/>
      <c r="AT1699" s="509"/>
      <c r="AU1699" s="509"/>
      <c r="AV1699" s="511"/>
      <c r="AW1699" s="572" t="s">
        <v>3782</v>
      </c>
      <c r="AX1699" s="573"/>
      <c r="AY1699" s="573"/>
      <c r="AZ1699" s="573"/>
      <c r="BA1699" s="574"/>
      <c r="BB1699" s="191" t="str">
        <f t="shared" si="52"/>
        <v>町</v>
      </c>
      <c r="BC1699" s="187" t="str">
        <f t="shared" si="53"/>
        <v>町村</v>
      </c>
    </row>
    <row r="1700" spans="1:55" ht="13.2">
      <c r="A1700" s="187">
        <v>45</v>
      </c>
      <c r="B1700" s="279">
        <v>18</v>
      </c>
      <c r="C1700" s="491" t="s">
        <v>3818</v>
      </c>
      <c r="D1700" s="492"/>
      <c r="E1700" s="492"/>
      <c r="F1700" s="492"/>
      <c r="G1700" s="492"/>
      <c r="H1700" s="492"/>
      <c r="I1700" s="492"/>
      <c r="J1700" s="492"/>
      <c r="K1700" s="492"/>
      <c r="L1700" s="492"/>
      <c r="M1700" s="494"/>
      <c r="N1700" s="492" t="s">
        <v>3819</v>
      </c>
      <c r="O1700" s="492"/>
      <c r="P1700" s="492"/>
      <c r="Q1700" s="492"/>
      <c r="R1700" s="492"/>
      <c r="S1700" s="492"/>
      <c r="T1700" s="492"/>
      <c r="U1700" s="492"/>
      <c r="V1700" s="492"/>
      <c r="W1700" s="491"/>
      <c r="X1700" s="492"/>
      <c r="Y1700" s="492"/>
      <c r="Z1700" s="493"/>
      <c r="AA1700" s="492"/>
      <c r="AB1700" s="494"/>
      <c r="AC1700" s="492"/>
      <c r="AD1700" s="492"/>
      <c r="AE1700" s="505"/>
      <c r="AF1700" s="492"/>
      <c r="AG1700" s="492"/>
      <c r="AH1700" s="492"/>
      <c r="AI1700" s="491"/>
      <c r="AJ1700" s="492"/>
      <c r="AK1700" s="492"/>
      <c r="AL1700" s="493"/>
      <c r="AM1700" s="492"/>
      <c r="AN1700" s="494"/>
      <c r="AO1700" s="191" t="s">
        <v>208</v>
      </c>
      <c r="AP1700" s="508" t="s">
        <v>3781</v>
      </c>
      <c r="AQ1700" s="509"/>
      <c r="AR1700" s="509"/>
      <c r="AS1700" s="509"/>
      <c r="AT1700" s="509"/>
      <c r="AU1700" s="509"/>
      <c r="AV1700" s="511"/>
      <c r="AW1700" s="572" t="s">
        <v>3807</v>
      </c>
      <c r="AX1700" s="573"/>
      <c r="AY1700" s="573"/>
      <c r="AZ1700" s="573"/>
      <c r="BA1700" s="574"/>
      <c r="BB1700" s="191" t="str">
        <f t="shared" si="52"/>
        <v>町</v>
      </c>
      <c r="BC1700" s="187" t="str">
        <f t="shared" si="53"/>
        <v>町村</v>
      </c>
    </row>
    <row r="1701" spans="1:55" ht="13.2">
      <c r="A1701" s="187">
        <v>45</v>
      </c>
      <c r="B1701" s="278">
        <v>19</v>
      </c>
      <c r="C1701" s="491" t="s">
        <v>3820</v>
      </c>
      <c r="D1701" s="492"/>
      <c r="E1701" s="492"/>
      <c r="F1701" s="492"/>
      <c r="G1701" s="492"/>
      <c r="H1701" s="492"/>
      <c r="I1701" s="492"/>
      <c r="J1701" s="492"/>
      <c r="K1701" s="492"/>
      <c r="L1701" s="492"/>
      <c r="M1701" s="494"/>
      <c r="N1701" s="492" t="s">
        <v>3821</v>
      </c>
      <c r="O1701" s="492"/>
      <c r="P1701" s="492"/>
      <c r="Q1701" s="492"/>
      <c r="R1701" s="492"/>
      <c r="S1701" s="492"/>
      <c r="T1701" s="492"/>
      <c r="U1701" s="492"/>
      <c r="V1701" s="492"/>
      <c r="W1701" s="491"/>
      <c r="X1701" s="492"/>
      <c r="Y1701" s="492"/>
      <c r="Z1701" s="493"/>
      <c r="AA1701" s="492"/>
      <c r="AB1701" s="494"/>
      <c r="AC1701" s="492"/>
      <c r="AD1701" s="492"/>
      <c r="AE1701" s="505"/>
      <c r="AF1701" s="492"/>
      <c r="AG1701" s="492"/>
      <c r="AH1701" s="492"/>
      <c r="AI1701" s="491"/>
      <c r="AJ1701" s="492"/>
      <c r="AK1701" s="492"/>
      <c r="AL1701" s="493"/>
      <c r="AM1701" s="492"/>
      <c r="AN1701" s="494"/>
      <c r="AO1701" s="191" t="s">
        <v>213</v>
      </c>
      <c r="AP1701" s="508" t="s">
        <v>3781</v>
      </c>
      <c r="AQ1701" s="509"/>
      <c r="AR1701" s="509"/>
      <c r="AS1701" s="509"/>
      <c r="AT1701" s="509"/>
      <c r="AU1701" s="509"/>
      <c r="AV1701" s="511"/>
      <c r="AW1701" s="572" t="s">
        <v>3782</v>
      </c>
      <c r="AX1701" s="573"/>
      <c r="AY1701" s="573"/>
      <c r="AZ1701" s="573"/>
      <c r="BA1701" s="574"/>
      <c r="BB1701" s="191" t="str">
        <f t="shared" si="52"/>
        <v>町</v>
      </c>
      <c r="BC1701" s="187" t="str">
        <f t="shared" si="53"/>
        <v>町村</v>
      </c>
    </row>
    <row r="1702" spans="1:55" ht="13.2">
      <c r="A1702" s="187">
        <v>45</v>
      </c>
      <c r="B1702" s="279">
        <v>20</v>
      </c>
      <c r="C1702" s="491" t="s">
        <v>3822</v>
      </c>
      <c r="D1702" s="492"/>
      <c r="E1702" s="492"/>
      <c r="F1702" s="492"/>
      <c r="G1702" s="492"/>
      <c r="H1702" s="492"/>
      <c r="I1702" s="492"/>
      <c r="J1702" s="492"/>
      <c r="K1702" s="492"/>
      <c r="L1702" s="492"/>
      <c r="M1702" s="494"/>
      <c r="N1702" s="492" t="s">
        <v>3823</v>
      </c>
      <c r="O1702" s="492"/>
      <c r="P1702" s="492"/>
      <c r="Q1702" s="492"/>
      <c r="R1702" s="492"/>
      <c r="S1702" s="492"/>
      <c r="T1702" s="492"/>
      <c r="U1702" s="492"/>
      <c r="V1702" s="492"/>
      <c r="W1702" s="491"/>
      <c r="X1702" s="492"/>
      <c r="Y1702" s="492"/>
      <c r="Z1702" s="493"/>
      <c r="AA1702" s="492"/>
      <c r="AB1702" s="494"/>
      <c r="AC1702" s="492"/>
      <c r="AD1702" s="492"/>
      <c r="AE1702" s="505"/>
      <c r="AF1702" s="492"/>
      <c r="AG1702" s="492"/>
      <c r="AH1702" s="492"/>
      <c r="AI1702" s="491"/>
      <c r="AJ1702" s="492"/>
      <c r="AK1702" s="492"/>
      <c r="AL1702" s="493"/>
      <c r="AM1702" s="492"/>
      <c r="AN1702" s="494"/>
      <c r="AO1702" s="191" t="s">
        <v>208</v>
      </c>
      <c r="AP1702" s="508" t="s">
        <v>3781</v>
      </c>
      <c r="AQ1702" s="509"/>
      <c r="AR1702" s="509"/>
      <c r="AS1702" s="509"/>
      <c r="AT1702" s="509"/>
      <c r="AU1702" s="509"/>
      <c r="AV1702" s="511"/>
      <c r="AW1702" s="572" t="s">
        <v>3782</v>
      </c>
      <c r="AX1702" s="573"/>
      <c r="AY1702" s="573"/>
      <c r="AZ1702" s="573"/>
      <c r="BA1702" s="574"/>
      <c r="BB1702" s="191" t="str">
        <f t="shared" si="52"/>
        <v>町</v>
      </c>
      <c r="BC1702" s="187" t="str">
        <f t="shared" si="53"/>
        <v>町村</v>
      </c>
    </row>
    <row r="1703" spans="1:55" ht="13.2">
      <c r="A1703" s="187">
        <v>45</v>
      </c>
      <c r="B1703" s="278">
        <v>21</v>
      </c>
      <c r="C1703" s="491" t="s">
        <v>3824</v>
      </c>
      <c r="D1703" s="492"/>
      <c r="E1703" s="492"/>
      <c r="F1703" s="492"/>
      <c r="G1703" s="492"/>
      <c r="H1703" s="492"/>
      <c r="I1703" s="492"/>
      <c r="J1703" s="492"/>
      <c r="K1703" s="492"/>
      <c r="L1703" s="492"/>
      <c r="M1703" s="494"/>
      <c r="N1703" s="492" t="s">
        <v>3825</v>
      </c>
      <c r="O1703" s="492"/>
      <c r="P1703" s="492"/>
      <c r="Q1703" s="492"/>
      <c r="R1703" s="492"/>
      <c r="S1703" s="492"/>
      <c r="T1703" s="492"/>
      <c r="U1703" s="492"/>
      <c r="V1703" s="492"/>
      <c r="W1703" s="491"/>
      <c r="X1703" s="492"/>
      <c r="Y1703" s="492"/>
      <c r="Z1703" s="493"/>
      <c r="AA1703" s="492"/>
      <c r="AB1703" s="494"/>
      <c r="AC1703" s="492"/>
      <c r="AD1703" s="492"/>
      <c r="AE1703" s="505"/>
      <c r="AF1703" s="492"/>
      <c r="AG1703" s="492"/>
      <c r="AH1703" s="492"/>
      <c r="AI1703" s="491"/>
      <c r="AJ1703" s="492"/>
      <c r="AK1703" s="492"/>
      <c r="AL1703" s="493"/>
      <c r="AM1703" s="492"/>
      <c r="AN1703" s="494"/>
      <c r="AO1703" s="191" t="s">
        <v>203</v>
      </c>
      <c r="AP1703" s="508" t="s">
        <v>3781</v>
      </c>
      <c r="AQ1703" s="509"/>
      <c r="AR1703" s="509"/>
      <c r="AS1703" s="509"/>
      <c r="AT1703" s="509"/>
      <c r="AU1703" s="509"/>
      <c r="AV1703" s="511"/>
      <c r="AW1703" s="572" t="s">
        <v>3782</v>
      </c>
      <c r="AX1703" s="573"/>
      <c r="AY1703" s="573"/>
      <c r="AZ1703" s="573"/>
      <c r="BA1703" s="574"/>
      <c r="BB1703" s="191" t="str">
        <f t="shared" si="52"/>
        <v>村</v>
      </c>
      <c r="BC1703" s="187" t="str">
        <f t="shared" si="53"/>
        <v>町村</v>
      </c>
    </row>
    <row r="1704" spans="1:55" ht="13.2">
      <c r="A1704" s="187">
        <v>45</v>
      </c>
      <c r="B1704" s="279">
        <v>22</v>
      </c>
      <c r="C1704" s="491" t="s">
        <v>3826</v>
      </c>
      <c r="D1704" s="492"/>
      <c r="E1704" s="492"/>
      <c r="F1704" s="492"/>
      <c r="G1704" s="492"/>
      <c r="H1704" s="492"/>
      <c r="I1704" s="492"/>
      <c r="J1704" s="492"/>
      <c r="K1704" s="492"/>
      <c r="L1704" s="492"/>
      <c r="M1704" s="494"/>
      <c r="N1704" s="492" t="s">
        <v>3827</v>
      </c>
      <c r="O1704" s="492"/>
      <c r="P1704" s="492"/>
      <c r="Q1704" s="492"/>
      <c r="R1704" s="492"/>
      <c r="S1704" s="492"/>
      <c r="T1704" s="492"/>
      <c r="U1704" s="492"/>
      <c r="V1704" s="492"/>
      <c r="W1704" s="491"/>
      <c r="X1704" s="492"/>
      <c r="Y1704" s="492"/>
      <c r="Z1704" s="493"/>
      <c r="AA1704" s="492"/>
      <c r="AB1704" s="494"/>
      <c r="AC1704" s="492"/>
      <c r="AD1704" s="492"/>
      <c r="AE1704" s="505"/>
      <c r="AF1704" s="492"/>
      <c r="AG1704" s="492"/>
      <c r="AH1704" s="492"/>
      <c r="AI1704" s="491"/>
      <c r="AJ1704" s="492"/>
      <c r="AK1704" s="492"/>
      <c r="AL1704" s="493"/>
      <c r="AM1704" s="492"/>
      <c r="AN1704" s="494"/>
      <c r="AO1704" s="191" t="s">
        <v>270</v>
      </c>
      <c r="AP1704" s="508" t="s">
        <v>3781</v>
      </c>
      <c r="AQ1704" s="509"/>
      <c r="AR1704" s="509"/>
      <c r="AS1704" s="509"/>
      <c r="AT1704" s="509"/>
      <c r="AU1704" s="509"/>
      <c r="AV1704" s="511"/>
      <c r="AW1704" s="572" t="s">
        <v>3782</v>
      </c>
      <c r="AX1704" s="573"/>
      <c r="AY1704" s="573"/>
      <c r="AZ1704" s="573"/>
      <c r="BA1704" s="574"/>
      <c r="BB1704" s="191" t="str">
        <f t="shared" si="52"/>
        <v>村</v>
      </c>
      <c r="BC1704" s="187" t="str">
        <f t="shared" si="53"/>
        <v>町村</v>
      </c>
    </row>
    <row r="1705" spans="1:55" ht="13.2">
      <c r="A1705" s="187">
        <v>45</v>
      </c>
      <c r="B1705" s="278">
        <v>23</v>
      </c>
      <c r="C1705" s="491" t="s">
        <v>3828</v>
      </c>
      <c r="D1705" s="492"/>
      <c r="E1705" s="492"/>
      <c r="F1705" s="492"/>
      <c r="G1705" s="492"/>
      <c r="H1705" s="492"/>
      <c r="I1705" s="492"/>
      <c r="J1705" s="492"/>
      <c r="K1705" s="492"/>
      <c r="L1705" s="492"/>
      <c r="M1705" s="494"/>
      <c r="N1705" s="492" t="s">
        <v>3829</v>
      </c>
      <c r="O1705" s="492"/>
      <c r="P1705" s="492"/>
      <c r="Q1705" s="492"/>
      <c r="R1705" s="492"/>
      <c r="S1705" s="492"/>
      <c r="T1705" s="492"/>
      <c r="U1705" s="492"/>
      <c r="V1705" s="492"/>
      <c r="W1705" s="491"/>
      <c r="X1705" s="492"/>
      <c r="Y1705" s="492"/>
      <c r="Z1705" s="493"/>
      <c r="AA1705" s="492"/>
      <c r="AB1705" s="494"/>
      <c r="AC1705" s="492"/>
      <c r="AD1705" s="492"/>
      <c r="AE1705" s="505"/>
      <c r="AF1705" s="492"/>
      <c r="AG1705" s="492"/>
      <c r="AH1705" s="492"/>
      <c r="AI1705" s="491"/>
      <c r="AJ1705" s="492"/>
      <c r="AK1705" s="492"/>
      <c r="AL1705" s="493"/>
      <c r="AM1705" s="492"/>
      <c r="AN1705" s="494"/>
      <c r="AO1705" s="191" t="s">
        <v>203</v>
      </c>
      <c r="AP1705" s="508" t="s">
        <v>3781</v>
      </c>
      <c r="AQ1705" s="509"/>
      <c r="AR1705" s="509"/>
      <c r="AS1705" s="509"/>
      <c r="AT1705" s="509"/>
      <c r="AU1705" s="509"/>
      <c r="AV1705" s="511"/>
      <c r="AW1705" s="572" t="s">
        <v>3782</v>
      </c>
      <c r="AX1705" s="573"/>
      <c r="AY1705" s="573"/>
      <c r="AZ1705" s="573"/>
      <c r="BA1705" s="574"/>
      <c r="BB1705" s="191" t="str">
        <f t="shared" si="52"/>
        <v>町</v>
      </c>
      <c r="BC1705" s="187" t="str">
        <f t="shared" si="53"/>
        <v>町村</v>
      </c>
    </row>
    <row r="1706" spans="1:55" ht="13.2">
      <c r="A1706" s="187">
        <v>45</v>
      </c>
      <c r="B1706" s="279">
        <v>24</v>
      </c>
      <c r="C1706" s="491" t="s">
        <v>3830</v>
      </c>
      <c r="D1706" s="492"/>
      <c r="E1706" s="492"/>
      <c r="F1706" s="492"/>
      <c r="G1706" s="492"/>
      <c r="H1706" s="492"/>
      <c r="I1706" s="492"/>
      <c r="J1706" s="492"/>
      <c r="K1706" s="492"/>
      <c r="L1706" s="492"/>
      <c r="M1706" s="494"/>
      <c r="N1706" s="492" t="s">
        <v>3831</v>
      </c>
      <c r="O1706" s="492"/>
      <c r="P1706" s="492"/>
      <c r="Q1706" s="492"/>
      <c r="R1706" s="492"/>
      <c r="S1706" s="492"/>
      <c r="T1706" s="492"/>
      <c r="U1706" s="492"/>
      <c r="V1706" s="492"/>
      <c r="W1706" s="491"/>
      <c r="X1706" s="492"/>
      <c r="Y1706" s="492"/>
      <c r="Z1706" s="493"/>
      <c r="AA1706" s="492"/>
      <c r="AB1706" s="494"/>
      <c r="AC1706" s="492"/>
      <c r="AD1706" s="492"/>
      <c r="AE1706" s="505"/>
      <c r="AF1706" s="492"/>
      <c r="AG1706" s="492"/>
      <c r="AH1706" s="492"/>
      <c r="AI1706" s="491"/>
      <c r="AJ1706" s="492"/>
      <c r="AK1706" s="492"/>
      <c r="AL1706" s="493"/>
      <c r="AM1706" s="492"/>
      <c r="AN1706" s="494"/>
      <c r="AO1706" s="191" t="s">
        <v>213</v>
      </c>
      <c r="AP1706" s="508" t="s">
        <v>3781</v>
      </c>
      <c r="AQ1706" s="509"/>
      <c r="AR1706" s="509"/>
      <c r="AS1706" s="509"/>
      <c r="AT1706" s="509"/>
      <c r="AU1706" s="509"/>
      <c r="AV1706" s="511"/>
      <c r="AW1706" s="572" t="s">
        <v>3782</v>
      </c>
      <c r="AX1706" s="573"/>
      <c r="AY1706" s="573"/>
      <c r="AZ1706" s="573"/>
      <c r="BA1706" s="574"/>
      <c r="BB1706" s="191" t="str">
        <f t="shared" si="52"/>
        <v>町</v>
      </c>
      <c r="BC1706" s="187" t="str">
        <f t="shared" si="53"/>
        <v>町村</v>
      </c>
    </row>
    <row r="1707" spans="1:55" ht="13.2">
      <c r="A1707" s="187">
        <v>45</v>
      </c>
      <c r="B1707" s="278">
        <v>25</v>
      </c>
      <c r="C1707" s="491" t="s">
        <v>3832</v>
      </c>
      <c r="D1707" s="492"/>
      <c r="E1707" s="492"/>
      <c r="F1707" s="492"/>
      <c r="G1707" s="492"/>
      <c r="H1707" s="492"/>
      <c r="I1707" s="492"/>
      <c r="J1707" s="492"/>
      <c r="K1707" s="492"/>
      <c r="L1707" s="492"/>
      <c r="M1707" s="494"/>
      <c r="N1707" s="492" t="s">
        <v>3833</v>
      </c>
      <c r="O1707" s="492"/>
      <c r="P1707" s="492"/>
      <c r="Q1707" s="492"/>
      <c r="R1707" s="492"/>
      <c r="S1707" s="492"/>
      <c r="T1707" s="492"/>
      <c r="U1707" s="492"/>
      <c r="V1707" s="492"/>
      <c r="W1707" s="491"/>
      <c r="X1707" s="492"/>
      <c r="Y1707" s="492"/>
      <c r="Z1707" s="493"/>
      <c r="AA1707" s="492"/>
      <c r="AB1707" s="494"/>
      <c r="AC1707" s="492"/>
      <c r="AD1707" s="492"/>
      <c r="AE1707" s="505"/>
      <c r="AF1707" s="492"/>
      <c r="AG1707" s="492"/>
      <c r="AH1707" s="492"/>
      <c r="AI1707" s="491"/>
      <c r="AJ1707" s="492"/>
      <c r="AK1707" s="492"/>
      <c r="AL1707" s="493"/>
      <c r="AM1707" s="492"/>
      <c r="AN1707" s="494"/>
      <c r="AO1707" s="191" t="s">
        <v>203</v>
      </c>
      <c r="AP1707" s="508" t="s">
        <v>3781</v>
      </c>
      <c r="AQ1707" s="509"/>
      <c r="AR1707" s="509"/>
      <c r="AS1707" s="509"/>
      <c r="AT1707" s="509"/>
      <c r="AU1707" s="509"/>
      <c r="AV1707" s="511"/>
      <c r="AW1707" s="572" t="s">
        <v>3782</v>
      </c>
      <c r="AX1707" s="573"/>
      <c r="AY1707" s="573"/>
      <c r="AZ1707" s="573"/>
      <c r="BA1707" s="574"/>
      <c r="BB1707" s="191" t="str">
        <f t="shared" si="52"/>
        <v>町</v>
      </c>
      <c r="BC1707" s="187" t="str">
        <f t="shared" si="53"/>
        <v>町村</v>
      </c>
    </row>
    <row r="1708" spans="1:55" ht="13.2">
      <c r="A1708" s="187">
        <v>45</v>
      </c>
      <c r="B1708" s="279">
        <v>26</v>
      </c>
      <c r="C1708" s="508" t="s">
        <v>3834</v>
      </c>
      <c r="D1708" s="509"/>
      <c r="E1708" s="509"/>
      <c r="F1708" s="509"/>
      <c r="G1708" s="509"/>
      <c r="H1708" s="509"/>
      <c r="I1708" s="509"/>
      <c r="J1708" s="509"/>
      <c r="K1708" s="509"/>
      <c r="L1708" s="509"/>
      <c r="M1708" s="511"/>
      <c r="N1708" s="509" t="s">
        <v>3835</v>
      </c>
      <c r="O1708" s="509"/>
      <c r="P1708" s="509"/>
      <c r="Q1708" s="509"/>
      <c r="R1708" s="509"/>
      <c r="S1708" s="509"/>
      <c r="T1708" s="509"/>
      <c r="U1708" s="509"/>
      <c r="V1708" s="509"/>
      <c r="W1708" s="508"/>
      <c r="X1708" s="509"/>
      <c r="Y1708" s="509"/>
      <c r="Z1708" s="510"/>
      <c r="AA1708" s="509"/>
      <c r="AB1708" s="511"/>
      <c r="AC1708" s="509"/>
      <c r="AD1708" s="509"/>
      <c r="AE1708" s="512"/>
      <c r="AF1708" s="509"/>
      <c r="AG1708" s="509"/>
      <c r="AH1708" s="509"/>
      <c r="AI1708" s="508"/>
      <c r="AJ1708" s="509"/>
      <c r="AK1708" s="509"/>
      <c r="AL1708" s="510"/>
      <c r="AM1708" s="509"/>
      <c r="AN1708" s="511"/>
      <c r="AO1708" s="191" t="s">
        <v>203</v>
      </c>
      <c r="AP1708" s="508" t="s">
        <v>3781</v>
      </c>
      <c r="AQ1708" s="509"/>
      <c r="AR1708" s="509"/>
      <c r="AS1708" s="509"/>
      <c r="AT1708" s="509"/>
      <c r="AU1708" s="509"/>
      <c r="AV1708" s="511"/>
      <c r="AW1708" s="572" t="s">
        <v>3782</v>
      </c>
      <c r="AX1708" s="573"/>
      <c r="AY1708" s="573"/>
      <c r="AZ1708" s="573"/>
      <c r="BA1708" s="574"/>
      <c r="BB1708" s="191" t="str">
        <f t="shared" si="52"/>
        <v>町</v>
      </c>
      <c r="BC1708" s="187" t="str">
        <f t="shared" si="53"/>
        <v>町村</v>
      </c>
    </row>
    <row r="1709" spans="1:55" ht="13.8" thickBot="1">
      <c r="A1709" s="187">
        <v>46</v>
      </c>
      <c r="B1709" s="200" t="s">
        <v>194</v>
      </c>
      <c r="C1709" s="533" t="s">
        <v>3836</v>
      </c>
      <c r="D1709" s="534"/>
      <c r="E1709" s="534"/>
      <c r="F1709" s="534"/>
      <c r="G1709" s="534"/>
      <c r="H1709" s="534"/>
      <c r="I1709" s="534"/>
      <c r="J1709" s="534"/>
      <c r="K1709" s="534"/>
      <c r="L1709" s="534"/>
      <c r="M1709" s="536"/>
      <c r="N1709" s="533" t="s">
        <v>3837</v>
      </c>
      <c r="O1709" s="534"/>
      <c r="P1709" s="534"/>
      <c r="Q1709" s="534"/>
      <c r="R1709" s="534"/>
      <c r="S1709" s="534"/>
      <c r="T1709" s="534"/>
      <c r="U1709" s="534"/>
      <c r="V1709" s="534"/>
      <c r="W1709" s="533"/>
      <c r="X1709" s="534"/>
      <c r="Y1709" s="534"/>
      <c r="Z1709" s="535"/>
      <c r="AA1709" s="534"/>
      <c r="AB1709" s="536"/>
      <c r="AC1709" s="534"/>
      <c r="AD1709" s="534"/>
      <c r="AE1709" s="550"/>
      <c r="AF1709" s="534"/>
      <c r="AG1709" s="534"/>
      <c r="AH1709" s="534"/>
      <c r="AI1709" s="533"/>
      <c r="AJ1709" s="534"/>
      <c r="AK1709" s="534"/>
      <c r="AL1709" s="535"/>
      <c r="AM1709" s="534"/>
      <c r="AN1709" s="536"/>
      <c r="AO1709" s="191" t="s">
        <v>203</v>
      </c>
      <c r="AP1709" s="568" t="s">
        <v>570</v>
      </c>
      <c r="AQ1709" s="569"/>
      <c r="AR1709" s="569"/>
      <c r="AS1709" s="569"/>
      <c r="AT1709" s="569"/>
      <c r="AU1709" s="569"/>
      <c r="AV1709" s="570"/>
      <c r="AW1709" s="571" t="s">
        <v>571</v>
      </c>
      <c r="AX1709" s="569"/>
      <c r="AY1709" s="569"/>
      <c r="AZ1709" s="569"/>
      <c r="BA1709" s="570"/>
      <c r="BB1709" s="191" t="str">
        <f t="shared" si="52"/>
        <v>県</v>
      </c>
      <c r="BC1709" s="187" t="str">
        <f t="shared" si="53"/>
        <v>都道府県</v>
      </c>
    </row>
    <row r="1710" spans="1:55" ht="13.8" thickTop="1">
      <c r="A1710" s="187">
        <v>46</v>
      </c>
      <c r="B1710" s="210">
        <v>1</v>
      </c>
      <c r="C1710" s="525" t="s">
        <v>3838</v>
      </c>
      <c r="D1710" s="526"/>
      <c r="E1710" s="526"/>
      <c r="F1710" s="526"/>
      <c r="G1710" s="526"/>
      <c r="H1710" s="526"/>
      <c r="I1710" s="526"/>
      <c r="J1710" s="526"/>
      <c r="K1710" s="526"/>
      <c r="L1710" s="526"/>
      <c r="M1710" s="528"/>
      <c r="N1710" s="526" t="s">
        <v>3839</v>
      </c>
      <c r="O1710" s="526"/>
      <c r="P1710" s="526"/>
      <c r="Q1710" s="526"/>
      <c r="R1710" s="526"/>
      <c r="S1710" s="526"/>
      <c r="T1710" s="526"/>
      <c r="U1710" s="526"/>
      <c r="V1710" s="526"/>
      <c r="W1710" s="525"/>
      <c r="X1710" s="526"/>
      <c r="Y1710" s="526"/>
      <c r="Z1710" s="527"/>
      <c r="AA1710" s="526"/>
      <c r="AB1710" s="528"/>
      <c r="AC1710" s="526"/>
      <c r="AD1710" s="526"/>
      <c r="AE1710" s="543"/>
      <c r="AF1710" s="526"/>
      <c r="AG1710" s="526"/>
      <c r="AH1710" s="526"/>
      <c r="AI1710" s="525"/>
      <c r="AJ1710" s="526"/>
      <c r="AK1710" s="526"/>
      <c r="AL1710" s="527"/>
      <c r="AM1710" s="526"/>
      <c r="AN1710" s="528"/>
      <c r="AO1710" s="191" t="s">
        <v>197</v>
      </c>
      <c r="AP1710" s="564" t="s">
        <v>658</v>
      </c>
      <c r="AQ1710" s="565"/>
      <c r="AR1710" s="565"/>
      <c r="AS1710" s="565"/>
      <c r="AT1710" s="565"/>
      <c r="AU1710" s="565"/>
      <c r="AV1710" s="566"/>
      <c r="AW1710" s="567" t="s">
        <v>571</v>
      </c>
      <c r="AX1710" s="565"/>
      <c r="AY1710" s="565"/>
      <c r="AZ1710" s="565"/>
      <c r="BA1710" s="566"/>
      <c r="BB1710" s="191" t="str">
        <f t="shared" si="52"/>
        <v>市</v>
      </c>
      <c r="BC1710" s="187" t="str">
        <f t="shared" si="53"/>
        <v>市区</v>
      </c>
    </row>
    <row r="1711" spans="1:55" ht="13.2">
      <c r="A1711" s="187">
        <v>46</v>
      </c>
      <c r="B1711" s="211">
        <v>2</v>
      </c>
      <c r="C1711" s="491" t="s">
        <v>3840</v>
      </c>
      <c r="D1711" s="492"/>
      <c r="E1711" s="492"/>
      <c r="F1711" s="492"/>
      <c r="G1711" s="492"/>
      <c r="H1711" s="492"/>
      <c r="I1711" s="492"/>
      <c r="J1711" s="492"/>
      <c r="K1711" s="492"/>
      <c r="L1711" s="492"/>
      <c r="M1711" s="494"/>
      <c r="N1711" s="492" t="s">
        <v>3841</v>
      </c>
      <c r="O1711" s="492"/>
      <c r="P1711" s="492"/>
      <c r="Q1711" s="492"/>
      <c r="R1711" s="492"/>
      <c r="S1711" s="492"/>
      <c r="T1711" s="492"/>
      <c r="U1711" s="492"/>
      <c r="V1711" s="492"/>
      <c r="W1711" s="491"/>
      <c r="X1711" s="492"/>
      <c r="Y1711" s="492"/>
      <c r="Z1711" s="493"/>
      <c r="AA1711" s="492"/>
      <c r="AB1711" s="494"/>
      <c r="AC1711" s="492"/>
      <c r="AD1711" s="492"/>
      <c r="AE1711" s="505"/>
      <c r="AF1711" s="492"/>
      <c r="AG1711" s="492"/>
      <c r="AH1711" s="492"/>
      <c r="AI1711" s="491"/>
      <c r="AJ1711" s="492"/>
      <c r="AK1711" s="492"/>
      <c r="AL1711" s="493"/>
      <c r="AM1711" s="492"/>
      <c r="AN1711" s="494"/>
      <c r="AO1711" s="191" t="s">
        <v>203</v>
      </c>
      <c r="AP1711" s="551" t="s">
        <v>658</v>
      </c>
      <c r="AQ1711" s="552"/>
      <c r="AR1711" s="552"/>
      <c r="AS1711" s="552"/>
      <c r="AT1711" s="552"/>
      <c r="AU1711" s="552"/>
      <c r="AV1711" s="553"/>
      <c r="AW1711" s="554" t="s">
        <v>571</v>
      </c>
      <c r="AX1711" s="552"/>
      <c r="AY1711" s="552"/>
      <c r="AZ1711" s="552"/>
      <c r="BA1711" s="553"/>
      <c r="BB1711" s="191" t="str">
        <f t="shared" si="52"/>
        <v>市</v>
      </c>
      <c r="BC1711" s="187" t="str">
        <f t="shared" si="53"/>
        <v>市区</v>
      </c>
    </row>
    <row r="1712" spans="1:55" ht="13.2">
      <c r="A1712" s="187">
        <v>46</v>
      </c>
      <c r="B1712" s="211">
        <v>3</v>
      </c>
      <c r="C1712" s="561" t="s">
        <v>3842</v>
      </c>
      <c r="D1712" s="562"/>
      <c r="E1712" s="562"/>
      <c r="F1712" s="562"/>
      <c r="G1712" s="562"/>
      <c r="H1712" s="562"/>
      <c r="I1712" s="562"/>
      <c r="J1712" s="562"/>
      <c r="K1712" s="562"/>
      <c r="L1712" s="562"/>
      <c r="M1712" s="563"/>
      <c r="N1712" s="562" t="s">
        <v>3843</v>
      </c>
      <c r="O1712" s="562"/>
      <c r="P1712" s="562"/>
      <c r="Q1712" s="562"/>
      <c r="R1712" s="562"/>
      <c r="S1712" s="562"/>
      <c r="T1712" s="562"/>
      <c r="U1712" s="562"/>
      <c r="V1712" s="562"/>
      <c r="W1712" s="491"/>
      <c r="X1712" s="492"/>
      <c r="Y1712" s="492"/>
      <c r="Z1712" s="493"/>
      <c r="AA1712" s="492"/>
      <c r="AB1712" s="494"/>
      <c r="AC1712" s="492"/>
      <c r="AD1712" s="492"/>
      <c r="AE1712" s="505"/>
      <c r="AF1712" s="492"/>
      <c r="AG1712" s="492"/>
      <c r="AH1712" s="492"/>
      <c r="AI1712" s="491"/>
      <c r="AJ1712" s="492"/>
      <c r="AK1712" s="492"/>
      <c r="AL1712" s="493"/>
      <c r="AM1712" s="492"/>
      <c r="AN1712" s="494"/>
      <c r="AO1712" s="191" t="s">
        <v>208</v>
      </c>
      <c r="AP1712" s="557" t="s">
        <v>658</v>
      </c>
      <c r="AQ1712" s="558"/>
      <c r="AR1712" s="558"/>
      <c r="AS1712" s="558"/>
      <c r="AT1712" s="558"/>
      <c r="AU1712" s="558"/>
      <c r="AV1712" s="559"/>
      <c r="AW1712" s="560" t="s">
        <v>571</v>
      </c>
      <c r="AX1712" s="558"/>
      <c r="AY1712" s="558"/>
      <c r="AZ1712" s="558"/>
      <c r="BA1712" s="559"/>
      <c r="BB1712" s="191" t="str">
        <f t="shared" si="52"/>
        <v>市</v>
      </c>
      <c r="BC1712" s="187" t="str">
        <f t="shared" si="53"/>
        <v>市区</v>
      </c>
    </row>
    <row r="1713" spans="1:55" ht="13.2">
      <c r="A1713" s="187">
        <v>46</v>
      </c>
      <c r="B1713" s="211">
        <v>4</v>
      </c>
      <c r="C1713" s="491" t="s">
        <v>3844</v>
      </c>
      <c r="D1713" s="492"/>
      <c r="E1713" s="492"/>
      <c r="F1713" s="492"/>
      <c r="G1713" s="492"/>
      <c r="H1713" s="492"/>
      <c r="I1713" s="492"/>
      <c r="J1713" s="492"/>
      <c r="K1713" s="492"/>
      <c r="L1713" s="492"/>
      <c r="M1713" s="494"/>
      <c r="N1713" s="492" t="s">
        <v>3845</v>
      </c>
      <c r="O1713" s="492"/>
      <c r="P1713" s="492"/>
      <c r="Q1713" s="492"/>
      <c r="R1713" s="492"/>
      <c r="S1713" s="492"/>
      <c r="T1713" s="492"/>
      <c r="U1713" s="492"/>
      <c r="V1713" s="492"/>
      <c r="W1713" s="491"/>
      <c r="X1713" s="492"/>
      <c r="Y1713" s="492"/>
      <c r="Z1713" s="493"/>
      <c r="AA1713" s="492"/>
      <c r="AB1713" s="494"/>
      <c r="AC1713" s="492"/>
      <c r="AD1713" s="492"/>
      <c r="AE1713" s="505"/>
      <c r="AF1713" s="492"/>
      <c r="AG1713" s="492"/>
      <c r="AH1713" s="492"/>
      <c r="AI1713" s="491"/>
      <c r="AJ1713" s="492"/>
      <c r="AK1713" s="492"/>
      <c r="AL1713" s="493"/>
      <c r="AM1713" s="492"/>
      <c r="AN1713" s="494"/>
      <c r="AO1713" s="191" t="s">
        <v>208</v>
      </c>
      <c r="AP1713" s="551" t="s">
        <v>658</v>
      </c>
      <c r="AQ1713" s="552"/>
      <c r="AR1713" s="552"/>
      <c r="AS1713" s="552"/>
      <c r="AT1713" s="552"/>
      <c r="AU1713" s="552"/>
      <c r="AV1713" s="553"/>
      <c r="AW1713" s="554" t="s">
        <v>571</v>
      </c>
      <c r="AX1713" s="552"/>
      <c r="AY1713" s="552"/>
      <c r="AZ1713" s="552"/>
      <c r="BA1713" s="553"/>
      <c r="BB1713" s="191" t="str">
        <f t="shared" si="52"/>
        <v>市</v>
      </c>
      <c r="BC1713" s="187" t="str">
        <f t="shared" si="53"/>
        <v>市区</v>
      </c>
    </row>
    <row r="1714" spans="1:55" ht="13.2">
      <c r="A1714" s="187">
        <v>46</v>
      </c>
      <c r="B1714" s="211">
        <v>5</v>
      </c>
      <c r="C1714" s="491" t="s">
        <v>3846</v>
      </c>
      <c r="D1714" s="492"/>
      <c r="E1714" s="492"/>
      <c r="F1714" s="492"/>
      <c r="G1714" s="492"/>
      <c r="H1714" s="492"/>
      <c r="I1714" s="492"/>
      <c r="J1714" s="492"/>
      <c r="K1714" s="492"/>
      <c r="L1714" s="492"/>
      <c r="M1714" s="494"/>
      <c r="N1714" s="492" t="s">
        <v>3847</v>
      </c>
      <c r="O1714" s="492"/>
      <c r="P1714" s="492"/>
      <c r="Q1714" s="492"/>
      <c r="R1714" s="492"/>
      <c r="S1714" s="492"/>
      <c r="T1714" s="492"/>
      <c r="U1714" s="492"/>
      <c r="V1714" s="492"/>
      <c r="W1714" s="491"/>
      <c r="X1714" s="492"/>
      <c r="Y1714" s="492"/>
      <c r="Z1714" s="493"/>
      <c r="AA1714" s="492"/>
      <c r="AB1714" s="494"/>
      <c r="AC1714" s="492"/>
      <c r="AD1714" s="492"/>
      <c r="AE1714" s="505"/>
      <c r="AF1714" s="492"/>
      <c r="AG1714" s="492"/>
      <c r="AH1714" s="492"/>
      <c r="AI1714" s="491"/>
      <c r="AJ1714" s="492"/>
      <c r="AK1714" s="492"/>
      <c r="AL1714" s="493"/>
      <c r="AM1714" s="492"/>
      <c r="AN1714" s="494"/>
      <c r="AO1714" s="191" t="s">
        <v>213</v>
      </c>
      <c r="AP1714" s="551" t="s">
        <v>658</v>
      </c>
      <c r="AQ1714" s="555"/>
      <c r="AR1714" s="555"/>
      <c r="AS1714" s="555"/>
      <c r="AT1714" s="555"/>
      <c r="AU1714" s="555"/>
      <c r="AV1714" s="556"/>
      <c r="AW1714" s="554" t="s">
        <v>571</v>
      </c>
      <c r="AX1714" s="555"/>
      <c r="AY1714" s="555"/>
      <c r="AZ1714" s="555"/>
      <c r="BA1714" s="556"/>
      <c r="BB1714" s="191" t="str">
        <f t="shared" si="52"/>
        <v>市</v>
      </c>
      <c r="BC1714" s="187" t="str">
        <f t="shared" si="53"/>
        <v>市区</v>
      </c>
    </row>
    <row r="1715" spans="1:55" ht="13.2">
      <c r="A1715" s="187">
        <v>46</v>
      </c>
      <c r="B1715" s="211">
        <v>6</v>
      </c>
      <c r="C1715" s="491" t="s">
        <v>3848</v>
      </c>
      <c r="D1715" s="492"/>
      <c r="E1715" s="492"/>
      <c r="F1715" s="492"/>
      <c r="G1715" s="492"/>
      <c r="H1715" s="492"/>
      <c r="I1715" s="492"/>
      <c r="J1715" s="492"/>
      <c r="K1715" s="492"/>
      <c r="L1715" s="492"/>
      <c r="M1715" s="494"/>
      <c r="N1715" s="492" t="s">
        <v>3849</v>
      </c>
      <c r="O1715" s="492"/>
      <c r="P1715" s="492"/>
      <c r="Q1715" s="492"/>
      <c r="R1715" s="492"/>
      <c r="S1715" s="492"/>
      <c r="T1715" s="492"/>
      <c r="U1715" s="492"/>
      <c r="V1715" s="492"/>
      <c r="W1715" s="491"/>
      <c r="X1715" s="492"/>
      <c r="Y1715" s="492"/>
      <c r="Z1715" s="493"/>
      <c r="AA1715" s="492"/>
      <c r="AB1715" s="494"/>
      <c r="AC1715" s="492"/>
      <c r="AD1715" s="492"/>
      <c r="AE1715" s="505"/>
      <c r="AF1715" s="492"/>
      <c r="AG1715" s="492"/>
      <c r="AH1715" s="492"/>
      <c r="AI1715" s="491"/>
      <c r="AJ1715" s="492"/>
      <c r="AK1715" s="492"/>
      <c r="AL1715" s="493"/>
      <c r="AM1715" s="492"/>
      <c r="AN1715" s="494"/>
      <c r="AO1715" s="191" t="s">
        <v>208</v>
      </c>
      <c r="AP1715" s="551" t="s">
        <v>658</v>
      </c>
      <c r="AQ1715" s="555"/>
      <c r="AR1715" s="555"/>
      <c r="AS1715" s="555"/>
      <c r="AT1715" s="555"/>
      <c r="AU1715" s="555"/>
      <c r="AV1715" s="556"/>
      <c r="AW1715" s="554" t="s">
        <v>571</v>
      </c>
      <c r="AX1715" s="555"/>
      <c r="AY1715" s="555"/>
      <c r="AZ1715" s="555"/>
      <c r="BA1715" s="556"/>
      <c r="BB1715" s="191" t="str">
        <f t="shared" si="52"/>
        <v>市</v>
      </c>
      <c r="BC1715" s="187" t="str">
        <f t="shared" si="53"/>
        <v>市区</v>
      </c>
    </row>
    <row r="1716" spans="1:55" ht="13.2">
      <c r="A1716" s="187">
        <v>46</v>
      </c>
      <c r="B1716" s="211">
        <v>7</v>
      </c>
      <c r="C1716" s="491" t="s">
        <v>3850</v>
      </c>
      <c r="D1716" s="492"/>
      <c r="E1716" s="492"/>
      <c r="F1716" s="492"/>
      <c r="G1716" s="492"/>
      <c r="H1716" s="492"/>
      <c r="I1716" s="492"/>
      <c r="J1716" s="492"/>
      <c r="K1716" s="492"/>
      <c r="L1716" s="492"/>
      <c r="M1716" s="494"/>
      <c r="N1716" s="492" t="s">
        <v>3851</v>
      </c>
      <c r="O1716" s="492"/>
      <c r="P1716" s="492"/>
      <c r="Q1716" s="492"/>
      <c r="R1716" s="492"/>
      <c r="S1716" s="492"/>
      <c r="T1716" s="492"/>
      <c r="U1716" s="492"/>
      <c r="V1716" s="492"/>
      <c r="W1716" s="491"/>
      <c r="X1716" s="492"/>
      <c r="Y1716" s="492"/>
      <c r="Z1716" s="493"/>
      <c r="AA1716" s="492"/>
      <c r="AB1716" s="494"/>
      <c r="AC1716" s="492"/>
      <c r="AD1716" s="492"/>
      <c r="AE1716" s="505"/>
      <c r="AF1716" s="492"/>
      <c r="AG1716" s="492"/>
      <c r="AH1716" s="492"/>
      <c r="AI1716" s="491"/>
      <c r="AJ1716" s="492"/>
      <c r="AK1716" s="492"/>
      <c r="AL1716" s="493"/>
      <c r="AM1716" s="492"/>
      <c r="AN1716" s="494"/>
      <c r="AO1716" s="191" t="s">
        <v>213</v>
      </c>
      <c r="AP1716" s="551" t="s">
        <v>658</v>
      </c>
      <c r="AQ1716" s="555"/>
      <c r="AR1716" s="555"/>
      <c r="AS1716" s="555"/>
      <c r="AT1716" s="555"/>
      <c r="AU1716" s="555"/>
      <c r="AV1716" s="556"/>
      <c r="AW1716" s="554" t="s">
        <v>571</v>
      </c>
      <c r="AX1716" s="555"/>
      <c r="AY1716" s="555"/>
      <c r="AZ1716" s="555"/>
      <c r="BA1716" s="556"/>
      <c r="BB1716" s="191" t="str">
        <f t="shared" si="52"/>
        <v>市</v>
      </c>
      <c r="BC1716" s="187" t="str">
        <f t="shared" si="53"/>
        <v>市区</v>
      </c>
    </row>
    <row r="1717" spans="1:55" ht="13.2">
      <c r="A1717" s="187">
        <v>46</v>
      </c>
      <c r="B1717" s="211">
        <v>8</v>
      </c>
      <c r="C1717" s="491" t="s">
        <v>3852</v>
      </c>
      <c r="D1717" s="492"/>
      <c r="E1717" s="492"/>
      <c r="F1717" s="492"/>
      <c r="G1717" s="492"/>
      <c r="H1717" s="492"/>
      <c r="I1717" s="492"/>
      <c r="J1717" s="492"/>
      <c r="K1717" s="492"/>
      <c r="L1717" s="492"/>
      <c r="M1717" s="494"/>
      <c r="N1717" s="492" t="s">
        <v>3853</v>
      </c>
      <c r="O1717" s="492"/>
      <c r="P1717" s="492"/>
      <c r="Q1717" s="492"/>
      <c r="R1717" s="492"/>
      <c r="S1717" s="492"/>
      <c r="T1717" s="492"/>
      <c r="U1717" s="492"/>
      <c r="V1717" s="492"/>
      <c r="W1717" s="491"/>
      <c r="X1717" s="492"/>
      <c r="Y1717" s="492"/>
      <c r="Z1717" s="493"/>
      <c r="AA1717" s="492"/>
      <c r="AB1717" s="494"/>
      <c r="AC1717" s="492"/>
      <c r="AD1717" s="492"/>
      <c r="AE1717" s="505"/>
      <c r="AF1717" s="492"/>
      <c r="AG1717" s="492"/>
      <c r="AH1717" s="492"/>
      <c r="AI1717" s="491"/>
      <c r="AJ1717" s="492"/>
      <c r="AK1717" s="492"/>
      <c r="AL1717" s="493"/>
      <c r="AM1717" s="492"/>
      <c r="AN1717" s="494"/>
      <c r="AO1717" s="191" t="s">
        <v>208</v>
      </c>
      <c r="AP1717" s="551" t="s">
        <v>658</v>
      </c>
      <c r="AQ1717" s="552"/>
      <c r="AR1717" s="552"/>
      <c r="AS1717" s="552"/>
      <c r="AT1717" s="552"/>
      <c r="AU1717" s="552"/>
      <c r="AV1717" s="553"/>
      <c r="AW1717" s="554" t="s">
        <v>571</v>
      </c>
      <c r="AX1717" s="552"/>
      <c r="AY1717" s="552"/>
      <c r="AZ1717" s="552"/>
      <c r="BA1717" s="553"/>
      <c r="BB1717" s="191" t="str">
        <f t="shared" si="52"/>
        <v>市</v>
      </c>
      <c r="BC1717" s="187" t="str">
        <f t="shared" si="53"/>
        <v>市区</v>
      </c>
    </row>
    <row r="1718" spans="1:55" ht="13.2">
      <c r="A1718" s="187">
        <v>46</v>
      </c>
      <c r="B1718" s="211">
        <v>9</v>
      </c>
      <c r="C1718" s="491" t="s">
        <v>3854</v>
      </c>
      <c r="D1718" s="492"/>
      <c r="E1718" s="492"/>
      <c r="F1718" s="492"/>
      <c r="G1718" s="492"/>
      <c r="H1718" s="492"/>
      <c r="I1718" s="492"/>
      <c r="J1718" s="492"/>
      <c r="K1718" s="492"/>
      <c r="L1718" s="492"/>
      <c r="M1718" s="494"/>
      <c r="N1718" s="492" t="s">
        <v>3855</v>
      </c>
      <c r="O1718" s="492"/>
      <c r="P1718" s="492"/>
      <c r="Q1718" s="492"/>
      <c r="R1718" s="492"/>
      <c r="S1718" s="492"/>
      <c r="T1718" s="492"/>
      <c r="U1718" s="492"/>
      <c r="V1718" s="492"/>
      <c r="W1718" s="491"/>
      <c r="X1718" s="492"/>
      <c r="Y1718" s="492"/>
      <c r="Z1718" s="493"/>
      <c r="AA1718" s="492"/>
      <c r="AB1718" s="494"/>
      <c r="AC1718" s="492"/>
      <c r="AD1718" s="492"/>
      <c r="AE1718" s="505"/>
      <c r="AF1718" s="492"/>
      <c r="AG1718" s="492"/>
      <c r="AH1718" s="492"/>
      <c r="AI1718" s="491"/>
      <c r="AJ1718" s="492"/>
      <c r="AK1718" s="492"/>
      <c r="AL1718" s="493"/>
      <c r="AM1718" s="492"/>
      <c r="AN1718" s="494"/>
      <c r="AO1718" s="191" t="s">
        <v>213</v>
      </c>
      <c r="AP1718" s="551" t="s">
        <v>658</v>
      </c>
      <c r="AQ1718" s="552"/>
      <c r="AR1718" s="552"/>
      <c r="AS1718" s="552"/>
      <c r="AT1718" s="552"/>
      <c r="AU1718" s="552"/>
      <c r="AV1718" s="553"/>
      <c r="AW1718" s="554" t="s">
        <v>571</v>
      </c>
      <c r="AX1718" s="552"/>
      <c r="AY1718" s="552"/>
      <c r="AZ1718" s="552"/>
      <c r="BA1718" s="553"/>
      <c r="BB1718" s="191" t="str">
        <f t="shared" si="52"/>
        <v>市</v>
      </c>
      <c r="BC1718" s="187" t="str">
        <f t="shared" si="53"/>
        <v>市区</v>
      </c>
    </row>
    <row r="1719" spans="1:55" ht="13.2">
      <c r="A1719" s="187">
        <v>46</v>
      </c>
      <c r="B1719" s="211">
        <v>10</v>
      </c>
      <c r="C1719" s="491" t="s">
        <v>3856</v>
      </c>
      <c r="D1719" s="492"/>
      <c r="E1719" s="492"/>
      <c r="F1719" s="492"/>
      <c r="G1719" s="492"/>
      <c r="H1719" s="492"/>
      <c r="I1719" s="492"/>
      <c r="J1719" s="492"/>
      <c r="K1719" s="492"/>
      <c r="L1719" s="492"/>
      <c r="M1719" s="494"/>
      <c r="N1719" s="492" t="s">
        <v>3857</v>
      </c>
      <c r="O1719" s="492"/>
      <c r="P1719" s="492"/>
      <c r="Q1719" s="492"/>
      <c r="R1719" s="492"/>
      <c r="S1719" s="492"/>
      <c r="T1719" s="492"/>
      <c r="U1719" s="492"/>
      <c r="V1719" s="492"/>
      <c r="W1719" s="491"/>
      <c r="X1719" s="492"/>
      <c r="Y1719" s="492"/>
      <c r="Z1719" s="493"/>
      <c r="AA1719" s="492"/>
      <c r="AB1719" s="494"/>
      <c r="AC1719" s="492"/>
      <c r="AD1719" s="492"/>
      <c r="AE1719" s="505"/>
      <c r="AF1719" s="492"/>
      <c r="AG1719" s="492"/>
      <c r="AH1719" s="492"/>
      <c r="AI1719" s="491"/>
      <c r="AJ1719" s="492"/>
      <c r="AK1719" s="492"/>
      <c r="AL1719" s="493"/>
      <c r="AM1719" s="492"/>
      <c r="AN1719" s="494"/>
      <c r="AO1719" s="191" t="s">
        <v>213</v>
      </c>
      <c r="AP1719" s="551" t="s">
        <v>658</v>
      </c>
      <c r="AQ1719" s="552"/>
      <c r="AR1719" s="552"/>
      <c r="AS1719" s="552"/>
      <c r="AT1719" s="552"/>
      <c r="AU1719" s="552"/>
      <c r="AV1719" s="553"/>
      <c r="AW1719" s="554" t="s">
        <v>571</v>
      </c>
      <c r="AX1719" s="552"/>
      <c r="AY1719" s="552"/>
      <c r="AZ1719" s="552"/>
      <c r="BA1719" s="553"/>
      <c r="BB1719" s="191" t="str">
        <f t="shared" si="52"/>
        <v>市</v>
      </c>
      <c r="BC1719" s="187" t="str">
        <f t="shared" si="53"/>
        <v>市区</v>
      </c>
    </row>
    <row r="1720" spans="1:55" ht="13.2">
      <c r="A1720" s="187">
        <v>46</v>
      </c>
      <c r="B1720" s="211">
        <v>11</v>
      </c>
      <c r="C1720" s="491" t="s">
        <v>3858</v>
      </c>
      <c r="D1720" s="492"/>
      <c r="E1720" s="492"/>
      <c r="F1720" s="492"/>
      <c r="G1720" s="492"/>
      <c r="H1720" s="492"/>
      <c r="I1720" s="492"/>
      <c r="J1720" s="492"/>
      <c r="K1720" s="492"/>
      <c r="L1720" s="492"/>
      <c r="M1720" s="494"/>
      <c r="N1720" s="492" t="s">
        <v>3859</v>
      </c>
      <c r="O1720" s="492"/>
      <c r="P1720" s="492"/>
      <c r="Q1720" s="492"/>
      <c r="R1720" s="492"/>
      <c r="S1720" s="492"/>
      <c r="T1720" s="492"/>
      <c r="U1720" s="492"/>
      <c r="V1720" s="492"/>
      <c r="W1720" s="491"/>
      <c r="X1720" s="492"/>
      <c r="Y1720" s="492"/>
      <c r="Z1720" s="493"/>
      <c r="AA1720" s="492"/>
      <c r="AB1720" s="494"/>
      <c r="AC1720" s="492"/>
      <c r="AD1720" s="492"/>
      <c r="AE1720" s="505"/>
      <c r="AF1720" s="492"/>
      <c r="AG1720" s="492"/>
      <c r="AH1720" s="492"/>
      <c r="AI1720" s="491"/>
      <c r="AJ1720" s="492"/>
      <c r="AK1720" s="492"/>
      <c r="AL1720" s="493"/>
      <c r="AM1720" s="492"/>
      <c r="AN1720" s="494"/>
      <c r="AO1720" s="191" t="s">
        <v>203</v>
      </c>
      <c r="AP1720" s="551" t="s">
        <v>658</v>
      </c>
      <c r="AQ1720" s="552"/>
      <c r="AR1720" s="552"/>
      <c r="AS1720" s="552"/>
      <c r="AT1720" s="552"/>
      <c r="AU1720" s="552"/>
      <c r="AV1720" s="553"/>
      <c r="AW1720" s="554" t="s">
        <v>571</v>
      </c>
      <c r="AX1720" s="552"/>
      <c r="AY1720" s="552"/>
      <c r="AZ1720" s="552"/>
      <c r="BA1720" s="553"/>
      <c r="BB1720" s="191" t="str">
        <f t="shared" si="52"/>
        <v>市</v>
      </c>
      <c r="BC1720" s="187" t="str">
        <f t="shared" si="53"/>
        <v>市区</v>
      </c>
    </row>
    <row r="1721" spans="1:55" ht="13.2">
      <c r="A1721" s="187">
        <v>46</v>
      </c>
      <c r="B1721" s="211">
        <v>12</v>
      </c>
      <c r="C1721" s="491" t="s">
        <v>3860</v>
      </c>
      <c r="D1721" s="492"/>
      <c r="E1721" s="492"/>
      <c r="F1721" s="492"/>
      <c r="G1721" s="492"/>
      <c r="H1721" s="492"/>
      <c r="I1721" s="492"/>
      <c r="J1721" s="492"/>
      <c r="K1721" s="492"/>
      <c r="L1721" s="492"/>
      <c r="M1721" s="494"/>
      <c r="N1721" s="492" t="s">
        <v>3861</v>
      </c>
      <c r="O1721" s="492"/>
      <c r="P1721" s="492"/>
      <c r="Q1721" s="492"/>
      <c r="R1721" s="492"/>
      <c r="S1721" s="492"/>
      <c r="T1721" s="492"/>
      <c r="U1721" s="492"/>
      <c r="V1721" s="492"/>
      <c r="W1721" s="491"/>
      <c r="X1721" s="492"/>
      <c r="Y1721" s="492"/>
      <c r="Z1721" s="493"/>
      <c r="AA1721" s="492"/>
      <c r="AB1721" s="494"/>
      <c r="AC1721" s="492"/>
      <c r="AD1721" s="492"/>
      <c r="AE1721" s="505"/>
      <c r="AF1721" s="492"/>
      <c r="AG1721" s="492"/>
      <c r="AH1721" s="492"/>
      <c r="AI1721" s="491"/>
      <c r="AJ1721" s="492"/>
      <c r="AK1721" s="492"/>
      <c r="AL1721" s="493"/>
      <c r="AM1721" s="492"/>
      <c r="AN1721" s="494"/>
      <c r="AO1721" s="191" t="s">
        <v>213</v>
      </c>
      <c r="AP1721" s="551" t="s">
        <v>658</v>
      </c>
      <c r="AQ1721" s="555"/>
      <c r="AR1721" s="555"/>
      <c r="AS1721" s="555"/>
      <c r="AT1721" s="555"/>
      <c r="AU1721" s="555"/>
      <c r="AV1721" s="556"/>
      <c r="AW1721" s="554" t="s">
        <v>571</v>
      </c>
      <c r="AX1721" s="555"/>
      <c r="AY1721" s="555"/>
      <c r="AZ1721" s="555"/>
      <c r="BA1721" s="556"/>
      <c r="BB1721" s="191" t="str">
        <f t="shared" si="52"/>
        <v>市</v>
      </c>
      <c r="BC1721" s="187" t="str">
        <f t="shared" si="53"/>
        <v>市区</v>
      </c>
    </row>
    <row r="1722" spans="1:55" ht="13.2">
      <c r="A1722" s="187">
        <v>46</v>
      </c>
      <c r="B1722" s="211">
        <v>13</v>
      </c>
      <c r="C1722" s="491" t="s">
        <v>3862</v>
      </c>
      <c r="D1722" s="492"/>
      <c r="E1722" s="492"/>
      <c r="F1722" s="492"/>
      <c r="G1722" s="492"/>
      <c r="H1722" s="492"/>
      <c r="I1722" s="492"/>
      <c r="J1722" s="492"/>
      <c r="K1722" s="492"/>
      <c r="L1722" s="492"/>
      <c r="M1722" s="494"/>
      <c r="N1722" s="492" t="s">
        <v>3863</v>
      </c>
      <c r="O1722" s="492"/>
      <c r="P1722" s="492"/>
      <c r="Q1722" s="492"/>
      <c r="R1722" s="492"/>
      <c r="S1722" s="492"/>
      <c r="T1722" s="492"/>
      <c r="U1722" s="492"/>
      <c r="V1722" s="492"/>
      <c r="W1722" s="491"/>
      <c r="X1722" s="492"/>
      <c r="Y1722" s="492"/>
      <c r="Z1722" s="493"/>
      <c r="AA1722" s="492"/>
      <c r="AB1722" s="494"/>
      <c r="AC1722" s="492"/>
      <c r="AD1722" s="492"/>
      <c r="AE1722" s="505"/>
      <c r="AF1722" s="492"/>
      <c r="AG1722" s="492"/>
      <c r="AH1722" s="492"/>
      <c r="AI1722" s="491"/>
      <c r="AJ1722" s="492"/>
      <c r="AK1722" s="492"/>
      <c r="AL1722" s="493"/>
      <c r="AM1722" s="492"/>
      <c r="AN1722" s="494"/>
      <c r="AO1722" s="191" t="s">
        <v>213</v>
      </c>
      <c r="AP1722" s="551" t="s">
        <v>658</v>
      </c>
      <c r="AQ1722" s="555"/>
      <c r="AR1722" s="555"/>
      <c r="AS1722" s="555"/>
      <c r="AT1722" s="555"/>
      <c r="AU1722" s="555"/>
      <c r="AV1722" s="556"/>
      <c r="AW1722" s="554" t="s">
        <v>571</v>
      </c>
      <c r="AX1722" s="555"/>
      <c r="AY1722" s="555"/>
      <c r="AZ1722" s="555"/>
      <c r="BA1722" s="556"/>
      <c r="BB1722" s="191" t="str">
        <f t="shared" si="52"/>
        <v>市</v>
      </c>
      <c r="BC1722" s="187" t="str">
        <f t="shared" si="53"/>
        <v>市区</v>
      </c>
    </row>
    <row r="1723" spans="1:55" ht="13.2">
      <c r="A1723" s="187">
        <v>46</v>
      </c>
      <c r="B1723" s="211">
        <v>14</v>
      </c>
      <c r="C1723" s="491" t="s">
        <v>3864</v>
      </c>
      <c r="D1723" s="492"/>
      <c r="E1723" s="492"/>
      <c r="F1723" s="492"/>
      <c r="G1723" s="492"/>
      <c r="H1723" s="492"/>
      <c r="I1723" s="492"/>
      <c r="J1723" s="492"/>
      <c r="K1723" s="492"/>
      <c r="L1723" s="492"/>
      <c r="M1723" s="494"/>
      <c r="N1723" s="492" t="s">
        <v>3865</v>
      </c>
      <c r="O1723" s="492"/>
      <c r="P1723" s="492"/>
      <c r="Q1723" s="492"/>
      <c r="R1723" s="492"/>
      <c r="S1723" s="492"/>
      <c r="T1723" s="492"/>
      <c r="U1723" s="492"/>
      <c r="V1723" s="492"/>
      <c r="W1723" s="491"/>
      <c r="X1723" s="492"/>
      <c r="Y1723" s="492"/>
      <c r="Z1723" s="493"/>
      <c r="AA1723" s="492"/>
      <c r="AB1723" s="494"/>
      <c r="AC1723" s="492"/>
      <c r="AD1723" s="492"/>
      <c r="AE1723" s="505"/>
      <c r="AF1723" s="492"/>
      <c r="AG1723" s="492"/>
      <c r="AH1723" s="492"/>
      <c r="AI1723" s="491"/>
      <c r="AJ1723" s="492"/>
      <c r="AK1723" s="492"/>
      <c r="AL1723" s="493"/>
      <c r="AM1723" s="492"/>
      <c r="AN1723" s="494"/>
      <c r="AO1723" s="191" t="s">
        <v>208</v>
      </c>
      <c r="AP1723" s="551" t="s">
        <v>658</v>
      </c>
      <c r="AQ1723" s="552"/>
      <c r="AR1723" s="552"/>
      <c r="AS1723" s="552"/>
      <c r="AT1723" s="552"/>
      <c r="AU1723" s="552"/>
      <c r="AV1723" s="553"/>
      <c r="AW1723" s="554" t="s">
        <v>571</v>
      </c>
      <c r="AX1723" s="552"/>
      <c r="AY1723" s="552"/>
      <c r="AZ1723" s="552"/>
      <c r="BA1723" s="553"/>
      <c r="BB1723" s="191" t="str">
        <f t="shared" si="52"/>
        <v>市</v>
      </c>
      <c r="BC1723" s="187" t="str">
        <f t="shared" si="53"/>
        <v>市区</v>
      </c>
    </row>
    <row r="1724" spans="1:55" ht="13.2">
      <c r="A1724" s="187">
        <v>46</v>
      </c>
      <c r="B1724" s="211">
        <v>15</v>
      </c>
      <c r="C1724" s="561" t="s">
        <v>3866</v>
      </c>
      <c r="D1724" s="562"/>
      <c r="E1724" s="562"/>
      <c r="F1724" s="562"/>
      <c r="G1724" s="562"/>
      <c r="H1724" s="562"/>
      <c r="I1724" s="562"/>
      <c r="J1724" s="562"/>
      <c r="K1724" s="562"/>
      <c r="L1724" s="562"/>
      <c r="M1724" s="563"/>
      <c r="N1724" s="562" t="s">
        <v>3867</v>
      </c>
      <c r="O1724" s="562"/>
      <c r="P1724" s="562"/>
      <c r="Q1724" s="562"/>
      <c r="R1724" s="562"/>
      <c r="S1724" s="562"/>
      <c r="T1724" s="562"/>
      <c r="U1724" s="562"/>
      <c r="V1724" s="562"/>
      <c r="W1724" s="491"/>
      <c r="X1724" s="492"/>
      <c r="Y1724" s="492"/>
      <c r="Z1724" s="493"/>
      <c r="AA1724" s="492"/>
      <c r="AB1724" s="494"/>
      <c r="AC1724" s="492"/>
      <c r="AD1724" s="492"/>
      <c r="AE1724" s="505"/>
      <c r="AF1724" s="492"/>
      <c r="AG1724" s="492"/>
      <c r="AH1724" s="492"/>
      <c r="AI1724" s="491"/>
      <c r="AJ1724" s="492"/>
      <c r="AK1724" s="492"/>
      <c r="AL1724" s="493"/>
      <c r="AM1724" s="492"/>
      <c r="AN1724" s="494"/>
      <c r="AO1724" s="191" t="s">
        <v>213</v>
      </c>
      <c r="AP1724" s="557" t="s">
        <v>658</v>
      </c>
      <c r="AQ1724" s="558"/>
      <c r="AR1724" s="558"/>
      <c r="AS1724" s="558"/>
      <c r="AT1724" s="558"/>
      <c r="AU1724" s="558"/>
      <c r="AV1724" s="559"/>
      <c r="AW1724" s="560" t="s">
        <v>571</v>
      </c>
      <c r="AX1724" s="558"/>
      <c r="AY1724" s="558"/>
      <c r="AZ1724" s="558"/>
      <c r="BA1724" s="559"/>
      <c r="BB1724" s="191" t="str">
        <f t="shared" si="52"/>
        <v>市</v>
      </c>
      <c r="BC1724" s="187" t="str">
        <f t="shared" si="53"/>
        <v>市区</v>
      </c>
    </row>
    <row r="1725" spans="1:55" ht="13.2">
      <c r="A1725" s="187">
        <v>46</v>
      </c>
      <c r="B1725" s="211">
        <v>16</v>
      </c>
      <c r="C1725" s="491" t="s">
        <v>3868</v>
      </c>
      <c r="D1725" s="492"/>
      <c r="E1725" s="492"/>
      <c r="F1725" s="492"/>
      <c r="G1725" s="492"/>
      <c r="H1725" s="492"/>
      <c r="I1725" s="492"/>
      <c r="J1725" s="492"/>
      <c r="K1725" s="492"/>
      <c r="L1725" s="492"/>
      <c r="M1725" s="494"/>
      <c r="N1725" s="492" t="s">
        <v>3869</v>
      </c>
      <c r="O1725" s="492"/>
      <c r="P1725" s="492"/>
      <c r="Q1725" s="492"/>
      <c r="R1725" s="492"/>
      <c r="S1725" s="492"/>
      <c r="T1725" s="492"/>
      <c r="U1725" s="492"/>
      <c r="V1725" s="492"/>
      <c r="W1725" s="491"/>
      <c r="X1725" s="492"/>
      <c r="Y1725" s="492"/>
      <c r="Z1725" s="493"/>
      <c r="AA1725" s="492"/>
      <c r="AB1725" s="494"/>
      <c r="AC1725" s="492"/>
      <c r="AD1725" s="492"/>
      <c r="AE1725" s="505"/>
      <c r="AF1725" s="492"/>
      <c r="AG1725" s="492"/>
      <c r="AH1725" s="492"/>
      <c r="AI1725" s="491"/>
      <c r="AJ1725" s="492"/>
      <c r="AK1725" s="492"/>
      <c r="AL1725" s="493"/>
      <c r="AM1725" s="492"/>
      <c r="AN1725" s="494"/>
      <c r="AO1725" s="191" t="s">
        <v>208</v>
      </c>
      <c r="AP1725" s="551" t="s">
        <v>658</v>
      </c>
      <c r="AQ1725" s="552"/>
      <c r="AR1725" s="552"/>
      <c r="AS1725" s="552"/>
      <c r="AT1725" s="552"/>
      <c r="AU1725" s="552"/>
      <c r="AV1725" s="553"/>
      <c r="AW1725" s="554" t="s">
        <v>571</v>
      </c>
      <c r="AX1725" s="552"/>
      <c r="AY1725" s="552"/>
      <c r="AZ1725" s="552"/>
      <c r="BA1725" s="553"/>
      <c r="BB1725" s="191" t="str">
        <f t="shared" si="52"/>
        <v>市</v>
      </c>
      <c r="BC1725" s="187" t="str">
        <f t="shared" si="53"/>
        <v>市区</v>
      </c>
    </row>
    <row r="1726" spans="1:55" ht="13.2">
      <c r="A1726" s="187">
        <v>46</v>
      </c>
      <c r="B1726" s="211">
        <v>17</v>
      </c>
      <c r="C1726" s="491" t="s">
        <v>3870</v>
      </c>
      <c r="D1726" s="492"/>
      <c r="E1726" s="492"/>
      <c r="F1726" s="492"/>
      <c r="G1726" s="492"/>
      <c r="H1726" s="492"/>
      <c r="I1726" s="492"/>
      <c r="J1726" s="492"/>
      <c r="K1726" s="492"/>
      <c r="L1726" s="492"/>
      <c r="M1726" s="494"/>
      <c r="N1726" s="492" t="s">
        <v>3871</v>
      </c>
      <c r="O1726" s="492"/>
      <c r="P1726" s="492"/>
      <c r="Q1726" s="492"/>
      <c r="R1726" s="492"/>
      <c r="S1726" s="492"/>
      <c r="T1726" s="492"/>
      <c r="U1726" s="492"/>
      <c r="V1726" s="492"/>
      <c r="W1726" s="491"/>
      <c r="X1726" s="492"/>
      <c r="Y1726" s="492"/>
      <c r="Z1726" s="493"/>
      <c r="AA1726" s="492"/>
      <c r="AB1726" s="494"/>
      <c r="AC1726" s="492"/>
      <c r="AD1726" s="492"/>
      <c r="AE1726" s="505"/>
      <c r="AF1726" s="492"/>
      <c r="AG1726" s="492"/>
      <c r="AH1726" s="492"/>
      <c r="AI1726" s="491"/>
      <c r="AJ1726" s="492"/>
      <c r="AK1726" s="492"/>
      <c r="AL1726" s="493"/>
      <c r="AM1726" s="492"/>
      <c r="AN1726" s="494"/>
      <c r="AO1726" s="191" t="s">
        <v>203</v>
      </c>
      <c r="AP1726" s="551" t="s">
        <v>658</v>
      </c>
      <c r="AQ1726" s="552"/>
      <c r="AR1726" s="552"/>
      <c r="AS1726" s="552"/>
      <c r="AT1726" s="552"/>
      <c r="AU1726" s="552"/>
      <c r="AV1726" s="553"/>
      <c r="AW1726" s="554" t="s">
        <v>571</v>
      </c>
      <c r="AX1726" s="552"/>
      <c r="AY1726" s="552"/>
      <c r="AZ1726" s="552"/>
      <c r="BA1726" s="553"/>
      <c r="BB1726" s="191" t="str">
        <f t="shared" si="52"/>
        <v>市</v>
      </c>
      <c r="BC1726" s="187" t="str">
        <f t="shared" si="53"/>
        <v>市区</v>
      </c>
    </row>
    <row r="1727" spans="1:55" ht="13.2">
      <c r="A1727" s="187">
        <v>46</v>
      </c>
      <c r="B1727" s="211">
        <v>18</v>
      </c>
      <c r="C1727" s="491" t="s">
        <v>3872</v>
      </c>
      <c r="D1727" s="492"/>
      <c r="E1727" s="492"/>
      <c r="F1727" s="492"/>
      <c r="G1727" s="492"/>
      <c r="H1727" s="492"/>
      <c r="I1727" s="492"/>
      <c r="J1727" s="492"/>
      <c r="K1727" s="492"/>
      <c r="L1727" s="492"/>
      <c r="M1727" s="494"/>
      <c r="N1727" s="492" t="s">
        <v>3873</v>
      </c>
      <c r="O1727" s="492"/>
      <c r="P1727" s="492"/>
      <c r="Q1727" s="492"/>
      <c r="R1727" s="492"/>
      <c r="S1727" s="492"/>
      <c r="T1727" s="492"/>
      <c r="U1727" s="492"/>
      <c r="V1727" s="492"/>
      <c r="W1727" s="491"/>
      <c r="X1727" s="492"/>
      <c r="Y1727" s="492"/>
      <c r="Z1727" s="493"/>
      <c r="AA1727" s="492"/>
      <c r="AB1727" s="494"/>
      <c r="AC1727" s="492"/>
      <c r="AD1727" s="492"/>
      <c r="AE1727" s="505"/>
      <c r="AF1727" s="492"/>
      <c r="AG1727" s="492"/>
      <c r="AH1727" s="492"/>
      <c r="AI1727" s="491"/>
      <c r="AJ1727" s="492"/>
      <c r="AK1727" s="492"/>
      <c r="AL1727" s="493"/>
      <c r="AM1727" s="492"/>
      <c r="AN1727" s="494"/>
      <c r="AO1727" s="191" t="s">
        <v>213</v>
      </c>
      <c r="AP1727" s="551" t="s">
        <v>658</v>
      </c>
      <c r="AQ1727" s="555"/>
      <c r="AR1727" s="555"/>
      <c r="AS1727" s="555"/>
      <c r="AT1727" s="555"/>
      <c r="AU1727" s="555"/>
      <c r="AV1727" s="556"/>
      <c r="AW1727" s="554" t="s">
        <v>571</v>
      </c>
      <c r="AX1727" s="555"/>
      <c r="AY1727" s="555"/>
      <c r="AZ1727" s="555"/>
      <c r="BA1727" s="556"/>
      <c r="BB1727" s="191" t="str">
        <f t="shared" si="52"/>
        <v>市</v>
      </c>
      <c r="BC1727" s="187" t="str">
        <f t="shared" si="53"/>
        <v>市区</v>
      </c>
    </row>
    <row r="1728" spans="1:55" ht="13.2">
      <c r="A1728" s="187">
        <v>46</v>
      </c>
      <c r="B1728" s="211">
        <v>19</v>
      </c>
      <c r="C1728" s="491" t="s">
        <v>3874</v>
      </c>
      <c r="D1728" s="492"/>
      <c r="E1728" s="492"/>
      <c r="F1728" s="492"/>
      <c r="G1728" s="492"/>
      <c r="H1728" s="492"/>
      <c r="I1728" s="492"/>
      <c r="J1728" s="492"/>
      <c r="K1728" s="492"/>
      <c r="L1728" s="492"/>
      <c r="M1728" s="494"/>
      <c r="N1728" s="492" t="s">
        <v>3875</v>
      </c>
      <c r="O1728" s="492"/>
      <c r="P1728" s="492"/>
      <c r="Q1728" s="492"/>
      <c r="R1728" s="492"/>
      <c r="S1728" s="492"/>
      <c r="T1728" s="492"/>
      <c r="U1728" s="492"/>
      <c r="V1728" s="492"/>
      <c r="W1728" s="491"/>
      <c r="X1728" s="492"/>
      <c r="Y1728" s="492"/>
      <c r="Z1728" s="493"/>
      <c r="AA1728" s="492"/>
      <c r="AB1728" s="494"/>
      <c r="AC1728" s="492"/>
      <c r="AD1728" s="492"/>
      <c r="AE1728" s="505"/>
      <c r="AF1728" s="492"/>
      <c r="AG1728" s="492"/>
      <c r="AH1728" s="492"/>
      <c r="AI1728" s="491"/>
      <c r="AJ1728" s="492"/>
      <c r="AK1728" s="492"/>
      <c r="AL1728" s="493"/>
      <c r="AM1728" s="492"/>
      <c r="AN1728" s="494"/>
      <c r="AO1728" s="191" t="s">
        <v>208</v>
      </c>
      <c r="AP1728" s="551" t="s">
        <v>658</v>
      </c>
      <c r="AQ1728" s="552"/>
      <c r="AR1728" s="552"/>
      <c r="AS1728" s="552"/>
      <c r="AT1728" s="552"/>
      <c r="AU1728" s="552"/>
      <c r="AV1728" s="553"/>
      <c r="AW1728" s="554" t="s">
        <v>571</v>
      </c>
      <c r="AX1728" s="552"/>
      <c r="AY1728" s="552"/>
      <c r="AZ1728" s="552"/>
      <c r="BA1728" s="553"/>
      <c r="BB1728" s="191" t="str">
        <f t="shared" si="52"/>
        <v>市</v>
      </c>
      <c r="BC1728" s="187" t="str">
        <f t="shared" si="53"/>
        <v>市区</v>
      </c>
    </row>
    <row r="1729" spans="1:55" ht="13.2">
      <c r="A1729" s="187">
        <v>46</v>
      </c>
      <c r="B1729" s="211">
        <v>20</v>
      </c>
      <c r="C1729" s="491" t="s">
        <v>3876</v>
      </c>
      <c r="D1729" s="492"/>
      <c r="E1729" s="492"/>
      <c r="F1729" s="492"/>
      <c r="G1729" s="492"/>
      <c r="H1729" s="492"/>
      <c r="I1729" s="492"/>
      <c r="J1729" s="492"/>
      <c r="K1729" s="492"/>
      <c r="L1729" s="492"/>
      <c r="M1729" s="494"/>
      <c r="N1729" s="492" t="s">
        <v>3877</v>
      </c>
      <c r="O1729" s="492"/>
      <c r="P1729" s="492"/>
      <c r="Q1729" s="492"/>
      <c r="R1729" s="492"/>
      <c r="S1729" s="492"/>
      <c r="T1729" s="492"/>
      <c r="U1729" s="492"/>
      <c r="V1729" s="492"/>
      <c r="W1729" s="491"/>
      <c r="X1729" s="492"/>
      <c r="Y1729" s="492"/>
      <c r="Z1729" s="493"/>
      <c r="AA1729" s="492"/>
      <c r="AB1729" s="494"/>
      <c r="AC1729" s="492"/>
      <c r="AD1729" s="492"/>
      <c r="AE1729" s="505"/>
      <c r="AF1729" s="492"/>
      <c r="AG1729" s="492"/>
      <c r="AH1729" s="492"/>
      <c r="AI1729" s="491"/>
      <c r="AJ1729" s="492"/>
      <c r="AK1729" s="492"/>
      <c r="AL1729" s="493"/>
      <c r="AM1729" s="492"/>
      <c r="AN1729" s="494"/>
      <c r="AO1729" s="191" t="s">
        <v>203</v>
      </c>
      <c r="AP1729" s="551" t="s">
        <v>658</v>
      </c>
      <c r="AQ1729" s="552"/>
      <c r="AR1729" s="552"/>
      <c r="AS1729" s="552"/>
      <c r="AT1729" s="552"/>
      <c r="AU1729" s="552"/>
      <c r="AV1729" s="553"/>
      <c r="AW1729" s="554" t="s">
        <v>571</v>
      </c>
      <c r="AX1729" s="552"/>
      <c r="AY1729" s="552"/>
      <c r="AZ1729" s="552"/>
      <c r="BA1729" s="553"/>
      <c r="BB1729" s="191" t="str">
        <f t="shared" si="52"/>
        <v>村</v>
      </c>
      <c r="BC1729" s="187" t="str">
        <f t="shared" si="53"/>
        <v>町村</v>
      </c>
    </row>
    <row r="1730" spans="1:55" ht="13.2">
      <c r="A1730" s="187">
        <v>46</v>
      </c>
      <c r="B1730" s="211">
        <v>21</v>
      </c>
      <c r="C1730" s="491" t="s">
        <v>3878</v>
      </c>
      <c r="D1730" s="492"/>
      <c r="E1730" s="492"/>
      <c r="F1730" s="492"/>
      <c r="G1730" s="492"/>
      <c r="H1730" s="492"/>
      <c r="I1730" s="492"/>
      <c r="J1730" s="492"/>
      <c r="K1730" s="492"/>
      <c r="L1730" s="492"/>
      <c r="M1730" s="494"/>
      <c r="N1730" s="492" t="s">
        <v>3879</v>
      </c>
      <c r="O1730" s="492"/>
      <c r="P1730" s="492"/>
      <c r="Q1730" s="492"/>
      <c r="R1730" s="492"/>
      <c r="S1730" s="492"/>
      <c r="T1730" s="492"/>
      <c r="U1730" s="492"/>
      <c r="V1730" s="492"/>
      <c r="W1730" s="491"/>
      <c r="X1730" s="492"/>
      <c r="Y1730" s="492"/>
      <c r="Z1730" s="493"/>
      <c r="AA1730" s="492"/>
      <c r="AB1730" s="494"/>
      <c r="AC1730" s="492"/>
      <c r="AD1730" s="492"/>
      <c r="AE1730" s="505"/>
      <c r="AF1730" s="492"/>
      <c r="AG1730" s="492"/>
      <c r="AH1730" s="492"/>
      <c r="AI1730" s="491"/>
      <c r="AJ1730" s="492"/>
      <c r="AK1730" s="492"/>
      <c r="AL1730" s="493"/>
      <c r="AM1730" s="492"/>
      <c r="AN1730" s="494"/>
      <c r="AO1730" s="191" t="s">
        <v>208</v>
      </c>
      <c r="AP1730" s="551" t="s">
        <v>658</v>
      </c>
      <c r="AQ1730" s="552"/>
      <c r="AR1730" s="552"/>
      <c r="AS1730" s="552"/>
      <c r="AT1730" s="552"/>
      <c r="AU1730" s="552"/>
      <c r="AV1730" s="553"/>
      <c r="AW1730" s="554" t="s">
        <v>571</v>
      </c>
      <c r="AX1730" s="552"/>
      <c r="AY1730" s="552"/>
      <c r="AZ1730" s="552"/>
      <c r="BA1730" s="553"/>
      <c r="BB1730" s="191" t="str">
        <f t="shared" si="52"/>
        <v>村</v>
      </c>
      <c r="BC1730" s="187" t="str">
        <f t="shared" si="53"/>
        <v>町村</v>
      </c>
    </row>
    <row r="1731" spans="1:55" ht="13.2">
      <c r="A1731" s="187">
        <v>46</v>
      </c>
      <c r="B1731" s="211">
        <v>22</v>
      </c>
      <c r="C1731" s="491" t="s">
        <v>3880</v>
      </c>
      <c r="D1731" s="492"/>
      <c r="E1731" s="492"/>
      <c r="F1731" s="492"/>
      <c r="G1731" s="492"/>
      <c r="H1731" s="492"/>
      <c r="I1731" s="492"/>
      <c r="J1731" s="492"/>
      <c r="K1731" s="492"/>
      <c r="L1731" s="492"/>
      <c r="M1731" s="494"/>
      <c r="N1731" s="492" t="s">
        <v>3881</v>
      </c>
      <c r="O1731" s="492"/>
      <c r="P1731" s="492"/>
      <c r="Q1731" s="492"/>
      <c r="R1731" s="492"/>
      <c r="S1731" s="492"/>
      <c r="T1731" s="492"/>
      <c r="U1731" s="492"/>
      <c r="V1731" s="492"/>
      <c r="W1731" s="491"/>
      <c r="X1731" s="492"/>
      <c r="Y1731" s="492"/>
      <c r="Z1731" s="493"/>
      <c r="AA1731" s="492"/>
      <c r="AB1731" s="494"/>
      <c r="AC1731" s="492"/>
      <c r="AD1731" s="492"/>
      <c r="AE1731" s="505"/>
      <c r="AF1731" s="492"/>
      <c r="AG1731" s="492"/>
      <c r="AH1731" s="492"/>
      <c r="AI1731" s="491"/>
      <c r="AJ1731" s="492"/>
      <c r="AK1731" s="492"/>
      <c r="AL1731" s="493"/>
      <c r="AM1731" s="492"/>
      <c r="AN1731" s="494"/>
      <c r="AO1731" s="191" t="s">
        <v>208</v>
      </c>
      <c r="AP1731" s="551" t="s">
        <v>658</v>
      </c>
      <c r="AQ1731" s="552"/>
      <c r="AR1731" s="552"/>
      <c r="AS1731" s="552"/>
      <c r="AT1731" s="552"/>
      <c r="AU1731" s="552"/>
      <c r="AV1731" s="553"/>
      <c r="AW1731" s="554" t="s">
        <v>571</v>
      </c>
      <c r="AX1731" s="552"/>
      <c r="AY1731" s="552"/>
      <c r="AZ1731" s="552"/>
      <c r="BA1731" s="553"/>
      <c r="BB1731" s="191" t="str">
        <f t="shared" si="52"/>
        <v>町</v>
      </c>
      <c r="BC1731" s="187" t="str">
        <f t="shared" si="53"/>
        <v>町村</v>
      </c>
    </row>
    <row r="1732" spans="1:55" ht="13.2">
      <c r="A1732" s="187">
        <v>46</v>
      </c>
      <c r="B1732" s="211">
        <v>23</v>
      </c>
      <c r="C1732" s="491" t="s">
        <v>3882</v>
      </c>
      <c r="D1732" s="492"/>
      <c r="E1732" s="492"/>
      <c r="F1732" s="492"/>
      <c r="G1732" s="492"/>
      <c r="H1732" s="492"/>
      <c r="I1732" s="492"/>
      <c r="J1732" s="492"/>
      <c r="K1732" s="492"/>
      <c r="L1732" s="492"/>
      <c r="M1732" s="494"/>
      <c r="N1732" s="492" t="s">
        <v>3883</v>
      </c>
      <c r="O1732" s="492"/>
      <c r="P1732" s="492"/>
      <c r="Q1732" s="492"/>
      <c r="R1732" s="492"/>
      <c r="S1732" s="492"/>
      <c r="T1732" s="492"/>
      <c r="U1732" s="492"/>
      <c r="V1732" s="492"/>
      <c r="W1732" s="491"/>
      <c r="X1732" s="492"/>
      <c r="Y1732" s="492"/>
      <c r="Z1732" s="493"/>
      <c r="AA1732" s="492"/>
      <c r="AB1732" s="494"/>
      <c r="AC1732" s="492"/>
      <c r="AD1732" s="492"/>
      <c r="AE1732" s="505"/>
      <c r="AF1732" s="492"/>
      <c r="AG1732" s="492"/>
      <c r="AH1732" s="492"/>
      <c r="AI1732" s="491"/>
      <c r="AJ1732" s="492"/>
      <c r="AK1732" s="492"/>
      <c r="AL1732" s="493"/>
      <c r="AM1732" s="492"/>
      <c r="AN1732" s="494"/>
      <c r="AO1732" s="191" t="s">
        <v>213</v>
      </c>
      <c r="AP1732" s="551" t="s">
        <v>658</v>
      </c>
      <c r="AQ1732" s="552"/>
      <c r="AR1732" s="552"/>
      <c r="AS1732" s="552"/>
      <c r="AT1732" s="552"/>
      <c r="AU1732" s="552"/>
      <c r="AV1732" s="553"/>
      <c r="AW1732" s="554" t="s">
        <v>571</v>
      </c>
      <c r="AX1732" s="552"/>
      <c r="AY1732" s="552"/>
      <c r="AZ1732" s="552"/>
      <c r="BA1732" s="553"/>
      <c r="BB1732" s="191" t="str">
        <f t="shared" si="52"/>
        <v>町</v>
      </c>
      <c r="BC1732" s="187" t="str">
        <f t="shared" si="53"/>
        <v>町村</v>
      </c>
    </row>
    <row r="1733" spans="1:55" ht="13.2">
      <c r="A1733" s="187">
        <v>46</v>
      </c>
      <c r="B1733" s="211">
        <v>24</v>
      </c>
      <c r="C1733" s="491" t="s">
        <v>3884</v>
      </c>
      <c r="D1733" s="492"/>
      <c r="E1733" s="492"/>
      <c r="F1733" s="492"/>
      <c r="G1733" s="492"/>
      <c r="H1733" s="492"/>
      <c r="I1733" s="492"/>
      <c r="J1733" s="492"/>
      <c r="K1733" s="492"/>
      <c r="L1733" s="492"/>
      <c r="M1733" s="494"/>
      <c r="N1733" s="492" t="s">
        <v>3885</v>
      </c>
      <c r="O1733" s="492"/>
      <c r="P1733" s="492"/>
      <c r="Q1733" s="492"/>
      <c r="R1733" s="492"/>
      <c r="S1733" s="492"/>
      <c r="T1733" s="492"/>
      <c r="U1733" s="492"/>
      <c r="V1733" s="492"/>
      <c r="W1733" s="491"/>
      <c r="X1733" s="492"/>
      <c r="Y1733" s="492"/>
      <c r="Z1733" s="493"/>
      <c r="AA1733" s="492"/>
      <c r="AB1733" s="494"/>
      <c r="AC1733" s="492"/>
      <c r="AD1733" s="492"/>
      <c r="AE1733" s="505"/>
      <c r="AF1733" s="492"/>
      <c r="AG1733" s="492"/>
      <c r="AH1733" s="492"/>
      <c r="AI1733" s="491"/>
      <c r="AJ1733" s="492"/>
      <c r="AK1733" s="492"/>
      <c r="AL1733" s="493"/>
      <c r="AM1733" s="492"/>
      <c r="AN1733" s="494"/>
      <c r="AO1733" s="191" t="s">
        <v>213</v>
      </c>
      <c r="AP1733" s="551" t="s">
        <v>658</v>
      </c>
      <c r="AQ1733" s="552"/>
      <c r="AR1733" s="552"/>
      <c r="AS1733" s="552"/>
      <c r="AT1733" s="552"/>
      <c r="AU1733" s="552"/>
      <c r="AV1733" s="553"/>
      <c r="AW1733" s="554" t="s">
        <v>571</v>
      </c>
      <c r="AX1733" s="552"/>
      <c r="AY1733" s="552"/>
      <c r="AZ1733" s="552"/>
      <c r="BA1733" s="553"/>
      <c r="BB1733" s="191" t="str">
        <f t="shared" si="52"/>
        <v>町</v>
      </c>
      <c r="BC1733" s="187" t="str">
        <f t="shared" si="53"/>
        <v>町村</v>
      </c>
    </row>
    <row r="1734" spans="1:55" ht="13.2">
      <c r="A1734" s="187">
        <v>46</v>
      </c>
      <c r="B1734" s="211">
        <v>25</v>
      </c>
      <c r="C1734" s="491" t="s">
        <v>3886</v>
      </c>
      <c r="D1734" s="492"/>
      <c r="E1734" s="492"/>
      <c r="F1734" s="492"/>
      <c r="G1734" s="492"/>
      <c r="H1734" s="492"/>
      <c r="I1734" s="492"/>
      <c r="J1734" s="492"/>
      <c r="K1734" s="492"/>
      <c r="L1734" s="492"/>
      <c r="M1734" s="494"/>
      <c r="N1734" s="492" t="s">
        <v>3887</v>
      </c>
      <c r="O1734" s="492"/>
      <c r="P1734" s="492"/>
      <c r="Q1734" s="492"/>
      <c r="R1734" s="492"/>
      <c r="S1734" s="492"/>
      <c r="T1734" s="492"/>
      <c r="U1734" s="492"/>
      <c r="V1734" s="492"/>
      <c r="W1734" s="491"/>
      <c r="X1734" s="492"/>
      <c r="Y1734" s="492"/>
      <c r="Z1734" s="493"/>
      <c r="AA1734" s="492"/>
      <c r="AB1734" s="494"/>
      <c r="AC1734" s="492"/>
      <c r="AD1734" s="492"/>
      <c r="AE1734" s="505"/>
      <c r="AF1734" s="492"/>
      <c r="AG1734" s="492"/>
      <c r="AH1734" s="492"/>
      <c r="AI1734" s="491"/>
      <c r="AJ1734" s="492"/>
      <c r="AK1734" s="492"/>
      <c r="AL1734" s="493"/>
      <c r="AM1734" s="492"/>
      <c r="AN1734" s="494"/>
      <c r="AO1734" s="191" t="s">
        <v>197</v>
      </c>
      <c r="AP1734" s="551" t="s">
        <v>658</v>
      </c>
      <c r="AQ1734" s="552"/>
      <c r="AR1734" s="552"/>
      <c r="AS1734" s="552"/>
      <c r="AT1734" s="552"/>
      <c r="AU1734" s="552"/>
      <c r="AV1734" s="553"/>
      <c r="AW1734" s="554" t="s">
        <v>571</v>
      </c>
      <c r="AX1734" s="552"/>
      <c r="AY1734" s="552"/>
      <c r="AZ1734" s="552"/>
      <c r="BA1734" s="553"/>
      <c r="BB1734" s="191" t="str">
        <f t="shared" si="52"/>
        <v>町</v>
      </c>
      <c r="BC1734" s="187" t="str">
        <f t="shared" si="53"/>
        <v>町村</v>
      </c>
    </row>
    <row r="1735" spans="1:55" ht="13.2">
      <c r="A1735" s="187">
        <v>46</v>
      </c>
      <c r="B1735" s="211">
        <v>26</v>
      </c>
      <c r="C1735" s="491" t="s">
        <v>3888</v>
      </c>
      <c r="D1735" s="492"/>
      <c r="E1735" s="492"/>
      <c r="F1735" s="492"/>
      <c r="G1735" s="492"/>
      <c r="H1735" s="492"/>
      <c r="I1735" s="492"/>
      <c r="J1735" s="492"/>
      <c r="K1735" s="492"/>
      <c r="L1735" s="492"/>
      <c r="M1735" s="494"/>
      <c r="N1735" s="492" t="s">
        <v>3889</v>
      </c>
      <c r="O1735" s="492"/>
      <c r="P1735" s="492"/>
      <c r="Q1735" s="492"/>
      <c r="R1735" s="492"/>
      <c r="S1735" s="492"/>
      <c r="T1735" s="492"/>
      <c r="U1735" s="492"/>
      <c r="V1735" s="492"/>
      <c r="W1735" s="491"/>
      <c r="X1735" s="492"/>
      <c r="Y1735" s="492"/>
      <c r="Z1735" s="493"/>
      <c r="AA1735" s="492"/>
      <c r="AB1735" s="494"/>
      <c r="AC1735" s="492"/>
      <c r="AD1735" s="492"/>
      <c r="AE1735" s="505"/>
      <c r="AF1735" s="492"/>
      <c r="AG1735" s="492"/>
      <c r="AH1735" s="492"/>
      <c r="AI1735" s="491"/>
      <c r="AJ1735" s="492"/>
      <c r="AK1735" s="492"/>
      <c r="AL1735" s="493"/>
      <c r="AM1735" s="492"/>
      <c r="AN1735" s="494"/>
      <c r="AO1735" s="191" t="s">
        <v>203</v>
      </c>
      <c r="AP1735" s="551" t="s">
        <v>658</v>
      </c>
      <c r="AQ1735" s="552"/>
      <c r="AR1735" s="552"/>
      <c r="AS1735" s="552"/>
      <c r="AT1735" s="552"/>
      <c r="AU1735" s="552"/>
      <c r="AV1735" s="553"/>
      <c r="AW1735" s="554" t="s">
        <v>571</v>
      </c>
      <c r="AX1735" s="552"/>
      <c r="AY1735" s="552"/>
      <c r="AZ1735" s="552"/>
      <c r="BA1735" s="553"/>
      <c r="BB1735" s="191" t="str">
        <f t="shared" si="52"/>
        <v>町</v>
      </c>
      <c r="BC1735" s="187" t="str">
        <f t="shared" si="53"/>
        <v>町村</v>
      </c>
    </row>
    <row r="1736" spans="1:55" ht="13.2">
      <c r="A1736" s="187">
        <v>46</v>
      </c>
      <c r="B1736" s="211">
        <v>27</v>
      </c>
      <c r="C1736" s="508" t="s">
        <v>3890</v>
      </c>
      <c r="D1736" s="509"/>
      <c r="E1736" s="509"/>
      <c r="F1736" s="509"/>
      <c r="G1736" s="509"/>
      <c r="H1736" s="509"/>
      <c r="I1736" s="509"/>
      <c r="J1736" s="509"/>
      <c r="K1736" s="509"/>
      <c r="L1736" s="509"/>
      <c r="M1736" s="511"/>
      <c r="N1736" s="509" t="s">
        <v>3891</v>
      </c>
      <c r="O1736" s="509"/>
      <c r="P1736" s="509"/>
      <c r="Q1736" s="509"/>
      <c r="R1736" s="509"/>
      <c r="S1736" s="509"/>
      <c r="T1736" s="509"/>
      <c r="U1736" s="509"/>
      <c r="V1736" s="509"/>
      <c r="W1736" s="491"/>
      <c r="X1736" s="492"/>
      <c r="Y1736" s="492"/>
      <c r="Z1736" s="493"/>
      <c r="AA1736" s="492"/>
      <c r="AB1736" s="494"/>
      <c r="AC1736" s="492"/>
      <c r="AD1736" s="492"/>
      <c r="AE1736" s="505"/>
      <c r="AF1736" s="492"/>
      <c r="AG1736" s="492"/>
      <c r="AH1736" s="492"/>
      <c r="AI1736" s="491"/>
      <c r="AJ1736" s="492"/>
      <c r="AK1736" s="492"/>
      <c r="AL1736" s="493"/>
      <c r="AM1736" s="492"/>
      <c r="AN1736" s="494"/>
      <c r="AO1736" s="191" t="s">
        <v>208</v>
      </c>
      <c r="AP1736" s="544" t="s">
        <v>658</v>
      </c>
      <c r="AQ1736" s="545"/>
      <c r="AR1736" s="545"/>
      <c r="AS1736" s="545"/>
      <c r="AT1736" s="545"/>
      <c r="AU1736" s="545"/>
      <c r="AV1736" s="546"/>
      <c r="AW1736" s="547" t="s">
        <v>571</v>
      </c>
      <c r="AX1736" s="545"/>
      <c r="AY1736" s="545"/>
      <c r="AZ1736" s="545"/>
      <c r="BA1736" s="546"/>
      <c r="BB1736" s="191" t="str">
        <f t="shared" ref="BB1736:BB1794" si="54">RIGHT(C1736,1)</f>
        <v>町</v>
      </c>
      <c r="BC1736" s="187" t="str">
        <f t="shared" si="53"/>
        <v>町村</v>
      </c>
    </row>
    <row r="1737" spans="1:55" ht="13.2">
      <c r="A1737" s="187">
        <v>46</v>
      </c>
      <c r="B1737" s="211">
        <v>28</v>
      </c>
      <c r="C1737" s="508" t="s">
        <v>3892</v>
      </c>
      <c r="D1737" s="509"/>
      <c r="E1737" s="509"/>
      <c r="F1737" s="509"/>
      <c r="G1737" s="509"/>
      <c r="H1737" s="509"/>
      <c r="I1737" s="509"/>
      <c r="J1737" s="509"/>
      <c r="K1737" s="509"/>
      <c r="L1737" s="509"/>
      <c r="M1737" s="511"/>
      <c r="N1737" s="509" t="s">
        <v>3893</v>
      </c>
      <c r="O1737" s="509"/>
      <c r="P1737" s="509"/>
      <c r="Q1737" s="509"/>
      <c r="R1737" s="509"/>
      <c r="S1737" s="509"/>
      <c r="T1737" s="509"/>
      <c r="U1737" s="509"/>
      <c r="V1737" s="509"/>
      <c r="W1737" s="491"/>
      <c r="X1737" s="492"/>
      <c r="Y1737" s="492"/>
      <c r="Z1737" s="493"/>
      <c r="AA1737" s="492"/>
      <c r="AB1737" s="494"/>
      <c r="AC1737" s="492"/>
      <c r="AD1737" s="492"/>
      <c r="AE1737" s="505"/>
      <c r="AF1737" s="492"/>
      <c r="AG1737" s="492"/>
      <c r="AH1737" s="492"/>
      <c r="AI1737" s="491"/>
      <c r="AJ1737" s="492"/>
      <c r="AK1737" s="492"/>
      <c r="AL1737" s="493"/>
      <c r="AM1737" s="492"/>
      <c r="AN1737" s="494"/>
      <c r="AO1737" s="191" t="s">
        <v>208</v>
      </c>
      <c r="AP1737" s="544" t="s">
        <v>658</v>
      </c>
      <c r="AQ1737" s="545"/>
      <c r="AR1737" s="545"/>
      <c r="AS1737" s="545"/>
      <c r="AT1737" s="545"/>
      <c r="AU1737" s="545"/>
      <c r="AV1737" s="546"/>
      <c r="AW1737" s="547" t="s">
        <v>571</v>
      </c>
      <c r="AX1737" s="545"/>
      <c r="AY1737" s="545"/>
      <c r="AZ1737" s="545"/>
      <c r="BA1737" s="546"/>
      <c r="BB1737" s="191" t="str">
        <f t="shared" si="54"/>
        <v>町</v>
      </c>
      <c r="BC1737" s="187" t="str">
        <f t="shared" ref="BC1737:BC1794" si="55">IF(OR(BB1737="市",BB1737="区"),"市区",IF(OR(BB1737="町",BB1737="村"),"町村","都道府県"))</f>
        <v>町村</v>
      </c>
    </row>
    <row r="1738" spans="1:55" ht="13.2">
      <c r="A1738" s="187">
        <v>46</v>
      </c>
      <c r="B1738" s="211">
        <v>29</v>
      </c>
      <c r="C1738" s="508" t="s">
        <v>3894</v>
      </c>
      <c r="D1738" s="509"/>
      <c r="E1738" s="509"/>
      <c r="F1738" s="509"/>
      <c r="G1738" s="509"/>
      <c r="H1738" s="509"/>
      <c r="I1738" s="509"/>
      <c r="J1738" s="509"/>
      <c r="K1738" s="509"/>
      <c r="L1738" s="509"/>
      <c r="M1738" s="511"/>
      <c r="N1738" s="509" t="s">
        <v>3895</v>
      </c>
      <c r="O1738" s="509"/>
      <c r="P1738" s="509"/>
      <c r="Q1738" s="509"/>
      <c r="R1738" s="509"/>
      <c r="S1738" s="509"/>
      <c r="T1738" s="509"/>
      <c r="U1738" s="509"/>
      <c r="V1738" s="509"/>
      <c r="W1738" s="491"/>
      <c r="X1738" s="492"/>
      <c r="Y1738" s="492"/>
      <c r="Z1738" s="493"/>
      <c r="AA1738" s="492"/>
      <c r="AB1738" s="494"/>
      <c r="AC1738" s="492"/>
      <c r="AD1738" s="492"/>
      <c r="AE1738" s="505"/>
      <c r="AF1738" s="492"/>
      <c r="AG1738" s="492"/>
      <c r="AH1738" s="492"/>
      <c r="AI1738" s="491"/>
      <c r="AJ1738" s="492"/>
      <c r="AK1738" s="492"/>
      <c r="AL1738" s="493"/>
      <c r="AM1738" s="492"/>
      <c r="AN1738" s="494"/>
      <c r="AO1738" s="191" t="s">
        <v>208</v>
      </c>
      <c r="AP1738" s="544" t="s">
        <v>658</v>
      </c>
      <c r="AQ1738" s="545"/>
      <c r="AR1738" s="545"/>
      <c r="AS1738" s="545"/>
      <c r="AT1738" s="545"/>
      <c r="AU1738" s="545"/>
      <c r="AV1738" s="546"/>
      <c r="AW1738" s="547" t="s">
        <v>571</v>
      </c>
      <c r="AX1738" s="545"/>
      <c r="AY1738" s="545"/>
      <c r="AZ1738" s="545"/>
      <c r="BA1738" s="546"/>
      <c r="BB1738" s="191" t="str">
        <f t="shared" si="54"/>
        <v>町</v>
      </c>
      <c r="BC1738" s="187" t="str">
        <f t="shared" si="55"/>
        <v>町村</v>
      </c>
    </row>
    <row r="1739" spans="1:55" ht="13.2">
      <c r="A1739" s="187">
        <v>46</v>
      </c>
      <c r="B1739" s="211">
        <v>30</v>
      </c>
      <c r="C1739" s="508" t="s">
        <v>3896</v>
      </c>
      <c r="D1739" s="509"/>
      <c r="E1739" s="509"/>
      <c r="F1739" s="509"/>
      <c r="G1739" s="509"/>
      <c r="H1739" s="509"/>
      <c r="I1739" s="509"/>
      <c r="J1739" s="509"/>
      <c r="K1739" s="509"/>
      <c r="L1739" s="509"/>
      <c r="M1739" s="511"/>
      <c r="N1739" s="509" t="s">
        <v>3897</v>
      </c>
      <c r="O1739" s="509"/>
      <c r="P1739" s="509"/>
      <c r="Q1739" s="509"/>
      <c r="R1739" s="509"/>
      <c r="S1739" s="509"/>
      <c r="T1739" s="509"/>
      <c r="U1739" s="509"/>
      <c r="V1739" s="509"/>
      <c r="W1739" s="491"/>
      <c r="X1739" s="492"/>
      <c r="Y1739" s="492"/>
      <c r="Z1739" s="493"/>
      <c r="AA1739" s="492"/>
      <c r="AB1739" s="494"/>
      <c r="AC1739" s="492"/>
      <c r="AD1739" s="492"/>
      <c r="AE1739" s="505"/>
      <c r="AF1739" s="492"/>
      <c r="AG1739" s="492"/>
      <c r="AH1739" s="492"/>
      <c r="AI1739" s="491"/>
      <c r="AJ1739" s="492"/>
      <c r="AK1739" s="492"/>
      <c r="AL1739" s="493"/>
      <c r="AM1739" s="492"/>
      <c r="AN1739" s="494"/>
      <c r="AO1739" s="191" t="s">
        <v>203</v>
      </c>
      <c r="AP1739" s="544" t="s">
        <v>658</v>
      </c>
      <c r="AQ1739" s="545"/>
      <c r="AR1739" s="545"/>
      <c r="AS1739" s="545"/>
      <c r="AT1739" s="545"/>
      <c r="AU1739" s="545"/>
      <c r="AV1739" s="546"/>
      <c r="AW1739" s="547" t="s">
        <v>571</v>
      </c>
      <c r="AX1739" s="545"/>
      <c r="AY1739" s="545"/>
      <c r="AZ1739" s="545"/>
      <c r="BA1739" s="546"/>
      <c r="BB1739" s="191" t="str">
        <f t="shared" si="54"/>
        <v>町</v>
      </c>
      <c r="BC1739" s="187" t="str">
        <f t="shared" si="55"/>
        <v>町村</v>
      </c>
    </row>
    <row r="1740" spans="1:55" ht="13.2">
      <c r="A1740" s="187">
        <v>46</v>
      </c>
      <c r="B1740" s="211">
        <v>31</v>
      </c>
      <c r="C1740" s="508" t="s">
        <v>3898</v>
      </c>
      <c r="D1740" s="509"/>
      <c r="E1740" s="509"/>
      <c r="F1740" s="509"/>
      <c r="G1740" s="509"/>
      <c r="H1740" s="509"/>
      <c r="I1740" s="509"/>
      <c r="J1740" s="509"/>
      <c r="K1740" s="509"/>
      <c r="L1740" s="509"/>
      <c r="M1740" s="511"/>
      <c r="N1740" s="509" t="s">
        <v>3899</v>
      </c>
      <c r="O1740" s="509"/>
      <c r="P1740" s="509"/>
      <c r="Q1740" s="509"/>
      <c r="R1740" s="509"/>
      <c r="S1740" s="509"/>
      <c r="T1740" s="509"/>
      <c r="U1740" s="509"/>
      <c r="V1740" s="509"/>
      <c r="W1740" s="491"/>
      <c r="X1740" s="492"/>
      <c r="Y1740" s="492"/>
      <c r="Z1740" s="493"/>
      <c r="AA1740" s="492"/>
      <c r="AB1740" s="494"/>
      <c r="AC1740" s="492"/>
      <c r="AD1740" s="492"/>
      <c r="AE1740" s="505"/>
      <c r="AF1740" s="492"/>
      <c r="AG1740" s="492"/>
      <c r="AH1740" s="492"/>
      <c r="AI1740" s="491"/>
      <c r="AJ1740" s="492"/>
      <c r="AK1740" s="492"/>
      <c r="AL1740" s="493"/>
      <c r="AM1740" s="492"/>
      <c r="AN1740" s="494"/>
      <c r="AO1740" s="191" t="s">
        <v>203</v>
      </c>
      <c r="AP1740" s="544" t="s">
        <v>658</v>
      </c>
      <c r="AQ1740" s="545"/>
      <c r="AR1740" s="545"/>
      <c r="AS1740" s="545"/>
      <c r="AT1740" s="545"/>
      <c r="AU1740" s="545"/>
      <c r="AV1740" s="546"/>
      <c r="AW1740" s="547" t="s">
        <v>571</v>
      </c>
      <c r="AX1740" s="545"/>
      <c r="AY1740" s="545"/>
      <c r="AZ1740" s="545"/>
      <c r="BA1740" s="546"/>
      <c r="BB1740" s="191" t="str">
        <f t="shared" si="54"/>
        <v>町</v>
      </c>
      <c r="BC1740" s="187" t="str">
        <f t="shared" si="55"/>
        <v>町村</v>
      </c>
    </row>
    <row r="1741" spans="1:55" ht="13.2">
      <c r="A1741" s="187">
        <v>46</v>
      </c>
      <c r="B1741" s="211">
        <v>32</v>
      </c>
      <c r="C1741" s="491" t="s">
        <v>3900</v>
      </c>
      <c r="D1741" s="492"/>
      <c r="E1741" s="492"/>
      <c r="F1741" s="492"/>
      <c r="G1741" s="492"/>
      <c r="H1741" s="492"/>
      <c r="I1741" s="492"/>
      <c r="J1741" s="492"/>
      <c r="K1741" s="492"/>
      <c r="L1741" s="492"/>
      <c r="M1741" s="494"/>
      <c r="N1741" s="492" t="s">
        <v>3901</v>
      </c>
      <c r="O1741" s="492"/>
      <c r="P1741" s="492"/>
      <c r="Q1741" s="492"/>
      <c r="R1741" s="492"/>
      <c r="S1741" s="492"/>
      <c r="T1741" s="492"/>
      <c r="U1741" s="492"/>
      <c r="V1741" s="492"/>
      <c r="W1741" s="491"/>
      <c r="X1741" s="492"/>
      <c r="Y1741" s="492"/>
      <c r="Z1741" s="493"/>
      <c r="AA1741" s="492"/>
      <c r="AB1741" s="494"/>
      <c r="AC1741" s="492"/>
      <c r="AD1741" s="492"/>
      <c r="AE1741" s="505"/>
      <c r="AF1741" s="492"/>
      <c r="AG1741" s="492"/>
      <c r="AH1741" s="492"/>
      <c r="AI1741" s="491"/>
      <c r="AJ1741" s="492"/>
      <c r="AK1741" s="492"/>
      <c r="AL1741" s="493"/>
      <c r="AM1741" s="492"/>
      <c r="AN1741" s="494"/>
      <c r="AO1741" s="191" t="s">
        <v>208</v>
      </c>
      <c r="AP1741" s="551" t="s">
        <v>658</v>
      </c>
      <c r="AQ1741" s="552"/>
      <c r="AR1741" s="552"/>
      <c r="AS1741" s="552"/>
      <c r="AT1741" s="552"/>
      <c r="AU1741" s="552"/>
      <c r="AV1741" s="553"/>
      <c r="AW1741" s="554" t="s">
        <v>571</v>
      </c>
      <c r="AX1741" s="552"/>
      <c r="AY1741" s="552"/>
      <c r="AZ1741" s="552"/>
      <c r="BA1741" s="553"/>
      <c r="BB1741" s="191" t="str">
        <f t="shared" si="54"/>
        <v>町</v>
      </c>
      <c r="BC1741" s="187" t="str">
        <f t="shared" si="55"/>
        <v>町村</v>
      </c>
    </row>
    <row r="1742" spans="1:55" ht="13.2">
      <c r="A1742" s="187">
        <v>46</v>
      </c>
      <c r="B1742" s="211">
        <v>33</v>
      </c>
      <c r="C1742" s="491" t="s">
        <v>3902</v>
      </c>
      <c r="D1742" s="492"/>
      <c r="E1742" s="492"/>
      <c r="F1742" s="492"/>
      <c r="G1742" s="492"/>
      <c r="H1742" s="492"/>
      <c r="I1742" s="492"/>
      <c r="J1742" s="492"/>
      <c r="K1742" s="492"/>
      <c r="L1742" s="492"/>
      <c r="M1742" s="494"/>
      <c r="N1742" s="492" t="s">
        <v>3903</v>
      </c>
      <c r="O1742" s="492"/>
      <c r="P1742" s="492"/>
      <c r="Q1742" s="492"/>
      <c r="R1742" s="492"/>
      <c r="S1742" s="492"/>
      <c r="T1742" s="492"/>
      <c r="U1742" s="492"/>
      <c r="V1742" s="492"/>
      <c r="W1742" s="491"/>
      <c r="X1742" s="492"/>
      <c r="Y1742" s="492"/>
      <c r="Z1742" s="493"/>
      <c r="AA1742" s="492"/>
      <c r="AB1742" s="494"/>
      <c r="AC1742" s="492"/>
      <c r="AD1742" s="492"/>
      <c r="AE1742" s="505"/>
      <c r="AF1742" s="492"/>
      <c r="AG1742" s="492"/>
      <c r="AH1742" s="492"/>
      <c r="AI1742" s="491"/>
      <c r="AJ1742" s="492"/>
      <c r="AK1742" s="492"/>
      <c r="AL1742" s="493"/>
      <c r="AM1742" s="492"/>
      <c r="AN1742" s="494"/>
      <c r="AO1742" s="191" t="s">
        <v>208</v>
      </c>
      <c r="AP1742" s="551" t="s">
        <v>658</v>
      </c>
      <c r="AQ1742" s="552"/>
      <c r="AR1742" s="552"/>
      <c r="AS1742" s="552"/>
      <c r="AT1742" s="552"/>
      <c r="AU1742" s="552"/>
      <c r="AV1742" s="553"/>
      <c r="AW1742" s="554" t="s">
        <v>571</v>
      </c>
      <c r="AX1742" s="552"/>
      <c r="AY1742" s="552"/>
      <c r="AZ1742" s="552"/>
      <c r="BA1742" s="553"/>
      <c r="BB1742" s="191" t="str">
        <f t="shared" si="54"/>
        <v>村</v>
      </c>
      <c r="BC1742" s="187" t="str">
        <f t="shared" si="55"/>
        <v>町村</v>
      </c>
    </row>
    <row r="1743" spans="1:55" ht="13.2">
      <c r="A1743" s="187">
        <v>46</v>
      </c>
      <c r="B1743" s="211">
        <v>34</v>
      </c>
      <c r="C1743" s="491" t="s">
        <v>3904</v>
      </c>
      <c r="D1743" s="492"/>
      <c r="E1743" s="492"/>
      <c r="F1743" s="492"/>
      <c r="G1743" s="492"/>
      <c r="H1743" s="492"/>
      <c r="I1743" s="492"/>
      <c r="J1743" s="492"/>
      <c r="K1743" s="492"/>
      <c r="L1743" s="492"/>
      <c r="M1743" s="494"/>
      <c r="N1743" s="492" t="s">
        <v>3905</v>
      </c>
      <c r="O1743" s="492"/>
      <c r="P1743" s="492"/>
      <c r="Q1743" s="492"/>
      <c r="R1743" s="492"/>
      <c r="S1743" s="492"/>
      <c r="T1743" s="492"/>
      <c r="U1743" s="492"/>
      <c r="V1743" s="492"/>
      <c r="W1743" s="491"/>
      <c r="X1743" s="492"/>
      <c r="Y1743" s="492"/>
      <c r="Z1743" s="493"/>
      <c r="AA1743" s="492"/>
      <c r="AB1743" s="494"/>
      <c r="AC1743" s="492"/>
      <c r="AD1743" s="492"/>
      <c r="AE1743" s="505"/>
      <c r="AF1743" s="492"/>
      <c r="AG1743" s="492"/>
      <c r="AH1743" s="492"/>
      <c r="AI1743" s="491"/>
      <c r="AJ1743" s="492"/>
      <c r="AK1743" s="492"/>
      <c r="AL1743" s="493"/>
      <c r="AM1743" s="492"/>
      <c r="AN1743" s="494"/>
      <c r="AO1743" s="191" t="s">
        <v>208</v>
      </c>
      <c r="AP1743" s="551" t="s">
        <v>658</v>
      </c>
      <c r="AQ1743" s="552"/>
      <c r="AR1743" s="552"/>
      <c r="AS1743" s="552"/>
      <c r="AT1743" s="552"/>
      <c r="AU1743" s="552"/>
      <c r="AV1743" s="553"/>
      <c r="AW1743" s="554" t="s">
        <v>571</v>
      </c>
      <c r="AX1743" s="552"/>
      <c r="AY1743" s="552"/>
      <c r="AZ1743" s="552"/>
      <c r="BA1743" s="553"/>
      <c r="BB1743" s="191" t="str">
        <f t="shared" si="54"/>
        <v>村</v>
      </c>
      <c r="BC1743" s="187" t="str">
        <f t="shared" si="55"/>
        <v>町村</v>
      </c>
    </row>
    <row r="1744" spans="1:55" ht="13.2">
      <c r="A1744" s="187">
        <v>46</v>
      </c>
      <c r="B1744" s="211">
        <v>35</v>
      </c>
      <c r="C1744" s="508" t="s">
        <v>3906</v>
      </c>
      <c r="D1744" s="509"/>
      <c r="E1744" s="509"/>
      <c r="F1744" s="509"/>
      <c r="G1744" s="509"/>
      <c r="H1744" s="509"/>
      <c r="I1744" s="509"/>
      <c r="J1744" s="509"/>
      <c r="K1744" s="509"/>
      <c r="L1744" s="509"/>
      <c r="M1744" s="511"/>
      <c r="N1744" s="509" t="s">
        <v>3907</v>
      </c>
      <c r="O1744" s="509"/>
      <c r="P1744" s="509"/>
      <c r="Q1744" s="509"/>
      <c r="R1744" s="509"/>
      <c r="S1744" s="509"/>
      <c r="T1744" s="509"/>
      <c r="U1744" s="509"/>
      <c r="V1744" s="509"/>
      <c r="W1744" s="491"/>
      <c r="X1744" s="492"/>
      <c r="Y1744" s="492"/>
      <c r="Z1744" s="493"/>
      <c r="AA1744" s="492"/>
      <c r="AB1744" s="494"/>
      <c r="AC1744" s="492"/>
      <c r="AD1744" s="492"/>
      <c r="AE1744" s="505"/>
      <c r="AF1744" s="492"/>
      <c r="AG1744" s="492"/>
      <c r="AH1744" s="492"/>
      <c r="AI1744" s="491"/>
      <c r="AJ1744" s="492"/>
      <c r="AK1744" s="492"/>
      <c r="AL1744" s="493"/>
      <c r="AM1744" s="492"/>
      <c r="AN1744" s="494"/>
      <c r="AO1744" s="191" t="s">
        <v>203</v>
      </c>
      <c r="AP1744" s="544" t="s">
        <v>658</v>
      </c>
      <c r="AQ1744" s="545"/>
      <c r="AR1744" s="545"/>
      <c r="AS1744" s="545"/>
      <c r="AT1744" s="545"/>
      <c r="AU1744" s="545"/>
      <c r="AV1744" s="546"/>
      <c r="AW1744" s="547" t="s">
        <v>571</v>
      </c>
      <c r="AX1744" s="545"/>
      <c r="AY1744" s="545"/>
      <c r="AZ1744" s="545"/>
      <c r="BA1744" s="546"/>
      <c r="BB1744" s="191" t="str">
        <f t="shared" si="54"/>
        <v>町</v>
      </c>
      <c r="BC1744" s="187" t="str">
        <f t="shared" si="55"/>
        <v>町村</v>
      </c>
    </row>
    <row r="1745" spans="1:55" ht="13.2">
      <c r="A1745" s="187">
        <v>46</v>
      </c>
      <c r="B1745" s="211">
        <v>36</v>
      </c>
      <c r="C1745" s="491" t="s">
        <v>3908</v>
      </c>
      <c r="D1745" s="492"/>
      <c r="E1745" s="492"/>
      <c r="F1745" s="492"/>
      <c r="G1745" s="492"/>
      <c r="H1745" s="492"/>
      <c r="I1745" s="492"/>
      <c r="J1745" s="492"/>
      <c r="K1745" s="492"/>
      <c r="L1745" s="492"/>
      <c r="M1745" s="494"/>
      <c r="N1745" s="492" t="s">
        <v>3909</v>
      </c>
      <c r="O1745" s="492"/>
      <c r="P1745" s="492"/>
      <c r="Q1745" s="492"/>
      <c r="R1745" s="492"/>
      <c r="S1745" s="492"/>
      <c r="T1745" s="492"/>
      <c r="U1745" s="492"/>
      <c r="V1745" s="492"/>
      <c r="W1745" s="491"/>
      <c r="X1745" s="492"/>
      <c r="Y1745" s="492"/>
      <c r="Z1745" s="493"/>
      <c r="AA1745" s="492"/>
      <c r="AB1745" s="494"/>
      <c r="AC1745" s="492"/>
      <c r="AD1745" s="492"/>
      <c r="AE1745" s="505"/>
      <c r="AF1745" s="492"/>
      <c r="AG1745" s="492"/>
      <c r="AH1745" s="492"/>
      <c r="AI1745" s="491"/>
      <c r="AJ1745" s="492"/>
      <c r="AK1745" s="492"/>
      <c r="AL1745" s="493"/>
      <c r="AM1745" s="492"/>
      <c r="AN1745" s="494"/>
      <c r="AO1745" s="191" t="s">
        <v>203</v>
      </c>
      <c r="AP1745" s="551" t="s">
        <v>658</v>
      </c>
      <c r="AQ1745" s="552"/>
      <c r="AR1745" s="552"/>
      <c r="AS1745" s="552"/>
      <c r="AT1745" s="552"/>
      <c r="AU1745" s="552"/>
      <c r="AV1745" s="553"/>
      <c r="AW1745" s="554" t="s">
        <v>571</v>
      </c>
      <c r="AX1745" s="552"/>
      <c r="AY1745" s="552"/>
      <c r="AZ1745" s="552"/>
      <c r="BA1745" s="553"/>
      <c r="BB1745" s="191" t="str">
        <f t="shared" si="54"/>
        <v>町</v>
      </c>
      <c r="BC1745" s="187" t="str">
        <f t="shared" si="55"/>
        <v>町村</v>
      </c>
    </row>
    <row r="1746" spans="1:55" ht="13.2">
      <c r="A1746" s="187">
        <v>46</v>
      </c>
      <c r="B1746" s="211">
        <v>37</v>
      </c>
      <c r="C1746" s="491" t="s">
        <v>3910</v>
      </c>
      <c r="D1746" s="492"/>
      <c r="E1746" s="492"/>
      <c r="F1746" s="492"/>
      <c r="G1746" s="492"/>
      <c r="H1746" s="492"/>
      <c r="I1746" s="492"/>
      <c r="J1746" s="492"/>
      <c r="K1746" s="492"/>
      <c r="L1746" s="492"/>
      <c r="M1746" s="494"/>
      <c r="N1746" s="492" t="s">
        <v>3911</v>
      </c>
      <c r="O1746" s="492"/>
      <c r="P1746" s="492"/>
      <c r="Q1746" s="492"/>
      <c r="R1746" s="492"/>
      <c r="S1746" s="492"/>
      <c r="T1746" s="492"/>
      <c r="U1746" s="492"/>
      <c r="V1746" s="492"/>
      <c r="W1746" s="491"/>
      <c r="X1746" s="492"/>
      <c r="Y1746" s="492"/>
      <c r="Z1746" s="493"/>
      <c r="AA1746" s="492"/>
      <c r="AB1746" s="494"/>
      <c r="AC1746" s="492"/>
      <c r="AD1746" s="492"/>
      <c r="AE1746" s="505"/>
      <c r="AF1746" s="492"/>
      <c r="AG1746" s="492"/>
      <c r="AH1746" s="492"/>
      <c r="AI1746" s="491"/>
      <c r="AJ1746" s="492"/>
      <c r="AK1746" s="492"/>
      <c r="AL1746" s="493"/>
      <c r="AM1746" s="492"/>
      <c r="AN1746" s="494"/>
      <c r="AO1746" s="191" t="s">
        <v>208</v>
      </c>
      <c r="AP1746" s="551" t="s">
        <v>658</v>
      </c>
      <c r="AQ1746" s="552"/>
      <c r="AR1746" s="552"/>
      <c r="AS1746" s="552"/>
      <c r="AT1746" s="552"/>
      <c r="AU1746" s="552"/>
      <c r="AV1746" s="553"/>
      <c r="AW1746" s="554" t="s">
        <v>571</v>
      </c>
      <c r="AX1746" s="552"/>
      <c r="AY1746" s="552"/>
      <c r="AZ1746" s="552"/>
      <c r="BA1746" s="553"/>
      <c r="BB1746" s="191" t="str">
        <f t="shared" si="54"/>
        <v>町</v>
      </c>
      <c r="BC1746" s="187" t="str">
        <f t="shared" si="55"/>
        <v>町村</v>
      </c>
    </row>
    <row r="1747" spans="1:55" ht="13.2">
      <c r="A1747" s="187">
        <v>46</v>
      </c>
      <c r="B1747" s="211">
        <v>38</v>
      </c>
      <c r="C1747" s="491" t="s">
        <v>3912</v>
      </c>
      <c r="D1747" s="492"/>
      <c r="E1747" s="492"/>
      <c r="F1747" s="492"/>
      <c r="G1747" s="492"/>
      <c r="H1747" s="492"/>
      <c r="I1747" s="492"/>
      <c r="J1747" s="492"/>
      <c r="K1747" s="492"/>
      <c r="L1747" s="492"/>
      <c r="M1747" s="494"/>
      <c r="N1747" s="492" t="s">
        <v>3913</v>
      </c>
      <c r="O1747" s="492"/>
      <c r="P1747" s="492"/>
      <c r="Q1747" s="492"/>
      <c r="R1747" s="492"/>
      <c r="S1747" s="492"/>
      <c r="T1747" s="492"/>
      <c r="U1747" s="492"/>
      <c r="V1747" s="492"/>
      <c r="W1747" s="491"/>
      <c r="X1747" s="492"/>
      <c r="Y1747" s="492"/>
      <c r="Z1747" s="493"/>
      <c r="AA1747" s="492"/>
      <c r="AB1747" s="494"/>
      <c r="AC1747" s="492"/>
      <c r="AD1747" s="492"/>
      <c r="AE1747" s="505"/>
      <c r="AF1747" s="492"/>
      <c r="AG1747" s="492"/>
      <c r="AH1747" s="492"/>
      <c r="AI1747" s="491"/>
      <c r="AJ1747" s="492"/>
      <c r="AK1747" s="492"/>
      <c r="AL1747" s="493"/>
      <c r="AM1747" s="492"/>
      <c r="AN1747" s="494"/>
      <c r="AO1747" s="191" t="s">
        <v>213</v>
      </c>
      <c r="AP1747" s="551" t="s">
        <v>658</v>
      </c>
      <c r="AQ1747" s="552"/>
      <c r="AR1747" s="552"/>
      <c r="AS1747" s="552"/>
      <c r="AT1747" s="552"/>
      <c r="AU1747" s="552"/>
      <c r="AV1747" s="553"/>
      <c r="AW1747" s="554" t="s">
        <v>571</v>
      </c>
      <c r="AX1747" s="552"/>
      <c r="AY1747" s="552"/>
      <c r="AZ1747" s="552"/>
      <c r="BA1747" s="553"/>
      <c r="BB1747" s="191" t="str">
        <f t="shared" si="54"/>
        <v>町</v>
      </c>
      <c r="BC1747" s="187" t="str">
        <f t="shared" si="55"/>
        <v>町村</v>
      </c>
    </row>
    <row r="1748" spans="1:55" ht="13.2">
      <c r="A1748" s="187">
        <v>46</v>
      </c>
      <c r="B1748" s="211">
        <v>39</v>
      </c>
      <c r="C1748" s="508" t="s">
        <v>3914</v>
      </c>
      <c r="D1748" s="509"/>
      <c r="E1748" s="509"/>
      <c r="F1748" s="509"/>
      <c r="G1748" s="509"/>
      <c r="H1748" s="509"/>
      <c r="I1748" s="509"/>
      <c r="J1748" s="509"/>
      <c r="K1748" s="509"/>
      <c r="L1748" s="509"/>
      <c r="M1748" s="511"/>
      <c r="N1748" s="509" t="s">
        <v>3915</v>
      </c>
      <c r="O1748" s="509"/>
      <c r="P1748" s="509"/>
      <c r="Q1748" s="509"/>
      <c r="R1748" s="509"/>
      <c r="S1748" s="509"/>
      <c r="T1748" s="509"/>
      <c r="U1748" s="509"/>
      <c r="V1748" s="509"/>
      <c r="W1748" s="491"/>
      <c r="X1748" s="492"/>
      <c r="Y1748" s="492"/>
      <c r="Z1748" s="493"/>
      <c r="AA1748" s="492"/>
      <c r="AB1748" s="494"/>
      <c r="AC1748" s="492"/>
      <c r="AD1748" s="492"/>
      <c r="AE1748" s="505"/>
      <c r="AF1748" s="492"/>
      <c r="AG1748" s="492"/>
      <c r="AH1748" s="492"/>
      <c r="AI1748" s="491"/>
      <c r="AJ1748" s="492"/>
      <c r="AK1748" s="492"/>
      <c r="AL1748" s="493"/>
      <c r="AM1748" s="492"/>
      <c r="AN1748" s="494"/>
      <c r="AO1748" s="191" t="s">
        <v>213</v>
      </c>
      <c r="AP1748" s="544" t="s">
        <v>658</v>
      </c>
      <c r="AQ1748" s="545"/>
      <c r="AR1748" s="545"/>
      <c r="AS1748" s="545"/>
      <c r="AT1748" s="545"/>
      <c r="AU1748" s="545"/>
      <c r="AV1748" s="546"/>
      <c r="AW1748" s="547" t="s">
        <v>571</v>
      </c>
      <c r="AX1748" s="545"/>
      <c r="AY1748" s="545"/>
      <c r="AZ1748" s="545"/>
      <c r="BA1748" s="546"/>
      <c r="BB1748" s="191" t="str">
        <f t="shared" si="54"/>
        <v>町</v>
      </c>
      <c r="BC1748" s="187" t="str">
        <f t="shared" si="55"/>
        <v>町村</v>
      </c>
    </row>
    <row r="1749" spans="1:55" ht="13.2">
      <c r="A1749" s="187">
        <v>46</v>
      </c>
      <c r="B1749" s="211">
        <v>40</v>
      </c>
      <c r="C1749" s="491" t="s">
        <v>3916</v>
      </c>
      <c r="D1749" s="492"/>
      <c r="E1749" s="492"/>
      <c r="F1749" s="492"/>
      <c r="G1749" s="492"/>
      <c r="H1749" s="492"/>
      <c r="I1749" s="492"/>
      <c r="J1749" s="492"/>
      <c r="K1749" s="492"/>
      <c r="L1749" s="492"/>
      <c r="M1749" s="494"/>
      <c r="N1749" s="492" t="s">
        <v>3917</v>
      </c>
      <c r="O1749" s="492"/>
      <c r="P1749" s="492"/>
      <c r="Q1749" s="492"/>
      <c r="R1749" s="492"/>
      <c r="S1749" s="492"/>
      <c r="T1749" s="492"/>
      <c r="U1749" s="492"/>
      <c r="V1749" s="492"/>
      <c r="W1749" s="491"/>
      <c r="X1749" s="492"/>
      <c r="Y1749" s="492"/>
      <c r="Z1749" s="493"/>
      <c r="AA1749" s="492"/>
      <c r="AB1749" s="494"/>
      <c r="AC1749" s="492"/>
      <c r="AD1749" s="492"/>
      <c r="AE1749" s="505"/>
      <c r="AF1749" s="492"/>
      <c r="AG1749" s="492"/>
      <c r="AH1749" s="492"/>
      <c r="AI1749" s="491"/>
      <c r="AJ1749" s="492"/>
      <c r="AK1749" s="492"/>
      <c r="AL1749" s="493"/>
      <c r="AM1749" s="492"/>
      <c r="AN1749" s="494"/>
      <c r="AO1749" s="191" t="s">
        <v>197</v>
      </c>
      <c r="AP1749" s="551" t="s">
        <v>658</v>
      </c>
      <c r="AQ1749" s="552"/>
      <c r="AR1749" s="552"/>
      <c r="AS1749" s="552"/>
      <c r="AT1749" s="552"/>
      <c r="AU1749" s="552"/>
      <c r="AV1749" s="553"/>
      <c r="AW1749" s="554" t="s">
        <v>571</v>
      </c>
      <c r="AX1749" s="552"/>
      <c r="AY1749" s="552"/>
      <c r="AZ1749" s="552"/>
      <c r="BA1749" s="553"/>
      <c r="BB1749" s="191" t="str">
        <f t="shared" si="54"/>
        <v>町</v>
      </c>
      <c r="BC1749" s="187" t="str">
        <f t="shared" si="55"/>
        <v>町村</v>
      </c>
    </row>
    <row r="1750" spans="1:55" ht="13.2">
      <c r="A1750" s="187">
        <v>46</v>
      </c>
      <c r="B1750" s="211">
        <v>41</v>
      </c>
      <c r="C1750" s="491" t="s">
        <v>3918</v>
      </c>
      <c r="D1750" s="492"/>
      <c r="E1750" s="492"/>
      <c r="F1750" s="492"/>
      <c r="G1750" s="492"/>
      <c r="H1750" s="492"/>
      <c r="I1750" s="492"/>
      <c r="J1750" s="492"/>
      <c r="K1750" s="492"/>
      <c r="L1750" s="492"/>
      <c r="M1750" s="494"/>
      <c r="N1750" s="492" t="s">
        <v>3919</v>
      </c>
      <c r="O1750" s="492"/>
      <c r="P1750" s="492"/>
      <c r="Q1750" s="492"/>
      <c r="R1750" s="492"/>
      <c r="S1750" s="492"/>
      <c r="T1750" s="492"/>
      <c r="U1750" s="492"/>
      <c r="V1750" s="492"/>
      <c r="W1750" s="491"/>
      <c r="X1750" s="492"/>
      <c r="Y1750" s="492"/>
      <c r="Z1750" s="493"/>
      <c r="AA1750" s="492"/>
      <c r="AB1750" s="494"/>
      <c r="AC1750" s="492"/>
      <c r="AD1750" s="492"/>
      <c r="AE1750" s="505"/>
      <c r="AF1750" s="492"/>
      <c r="AG1750" s="492"/>
      <c r="AH1750" s="492"/>
      <c r="AI1750" s="491"/>
      <c r="AJ1750" s="492"/>
      <c r="AK1750" s="492"/>
      <c r="AL1750" s="493"/>
      <c r="AM1750" s="492"/>
      <c r="AN1750" s="494"/>
      <c r="AO1750" s="191" t="s">
        <v>213</v>
      </c>
      <c r="AP1750" s="551" t="s">
        <v>658</v>
      </c>
      <c r="AQ1750" s="552"/>
      <c r="AR1750" s="552"/>
      <c r="AS1750" s="552"/>
      <c r="AT1750" s="552"/>
      <c r="AU1750" s="552"/>
      <c r="AV1750" s="553"/>
      <c r="AW1750" s="554" t="s">
        <v>571</v>
      </c>
      <c r="AX1750" s="552"/>
      <c r="AY1750" s="552"/>
      <c r="AZ1750" s="552"/>
      <c r="BA1750" s="553"/>
      <c r="BB1750" s="191" t="str">
        <f t="shared" si="54"/>
        <v>町</v>
      </c>
      <c r="BC1750" s="187" t="str">
        <f t="shared" si="55"/>
        <v>町村</v>
      </c>
    </row>
    <row r="1751" spans="1:55" ht="13.2">
      <c r="A1751" s="187">
        <v>46</v>
      </c>
      <c r="B1751" s="211">
        <v>42</v>
      </c>
      <c r="C1751" s="491" t="s">
        <v>3920</v>
      </c>
      <c r="D1751" s="492"/>
      <c r="E1751" s="492"/>
      <c r="F1751" s="492"/>
      <c r="G1751" s="492"/>
      <c r="H1751" s="492"/>
      <c r="I1751" s="492"/>
      <c r="J1751" s="492"/>
      <c r="K1751" s="492"/>
      <c r="L1751" s="492"/>
      <c r="M1751" s="494"/>
      <c r="N1751" s="492" t="s">
        <v>3921</v>
      </c>
      <c r="O1751" s="492"/>
      <c r="P1751" s="492"/>
      <c r="Q1751" s="492"/>
      <c r="R1751" s="492"/>
      <c r="S1751" s="492"/>
      <c r="T1751" s="492"/>
      <c r="U1751" s="492"/>
      <c r="V1751" s="492"/>
      <c r="W1751" s="491"/>
      <c r="X1751" s="492"/>
      <c r="Y1751" s="492"/>
      <c r="Z1751" s="493"/>
      <c r="AA1751" s="492"/>
      <c r="AB1751" s="494"/>
      <c r="AC1751" s="492"/>
      <c r="AD1751" s="492"/>
      <c r="AE1751" s="505"/>
      <c r="AF1751" s="492"/>
      <c r="AG1751" s="492"/>
      <c r="AH1751" s="492"/>
      <c r="AI1751" s="491"/>
      <c r="AJ1751" s="492"/>
      <c r="AK1751" s="492"/>
      <c r="AL1751" s="493"/>
      <c r="AM1751" s="492"/>
      <c r="AN1751" s="494"/>
      <c r="AO1751" s="191" t="s">
        <v>270</v>
      </c>
      <c r="AP1751" s="551" t="s">
        <v>658</v>
      </c>
      <c r="AQ1751" s="552"/>
      <c r="AR1751" s="552"/>
      <c r="AS1751" s="552"/>
      <c r="AT1751" s="552"/>
      <c r="AU1751" s="552"/>
      <c r="AV1751" s="553"/>
      <c r="AW1751" s="554" t="s">
        <v>571</v>
      </c>
      <c r="AX1751" s="552"/>
      <c r="AY1751" s="552"/>
      <c r="AZ1751" s="552"/>
      <c r="BA1751" s="553"/>
      <c r="BB1751" s="191" t="str">
        <f t="shared" si="54"/>
        <v>町</v>
      </c>
      <c r="BC1751" s="187" t="str">
        <f t="shared" si="55"/>
        <v>町村</v>
      </c>
    </row>
    <row r="1752" spans="1:55" ht="13.2">
      <c r="A1752" s="187">
        <v>46</v>
      </c>
      <c r="B1752" s="211">
        <v>43</v>
      </c>
      <c r="C1752" s="508" t="s">
        <v>3922</v>
      </c>
      <c r="D1752" s="509"/>
      <c r="E1752" s="509"/>
      <c r="F1752" s="509"/>
      <c r="G1752" s="509"/>
      <c r="H1752" s="509"/>
      <c r="I1752" s="509"/>
      <c r="J1752" s="509"/>
      <c r="K1752" s="509"/>
      <c r="L1752" s="509"/>
      <c r="M1752" s="511"/>
      <c r="N1752" s="509" t="s">
        <v>3923</v>
      </c>
      <c r="O1752" s="509"/>
      <c r="P1752" s="509"/>
      <c r="Q1752" s="509"/>
      <c r="R1752" s="509"/>
      <c r="S1752" s="509"/>
      <c r="T1752" s="509"/>
      <c r="U1752" s="509"/>
      <c r="V1752" s="509"/>
      <c r="W1752" s="508"/>
      <c r="X1752" s="509"/>
      <c r="Y1752" s="509"/>
      <c r="Z1752" s="510"/>
      <c r="AA1752" s="509"/>
      <c r="AB1752" s="511"/>
      <c r="AC1752" s="509"/>
      <c r="AD1752" s="509"/>
      <c r="AE1752" s="512"/>
      <c r="AF1752" s="509"/>
      <c r="AG1752" s="509"/>
      <c r="AH1752" s="509"/>
      <c r="AI1752" s="508"/>
      <c r="AJ1752" s="509"/>
      <c r="AK1752" s="509"/>
      <c r="AL1752" s="510"/>
      <c r="AM1752" s="509"/>
      <c r="AN1752" s="511"/>
      <c r="AO1752" s="191" t="s">
        <v>203</v>
      </c>
      <c r="AP1752" s="544" t="s">
        <v>658</v>
      </c>
      <c r="AQ1752" s="545"/>
      <c r="AR1752" s="545"/>
      <c r="AS1752" s="545"/>
      <c r="AT1752" s="545"/>
      <c r="AU1752" s="545"/>
      <c r="AV1752" s="546"/>
      <c r="AW1752" s="547" t="s">
        <v>571</v>
      </c>
      <c r="AX1752" s="545"/>
      <c r="AY1752" s="545"/>
      <c r="AZ1752" s="545"/>
      <c r="BA1752" s="546"/>
      <c r="BB1752" s="191" t="str">
        <f t="shared" si="54"/>
        <v>町</v>
      </c>
      <c r="BC1752" s="187" t="str">
        <f t="shared" si="55"/>
        <v>町村</v>
      </c>
    </row>
    <row r="1753" spans="1:55" ht="13.8" thickBot="1">
      <c r="A1753" s="187">
        <v>47</v>
      </c>
      <c r="B1753" s="200" t="s">
        <v>194</v>
      </c>
      <c r="C1753" s="537" t="s">
        <v>3924</v>
      </c>
      <c r="D1753" s="548"/>
      <c r="E1753" s="548"/>
      <c r="F1753" s="548"/>
      <c r="G1753" s="548"/>
      <c r="H1753" s="548"/>
      <c r="I1753" s="548"/>
      <c r="J1753" s="548"/>
      <c r="K1753" s="548"/>
      <c r="L1753" s="548"/>
      <c r="M1753" s="549"/>
      <c r="N1753" s="537" t="s">
        <v>3925</v>
      </c>
      <c r="O1753" s="548"/>
      <c r="P1753" s="548"/>
      <c r="Q1753" s="548"/>
      <c r="R1753" s="548"/>
      <c r="S1753" s="548"/>
      <c r="T1753" s="548"/>
      <c r="U1753" s="548"/>
      <c r="V1753" s="548"/>
      <c r="W1753" s="533"/>
      <c r="X1753" s="534"/>
      <c r="Y1753" s="534"/>
      <c r="Z1753" s="535"/>
      <c r="AA1753" s="534"/>
      <c r="AB1753" s="536"/>
      <c r="AC1753" s="534"/>
      <c r="AD1753" s="534"/>
      <c r="AE1753" s="550"/>
      <c r="AF1753" s="534"/>
      <c r="AG1753" s="534"/>
      <c r="AH1753" s="534"/>
      <c r="AI1753" s="533"/>
      <c r="AJ1753" s="534"/>
      <c r="AK1753" s="534"/>
      <c r="AL1753" s="535"/>
      <c r="AM1753" s="534"/>
      <c r="AN1753" s="536"/>
      <c r="AO1753" s="191" t="s">
        <v>203</v>
      </c>
      <c r="AP1753" s="537" t="s">
        <v>658</v>
      </c>
      <c r="AQ1753" s="538"/>
      <c r="AR1753" s="538"/>
      <c r="AS1753" s="538"/>
      <c r="AT1753" s="538"/>
      <c r="AU1753" s="538"/>
      <c r="AV1753" s="539"/>
      <c r="AW1753" s="540" t="s">
        <v>571</v>
      </c>
      <c r="AX1753" s="538"/>
      <c r="AY1753" s="538"/>
      <c r="AZ1753" s="538"/>
      <c r="BA1753" s="539"/>
      <c r="BB1753" s="191" t="str">
        <f t="shared" si="54"/>
        <v>県</v>
      </c>
      <c r="BC1753" s="187" t="str">
        <f t="shared" si="55"/>
        <v>都道府県</v>
      </c>
    </row>
    <row r="1754" spans="1:55" ht="13.8" thickTop="1">
      <c r="A1754" s="187">
        <v>47</v>
      </c>
      <c r="B1754" s="280">
        <v>1</v>
      </c>
      <c r="C1754" s="529" t="s">
        <v>3926</v>
      </c>
      <c r="D1754" s="541"/>
      <c r="E1754" s="541"/>
      <c r="F1754" s="541"/>
      <c r="G1754" s="541"/>
      <c r="H1754" s="541"/>
      <c r="I1754" s="541"/>
      <c r="J1754" s="541"/>
      <c r="K1754" s="541"/>
      <c r="L1754" s="541"/>
      <c r="M1754" s="542"/>
      <c r="N1754" s="541" t="s">
        <v>3927</v>
      </c>
      <c r="O1754" s="541"/>
      <c r="P1754" s="541"/>
      <c r="Q1754" s="541"/>
      <c r="R1754" s="541"/>
      <c r="S1754" s="541"/>
      <c r="T1754" s="541"/>
      <c r="U1754" s="541"/>
      <c r="V1754" s="541"/>
      <c r="W1754" s="525"/>
      <c r="X1754" s="526"/>
      <c r="Y1754" s="526"/>
      <c r="Z1754" s="527"/>
      <c r="AA1754" s="526"/>
      <c r="AB1754" s="528"/>
      <c r="AC1754" s="526"/>
      <c r="AD1754" s="526"/>
      <c r="AE1754" s="543"/>
      <c r="AF1754" s="526"/>
      <c r="AG1754" s="526"/>
      <c r="AH1754" s="526"/>
      <c r="AI1754" s="525"/>
      <c r="AJ1754" s="526"/>
      <c r="AK1754" s="526"/>
      <c r="AL1754" s="527"/>
      <c r="AM1754" s="526"/>
      <c r="AN1754" s="528"/>
      <c r="AO1754" s="191" t="s">
        <v>203</v>
      </c>
      <c r="AP1754" s="529" t="s">
        <v>658</v>
      </c>
      <c r="AQ1754" s="530"/>
      <c r="AR1754" s="530"/>
      <c r="AS1754" s="530"/>
      <c r="AT1754" s="530"/>
      <c r="AU1754" s="530"/>
      <c r="AV1754" s="531"/>
      <c r="AW1754" s="532" t="s">
        <v>1251</v>
      </c>
      <c r="AX1754" s="530"/>
      <c r="AY1754" s="530"/>
      <c r="AZ1754" s="530"/>
      <c r="BA1754" s="531"/>
      <c r="BB1754" s="191" t="str">
        <f t="shared" si="54"/>
        <v>市</v>
      </c>
      <c r="BC1754" s="187" t="str">
        <f t="shared" si="55"/>
        <v>市区</v>
      </c>
    </row>
    <row r="1755" spans="1:55" ht="13.2">
      <c r="A1755" s="187">
        <v>47</v>
      </c>
      <c r="B1755" s="281">
        <v>2</v>
      </c>
      <c r="C1755" s="517" t="s">
        <v>3928</v>
      </c>
      <c r="D1755" s="523"/>
      <c r="E1755" s="523"/>
      <c r="F1755" s="523"/>
      <c r="G1755" s="523"/>
      <c r="H1755" s="523"/>
      <c r="I1755" s="523"/>
      <c r="J1755" s="523"/>
      <c r="K1755" s="523"/>
      <c r="L1755" s="523"/>
      <c r="M1755" s="524"/>
      <c r="N1755" s="523" t="s">
        <v>3929</v>
      </c>
      <c r="O1755" s="523"/>
      <c r="P1755" s="523"/>
      <c r="Q1755" s="523"/>
      <c r="R1755" s="523"/>
      <c r="S1755" s="523"/>
      <c r="T1755" s="523"/>
      <c r="U1755" s="523"/>
      <c r="V1755" s="523"/>
      <c r="W1755" s="491"/>
      <c r="X1755" s="492"/>
      <c r="Y1755" s="492"/>
      <c r="Z1755" s="493"/>
      <c r="AA1755" s="492"/>
      <c r="AB1755" s="494"/>
      <c r="AC1755" s="492"/>
      <c r="AD1755" s="492"/>
      <c r="AE1755" s="505"/>
      <c r="AF1755" s="492"/>
      <c r="AG1755" s="492"/>
      <c r="AH1755" s="492"/>
      <c r="AI1755" s="491"/>
      <c r="AJ1755" s="492"/>
      <c r="AK1755" s="492"/>
      <c r="AL1755" s="493"/>
      <c r="AM1755" s="492"/>
      <c r="AN1755" s="494"/>
      <c r="AO1755" s="191" t="s">
        <v>208</v>
      </c>
      <c r="AP1755" s="517" t="s">
        <v>658</v>
      </c>
      <c r="AQ1755" s="518"/>
      <c r="AR1755" s="518"/>
      <c r="AS1755" s="518"/>
      <c r="AT1755" s="518"/>
      <c r="AU1755" s="518"/>
      <c r="AV1755" s="519"/>
      <c r="AW1755" s="520" t="s">
        <v>571</v>
      </c>
      <c r="AX1755" s="518"/>
      <c r="AY1755" s="518"/>
      <c r="AZ1755" s="518"/>
      <c r="BA1755" s="519"/>
      <c r="BB1755" s="191" t="str">
        <f t="shared" si="54"/>
        <v>市</v>
      </c>
      <c r="BC1755" s="187" t="str">
        <f t="shared" si="55"/>
        <v>市区</v>
      </c>
    </row>
    <row r="1756" spans="1:55" ht="13.2">
      <c r="A1756" s="187">
        <v>47</v>
      </c>
      <c r="B1756" s="281">
        <v>3</v>
      </c>
      <c r="C1756" s="517" t="s">
        <v>3930</v>
      </c>
      <c r="D1756" s="523"/>
      <c r="E1756" s="523"/>
      <c r="F1756" s="523"/>
      <c r="G1756" s="523"/>
      <c r="H1756" s="523"/>
      <c r="I1756" s="523"/>
      <c r="J1756" s="523"/>
      <c r="K1756" s="523"/>
      <c r="L1756" s="523"/>
      <c r="M1756" s="524"/>
      <c r="N1756" s="523" t="s">
        <v>3931</v>
      </c>
      <c r="O1756" s="523"/>
      <c r="P1756" s="523"/>
      <c r="Q1756" s="523"/>
      <c r="R1756" s="523"/>
      <c r="S1756" s="523"/>
      <c r="T1756" s="523"/>
      <c r="U1756" s="523"/>
      <c r="V1756" s="523"/>
      <c r="W1756" s="491"/>
      <c r="X1756" s="492"/>
      <c r="Y1756" s="492"/>
      <c r="Z1756" s="493"/>
      <c r="AA1756" s="492"/>
      <c r="AB1756" s="494"/>
      <c r="AC1756" s="492"/>
      <c r="AD1756" s="492"/>
      <c r="AE1756" s="505"/>
      <c r="AF1756" s="492"/>
      <c r="AG1756" s="492"/>
      <c r="AH1756" s="492"/>
      <c r="AI1756" s="491"/>
      <c r="AJ1756" s="492"/>
      <c r="AK1756" s="492"/>
      <c r="AL1756" s="493"/>
      <c r="AM1756" s="492"/>
      <c r="AN1756" s="494"/>
      <c r="AO1756" s="191" t="s">
        <v>208</v>
      </c>
      <c r="AP1756" s="517" t="s">
        <v>658</v>
      </c>
      <c r="AQ1756" s="518"/>
      <c r="AR1756" s="518"/>
      <c r="AS1756" s="518"/>
      <c r="AT1756" s="518"/>
      <c r="AU1756" s="518"/>
      <c r="AV1756" s="519"/>
      <c r="AW1756" s="520" t="s">
        <v>571</v>
      </c>
      <c r="AX1756" s="518"/>
      <c r="AY1756" s="518"/>
      <c r="AZ1756" s="518"/>
      <c r="BA1756" s="519"/>
      <c r="BB1756" s="191" t="str">
        <f t="shared" si="54"/>
        <v>市</v>
      </c>
      <c r="BC1756" s="187" t="str">
        <f t="shared" si="55"/>
        <v>市区</v>
      </c>
    </row>
    <row r="1757" spans="1:55" ht="13.2">
      <c r="A1757" s="187">
        <v>47</v>
      </c>
      <c r="B1757" s="280">
        <v>4</v>
      </c>
      <c r="C1757" s="517" t="s">
        <v>3932</v>
      </c>
      <c r="D1757" s="523"/>
      <c r="E1757" s="523"/>
      <c r="F1757" s="523"/>
      <c r="G1757" s="523"/>
      <c r="H1757" s="523"/>
      <c r="I1757" s="523"/>
      <c r="J1757" s="523"/>
      <c r="K1757" s="523"/>
      <c r="L1757" s="523"/>
      <c r="M1757" s="524"/>
      <c r="N1757" s="523" t="s">
        <v>3933</v>
      </c>
      <c r="O1757" s="523"/>
      <c r="P1757" s="523"/>
      <c r="Q1757" s="523"/>
      <c r="R1757" s="523"/>
      <c r="S1757" s="523"/>
      <c r="T1757" s="523"/>
      <c r="U1757" s="523"/>
      <c r="V1757" s="523"/>
      <c r="W1757" s="491"/>
      <c r="X1757" s="492"/>
      <c r="Y1757" s="492"/>
      <c r="Z1757" s="493"/>
      <c r="AA1757" s="492"/>
      <c r="AB1757" s="494"/>
      <c r="AC1757" s="492"/>
      <c r="AD1757" s="492"/>
      <c r="AE1757" s="505"/>
      <c r="AF1757" s="492"/>
      <c r="AG1757" s="492"/>
      <c r="AH1757" s="492"/>
      <c r="AI1757" s="491"/>
      <c r="AJ1757" s="492"/>
      <c r="AK1757" s="492"/>
      <c r="AL1757" s="493"/>
      <c r="AM1757" s="492"/>
      <c r="AN1757" s="494"/>
      <c r="AO1757" s="191" t="s">
        <v>203</v>
      </c>
      <c r="AP1757" s="517" t="s">
        <v>658</v>
      </c>
      <c r="AQ1757" s="518"/>
      <c r="AR1757" s="518"/>
      <c r="AS1757" s="518"/>
      <c r="AT1757" s="518"/>
      <c r="AU1757" s="518"/>
      <c r="AV1757" s="519"/>
      <c r="AW1757" s="520" t="s">
        <v>571</v>
      </c>
      <c r="AX1757" s="518"/>
      <c r="AY1757" s="518"/>
      <c r="AZ1757" s="518"/>
      <c r="BA1757" s="519"/>
      <c r="BB1757" s="191" t="str">
        <f t="shared" si="54"/>
        <v>市</v>
      </c>
      <c r="BC1757" s="187" t="str">
        <f t="shared" si="55"/>
        <v>市区</v>
      </c>
    </row>
    <row r="1758" spans="1:55" ht="13.2">
      <c r="A1758" s="187">
        <v>47</v>
      </c>
      <c r="B1758" s="281">
        <v>5</v>
      </c>
      <c r="C1758" s="513" t="s">
        <v>3934</v>
      </c>
      <c r="D1758" s="521"/>
      <c r="E1758" s="521"/>
      <c r="F1758" s="521"/>
      <c r="G1758" s="521"/>
      <c r="H1758" s="521"/>
      <c r="I1758" s="521"/>
      <c r="J1758" s="521"/>
      <c r="K1758" s="521"/>
      <c r="L1758" s="521"/>
      <c r="M1758" s="522"/>
      <c r="N1758" s="521" t="s">
        <v>3935</v>
      </c>
      <c r="O1758" s="521"/>
      <c r="P1758" s="521"/>
      <c r="Q1758" s="521"/>
      <c r="R1758" s="521"/>
      <c r="S1758" s="521"/>
      <c r="T1758" s="521"/>
      <c r="U1758" s="521"/>
      <c r="V1758" s="521"/>
      <c r="W1758" s="491"/>
      <c r="X1758" s="492"/>
      <c r="Y1758" s="492"/>
      <c r="Z1758" s="493"/>
      <c r="AA1758" s="492"/>
      <c r="AB1758" s="494"/>
      <c r="AC1758" s="492"/>
      <c r="AD1758" s="492"/>
      <c r="AE1758" s="505"/>
      <c r="AF1758" s="492"/>
      <c r="AG1758" s="492"/>
      <c r="AH1758" s="492"/>
      <c r="AI1758" s="491"/>
      <c r="AJ1758" s="492"/>
      <c r="AK1758" s="492"/>
      <c r="AL1758" s="493"/>
      <c r="AM1758" s="492"/>
      <c r="AN1758" s="494"/>
      <c r="AO1758" s="191" t="s">
        <v>208</v>
      </c>
      <c r="AP1758" s="513" t="s">
        <v>658</v>
      </c>
      <c r="AQ1758" s="514"/>
      <c r="AR1758" s="514"/>
      <c r="AS1758" s="514"/>
      <c r="AT1758" s="514"/>
      <c r="AU1758" s="514"/>
      <c r="AV1758" s="515"/>
      <c r="AW1758" s="516" t="s">
        <v>571</v>
      </c>
      <c r="AX1758" s="514"/>
      <c r="AY1758" s="514"/>
      <c r="AZ1758" s="514"/>
      <c r="BA1758" s="515"/>
      <c r="BB1758" s="191" t="str">
        <f t="shared" si="54"/>
        <v>市</v>
      </c>
      <c r="BC1758" s="187" t="str">
        <f t="shared" si="55"/>
        <v>市区</v>
      </c>
    </row>
    <row r="1759" spans="1:55" ht="13.2">
      <c r="A1759" s="187">
        <v>47</v>
      </c>
      <c r="B1759" s="281">
        <v>6</v>
      </c>
      <c r="C1759" s="513" t="s">
        <v>3936</v>
      </c>
      <c r="D1759" s="521"/>
      <c r="E1759" s="521"/>
      <c r="F1759" s="521"/>
      <c r="G1759" s="521"/>
      <c r="H1759" s="521"/>
      <c r="I1759" s="521"/>
      <c r="J1759" s="521"/>
      <c r="K1759" s="521"/>
      <c r="L1759" s="521"/>
      <c r="M1759" s="522"/>
      <c r="N1759" s="521" t="s">
        <v>3937</v>
      </c>
      <c r="O1759" s="521"/>
      <c r="P1759" s="521"/>
      <c r="Q1759" s="521"/>
      <c r="R1759" s="521"/>
      <c r="S1759" s="521"/>
      <c r="T1759" s="521"/>
      <c r="U1759" s="521"/>
      <c r="V1759" s="521"/>
      <c r="W1759" s="491"/>
      <c r="X1759" s="492"/>
      <c r="Y1759" s="492"/>
      <c r="Z1759" s="493"/>
      <c r="AA1759" s="492"/>
      <c r="AB1759" s="494"/>
      <c r="AC1759" s="492"/>
      <c r="AD1759" s="492"/>
      <c r="AE1759" s="505"/>
      <c r="AF1759" s="492"/>
      <c r="AG1759" s="492"/>
      <c r="AH1759" s="492"/>
      <c r="AI1759" s="491"/>
      <c r="AJ1759" s="492"/>
      <c r="AK1759" s="492"/>
      <c r="AL1759" s="493"/>
      <c r="AM1759" s="492"/>
      <c r="AN1759" s="494"/>
      <c r="AO1759" s="191" t="s">
        <v>203</v>
      </c>
      <c r="AP1759" s="513" t="s">
        <v>658</v>
      </c>
      <c r="AQ1759" s="514"/>
      <c r="AR1759" s="514"/>
      <c r="AS1759" s="514"/>
      <c r="AT1759" s="514"/>
      <c r="AU1759" s="514"/>
      <c r="AV1759" s="515"/>
      <c r="AW1759" s="516" t="s">
        <v>571</v>
      </c>
      <c r="AX1759" s="514"/>
      <c r="AY1759" s="514"/>
      <c r="AZ1759" s="514"/>
      <c r="BA1759" s="515"/>
      <c r="BB1759" s="191" t="str">
        <f t="shared" si="54"/>
        <v>市</v>
      </c>
      <c r="BC1759" s="187" t="str">
        <f t="shared" si="55"/>
        <v>市区</v>
      </c>
    </row>
    <row r="1760" spans="1:55" ht="13.2">
      <c r="A1760" s="187">
        <v>47</v>
      </c>
      <c r="B1760" s="280">
        <v>7</v>
      </c>
      <c r="C1760" s="513" t="s">
        <v>3938</v>
      </c>
      <c r="D1760" s="521"/>
      <c r="E1760" s="521"/>
      <c r="F1760" s="521"/>
      <c r="G1760" s="521"/>
      <c r="H1760" s="521"/>
      <c r="I1760" s="521"/>
      <c r="J1760" s="521"/>
      <c r="K1760" s="521"/>
      <c r="L1760" s="521"/>
      <c r="M1760" s="522"/>
      <c r="N1760" s="521" t="s">
        <v>3939</v>
      </c>
      <c r="O1760" s="521"/>
      <c r="P1760" s="521"/>
      <c r="Q1760" s="521"/>
      <c r="R1760" s="521"/>
      <c r="S1760" s="521"/>
      <c r="T1760" s="521"/>
      <c r="U1760" s="521"/>
      <c r="V1760" s="521"/>
      <c r="W1760" s="491"/>
      <c r="X1760" s="492"/>
      <c r="Y1760" s="492"/>
      <c r="Z1760" s="493"/>
      <c r="AA1760" s="492"/>
      <c r="AB1760" s="494"/>
      <c r="AC1760" s="492"/>
      <c r="AD1760" s="492"/>
      <c r="AE1760" s="505"/>
      <c r="AF1760" s="492"/>
      <c r="AG1760" s="492"/>
      <c r="AH1760" s="492"/>
      <c r="AI1760" s="491"/>
      <c r="AJ1760" s="492"/>
      <c r="AK1760" s="492"/>
      <c r="AL1760" s="493"/>
      <c r="AM1760" s="492"/>
      <c r="AN1760" s="494"/>
      <c r="AO1760" s="191" t="s">
        <v>203</v>
      </c>
      <c r="AP1760" s="513" t="s">
        <v>658</v>
      </c>
      <c r="AQ1760" s="514"/>
      <c r="AR1760" s="514"/>
      <c r="AS1760" s="514"/>
      <c r="AT1760" s="514"/>
      <c r="AU1760" s="514"/>
      <c r="AV1760" s="515"/>
      <c r="AW1760" s="516" t="s">
        <v>571</v>
      </c>
      <c r="AX1760" s="514"/>
      <c r="AY1760" s="514"/>
      <c r="AZ1760" s="514"/>
      <c r="BA1760" s="515"/>
      <c r="BB1760" s="191" t="str">
        <f t="shared" si="54"/>
        <v>市</v>
      </c>
      <c r="BC1760" s="187" t="str">
        <f t="shared" si="55"/>
        <v>市区</v>
      </c>
    </row>
    <row r="1761" spans="1:55" ht="13.2">
      <c r="A1761" s="187">
        <v>47</v>
      </c>
      <c r="B1761" s="281">
        <v>8</v>
      </c>
      <c r="C1761" s="517" t="s">
        <v>3940</v>
      </c>
      <c r="D1761" s="523"/>
      <c r="E1761" s="523"/>
      <c r="F1761" s="523"/>
      <c r="G1761" s="523"/>
      <c r="H1761" s="523"/>
      <c r="I1761" s="523"/>
      <c r="J1761" s="523"/>
      <c r="K1761" s="523"/>
      <c r="L1761" s="523"/>
      <c r="M1761" s="524"/>
      <c r="N1761" s="523" t="s">
        <v>3941</v>
      </c>
      <c r="O1761" s="523"/>
      <c r="P1761" s="523"/>
      <c r="Q1761" s="523"/>
      <c r="R1761" s="523"/>
      <c r="S1761" s="523"/>
      <c r="T1761" s="523"/>
      <c r="U1761" s="523"/>
      <c r="V1761" s="523"/>
      <c r="W1761" s="491"/>
      <c r="X1761" s="492"/>
      <c r="Y1761" s="492"/>
      <c r="Z1761" s="493"/>
      <c r="AA1761" s="492"/>
      <c r="AB1761" s="494"/>
      <c r="AC1761" s="492"/>
      <c r="AD1761" s="492"/>
      <c r="AE1761" s="505"/>
      <c r="AF1761" s="492"/>
      <c r="AG1761" s="492"/>
      <c r="AH1761" s="492"/>
      <c r="AI1761" s="491"/>
      <c r="AJ1761" s="492"/>
      <c r="AK1761" s="492"/>
      <c r="AL1761" s="493"/>
      <c r="AM1761" s="492"/>
      <c r="AN1761" s="494"/>
      <c r="AO1761" s="191" t="s">
        <v>208</v>
      </c>
      <c r="AP1761" s="517" t="s">
        <v>658</v>
      </c>
      <c r="AQ1761" s="518"/>
      <c r="AR1761" s="518"/>
      <c r="AS1761" s="518"/>
      <c r="AT1761" s="518"/>
      <c r="AU1761" s="518"/>
      <c r="AV1761" s="519"/>
      <c r="AW1761" s="520" t="s">
        <v>571</v>
      </c>
      <c r="AX1761" s="518"/>
      <c r="AY1761" s="518"/>
      <c r="AZ1761" s="518"/>
      <c r="BA1761" s="519"/>
      <c r="BB1761" s="191" t="str">
        <f t="shared" si="54"/>
        <v>市</v>
      </c>
      <c r="BC1761" s="187" t="str">
        <f t="shared" si="55"/>
        <v>市区</v>
      </c>
    </row>
    <row r="1762" spans="1:55" ht="13.2">
      <c r="A1762" s="187">
        <v>47</v>
      </c>
      <c r="B1762" s="281">
        <v>9</v>
      </c>
      <c r="C1762" s="513" t="s">
        <v>3942</v>
      </c>
      <c r="D1762" s="521"/>
      <c r="E1762" s="521"/>
      <c r="F1762" s="521"/>
      <c r="G1762" s="521"/>
      <c r="H1762" s="521"/>
      <c r="I1762" s="521"/>
      <c r="J1762" s="521"/>
      <c r="K1762" s="521"/>
      <c r="L1762" s="521"/>
      <c r="M1762" s="522"/>
      <c r="N1762" s="521" t="s">
        <v>3943</v>
      </c>
      <c r="O1762" s="521"/>
      <c r="P1762" s="521"/>
      <c r="Q1762" s="521"/>
      <c r="R1762" s="521"/>
      <c r="S1762" s="521"/>
      <c r="T1762" s="521"/>
      <c r="U1762" s="521"/>
      <c r="V1762" s="521"/>
      <c r="W1762" s="491"/>
      <c r="X1762" s="492"/>
      <c r="Y1762" s="492"/>
      <c r="Z1762" s="493"/>
      <c r="AA1762" s="492"/>
      <c r="AB1762" s="494"/>
      <c r="AC1762" s="492"/>
      <c r="AD1762" s="492"/>
      <c r="AE1762" s="505"/>
      <c r="AF1762" s="492"/>
      <c r="AG1762" s="492"/>
      <c r="AH1762" s="492"/>
      <c r="AI1762" s="491"/>
      <c r="AJ1762" s="492"/>
      <c r="AK1762" s="492"/>
      <c r="AL1762" s="493"/>
      <c r="AM1762" s="492"/>
      <c r="AN1762" s="494"/>
      <c r="AO1762" s="191" t="s">
        <v>208</v>
      </c>
      <c r="AP1762" s="513" t="s">
        <v>658</v>
      </c>
      <c r="AQ1762" s="514"/>
      <c r="AR1762" s="514"/>
      <c r="AS1762" s="514"/>
      <c r="AT1762" s="514"/>
      <c r="AU1762" s="514"/>
      <c r="AV1762" s="515"/>
      <c r="AW1762" s="516" t="s">
        <v>571</v>
      </c>
      <c r="AX1762" s="514"/>
      <c r="AY1762" s="514"/>
      <c r="AZ1762" s="514"/>
      <c r="BA1762" s="515"/>
      <c r="BB1762" s="191" t="str">
        <f t="shared" si="54"/>
        <v>市</v>
      </c>
      <c r="BC1762" s="187" t="str">
        <f t="shared" si="55"/>
        <v>市区</v>
      </c>
    </row>
    <row r="1763" spans="1:55" ht="13.2">
      <c r="A1763" s="187">
        <v>47</v>
      </c>
      <c r="B1763" s="280">
        <v>10</v>
      </c>
      <c r="C1763" s="495" t="s">
        <v>3944</v>
      </c>
      <c r="D1763" s="503"/>
      <c r="E1763" s="503"/>
      <c r="F1763" s="503"/>
      <c r="G1763" s="503"/>
      <c r="H1763" s="503"/>
      <c r="I1763" s="503"/>
      <c r="J1763" s="503"/>
      <c r="K1763" s="503"/>
      <c r="L1763" s="503"/>
      <c r="M1763" s="504"/>
      <c r="N1763" s="503" t="s">
        <v>3945</v>
      </c>
      <c r="O1763" s="503"/>
      <c r="P1763" s="503"/>
      <c r="Q1763" s="503"/>
      <c r="R1763" s="503"/>
      <c r="S1763" s="503"/>
      <c r="T1763" s="503"/>
      <c r="U1763" s="503"/>
      <c r="V1763" s="503"/>
      <c r="W1763" s="491"/>
      <c r="X1763" s="492"/>
      <c r="Y1763" s="492"/>
      <c r="Z1763" s="493"/>
      <c r="AA1763" s="492"/>
      <c r="AB1763" s="494"/>
      <c r="AC1763" s="492"/>
      <c r="AD1763" s="492"/>
      <c r="AE1763" s="505"/>
      <c r="AF1763" s="492"/>
      <c r="AG1763" s="492"/>
      <c r="AH1763" s="492"/>
      <c r="AI1763" s="491"/>
      <c r="AJ1763" s="492"/>
      <c r="AK1763" s="492"/>
      <c r="AL1763" s="493"/>
      <c r="AM1763" s="492"/>
      <c r="AN1763" s="494"/>
      <c r="AO1763" s="191" t="s">
        <v>208</v>
      </c>
      <c r="AP1763" s="495" t="s">
        <v>658</v>
      </c>
      <c r="AQ1763" s="496"/>
      <c r="AR1763" s="496"/>
      <c r="AS1763" s="496"/>
      <c r="AT1763" s="496"/>
      <c r="AU1763" s="496"/>
      <c r="AV1763" s="497"/>
      <c r="AW1763" s="498" t="s">
        <v>571</v>
      </c>
      <c r="AX1763" s="496"/>
      <c r="AY1763" s="496"/>
      <c r="AZ1763" s="496"/>
      <c r="BA1763" s="497"/>
      <c r="BB1763" s="191" t="str">
        <f t="shared" si="54"/>
        <v>市</v>
      </c>
      <c r="BC1763" s="187" t="str">
        <f t="shared" si="55"/>
        <v>市区</v>
      </c>
    </row>
    <row r="1764" spans="1:55" ht="13.2">
      <c r="A1764" s="187">
        <v>47</v>
      </c>
      <c r="B1764" s="281">
        <v>11</v>
      </c>
      <c r="C1764" s="495" t="s">
        <v>3946</v>
      </c>
      <c r="D1764" s="503"/>
      <c r="E1764" s="503"/>
      <c r="F1764" s="503"/>
      <c r="G1764" s="503"/>
      <c r="H1764" s="503"/>
      <c r="I1764" s="503"/>
      <c r="J1764" s="503"/>
      <c r="K1764" s="503"/>
      <c r="L1764" s="503"/>
      <c r="M1764" s="504"/>
      <c r="N1764" s="503" t="s">
        <v>3947</v>
      </c>
      <c r="O1764" s="503"/>
      <c r="P1764" s="503"/>
      <c r="Q1764" s="503"/>
      <c r="R1764" s="503"/>
      <c r="S1764" s="503"/>
      <c r="T1764" s="503"/>
      <c r="U1764" s="503"/>
      <c r="V1764" s="503"/>
      <c r="W1764" s="491"/>
      <c r="X1764" s="492"/>
      <c r="Y1764" s="492"/>
      <c r="Z1764" s="493"/>
      <c r="AA1764" s="492"/>
      <c r="AB1764" s="494"/>
      <c r="AC1764" s="492"/>
      <c r="AD1764" s="492"/>
      <c r="AE1764" s="505"/>
      <c r="AF1764" s="492"/>
      <c r="AG1764" s="492"/>
      <c r="AH1764" s="492"/>
      <c r="AI1764" s="491"/>
      <c r="AJ1764" s="492"/>
      <c r="AK1764" s="492"/>
      <c r="AL1764" s="493"/>
      <c r="AM1764" s="492"/>
      <c r="AN1764" s="494"/>
      <c r="AO1764" s="191" t="s">
        <v>213</v>
      </c>
      <c r="AP1764" s="495" t="s">
        <v>658</v>
      </c>
      <c r="AQ1764" s="496"/>
      <c r="AR1764" s="496"/>
      <c r="AS1764" s="496"/>
      <c r="AT1764" s="496"/>
      <c r="AU1764" s="496"/>
      <c r="AV1764" s="497"/>
      <c r="AW1764" s="498" t="s">
        <v>571</v>
      </c>
      <c r="AX1764" s="496"/>
      <c r="AY1764" s="496"/>
      <c r="AZ1764" s="496"/>
      <c r="BA1764" s="497"/>
      <c r="BB1764" s="191" t="str">
        <f t="shared" si="54"/>
        <v>市</v>
      </c>
      <c r="BC1764" s="187" t="str">
        <f t="shared" si="55"/>
        <v>市区</v>
      </c>
    </row>
    <row r="1765" spans="1:55" ht="13.2">
      <c r="A1765" s="187">
        <v>47</v>
      </c>
      <c r="B1765" s="281">
        <v>12</v>
      </c>
      <c r="C1765" s="499" t="s">
        <v>3948</v>
      </c>
      <c r="D1765" s="506"/>
      <c r="E1765" s="506"/>
      <c r="F1765" s="506"/>
      <c r="G1765" s="506"/>
      <c r="H1765" s="506"/>
      <c r="I1765" s="506"/>
      <c r="J1765" s="506"/>
      <c r="K1765" s="506"/>
      <c r="L1765" s="506"/>
      <c r="M1765" s="507"/>
      <c r="N1765" s="506" t="s">
        <v>3949</v>
      </c>
      <c r="O1765" s="506"/>
      <c r="P1765" s="506"/>
      <c r="Q1765" s="506"/>
      <c r="R1765" s="506"/>
      <c r="S1765" s="506"/>
      <c r="T1765" s="506"/>
      <c r="U1765" s="506"/>
      <c r="V1765" s="506"/>
      <c r="W1765" s="491"/>
      <c r="X1765" s="492"/>
      <c r="Y1765" s="492"/>
      <c r="Z1765" s="493"/>
      <c r="AA1765" s="492"/>
      <c r="AB1765" s="494"/>
      <c r="AC1765" s="492"/>
      <c r="AD1765" s="492"/>
      <c r="AE1765" s="505"/>
      <c r="AF1765" s="492"/>
      <c r="AG1765" s="492"/>
      <c r="AH1765" s="492"/>
      <c r="AI1765" s="491"/>
      <c r="AJ1765" s="492"/>
      <c r="AK1765" s="492"/>
      <c r="AL1765" s="493"/>
      <c r="AM1765" s="492"/>
      <c r="AN1765" s="494"/>
      <c r="AO1765" s="191" t="s">
        <v>208</v>
      </c>
      <c r="AP1765" s="499" t="s">
        <v>658</v>
      </c>
      <c r="AQ1765" s="500"/>
      <c r="AR1765" s="500"/>
      <c r="AS1765" s="500"/>
      <c r="AT1765" s="500"/>
      <c r="AU1765" s="500"/>
      <c r="AV1765" s="501"/>
      <c r="AW1765" s="502" t="s">
        <v>571</v>
      </c>
      <c r="AX1765" s="500"/>
      <c r="AY1765" s="500"/>
      <c r="AZ1765" s="500"/>
      <c r="BA1765" s="501"/>
      <c r="BB1765" s="191" t="str">
        <f t="shared" si="54"/>
        <v>村</v>
      </c>
      <c r="BC1765" s="187" t="str">
        <f t="shared" si="55"/>
        <v>町村</v>
      </c>
    </row>
    <row r="1766" spans="1:55" ht="13.2">
      <c r="A1766" s="187">
        <v>47</v>
      </c>
      <c r="B1766" s="280">
        <v>13</v>
      </c>
      <c r="C1766" s="499" t="s">
        <v>3950</v>
      </c>
      <c r="D1766" s="506"/>
      <c r="E1766" s="506"/>
      <c r="F1766" s="506"/>
      <c r="G1766" s="506"/>
      <c r="H1766" s="506"/>
      <c r="I1766" s="506"/>
      <c r="J1766" s="506"/>
      <c r="K1766" s="506"/>
      <c r="L1766" s="506"/>
      <c r="M1766" s="507"/>
      <c r="N1766" s="506" t="s">
        <v>3951</v>
      </c>
      <c r="O1766" s="506"/>
      <c r="P1766" s="506"/>
      <c r="Q1766" s="506"/>
      <c r="R1766" s="506"/>
      <c r="S1766" s="506"/>
      <c r="T1766" s="506"/>
      <c r="U1766" s="506"/>
      <c r="V1766" s="506"/>
      <c r="W1766" s="491"/>
      <c r="X1766" s="492"/>
      <c r="Y1766" s="492"/>
      <c r="Z1766" s="493"/>
      <c r="AA1766" s="492"/>
      <c r="AB1766" s="494"/>
      <c r="AC1766" s="492"/>
      <c r="AD1766" s="492"/>
      <c r="AE1766" s="505"/>
      <c r="AF1766" s="492"/>
      <c r="AG1766" s="492"/>
      <c r="AH1766" s="492"/>
      <c r="AI1766" s="491"/>
      <c r="AJ1766" s="492"/>
      <c r="AK1766" s="492"/>
      <c r="AL1766" s="493"/>
      <c r="AM1766" s="492"/>
      <c r="AN1766" s="494"/>
      <c r="AO1766" s="191" t="s">
        <v>203</v>
      </c>
      <c r="AP1766" s="499" t="s">
        <v>658</v>
      </c>
      <c r="AQ1766" s="500"/>
      <c r="AR1766" s="500"/>
      <c r="AS1766" s="500"/>
      <c r="AT1766" s="500"/>
      <c r="AU1766" s="500"/>
      <c r="AV1766" s="501"/>
      <c r="AW1766" s="502" t="s">
        <v>571</v>
      </c>
      <c r="AX1766" s="500"/>
      <c r="AY1766" s="500"/>
      <c r="AZ1766" s="500"/>
      <c r="BA1766" s="501"/>
      <c r="BB1766" s="191" t="str">
        <f t="shared" si="54"/>
        <v>村</v>
      </c>
      <c r="BC1766" s="187" t="str">
        <f t="shared" si="55"/>
        <v>町村</v>
      </c>
    </row>
    <row r="1767" spans="1:55" ht="13.2">
      <c r="A1767" s="187">
        <v>47</v>
      </c>
      <c r="B1767" s="281">
        <v>14</v>
      </c>
      <c r="C1767" s="499" t="s">
        <v>3952</v>
      </c>
      <c r="D1767" s="506"/>
      <c r="E1767" s="506"/>
      <c r="F1767" s="506"/>
      <c r="G1767" s="506"/>
      <c r="H1767" s="506"/>
      <c r="I1767" s="506"/>
      <c r="J1767" s="506"/>
      <c r="K1767" s="506"/>
      <c r="L1767" s="506"/>
      <c r="M1767" s="507"/>
      <c r="N1767" s="506" t="s">
        <v>3953</v>
      </c>
      <c r="O1767" s="506"/>
      <c r="P1767" s="506"/>
      <c r="Q1767" s="506"/>
      <c r="R1767" s="506"/>
      <c r="S1767" s="506"/>
      <c r="T1767" s="506"/>
      <c r="U1767" s="506"/>
      <c r="V1767" s="506"/>
      <c r="W1767" s="491"/>
      <c r="X1767" s="492"/>
      <c r="Y1767" s="492"/>
      <c r="Z1767" s="493"/>
      <c r="AA1767" s="492"/>
      <c r="AB1767" s="494"/>
      <c r="AC1767" s="492"/>
      <c r="AD1767" s="492"/>
      <c r="AE1767" s="505"/>
      <c r="AF1767" s="492"/>
      <c r="AG1767" s="492"/>
      <c r="AH1767" s="492"/>
      <c r="AI1767" s="491"/>
      <c r="AJ1767" s="492"/>
      <c r="AK1767" s="492"/>
      <c r="AL1767" s="493"/>
      <c r="AM1767" s="492"/>
      <c r="AN1767" s="494"/>
      <c r="AO1767" s="191" t="s">
        <v>213</v>
      </c>
      <c r="AP1767" s="499" t="s">
        <v>658</v>
      </c>
      <c r="AQ1767" s="500"/>
      <c r="AR1767" s="500"/>
      <c r="AS1767" s="500"/>
      <c r="AT1767" s="500"/>
      <c r="AU1767" s="500"/>
      <c r="AV1767" s="501"/>
      <c r="AW1767" s="502" t="s">
        <v>571</v>
      </c>
      <c r="AX1767" s="500"/>
      <c r="AY1767" s="500"/>
      <c r="AZ1767" s="500"/>
      <c r="BA1767" s="501"/>
      <c r="BB1767" s="191" t="str">
        <f t="shared" si="54"/>
        <v>村</v>
      </c>
      <c r="BC1767" s="187" t="str">
        <f t="shared" si="55"/>
        <v>町村</v>
      </c>
    </row>
    <row r="1768" spans="1:55" ht="13.2">
      <c r="A1768" s="187">
        <v>47</v>
      </c>
      <c r="B1768" s="281">
        <v>15</v>
      </c>
      <c r="C1768" s="499" t="s">
        <v>3954</v>
      </c>
      <c r="D1768" s="506"/>
      <c r="E1768" s="506"/>
      <c r="F1768" s="506"/>
      <c r="G1768" s="506"/>
      <c r="H1768" s="506"/>
      <c r="I1768" s="506"/>
      <c r="J1768" s="506"/>
      <c r="K1768" s="506"/>
      <c r="L1768" s="506"/>
      <c r="M1768" s="507"/>
      <c r="N1768" s="506" t="s">
        <v>3955</v>
      </c>
      <c r="O1768" s="506"/>
      <c r="P1768" s="506"/>
      <c r="Q1768" s="506"/>
      <c r="R1768" s="506"/>
      <c r="S1768" s="506"/>
      <c r="T1768" s="506"/>
      <c r="U1768" s="506"/>
      <c r="V1768" s="506"/>
      <c r="W1768" s="491"/>
      <c r="X1768" s="492"/>
      <c r="Y1768" s="492"/>
      <c r="Z1768" s="493"/>
      <c r="AA1768" s="492"/>
      <c r="AB1768" s="494"/>
      <c r="AC1768" s="492"/>
      <c r="AD1768" s="492"/>
      <c r="AE1768" s="505"/>
      <c r="AF1768" s="492"/>
      <c r="AG1768" s="492"/>
      <c r="AH1768" s="492"/>
      <c r="AI1768" s="491"/>
      <c r="AJ1768" s="492"/>
      <c r="AK1768" s="492"/>
      <c r="AL1768" s="493"/>
      <c r="AM1768" s="492"/>
      <c r="AN1768" s="494"/>
      <c r="AO1768" s="191" t="s">
        <v>203</v>
      </c>
      <c r="AP1768" s="499" t="s">
        <v>658</v>
      </c>
      <c r="AQ1768" s="500"/>
      <c r="AR1768" s="500"/>
      <c r="AS1768" s="500"/>
      <c r="AT1768" s="500"/>
      <c r="AU1768" s="500"/>
      <c r="AV1768" s="501"/>
      <c r="AW1768" s="502" t="s">
        <v>571</v>
      </c>
      <c r="AX1768" s="500"/>
      <c r="AY1768" s="500"/>
      <c r="AZ1768" s="500"/>
      <c r="BA1768" s="501"/>
      <c r="BB1768" s="191" t="str">
        <f t="shared" si="54"/>
        <v>村</v>
      </c>
      <c r="BC1768" s="187" t="str">
        <f t="shared" si="55"/>
        <v>町村</v>
      </c>
    </row>
    <row r="1769" spans="1:55" ht="13.2">
      <c r="A1769" s="187">
        <v>47</v>
      </c>
      <c r="B1769" s="280">
        <v>16</v>
      </c>
      <c r="C1769" s="499" t="s">
        <v>3956</v>
      </c>
      <c r="D1769" s="506"/>
      <c r="E1769" s="506"/>
      <c r="F1769" s="506"/>
      <c r="G1769" s="506"/>
      <c r="H1769" s="506"/>
      <c r="I1769" s="506"/>
      <c r="J1769" s="506"/>
      <c r="K1769" s="506"/>
      <c r="L1769" s="506"/>
      <c r="M1769" s="507"/>
      <c r="N1769" s="506" t="s">
        <v>3957</v>
      </c>
      <c r="O1769" s="506"/>
      <c r="P1769" s="506"/>
      <c r="Q1769" s="506"/>
      <c r="R1769" s="506"/>
      <c r="S1769" s="506"/>
      <c r="T1769" s="506"/>
      <c r="U1769" s="506"/>
      <c r="V1769" s="506"/>
      <c r="W1769" s="491"/>
      <c r="X1769" s="492"/>
      <c r="Y1769" s="492"/>
      <c r="Z1769" s="493"/>
      <c r="AA1769" s="492"/>
      <c r="AB1769" s="494"/>
      <c r="AC1769" s="492"/>
      <c r="AD1769" s="492"/>
      <c r="AE1769" s="505"/>
      <c r="AF1769" s="492"/>
      <c r="AG1769" s="492"/>
      <c r="AH1769" s="492"/>
      <c r="AI1769" s="491"/>
      <c r="AJ1769" s="492"/>
      <c r="AK1769" s="492"/>
      <c r="AL1769" s="493"/>
      <c r="AM1769" s="492"/>
      <c r="AN1769" s="494"/>
      <c r="AO1769" s="191" t="s">
        <v>213</v>
      </c>
      <c r="AP1769" s="499" t="s">
        <v>658</v>
      </c>
      <c r="AQ1769" s="500"/>
      <c r="AR1769" s="500"/>
      <c r="AS1769" s="500"/>
      <c r="AT1769" s="500"/>
      <c r="AU1769" s="500"/>
      <c r="AV1769" s="501"/>
      <c r="AW1769" s="502" t="s">
        <v>571</v>
      </c>
      <c r="AX1769" s="500"/>
      <c r="AY1769" s="500"/>
      <c r="AZ1769" s="500"/>
      <c r="BA1769" s="501"/>
      <c r="BB1769" s="191" t="str">
        <f t="shared" si="54"/>
        <v>町</v>
      </c>
      <c r="BC1769" s="187" t="str">
        <f t="shared" si="55"/>
        <v>町村</v>
      </c>
    </row>
    <row r="1770" spans="1:55" ht="13.2">
      <c r="A1770" s="187">
        <v>47</v>
      </c>
      <c r="B1770" s="281">
        <v>17</v>
      </c>
      <c r="C1770" s="499" t="s">
        <v>3958</v>
      </c>
      <c r="D1770" s="506"/>
      <c r="E1770" s="506"/>
      <c r="F1770" s="506"/>
      <c r="G1770" s="506"/>
      <c r="H1770" s="506"/>
      <c r="I1770" s="506"/>
      <c r="J1770" s="506"/>
      <c r="K1770" s="506"/>
      <c r="L1770" s="506"/>
      <c r="M1770" s="507"/>
      <c r="N1770" s="506" t="s">
        <v>3959</v>
      </c>
      <c r="O1770" s="506"/>
      <c r="P1770" s="506"/>
      <c r="Q1770" s="506"/>
      <c r="R1770" s="506"/>
      <c r="S1770" s="506"/>
      <c r="T1770" s="506"/>
      <c r="U1770" s="506"/>
      <c r="V1770" s="506"/>
      <c r="W1770" s="491"/>
      <c r="X1770" s="492"/>
      <c r="Y1770" s="492"/>
      <c r="Z1770" s="493"/>
      <c r="AA1770" s="492"/>
      <c r="AB1770" s="494"/>
      <c r="AC1770" s="492"/>
      <c r="AD1770" s="492"/>
      <c r="AE1770" s="505"/>
      <c r="AF1770" s="492"/>
      <c r="AG1770" s="492"/>
      <c r="AH1770" s="492"/>
      <c r="AI1770" s="491"/>
      <c r="AJ1770" s="492"/>
      <c r="AK1770" s="492"/>
      <c r="AL1770" s="493"/>
      <c r="AM1770" s="492"/>
      <c r="AN1770" s="494"/>
      <c r="AO1770" s="191" t="s">
        <v>203</v>
      </c>
      <c r="AP1770" s="499" t="s">
        <v>658</v>
      </c>
      <c r="AQ1770" s="500"/>
      <c r="AR1770" s="500"/>
      <c r="AS1770" s="500"/>
      <c r="AT1770" s="500"/>
      <c r="AU1770" s="500"/>
      <c r="AV1770" s="501"/>
      <c r="AW1770" s="502" t="s">
        <v>571</v>
      </c>
      <c r="AX1770" s="500"/>
      <c r="AY1770" s="500"/>
      <c r="AZ1770" s="500"/>
      <c r="BA1770" s="501"/>
      <c r="BB1770" s="191" t="str">
        <f t="shared" si="54"/>
        <v>村</v>
      </c>
      <c r="BC1770" s="187" t="str">
        <f t="shared" si="55"/>
        <v>町村</v>
      </c>
    </row>
    <row r="1771" spans="1:55" ht="13.2">
      <c r="A1771" s="187">
        <v>47</v>
      </c>
      <c r="B1771" s="281">
        <v>18</v>
      </c>
      <c r="C1771" s="495" t="s">
        <v>3960</v>
      </c>
      <c r="D1771" s="503"/>
      <c r="E1771" s="503"/>
      <c r="F1771" s="503"/>
      <c r="G1771" s="503"/>
      <c r="H1771" s="503"/>
      <c r="I1771" s="503"/>
      <c r="J1771" s="503"/>
      <c r="K1771" s="503"/>
      <c r="L1771" s="503"/>
      <c r="M1771" s="504"/>
      <c r="N1771" s="503" t="s">
        <v>3961</v>
      </c>
      <c r="O1771" s="503"/>
      <c r="P1771" s="503"/>
      <c r="Q1771" s="503"/>
      <c r="R1771" s="503"/>
      <c r="S1771" s="503"/>
      <c r="T1771" s="503"/>
      <c r="U1771" s="503"/>
      <c r="V1771" s="503"/>
      <c r="W1771" s="491"/>
      <c r="X1771" s="492"/>
      <c r="Y1771" s="492"/>
      <c r="Z1771" s="493"/>
      <c r="AA1771" s="492"/>
      <c r="AB1771" s="494"/>
      <c r="AC1771" s="492"/>
      <c r="AD1771" s="492"/>
      <c r="AE1771" s="505"/>
      <c r="AF1771" s="492"/>
      <c r="AG1771" s="492"/>
      <c r="AH1771" s="492"/>
      <c r="AI1771" s="491"/>
      <c r="AJ1771" s="492"/>
      <c r="AK1771" s="492"/>
      <c r="AL1771" s="493"/>
      <c r="AM1771" s="492"/>
      <c r="AN1771" s="494"/>
      <c r="AO1771" s="191" t="s">
        <v>208</v>
      </c>
      <c r="AP1771" s="495" t="s">
        <v>658</v>
      </c>
      <c r="AQ1771" s="496"/>
      <c r="AR1771" s="496"/>
      <c r="AS1771" s="496"/>
      <c r="AT1771" s="496"/>
      <c r="AU1771" s="496"/>
      <c r="AV1771" s="497"/>
      <c r="AW1771" s="498" t="s">
        <v>571</v>
      </c>
      <c r="AX1771" s="496"/>
      <c r="AY1771" s="496"/>
      <c r="AZ1771" s="496"/>
      <c r="BA1771" s="497"/>
      <c r="BB1771" s="191" t="str">
        <f t="shared" si="54"/>
        <v>村</v>
      </c>
      <c r="BC1771" s="187" t="str">
        <f t="shared" si="55"/>
        <v>町村</v>
      </c>
    </row>
    <row r="1772" spans="1:55" ht="13.2">
      <c r="A1772" s="187">
        <v>47</v>
      </c>
      <c r="B1772" s="280">
        <v>19</v>
      </c>
      <c r="C1772" s="499" t="s">
        <v>3962</v>
      </c>
      <c r="D1772" s="506"/>
      <c r="E1772" s="506"/>
      <c r="F1772" s="506"/>
      <c r="G1772" s="506"/>
      <c r="H1772" s="506"/>
      <c r="I1772" s="506"/>
      <c r="J1772" s="506"/>
      <c r="K1772" s="506"/>
      <c r="L1772" s="506"/>
      <c r="M1772" s="507"/>
      <c r="N1772" s="506" t="s">
        <v>3963</v>
      </c>
      <c r="O1772" s="506"/>
      <c r="P1772" s="506"/>
      <c r="Q1772" s="506"/>
      <c r="R1772" s="506"/>
      <c r="S1772" s="506"/>
      <c r="T1772" s="506"/>
      <c r="U1772" s="506"/>
      <c r="V1772" s="506"/>
      <c r="W1772" s="491"/>
      <c r="X1772" s="492"/>
      <c r="Y1772" s="492"/>
      <c r="Z1772" s="493"/>
      <c r="AA1772" s="492"/>
      <c r="AB1772" s="494"/>
      <c r="AC1772" s="492"/>
      <c r="AD1772" s="492"/>
      <c r="AE1772" s="505"/>
      <c r="AF1772" s="492"/>
      <c r="AG1772" s="492"/>
      <c r="AH1772" s="492"/>
      <c r="AI1772" s="491"/>
      <c r="AJ1772" s="492"/>
      <c r="AK1772" s="492"/>
      <c r="AL1772" s="493"/>
      <c r="AM1772" s="492"/>
      <c r="AN1772" s="494"/>
      <c r="AO1772" s="191" t="s">
        <v>203</v>
      </c>
      <c r="AP1772" s="499" t="s">
        <v>658</v>
      </c>
      <c r="AQ1772" s="500"/>
      <c r="AR1772" s="500"/>
      <c r="AS1772" s="500"/>
      <c r="AT1772" s="500"/>
      <c r="AU1772" s="500"/>
      <c r="AV1772" s="501"/>
      <c r="AW1772" s="502" t="s">
        <v>571</v>
      </c>
      <c r="AX1772" s="500"/>
      <c r="AY1772" s="500"/>
      <c r="AZ1772" s="500"/>
      <c r="BA1772" s="501"/>
      <c r="BB1772" s="191" t="str">
        <f t="shared" si="54"/>
        <v>町</v>
      </c>
      <c r="BC1772" s="187" t="str">
        <f t="shared" si="55"/>
        <v>町村</v>
      </c>
    </row>
    <row r="1773" spans="1:55" ht="13.2">
      <c r="A1773" s="187">
        <v>47</v>
      </c>
      <c r="B1773" s="281">
        <v>20</v>
      </c>
      <c r="C1773" s="499" t="s">
        <v>3964</v>
      </c>
      <c r="D1773" s="506"/>
      <c r="E1773" s="506"/>
      <c r="F1773" s="506"/>
      <c r="G1773" s="506"/>
      <c r="H1773" s="506"/>
      <c r="I1773" s="506"/>
      <c r="J1773" s="506"/>
      <c r="K1773" s="506"/>
      <c r="L1773" s="506"/>
      <c r="M1773" s="507"/>
      <c r="N1773" s="506" t="s">
        <v>3965</v>
      </c>
      <c r="O1773" s="506"/>
      <c r="P1773" s="506"/>
      <c r="Q1773" s="506"/>
      <c r="R1773" s="506"/>
      <c r="S1773" s="506"/>
      <c r="T1773" s="506"/>
      <c r="U1773" s="506"/>
      <c r="V1773" s="506"/>
      <c r="W1773" s="491"/>
      <c r="X1773" s="492"/>
      <c r="Y1773" s="492"/>
      <c r="Z1773" s="493"/>
      <c r="AA1773" s="492"/>
      <c r="AB1773" s="494"/>
      <c r="AC1773" s="492"/>
      <c r="AD1773" s="492"/>
      <c r="AE1773" s="505"/>
      <c r="AF1773" s="492"/>
      <c r="AG1773" s="492"/>
      <c r="AH1773" s="492"/>
      <c r="AI1773" s="491"/>
      <c r="AJ1773" s="492"/>
      <c r="AK1773" s="492"/>
      <c r="AL1773" s="493"/>
      <c r="AM1773" s="492"/>
      <c r="AN1773" s="494"/>
      <c r="AO1773" s="191" t="s">
        <v>203</v>
      </c>
      <c r="AP1773" s="499" t="s">
        <v>658</v>
      </c>
      <c r="AQ1773" s="500"/>
      <c r="AR1773" s="500"/>
      <c r="AS1773" s="500"/>
      <c r="AT1773" s="500"/>
      <c r="AU1773" s="500"/>
      <c r="AV1773" s="501"/>
      <c r="AW1773" s="502" t="s">
        <v>571</v>
      </c>
      <c r="AX1773" s="500"/>
      <c r="AY1773" s="500"/>
      <c r="AZ1773" s="500"/>
      <c r="BA1773" s="501"/>
      <c r="BB1773" s="191" t="str">
        <f t="shared" si="54"/>
        <v>村</v>
      </c>
      <c r="BC1773" s="187" t="str">
        <f t="shared" si="55"/>
        <v>町村</v>
      </c>
    </row>
    <row r="1774" spans="1:55" ht="13.2">
      <c r="A1774" s="187">
        <v>47</v>
      </c>
      <c r="B1774" s="281">
        <v>21</v>
      </c>
      <c r="C1774" s="499" t="s">
        <v>3966</v>
      </c>
      <c r="D1774" s="506"/>
      <c r="E1774" s="506"/>
      <c r="F1774" s="506"/>
      <c r="G1774" s="506"/>
      <c r="H1774" s="506"/>
      <c r="I1774" s="506"/>
      <c r="J1774" s="506"/>
      <c r="K1774" s="506"/>
      <c r="L1774" s="506"/>
      <c r="M1774" s="507"/>
      <c r="N1774" s="506" t="s">
        <v>3967</v>
      </c>
      <c r="O1774" s="506"/>
      <c r="P1774" s="506"/>
      <c r="Q1774" s="506"/>
      <c r="R1774" s="506"/>
      <c r="S1774" s="506"/>
      <c r="T1774" s="506"/>
      <c r="U1774" s="506"/>
      <c r="V1774" s="506"/>
      <c r="W1774" s="491"/>
      <c r="X1774" s="492"/>
      <c r="Y1774" s="492"/>
      <c r="Z1774" s="493"/>
      <c r="AA1774" s="492"/>
      <c r="AB1774" s="494"/>
      <c r="AC1774" s="492"/>
      <c r="AD1774" s="492"/>
      <c r="AE1774" s="505"/>
      <c r="AF1774" s="492"/>
      <c r="AG1774" s="492"/>
      <c r="AH1774" s="492"/>
      <c r="AI1774" s="491"/>
      <c r="AJ1774" s="492"/>
      <c r="AK1774" s="492"/>
      <c r="AL1774" s="493"/>
      <c r="AM1774" s="492"/>
      <c r="AN1774" s="494"/>
      <c r="AO1774" s="191" t="s">
        <v>208</v>
      </c>
      <c r="AP1774" s="499" t="s">
        <v>658</v>
      </c>
      <c r="AQ1774" s="500"/>
      <c r="AR1774" s="500"/>
      <c r="AS1774" s="500"/>
      <c r="AT1774" s="500"/>
      <c r="AU1774" s="500"/>
      <c r="AV1774" s="501"/>
      <c r="AW1774" s="502" t="s">
        <v>571</v>
      </c>
      <c r="AX1774" s="500"/>
      <c r="AY1774" s="500"/>
      <c r="AZ1774" s="500"/>
      <c r="BA1774" s="501"/>
      <c r="BB1774" s="191" t="str">
        <f t="shared" si="54"/>
        <v>村</v>
      </c>
      <c r="BC1774" s="187" t="str">
        <f t="shared" si="55"/>
        <v>町村</v>
      </c>
    </row>
    <row r="1775" spans="1:55" ht="13.2">
      <c r="A1775" s="187">
        <v>47</v>
      </c>
      <c r="B1775" s="280">
        <v>22</v>
      </c>
      <c r="C1775" s="495" t="s">
        <v>3968</v>
      </c>
      <c r="D1775" s="503"/>
      <c r="E1775" s="503"/>
      <c r="F1775" s="503"/>
      <c r="G1775" s="503"/>
      <c r="H1775" s="503"/>
      <c r="I1775" s="503"/>
      <c r="J1775" s="503"/>
      <c r="K1775" s="503"/>
      <c r="L1775" s="503"/>
      <c r="M1775" s="504"/>
      <c r="N1775" s="503" t="s">
        <v>3969</v>
      </c>
      <c r="O1775" s="503"/>
      <c r="P1775" s="503"/>
      <c r="Q1775" s="503"/>
      <c r="R1775" s="503"/>
      <c r="S1775" s="503"/>
      <c r="T1775" s="503"/>
      <c r="U1775" s="503"/>
      <c r="V1775" s="503"/>
      <c r="W1775" s="491"/>
      <c r="X1775" s="492"/>
      <c r="Y1775" s="492"/>
      <c r="Z1775" s="493"/>
      <c r="AA1775" s="492"/>
      <c r="AB1775" s="494"/>
      <c r="AC1775" s="492"/>
      <c r="AD1775" s="492"/>
      <c r="AE1775" s="505"/>
      <c r="AF1775" s="492"/>
      <c r="AG1775" s="492"/>
      <c r="AH1775" s="492"/>
      <c r="AI1775" s="491"/>
      <c r="AJ1775" s="492"/>
      <c r="AK1775" s="492"/>
      <c r="AL1775" s="493"/>
      <c r="AM1775" s="492"/>
      <c r="AN1775" s="494"/>
      <c r="AO1775" s="191" t="s">
        <v>208</v>
      </c>
      <c r="AP1775" s="495" t="s">
        <v>658</v>
      </c>
      <c r="AQ1775" s="496"/>
      <c r="AR1775" s="496"/>
      <c r="AS1775" s="496"/>
      <c r="AT1775" s="496"/>
      <c r="AU1775" s="496"/>
      <c r="AV1775" s="497"/>
      <c r="AW1775" s="498" t="s">
        <v>571</v>
      </c>
      <c r="AX1775" s="496"/>
      <c r="AY1775" s="496"/>
      <c r="AZ1775" s="496"/>
      <c r="BA1775" s="497"/>
      <c r="BB1775" s="191" t="str">
        <f t="shared" si="54"/>
        <v>町</v>
      </c>
      <c r="BC1775" s="187" t="str">
        <f t="shared" si="55"/>
        <v>町村</v>
      </c>
    </row>
    <row r="1776" spans="1:55" ht="13.2">
      <c r="A1776" s="187">
        <v>47</v>
      </c>
      <c r="B1776" s="281">
        <v>23</v>
      </c>
      <c r="C1776" s="499" t="s">
        <v>3970</v>
      </c>
      <c r="D1776" s="506"/>
      <c r="E1776" s="506"/>
      <c r="F1776" s="506"/>
      <c r="G1776" s="506"/>
      <c r="H1776" s="506"/>
      <c r="I1776" s="506"/>
      <c r="J1776" s="506"/>
      <c r="K1776" s="506"/>
      <c r="L1776" s="506"/>
      <c r="M1776" s="507"/>
      <c r="N1776" s="506" t="s">
        <v>3971</v>
      </c>
      <c r="O1776" s="506"/>
      <c r="P1776" s="506"/>
      <c r="Q1776" s="506"/>
      <c r="R1776" s="506"/>
      <c r="S1776" s="506"/>
      <c r="T1776" s="506"/>
      <c r="U1776" s="506"/>
      <c r="V1776" s="506"/>
      <c r="W1776" s="491"/>
      <c r="X1776" s="492"/>
      <c r="Y1776" s="492"/>
      <c r="Z1776" s="493"/>
      <c r="AA1776" s="492"/>
      <c r="AB1776" s="494"/>
      <c r="AC1776" s="492"/>
      <c r="AD1776" s="492"/>
      <c r="AE1776" s="505"/>
      <c r="AF1776" s="492"/>
      <c r="AG1776" s="492"/>
      <c r="AH1776" s="492"/>
      <c r="AI1776" s="491"/>
      <c r="AJ1776" s="492"/>
      <c r="AK1776" s="492"/>
      <c r="AL1776" s="493"/>
      <c r="AM1776" s="492"/>
      <c r="AN1776" s="494"/>
      <c r="AO1776" s="191" t="s">
        <v>213</v>
      </c>
      <c r="AP1776" s="499" t="s">
        <v>658</v>
      </c>
      <c r="AQ1776" s="500"/>
      <c r="AR1776" s="500"/>
      <c r="AS1776" s="500"/>
      <c r="AT1776" s="500"/>
      <c r="AU1776" s="500"/>
      <c r="AV1776" s="501"/>
      <c r="AW1776" s="502" t="s">
        <v>571</v>
      </c>
      <c r="AX1776" s="500"/>
      <c r="AY1776" s="500"/>
      <c r="AZ1776" s="500"/>
      <c r="BA1776" s="501"/>
      <c r="BB1776" s="191" t="str">
        <f t="shared" si="54"/>
        <v>町</v>
      </c>
      <c r="BC1776" s="187" t="str">
        <f t="shared" si="55"/>
        <v>町村</v>
      </c>
    </row>
    <row r="1777" spans="1:55" ht="13.2">
      <c r="A1777" s="187">
        <v>47</v>
      </c>
      <c r="B1777" s="281">
        <v>24</v>
      </c>
      <c r="C1777" s="495" t="s">
        <v>3972</v>
      </c>
      <c r="D1777" s="503"/>
      <c r="E1777" s="503"/>
      <c r="F1777" s="503"/>
      <c r="G1777" s="503"/>
      <c r="H1777" s="503"/>
      <c r="I1777" s="503"/>
      <c r="J1777" s="503"/>
      <c r="K1777" s="503"/>
      <c r="L1777" s="503"/>
      <c r="M1777" s="504"/>
      <c r="N1777" s="503" t="s">
        <v>3973</v>
      </c>
      <c r="O1777" s="503"/>
      <c r="P1777" s="503"/>
      <c r="Q1777" s="503"/>
      <c r="R1777" s="503"/>
      <c r="S1777" s="503"/>
      <c r="T1777" s="503"/>
      <c r="U1777" s="503"/>
      <c r="V1777" s="503"/>
      <c r="W1777" s="491"/>
      <c r="X1777" s="492"/>
      <c r="Y1777" s="492"/>
      <c r="Z1777" s="493"/>
      <c r="AA1777" s="492"/>
      <c r="AB1777" s="494"/>
      <c r="AC1777" s="492"/>
      <c r="AD1777" s="492"/>
      <c r="AE1777" s="505"/>
      <c r="AF1777" s="492"/>
      <c r="AG1777" s="492"/>
      <c r="AH1777" s="492"/>
      <c r="AI1777" s="491"/>
      <c r="AJ1777" s="492"/>
      <c r="AK1777" s="492"/>
      <c r="AL1777" s="493"/>
      <c r="AM1777" s="492"/>
      <c r="AN1777" s="494"/>
      <c r="AO1777" s="191" t="s">
        <v>197</v>
      </c>
      <c r="AP1777" s="495" t="s">
        <v>658</v>
      </c>
      <c r="AQ1777" s="496"/>
      <c r="AR1777" s="496"/>
      <c r="AS1777" s="496"/>
      <c r="AT1777" s="496"/>
      <c r="AU1777" s="496"/>
      <c r="AV1777" s="497"/>
      <c r="AW1777" s="498" t="s">
        <v>571</v>
      </c>
      <c r="AX1777" s="496"/>
      <c r="AY1777" s="496"/>
      <c r="AZ1777" s="496"/>
      <c r="BA1777" s="497"/>
      <c r="BB1777" s="191" t="str">
        <f t="shared" si="54"/>
        <v>村</v>
      </c>
      <c r="BC1777" s="187" t="str">
        <f t="shared" si="55"/>
        <v>町村</v>
      </c>
    </row>
    <row r="1778" spans="1:55" ht="13.2">
      <c r="A1778" s="187">
        <v>47</v>
      </c>
      <c r="B1778" s="280">
        <v>25</v>
      </c>
      <c r="C1778" s="499" t="s">
        <v>3974</v>
      </c>
      <c r="D1778" s="506"/>
      <c r="E1778" s="506"/>
      <c r="F1778" s="506"/>
      <c r="G1778" s="506"/>
      <c r="H1778" s="506"/>
      <c r="I1778" s="506"/>
      <c r="J1778" s="506"/>
      <c r="K1778" s="506"/>
      <c r="L1778" s="506"/>
      <c r="M1778" s="507"/>
      <c r="N1778" s="506" t="s">
        <v>3975</v>
      </c>
      <c r="O1778" s="506"/>
      <c r="P1778" s="506"/>
      <c r="Q1778" s="506"/>
      <c r="R1778" s="506"/>
      <c r="S1778" s="506"/>
      <c r="T1778" s="506"/>
      <c r="U1778" s="506"/>
      <c r="V1778" s="506"/>
      <c r="W1778" s="491"/>
      <c r="X1778" s="492"/>
      <c r="Y1778" s="492"/>
      <c r="Z1778" s="493"/>
      <c r="AA1778" s="492"/>
      <c r="AB1778" s="494"/>
      <c r="AC1778" s="492"/>
      <c r="AD1778" s="492"/>
      <c r="AE1778" s="505"/>
      <c r="AF1778" s="492"/>
      <c r="AG1778" s="492"/>
      <c r="AH1778" s="492"/>
      <c r="AI1778" s="491"/>
      <c r="AJ1778" s="492"/>
      <c r="AK1778" s="492"/>
      <c r="AL1778" s="493"/>
      <c r="AM1778" s="492"/>
      <c r="AN1778" s="494"/>
      <c r="AO1778" s="191" t="s">
        <v>213</v>
      </c>
      <c r="AP1778" s="499" t="s">
        <v>658</v>
      </c>
      <c r="AQ1778" s="500"/>
      <c r="AR1778" s="500"/>
      <c r="AS1778" s="500"/>
      <c r="AT1778" s="500"/>
      <c r="AU1778" s="500"/>
      <c r="AV1778" s="501"/>
      <c r="AW1778" s="502" t="s">
        <v>571</v>
      </c>
      <c r="AX1778" s="500"/>
      <c r="AY1778" s="500"/>
      <c r="AZ1778" s="500"/>
      <c r="BA1778" s="501"/>
      <c r="BB1778" s="191" t="str">
        <f t="shared" si="54"/>
        <v>村</v>
      </c>
      <c r="BC1778" s="187" t="str">
        <f t="shared" si="55"/>
        <v>町村</v>
      </c>
    </row>
    <row r="1779" spans="1:55" ht="13.2">
      <c r="A1779" s="187">
        <v>47</v>
      </c>
      <c r="B1779" s="281">
        <v>26</v>
      </c>
      <c r="C1779" s="499" t="s">
        <v>3976</v>
      </c>
      <c r="D1779" s="506"/>
      <c r="E1779" s="506"/>
      <c r="F1779" s="506"/>
      <c r="G1779" s="506"/>
      <c r="H1779" s="506"/>
      <c r="I1779" s="506"/>
      <c r="J1779" s="506"/>
      <c r="K1779" s="506"/>
      <c r="L1779" s="506"/>
      <c r="M1779" s="507"/>
      <c r="N1779" s="506" t="s">
        <v>3977</v>
      </c>
      <c r="O1779" s="506"/>
      <c r="P1779" s="506"/>
      <c r="Q1779" s="506"/>
      <c r="R1779" s="506"/>
      <c r="S1779" s="506"/>
      <c r="T1779" s="506"/>
      <c r="U1779" s="506"/>
      <c r="V1779" s="506"/>
      <c r="W1779" s="491"/>
      <c r="X1779" s="492"/>
      <c r="Y1779" s="492"/>
      <c r="Z1779" s="493"/>
      <c r="AA1779" s="492"/>
      <c r="AB1779" s="494"/>
      <c r="AC1779" s="492"/>
      <c r="AD1779" s="492"/>
      <c r="AE1779" s="505"/>
      <c r="AF1779" s="492"/>
      <c r="AG1779" s="492"/>
      <c r="AH1779" s="492"/>
      <c r="AI1779" s="491"/>
      <c r="AJ1779" s="492"/>
      <c r="AK1779" s="492"/>
      <c r="AL1779" s="493"/>
      <c r="AM1779" s="492"/>
      <c r="AN1779" s="494"/>
      <c r="AO1779" s="191" t="s">
        <v>213</v>
      </c>
      <c r="AP1779" s="499" t="s">
        <v>658</v>
      </c>
      <c r="AQ1779" s="500"/>
      <c r="AR1779" s="500"/>
      <c r="AS1779" s="500"/>
      <c r="AT1779" s="500"/>
      <c r="AU1779" s="500"/>
      <c r="AV1779" s="501"/>
      <c r="AW1779" s="502" t="s">
        <v>571</v>
      </c>
      <c r="AX1779" s="500"/>
      <c r="AY1779" s="500"/>
      <c r="AZ1779" s="500"/>
      <c r="BA1779" s="501"/>
      <c r="BB1779" s="191" t="str">
        <f t="shared" si="54"/>
        <v>町</v>
      </c>
      <c r="BC1779" s="187" t="str">
        <f t="shared" si="55"/>
        <v>町村</v>
      </c>
    </row>
    <row r="1780" spans="1:55" ht="13.2">
      <c r="A1780" s="187">
        <v>47</v>
      </c>
      <c r="B1780" s="281">
        <v>27</v>
      </c>
      <c r="C1780" s="495" t="s">
        <v>3978</v>
      </c>
      <c r="D1780" s="503"/>
      <c r="E1780" s="503"/>
      <c r="F1780" s="503"/>
      <c r="G1780" s="503"/>
      <c r="H1780" s="503"/>
      <c r="I1780" s="503"/>
      <c r="J1780" s="503"/>
      <c r="K1780" s="503"/>
      <c r="L1780" s="503"/>
      <c r="M1780" s="504"/>
      <c r="N1780" s="503" t="s">
        <v>3979</v>
      </c>
      <c r="O1780" s="503"/>
      <c r="P1780" s="503"/>
      <c r="Q1780" s="503"/>
      <c r="R1780" s="503"/>
      <c r="S1780" s="503"/>
      <c r="T1780" s="503"/>
      <c r="U1780" s="503"/>
      <c r="V1780" s="503"/>
      <c r="W1780" s="491"/>
      <c r="X1780" s="492"/>
      <c r="Y1780" s="492"/>
      <c r="Z1780" s="493"/>
      <c r="AA1780" s="492"/>
      <c r="AB1780" s="494"/>
      <c r="AC1780" s="492"/>
      <c r="AD1780" s="492"/>
      <c r="AE1780" s="505"/>
      <c r="AF1780" s="492"/>
      <c r="AG1780" s="492"/>
      <c r="AH1780" s="492"/>
      <c r="AI1780" s="491"/>
      <c r="AJ1780" s="492"/>
      <c r="AK1780" s="492"/>
      <c r="AL1780" s="493"/>
      <c r="AM1780" s="492"/>
      <c r="AN1780" s="494"/>
      <c r="AO1780" s="191" t="s">
        <v>213</v>
      </c>
      <c r="AP1780" s="495" t="s">
        <v>658</v>
      </c>
      <c r="AQ1780" s="496"/>
      <c r="AR1780" s="496"/>
      <c r="AS1780" s="496"/>
      <c r="AT1780" s="496"/>
      <c r="AU1780" s="496"/>
      <c r="AV1780" s="497"/>
      <c r="AW1780" s="498" t="s">
        <v>571</v>
      </c>
      <c r="AX1780" s="496"/>
      <c r="AY1780" s="496"/>
      <c r="AZ1780" s="496"/>
      <c r="BA1780" s="497"/>
      <c r="BB1780" s="191" t="str">
        <f t="shared" si="54"/>
        <v>町</v>
      </c>
      <c r="BC1780" s="187" t="str">
        <f t="shared" si="55"/>
        <v>町村</v>
      </c>
    </row>
    <row r="1781" spans="1:55" ht="13.2">
      <c r="A1781" s="187">
        <v>47</v>
      </c>
      <c r="B1781" s="281">
        <v>28</v>
      </c>
      <c r="C1781" s="499" t="s">
        <v>3980</v>
      </c>
      <c r="D1781" s="506"/>
      <c r="E1781" s="506"/>
      <c r="F1781" s="506"/>
      <c r="G1781" s="506"/>
      <c r="H1781" s="506"/>
      <c r="I1781" s="506"/>
      <c r="J1781" s="506"/>
      <c r="K1781" s="506"/>
      <c r="L1781" s="506"/>
      <c r="M1781" s="507"/>
      <c r="N1781" s="506" t="s">
        <v>3981</v>
      </c>
      <c r="O1781" s="506"/>
      <c r="P1781" s="506"/>
      <c r="Q1781" s="506"/>
      <c r="R1781" s="506"/>
      <c r="S1781" s="506"/>
      <c r="T1781" s="506"/>
      <c r="U1781" s="506"/>
      <c r="V1781" s="506"/>
      <c r="W1781" s="491"/>
      <c r="X1781" s="492"/>
      <c r="Y1781" s="492"/>
      <c r="Z1781" s="493"/>
      <c r="AA1781" s="492"/>
      <c r="AB1781" s="494"/>
      <c r="AC1781" s="492"/>
      <c r="AD1781" s="492"/>
      <c r="AE1781" s="505"/>
      <c r="AF1781" s="492"/>
      <c r="AG1781" s="492"/>
      <c r="AH1781" s="492"/>
      <c r="AI1781" s="491"/>
      <c r="AJ1781" s="492"/>
      <c r="AK1781" s="492"/>
      <c r="AL1781" s="493"/>
      <c r="AM1781" s="492"/>
      <c r="AN1781" s="494"/>
      <c r="AO1781" s="191" t="s">
        <v>270</v>
      </c>
      <c r="AP1781" s="499" t="s">
        <v>658</v>
      </c>
      <c r="AQ1781" s="500"/>
      <c r="AR1781" s="500"/>
      <c r="AS1781" s="500"/>
      <c r="AT1781" s="500"/>
      <c r="AU1781" s="500"/>
      <c r="AV1781" s="501"/>
      <c r="AW1781" s="502" t="s">
        <v>571</v>
      </c>
      <c r="AX1781" s="500"/>
      <c r="AY1781" s="500"/>
      <c r="AZ1781" s="500"/>
      <c r="BA1781" s="501"/>
      <c r="BB1781" s="191" t="str">
        <f t="shared" si="54"/>
        <v>町</v>
      </c>
      <c r="BC1781" s="187" t="str">
        <f t="shared" si="55"/>
        <v>町村</v>
      </c>
    </row>
    <row r="1782" spans="1:55" ht="13.2">
      <c r="A1782" s="187">
        <v>47</v>
      </c>
      <c r="B1782" s="281">
        <v>29</v>
      </c>
      <c r="C1782" s="499" t="s">
        <v>3982</v>
      </c>
      <c r="D1782" s="506"/>
      <c r="E1782" s="506"/>
      <c r="F1782" s="506"/>
      <c r="G1782" s="506"/>
      <c r="H1782" s="506"/>
      <c r="I1782" s="506"/>
      <c r="J1782" s="506"/>
      <c r="K1782" s="506"/>
      <c r="L1782" s="506"/>
      <c r="M1782" s="507"/>
      <c r="N1782" s="506" t="s">
        <v>3983</v>
      </c>
      <c r="O1782" s="506"/>
      <c r="P1782" s="506"/>
      <c r="Q1782" s="506"/>
      <c r="R1782" s="506"/>
      <c r="S1782" s="506"/>
      <c r="T1782" s="506"/>
      <c r="U1782" s="506"/>
      <c r="V1782" s="506"/>
      <c r="W1782" s="491"/>
      <c r="X1782" s="492"/>
      <c r="Y1782" s="492"/>
      <c r="Z1782" s="493"/>
      <c r="AA1782" s="492"/>
      <c r="AB1782" s="494"/>
      <c r="AC1782" s="492"/>
      <c r="AD1782" s="492"/>
      <c r="AE1782" s="505"/>
      <c r="AF1782" s="492"/>
      <c r="AG1782" s="492"/>
      <c r="AH1782" s="492"/>
      <c r="AI1782" s="491"/>
      <c r="AJ1782" s="492"/>
      <c r="AK1782" s="492"/>
      <c r="AL1782" s="493"/>
      <c r="AM1782" s="492"/>
      <c r="AN1782" s="494"/>
      <c r="AO1782" s="191" t="s">
        <v>203</v>
      </c>
      <c r="AP1782" s="499" t="s">
        <v>658</v>
      </c>
      <c r="AQ1782" s="500"/>
      <c r="AR1782" s="500"/>
      <c r="AS1782" s="500"/>
      <c r="AT1782" s="500"/>
      <c r="AU1782" s="500"/>
      <c r="AV1782" s="501"/>
      <c r="AW1782" s="502" t="s">
        <v>571</v>
      </c>
      <c r="AX1782" s="500"/>
      <c r="AY1782" s="500"/>
      <c r="AZ1782" s="500"/>
      <c r="BA1782" s="501"/>
      <c r="BB1782" s="191" t="str">
        <f t="shared" si="54"/>
        <v>村</v>
      </c>
      <c r="BC1782" s="187" t="str">
        <f t="shared" si="55"/>
        <v>町村</v>
      </c>
    </row>
    <row r="1783" spans="1:55" ht="13.2">
      <c r="A1783" s="187">
        <v>47</v>
      </c>
      <c r="B1783" s="281">
        <v>30</v>
      </c>
      <c r="C1783" s="499" t="s">
        <v>3984</v>
      </c>
      <c r="D1783" s="506"/>
      <c r="E1783" s="506"/>
      <c r="F1783" s="506"/>
      <c r="G1783" s="506"/>
      <c r="H1783" s="506"/>
      <c r="I1783" s="506"/>
      <c r="J1783" s="506"/>
      <c r="K1783" s="506"/>
      <c r="L1783" s="506"/>
      <c r="M1783" s="507"/>
      <c r="N1783" s="495" t="s">
        <v>3985</v>
      </c>
      <c r="O1783" s="503"/>
      <c r="P1783" s="503"/>
      <c r="Q1783" s="503"/>
      <c r="R1783" s="503"/>
      <c r="S1783" s="503"/>
      <c r="T1783" s="503"/>
      <c r="U1783" s="503"/>
      <c r="V1783" s="504"/>
      <c r="W1783" s="491"/>
      <c r="X1783" s="492"/>
      <c r="Y1783" s="492"/>
      <c r="Z1783" s="493"/>
      <c r="AA1783" s="492"/>
      <c r="AB1783" s="494"/>
      <c r="AC1783" s="492"/>
      <c r="AD1783" s="492"/>
      <c r="AE1783" s="505"/>
      <c r="AF1783" s="492"/>
      <c r="AG1783" s="492"/>
      <c r="AH1783" s="492"/>
      <c r="AI1783" s="491"/>
      <c r="AJ1783" s="492"/>
      <c r="AK1783" s="492"/>
      <c r="AL1783" s="493"/>
      <c r="AM1783" s="492"/>
      <c r="AN1783" s="494"/>
      <c r="AO1783" s="191" t="s">
        <v>208</v>
      </c>
      <c r="AP1783" s="499" t="s">
        <v>658</v>
      </c>
      <c r="AQ1783" s="500"/>
      <c r="AR1783" s="500"/>
      <c r="AS1783" s="500"/>
      <c r="AT1783" s="500"/>
      <c r="AU1783" s="500"/>
      <c r="AV1783" s="501"/>
      <c r="AW1783" s="502" t="s">
        <v>571</v>
      </c>
      <c r="AX1783" s="500"/>
      <c r="AY1783" s="500"/>
      <c r="AZ1783" s="500"/>
      <c r="BA1783" s="501"/>
      <c r="BB1783" s="191" t="str">
        <f t="shared" si="54"/>
        <v>村</v>
      </c>
      <c r="BC1783" s="187" t="str">
        <f t="shared" si="55"/>
        <v>町村</v>
      </c>
    </row>
    <row r="1784" spans="1:55" ht="13.2">
      <c r="A1784" s="187">
        <v>47</v>
      </c>
      <c r="B1784" s="281">
        <v>31</v>
      </c>
      <c r="C1784" s="499" t="s">
        <v>3986</v>
      </c>
      <c r="D1784" s="506"/>
      <c r="E1784" s="506"/>
      <c r="F1784" s="506"/>
      <c r="G1784" s="506"/>
      <c r="H1784" s="506"/>
      <c r="I1784" s="506"/>
      <c r="J1784" s="506"/>
      <c r="K1784" s="506"/>
      <c r="L1784" s="506"/>
      <c r="M1784" s="507"/>
      <c r="N1784" s="506" t="s">
        <v>3987</v>
      </c>
      <c r="O1784" s="506"/>
      <c r="P1784" s="506"/>
      <c r="Q1784" s="506"/>
      <c r="R1784" s="506"/>
      <c r="S1784" s="506"/>
      <c r="T1784" s="506"/>
      <c r="U1784" s="506"/>
      <c r="V1784" s="506"/>
      <c r="W1784" s="491"/>
      <c r="X1784" s="492"/>
      <c r="Y1784" s="492"/>
      <c r="Z1784" s="493"/>
      <c r="AA1784" s="492"/>
      <c r="AB1784" s="494"/>
      <c r="AC1784" s="492"/>
      <c r="AD1784" s="492"/>
      <c r="AE1784" s="505"/>
      <c r="AF1784" s="492"/>
      <c r="AG1784" s="492"/>
      <c r="AH1784" s="492"/>
      <c r="AI1784" s="491"/>
      <c r="AJ1784" s="492"/>
      <c r="AK1784" s="492"/>
      <c r="AL1784" s="493"/>
      <c r="AM1784" s="492"/>
      <c r="AN1784" s="494"/>
      <c r="AO1784" s="191" t="s">
        <v>213</v>
      </c>
      <c r="AP1784" s="499" t="s">
        <v>658</v>
      </c>
      <c r="AQ1784" s="500"/>
      <c r="AR1784" s="500"/>
      <c r="AS1784" s="500"/>
      <c r="AT1784" s="500"/>
      <c r="AU1784" s="500"/>
      <c r="AV1784" s="501"/>
      <c r="AW1784" s="502" t="s">
        <v>571</v>
      </c>
      <c r="AX1784" s="500"/>
      <c r="AY1784" s="500"/>
      <c r="AZ1784" s="500"/>
      <c r="BA1784" s="501"/>
      <c r="BB1784" s="191" t="str">
        <f t="shared" si="54"/>
        <v>村</v>
      </c>
      <c r="BC1784" s="187" t="str">
        <f t="shared" si="55"/>
        <v>町村</v>
      </c>
    </row>
    <row r="1785" spans="1:55" ht="13.2">
      <c r="A1785" s="187">
        <v>47</v>
      </c>
      <c r="B1785" s="281">
        <v>32</v>
      </c>
      <c r="C1785" s="499" t="s">
        <v>3988</v>
      </c>
      <c r="D1785" s="506"/>
      <c r="E1785" s="506"/>
      <c r="F1785" s="506"/>
      <c r="G1785" s="506"/>
      <c r="H1785" s="506"/>
      <c r="I1785" s="506"/>
      <c r="J1785" s="506"/>
      <c r="K1785" s="506"/>
      <c r="L1785" s="506"/>
      <c r="M1785" s="507"/>
      <c r="N1785" s="506" t="s">
        <v>3989</v>
      </c>
      <c r="O1785" s="506"/>
      <c r="P1785" s="506"/>
      <c r="Q1785" s="506"/>
      <c r="R1785" s="506"/>
      <c r="S1785" s="506"/>
      <c r="T1785" s="506"/>
      <c r="U1785" s="506"/>
      <c r="V1785" s="506"/>
      <c r="W1785" s="491"/>
      <c r="X1785" s="492"/>
      <c r="Y1785" s="492"/>
      <c r="Z1785" s="493"/>
      <c r="AA1785" s="492"/>
      <c r="AB1785" s="494"/>
      <c r="AC1785" s="492"/>
      <c r="AD1785" s="492"/>
      <c r="AE1785" s="505"/>
      <c r="AF1785" s="492"/>
      <c r="AG1785" s="492"/>
      <c r="AH1785" s="492"/>
      <c r="AI1785" s="491"/>
      <c r="AJ1785" s="492"/>
      <c r="AK1785" s="492"/>
      <c r="AL1785" s="493"/>
      <c r="AM1785" s="492"/>
      <c r="AN1785" s="494"/>
      <c r="AO1785" s="191" t="s">
        <v>213</v>
      </c>
      <c r="AP1785" s="499" t="s">
        <v>658</v>
      </c>
      <c r="AQ1785" s="500"/>
      <c r="AR1785" s="500"/>
      <c r="AS1785" s="500"/>
      <c r="AT1785" s="500"/>
      <c r="AU1785" s="500"/>
      <c r="AV1785" s="501"/>
      <c r="AW1785" s="502" t="s">
        <v>571</v>
      </c>
      <c r="AX1785" s="500"/>
      <c r="AY1785" s="500"/>
      <c r="AZ1785" s="500"/>
      <c r="BA1785" s="501"/>
      <c r="BB1785" s="191" t="str">
        <f t="shared" si="54"/>
        <v>村</v>
      </c>
      <c r="BC1785" s="187" t="str">
        <f t="shared" si="55"/>
        <v>町村</v>
      </c>
    </row>
    <row r="1786" spans="1:55" ht="13.2">
      <c r="A1786" s="187">
        <v>47</v>
      </c>
      <c r="B1786" s="281">
        <v>33</v>
      </c>
      <c r="C1786" s="495" t="s">
        <v>3990</v>
      </c>
      <c r="D1786" s="503"/>
      <c r="E1786" s="503"/>
      <c r="F1786" s="503"/>
      <c r="G1786" s="503"/>
      <c r="H1786" s="503"/>
      <c r="I1786" s="503"/>
      <c r="J1786" s="503"/>
      <c r="K1786" s="503"/>
      <c r="L1786" s="503"/>
      <c r="M1786" s="504"/>
      <c r="N1786" s="503" t="s">
        <v>3991</v>
      </c>
      <c r="O1786" s="503"/>
      <c r="P1786" s="503"/>
      <c r="Q1786" s="503"/>
      <c r="R1786" s="503"/>
      <c r="S1786" s="503"/>
      <c r="T1786" s="503"/>
      <c r="U1786" s="503"/>
      <c r="V1786" s="503"/>
      <c r="W1786" s="491"/>
      <c r="X1786" s="492"/>
      <c r="Y1786" s="492"/>
      <c r="Z1786" s="493"/>
      <c r="AA1786" s="492"/>
      <c r="AB1786" s="494"/>
      <c r="AC1786" s="492"/>
      <c r="AD1786" s="492"/>
      <c r="AE1786" s="505"/>
      <c r="AF1786" s="492"/>
      <c r="AG1786" s="492"/>
      <c r="AH1786" s="492"/>
      <c r="AI1786" s="491"/>
      <c r="AJ1786" s="492"/>
      <c r="AK1786" s="492"/>
      <c r="AL1786" s="493"/>
      <c r="AM1786" s="492"/>
      <c r="AN1786" s="494"/>
      <c r="AO1786" s="191" t="s">
        <v>213</v>
      </c>
      <c r="AP1786" s="495" t="s">
        <v>658</v>
      </c>
      <c r="AQ1786" s="496"/>
      <c r="AR1786" s="496"/>
      <c r="AS1786" s="496"/>
      <c r="AT1786" s="496"/>
      <c r="AU1786" s="496"/>
      <c r="AV1786" s="497"/>
      <c r="AW1786" s="498" t="s">
        <v>571</v>
      </c>
      <c r="AX1786" s="496"/>
      <c r="AY1786" s="496"/>
      <c r="AZ1786" s="496"/>
      <c r="BA1786" s="497"/>
      <c r="BB1786" s="191" t="str">
        <f t="shared" si="54"/>
        <v>村</v>
      </c>
      <c r="BC1786" s="187" t="str">
        <f t="shared" si="55"/>
        <v>町村</v>
      </c>
    </row>
    <row r="1787" spans="1:55" ht="13.2">
      <c r="A1787" s="187">
        <v>47</v>
      </c>
      <c r="B1787" s="281">
        <v>34</v>
      </c>
      <c r="C1787" s="495" t="s">
        <v>3992</v>
      </c>
      <c r="D1787" s="503"/>
      <c r="E1787" s="503"/>
      <c r="F1787" s="503"/>
      <c r="G1787" s="503"/>
      <c r="H1787" s="503"/>
      <c r="I1787" s="503"/>
      <c r="J1787" s="503"/>
      <c r="K1787" s="503"/>
      <c r="L1787" s="503"/>
      <c r="M1787" s="504"/>
      <c r="N1787" s="503" t="s">
        <v>3993</v>
      </c>
      <c r="O1787" s="503"/>
      <c r="P1787" s="503"/>
      <c r="Q1787" s="503"/>
      <c r="R1787" s="503"/>
      <c r="S1787" s="503"/>
      <c r="T1787" s="503"/>
      <c r="U1787" s="503"/>
      <c r="V1787" s="503"/>
      <c r="W1787" s="508"/>
      <c r="X1787" s="509"/>
      <c r="Y1787" s="509"/>
      <c r="Z1787" s="510"/>
      <c r="AA1787" s="509"/>
      <c r="AB1787" s="511"/>
      <c r="AC1787" s="509"/>
      <c r="AD1787" s="509"/>
      <c r="AE1787" s="512"/>
      <c r="AF1787" s="509"/>
      <c r="AG1787" s="509"/>
      <c r="AH1787" s="509"/>
      <c r="AI1787" s="508"/>
      <c r="AJ1787" s="509"/>
      <c r="AK1787" s="509"/>
      <c r="AL1787" s="510"/>
      <c r="AM1787" s="509"/>
      <c r="AN1787" s="511"/>
      <c r="AO1787" s="191" t="s">
        <v>270</v>
      </c>
      <c r="AP1787" s="495" t="s">
        <v>658</v>
      </c>
      <c r="AQ1787" s="496"/>
      <c r="AR1787" s="496"/>
      <c r="AS1787" s="496"/>
      <c r="AT1787" s="496"/>
      <c r="AU1787" s="496"/>
      <c r="AV1787" s="497"/>
      <c r="AW1787" s="498" t="s">
        <v>571</v>
      </c>
      <c r="AX1787" s="496"/>
      <c r="AY1787" s="496"/>
      <c r="AZ1787" s="496"/>
      <c r="BA1787" s="497"/>
      <c r="BB1787" s="191" t="str">
        <f t="shared" si="54"/>
        <v>村</v>
      </c>
      <c r="BC1787" s="187" t="str">
        <f t="shared" si="55"/>
        <v>町村</v>
      </c>
    </row>
    <row r="1788" spans="1:55" ht="13.2">
      <c r="A1788" s="187">
        <v>47</v>
      </c>
      <c r="B1788" s="281">
        <v>35</v>
      </c>
      <c r="C1788" s="499" t="s">
        <v>3994</v>
      </c>
      <c r="D1788" s="506"/>
      <c r="E1788" s="506"/>
      <c r="F1788" s="506"/>
      <c r="G1788" s="506"/>
      <c r="H1788" s="506"/>
      <c r="I1788" s="506"/>
      <c r="J1788" s="506"/>
      <c r="K1788" s="506"/>
      <c r="L1788" s="506"/>
      <c r="M1788" s="507"/>
      <c r="N1788" s="506" t="s">
        <v>3995</v>
      </c>
      <c r="O1788" s="506"/>
      <c r="P1788" s="506"/>
      <c r="Q1788" s="506"/>
      <c r="R1788" s="506"/>
      <c r="S1788" s="506"/>
      <c r="T1788" s="506"/>
      <c r="U1788" s="506"/>
      <c r="V1788" s="506"/>
      <c r="W1788" s="491"/>
      <c r="X1788" s="492"/>
      <c r="Y1788" s="492"/>
      <c r="Z1788" s="493"/>
      <c r="AA1788" s="492"/>
      <c r="AB1788" s="494"/>
      <c r="AC1788" s="492"/>
      <c r="AD1788" s="492"/>
      <c r="AE1788" s="505"/>
      <c r="AF1788" s="492"/>
      <c r="AG1788" s="492"/>
      <c r="AH1788" s="492"/>
      <c r="AI1788" s="491"/>
      <c r="AJ1788" s="492"/>
      <c r="AK1788" s="492"/>
      <c r="AL1788" s="493"/>
      <c r="AM1788" s="492"/>
      <c r="AN1788" s="494"/>
      <c r="AO1788" s="191" t="s">
        <v>208</v>
      </c>
      <c r="AP1788" s="499" t="s">
        <v>658</v>
      </c>
      <c r="AQ1788" s="500"/>
      <c r="AR1788" s="500"/>
      <c r="AS1788" s="500"/>
      <c r="AT1788" s="500"/>
      <c r="AU1788" s="500"/>
      <c r="AV1788" s="501"/>
      <c r="AW1788" s="502" t="s">
        <v>571</v>
      </c>
      <c r="AX1788" s="500"/>
      <c r="AY1788" s="500"/>
      <c r="AZ1788" s="500"/>
      <c r="BA1788" s="501"/>
      <c r="BB1788" s="191" t="str">
        <f t="shared" si="54"/>
        <v>村</v>
      </c>
      <c r="BC1788" s="187" t="str">
        <f t="shared" si="55"/>
        <v>町村</v>
      </c>
    </row>
    <row r="1789" spans="1:55" ht="13.2">
      <c r="A1789" s="187">
        <v>47</v>
      </c>
      <c r="B1789" s="281">
        <v>36</v>
      </c>
      <c r="C1789" s="495" t="s">
        <v>3996</v>
      </c>
      <c r="D1789" s="503"/>
      <c r="E1789" s="503"/>
      <c r="F1789" s="503"/>
      <c r="G1789" s="503"/>
      <c r="H1789" s="503"/>
      <c r="I1789" s="503"/>
      <c r="J1789" s="503"/>
      <c r="K1789" s="503"/>
      <c r="L1789" s="503"/>
      <c r="M1789" s="504"/>
      <c r="N1789" s="503" t="s">
        <v>3997</v>
      </c>
      <c r="O1789" s="503"/>
      <c r="P1789" s="503"/>
      <c r="Q1789" s="503"/>
      <c r="R1789" s="503"/>
      <c r="S1789" s="503"/>
      <c r="T1789" s="503"/>
      <c r="U1789" s="503"/>
      <c r="V1789" s="503"/>
      <c r="W1789" s="491"/>
      <c r="X1789" s="492"/>
      <c r="Y1789" s="492"/>
      <c r="Z1789" s="493"/>
      <c r="AA1789" s="492"/>
      <c r="AB1789" s="494"/>
      <c r="AC1789" s="492"/>
      <c r="AD1789" s="492"/>
      <c r="AE1789" s="505"/>
      <c r="AF1789" s="492"/>
      <c r="AG1789" s="492"/>
      <c r="AH1789" s="492"/>
      <c r="AI1789" s="491"/>
      <c r="AJ1789" s="492"/>
      <c r="AK1789" s="492"/>
      <c r="AL1789" s="493"/>
      <c r="AM1789" s="492"/>
      <c r="AN1789" s="494"/>
      <c r="AO1789" s="191" t="s">
        <v>197</v>
      </c>
      <c r="AP1789" s="495" t="s">
        <v>658</v>
      </c>
      <c r="AQ1789" s="496"/>
      <c r="AR1789" s="496"/>
      <c r="AS1789" s="496"/>
      <c r="AT1789" s="496"/>
      <c r="AU1789" s="496"/>
      <c r="AV1789" s="497"/>
      <c r="AW1789" s="498" t="s">
        <v>571</v>
      </c>
      <c r="AX1789" s="496"/>
      <c r="AY1789" s="496"/>
      <c r="AZ1789" s="496"/>
      <c r="BA1789" s="497"/>
      <c r="BB1789" s="191" t="str">
        <f t="shared" si="54"/>
        <v>村</v>
      </c>
      <c r="BC1789" s="187" t="str">
        <f t="shared" si="55"/>
        <v>町村</v>
      </c>
    </row>
    <row r="1790" spans="1:55" ht="13.2">
      <c r="A1790" s="187">
        <v>47</v>
      </c>
      <c r="B1790" s="281">
        <v>37</v>
      </c>
      <c r="C1790" s="495" t="s">
        <v>3998</v>
      </c>
      <c r="D1790" s="503"/>
      <c r="E1790" s="503"/>
      <c r="F1790" s="503"/>
      <c r="G1790" s="503"/>
      <c r="H1790" s="503"/>
      <c r="I1790" s="503"/>
      <c r="J1790" s="503"/>
      <c r="K1790" s="503"/>
      <c r="L1790" s="503"/>
      <c r="M1790" s="504"/>
      <c r="N1790" s="503" t="s">
        <v>3999</v>
      </c>
      <c r="O1790" s="503"/>
      <c r="P1790" s="503"/>
      <c r="Q1790" s="503"/>
      <c r="R1790" s="503"/>
      <c r="S1790" s="503"/>
      <c r="T1790" s="503"/>
      <c r="U1790" s="503"/>
      <c r="V1790" s="503"/>
      <c r="W1790" s="491"/>
      <c r="X1790" s="492"/>
      <c r="Y1790" s="492"/>
      <c r="Z1790" s="493"/>
      <c r="AA1790" s="492"/>
      <c r="AB1790" s="494"/>
      <c r="AC1790" s="492"/>
      <c r="AD1790" s="492"/>
      <c r="AE1790" s="505"/>
      <c r="AF1790" s="492"/>
      <c r="AG1790" s="492"/>
      <c r="AH1790" s="492"/>
      <c r="AI1790" s="491"/>
      <c r="AJ1790" s="492"/>
      <c r="AK1790" s="492"/>
      <c r="AL1790" s="493"/>
      <c r="AM1790" s="492"/>
      <c r="AN1790" s="494"/>
      <c r="AO1790" s="191" t="s">
        <v>203</v>
      </c>
      <c r="AP1790" s="495" t="s">
        <v>658</v>
      </c>
      <c r="AQ1790" s="496"/>
      <c r="AR1790" s="496"/>
      <c r="AS1790" s="496"/>
      <c r="AT1790" s="496"/>
      <c r="AU1790" s="496"/>
      <c r="AV1790" s="497"/>
      <c r="AW1790" s="498" t="s">
        <v>571</v>
      </c>
      <c r="AX1790" s="496"/>
      <c r="AY1790" s="496"/>
      <c r="AZ1790" s="496"/>
      <c r="BA1790" s="497"/>
      <c r="BB1790" s="191" t="str">
        <f t="shared" si="54"/>
        <v>町</v>
      </c>
      <c r="BC1790" s="187" t="str">
        <f t="shared" si="55"/>
        <v>町村</v>
      </c>
    </row>
    <row r="1791" spans="1:55" ht="13.2">
      <c r="A1791" s="187">
        <v>47</v>
      </c>
      <c r="B1791" s="281">
        <v>38</v>
      </c>
      <c r="C1791" s="495" t="s">
        <v>4000</v>
      </c>
      <c r="D1791" s="503"/>
      <c r="E1791" s="503"/>
      <c r="F1791" s="503"/>
      <c r="G1791" s="503"/>
      <c r="H1791" s="503"/>
      <c r="I1791" s="503"/>
      <c r="J1791" s="503"/>
      <c r="K1791" s="503"/>
      <c r="L1791" s="503"/>
      <c r="M1791" s="504"/>
      <c r="N1791" s="503" t="s">
        <v>4001</v>
      </c>
      <c r="O1791" s="503"/>
      <c r="P1791" s="503"/>
      <c r="Q1791" s="503"/>
      <c r="R1791" s="503"/>
      <c r="S1791" s="503"/>
      <c r="T1791" s="503"/>
      <c r="U1791" s="503"/>
      <c r="V1791" s="503"/>
      <c r="W1791" s="491"/>
      <c r="X1791" s="492"/>
      <c r="Y1791" s="492"/>
      <c r="Z1791" s="493"/>
      <c r="AA1791" s="492"/>
      <c r="AB1791" s="494"/>
      <c r="AC1791" s="492"/>
      <c r="AD1791" s="492"/>
      <c r="AE1791" s="505"/>
      <c r="AF1791" s="492"/>
      <c r="AG1791" s="492"/>
      <c r="AH1791" s="492"/>
      <c r="AI1791" s="491"/>
      <c r="AJ1791" s="492"/>
      <c r="AK1791" s="492"/>
      <c r="AL1791" s="493"/>
      <c r="AM1791" s="492"/>
      <c r="AN1791" s="494"/>
      <c r="AO1791" s="191" t="s">
        <v>208</v>
      </c>
      <c r="AP1791" s="495" t="s">
        <v>658</v>
      </c>
      <c r="AQ1791" s="496"/>
      <c r="AR1791" s="496"/>
      <c r="AS1791" s="496"/>
      <c r="AT1791" s="496"/>
      <c r="AU1791" s="496"/>
      <c r="AV1791" s="497"/>
      <c r="AW1791" s="498" t="s">
        <v>571</v>
      </c>
      <c r="AX1791" s="496"/>
      <c r="AY1791" s="496"/>
      <c r="AZ1791" s="496"/>
      <c r="BA1791" s="497"/>
      <c r="BB1791" s="191" t="str">
        <f t="shared" si="54"/>
        <v>町</v>
      </c>
      <c r="BC1791" s="187" t="str">
        <f t="shared" si="55"/>
        <v>町村</v>
      </c>
    </row>
    <row r="1792" spans="1:55" ht="13.2">
      <c r="A1792" s="187">
        <v>47</v>
      </c>
      <c r="B1792" s="281">
        <v>39</v>
      </c>
      <c r="C1792" s="499" t="s">
        <v>4002</v>
      </c>
      <c r="D1792" s="506"/>
      <c r="E1792" s="506"/>
      <c r="F1792" s="506"/>
      <c r="G1792" s="506"/>
      <c r="H1792" s="506"/>
      <c r="I1792" s="506"/>
      <c r="J1792" s="506"/>
      <c r="K1792" s="506"/>
      <c r="L1792" s="506"/>
      <c r="M1792" s="507"/>
      <c r="N1792" s="506" t="s">
        <v>4003</v>
      </c>
      <c r="O1792" s="506"/>
      <c r="P1792" s="506"/>
      <c r="Q1792" s="506"/>
      <c r="R1792" s="506"/>
      <c r="S1792" s="506"/>
      <c r="T1792" s="506"/>
      <c r="U1792" s="506"/>
      <c r="V1792" s="506"/>
      <c r="W1792" s="491"/>
      <c r="X1792" s="492"/>
      <c r="Y1792" s="492"/>
      <c r="Z1792" s="493"/>
      <c r="AA1792" s="492"/>
      <c r="AB1792" s="494"/>
      <c r="AC1792" s="492"/>
      <c r="AD1792" s="492"/>
      <c r="AE1792" s="505"/>
      <c r="AF1792" s="492"/>
      <c r="AG1792" s="492"/>
      <c r="AH1792" s="492"/>
      <c r="AI1792" s="491"/>
      <c r="AJ1792" s="492"/>
      <c r="AK1792" s="492"/>
      <c r="AL1792" s="493"/>
      <c r="AM1792" s="492"/>
      <c r="AN1792" s="494"/>
      <c r="AO1792" s="191" t="s">
        <v>203</v>
      </c>
      <c r="AP1792" s="499" t="s">
        <v>658</v>
      </c>
      <c r="AQ1792" s="500"/>
      <c r="AR1792" s="500"/>
      <c r="AS1792" s="500"/>
      <c r="AT1792" s="500"/>
      <c r="AU1792" s="500"/>
      <c r="AV1792" s="501"/>
      <c r="AW1792" s="502" t="s">
        <v>571</v>
      </c>
      <c r="AX1792" s="500"/>
      <c r="AY1792" s="500"/>
      <c r="AZ1792" s="500"/>
      <c r="BA1792" s="501"/>
      <c r="BB1792" s="191" t="str">
        <f t="shared" si="54"/>
        <v>村</v>
      </c>
      <c r="BC1792" s="187" t="str">
        <f t="shared" si="55"/>
        <v>町村</v>
      </c>
    </row>
    <row r="1793" spans="1:55" ht="13.2">
      <c r="A1793" s="187">
        <v>47</v>
      </c>
      <c r="B1793" s="281">
        <v>40</v>
      </c>
      <c r="C1793" s="499" t="s">
        <v>4004</v>
      </c>
      <c r="D1793" s="506"/>
      <c r="E1793" s="506"/>
      <c r="F1793" s="506"/>
      <c r="G1793" s="506"/>
      <c r="H1793" s="506"/>
      <c r="I1793" s="506"/>
      <c r="J1793" s="506"/>
      <c r="K1793" s="506"/>
      <c r="L1793" s="506"/>
      <c r="M1793" s="507"/>
      <c r="N1793" s="506" t="s">
        <v>4005</v>
      </c>
      <c r="O1793" s="506"/>
      <c r="P1793" s="506"/>
      <c r="Q1793" s="506"/>
      <c r="R1793" s="506"/>
      <c r="S1793" s="506"/>
      <c r="T1793" s="506"/>
      <c r="U1793" s="506"/>
      <c r="V1793" s="506"/>
      <c r="W1793" s="491"/>
      <c r="X1793" s="492"/>
      <c r="Y1793" s="492"/>
      <c r="Z1793" s="493"/>
      <c r="AA1793" s="492"/>
      <c r="AB1793" s="494"/>
      <c r="AC1793" s="492"/>
      <c r="AD1793" s="492"/>
      <c r="AE1793" s="505"/>
      <c r="AF1793" s="492"/>
      <c r="AG1793" s="492"/>
      <c r="AH1793" s="492"/>
      <c r="AI1793" s="491"/>
      <c r="AJ1793" s="492"/>
      <c r="AK1793" s="492"/>
      <c r="AL1793" s="493"/>
      <c r="AM1793" s="492"/>
      <c r="AN1793" s="494"/>
      <c r="AO1793" s="191" t="s">
        <v>203</v>
      </c>
      <c r="AP1793" s="499" t="s">
        <v>658</v>
      </c>
      <c r="AQ1793" s="500"/>
      <c r="AR1793" s="500"/>
      <c r="AS1793" s="500"/>
      <c r="AT1793" s="500"/>
      <c r="AU1793" s="500"/>
      <c r="AV1793" s="501"/>
      <c r="AW1793" s="502" t="s">
        <v>571</v>
      </c>
      <c r="AX1793" s="500"/>
      <c r="AY1793" s="500"/>
      <c r="AZ1793" s="500"/>
      <c r="BA1793" s="501"/>
      <c r="BB1793" s="191" t="str">
        <f t="shared" si="54"/>
        <v>町</v>
      </c>
      <c r="BC1793" s="187" t="str">
        <f t="shared" si="55"/>
        <v>町村</v>
      </c>
    </row>
    <row r="1794" spans="1:55" ht="13.2">
      <c r="A1794" s="187">
        <v>47</v>
      </c>
      <c r="B1794" s="281">
        <v>41</v>
      </c>
      <c r="C1794" s="495" t="s">
        <v>4006</v>
      </c>
      <c r="D1794" s="503"/>
      <c r="E1794" s="503"/>
      <c r="F1794" s="503"/>
      <c r="G1794" s="503"/>
      <c r="H1794" s="503"/>
      <c r="I1794" s="503"/>
      <c r="J1794" s="503"/>
      <c r="K1794" s="503"/>
      <c r="L1794" s="503"/>
      <c r="M1794" s="504"/>
      <c r="N1794" s="503" t="s">
        <v>4007</v>
      </c>
      <c r="O1794" s="503"/>
      <c r="P1794" s="503"/>
      <c r="Q1794" s="503"/>
      <c r="R1794" s="503"/>
      <c r="S1794" s="503"/>
      <c r="T1794" s="503"/>
      <c r="U1794" s="503"/>
      <c r="V1794" s="503"/>
      <c r="W1794" s="491"/>
      <c r="X1794" s="492"/>
      <c r="Y1794" s="492"/>
      <c r="Z1794" s="493"/>
      <c r="AA1794" s="492"/>
      <c r="AB1794" s="494"/>
      <c r="AC1794" s="492"/>
      <c r="AD1794" s="492"/>
      <c r="AE1794" s="505"/>
      <c r="AF1794" s="492"/>
      <c r="AG1794" s="492"/>
      <c r="AH1794" s="492"/>
      <c r="AI1794" s="491"/>
      <c r="AJ1794" s="492"/>
      <c r="AK1794" s="492"/>
      <c r="AL1794" s="493"/>
      <c r="AM1794" s="492"/>
      <c r="AN1794" s="494"/>
      <c r="AO1794" s="191" t="s">
        <v>213</v>
      </c>
      <c r="AP1794" s="495" t="s">
        <v>4008</v>
      </c>
      <c r="AQ1794" s="496"/>
      <c r="AR1794" s="496"/>
      <c r="AS1794" s="496"/>
      <c r="AT1794" s="496"/>
      <c r="AU1794" s="496"/>
      <c r="AV1794" s="497"/>
      <c r="AW1794" s="498" t="s">
        <v>571</v>
      </c>
      <c r="AX1794" s="496"/>
      <c r="AY1794" s="496"/>
      <c r="AZ1794" s="496"/>
      <c r="BA1794" s="497"/>
      <c r="BB1794" s="191" t="str">
        <f t="shared" si="54"/>
        <v>町</v>
      </c>
      <c r="BC1794" s="187" t="str">
        <f t="shared" si="55"/>
        <v>町村</v>
      </c>
    </row>
  </sheetData>
  <autoFilter ref="A4:BB1794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8" showButton="0"/>
    <filterColumn colId="49" showButton="0"/>
    <filterColumn colId="50" showButton="0"/>
    <filterColumn colId="51" showButton="0"/>
  </autoFilter>
  <mergeCells count="16018">
    <mergeCell ref="A4:A6"/>
    <mergeCell ref="B4:B6"/>
    <mergeCell ref="C4:M6"/>
    <mergeCell ref="N4:V6"/>
    <mergeCell ref="W4:AN5"/>
    <mergeCell ref="AO4:AO6"/>
    <mergeCell ref="C10:M10"/>
    <mergeCell ref="N10:V10"/>
    <mergeCell ref="AP10:AV10"/>
    <mergeCell ref="AW10:BA10"/>
    <mergeCell ref="C11:M11"/>
    <mergeCell ref="N11:V11"/>
    <mergeCell ref="AP11:AV11"/>
    <mergeCell ref="AW11:BA11"/>
    <mergeCell ref="AF8:AH8"/>
    <mergeCell ref="AI8:AK8"/>
    <mergeCell ref="AL8:AN8"/>
    <mergeCell ref="AP8:AV8"/>
    <mergeCell ref="AW8:BA8"/>
    <mergeCell ref="C9:M9"/>
    <mergeCell ref="N9:V9"/>
    <mergeCell ref="AP9:AV9"/>
    <mergeCell ref="AW9:BA9"/>
    <mergeCell ref="AF7:AH7"/>
    <mergeCell ref="AI7:AK7"/>
    <mergeCell ref="AL7:AN7"/>
    <mergeCell ref="AP7:AV7"/>
    <mergeCell ref="AW7:BA7"/>
    <mergeCell ref="C8:M8"/>
    <mergeCell ref="N8:V8"/>
    <mergeCell ref="W8:Y8"/>
    <mergeCell ref="Z8:AB8"/>
    <mergeCell ref="AC8:AE8"/>
    <mergeCell ref="AP4:AV6"/>
    <mergeCell ref="AW4:BA6"/>
    <mergeCell ref="W6:AB6"/>
    <mergeCell ref="AC6:AH6"/>
    <mergeCell ref="AI6:AN6"/>
    <mergeCell ref="C7:M7"/>
    <mergeCell ref="N7:V7"/>
    <mergeCell ref="W7:Y7"/>
    <mergeCell ref="Z7:AB7"/>
    <mergeCell ref="AC7:AE7"/>
    <mergeCell ref="C20:M20"/>
    <mergeCell ref="N20:V20"/>
    <mergeCell ref="AP20:AV20"/>
    <mergeCell ref="AW20:BA20"/>
    <mergeCell ref="C21:M21"/>
    <mergeCell ref="N21:V21"/>
    <mergeCell ref="AP21:AV21"/>
    <mergeCell ref="AW21:BA21"/>
    <mergeCell ref="C18:M18"/>
    <mergeCell ref="N18:V18"/>
    <mergeCell ref="AP18:AV18"/>
    <mergeCell ref="AW18:BA18"/>
    <mergeCell ref="C19:M19"/>
    <mergeCell ref="N19:V19"/>
    <mergeCell ref="AP19:AV19"/>
    <mergeCell ref="AW19:BA19"/>
    <mergeCell ref="C16:M16"/>
    <mergeCell ref="N16:V16"/>
    <mergeCell ref="AP16:AV16"/>
    <mergeCell ref="AW16:BA16"/>
    <mergeCell ref="C17:M17"/>
    <mergeCell ref="N17:V17"/>
    <mergeCell ref="AP17:AV17"/>
    <mergeCell ref="AW17:BA17"/>
    <mergeCell ref="C14:M14"/>
    <mergeCell ref="N14:V14"/>
    <mergeCell ref="AP14:AV14"/>
    <mergeCell ref="AW14:BA14"/>
    <mergeCell ref="C15:M15"/>
    <mergeCell ref="N15:V15"/>
    <mergeCell ref="AP15:AV15"/>
    <mergeCell ref="AW15:BA15"/>
    <mergeCell ref="C12:M12"/>
    <mergeCell ref="N12:V12"/>
    <mergeCell ref="AP12:AV12"/>
    <mergeCell ref="AW12:BA12"/>
    <mergeCell ref="C13:M13"/>
    <mergeCell ref="N13:V13"/>
    <mergeCell ref="AP13:AV13"/>
    <mergeCell ref="AW13:BA13"/>
    <mergeCell ref="C30:M30"/>
    <mergeCell ref="N30:V30"/>
    <mergeCell ref="AP30:AV30"/>
    <mergeCell ref="AW30:BA30"/>
    <mergeCell ref="C31:M31"/>
    <mergeCell ref="N31:V31"/>
    <mergeCell ref="AP31:AV31"/>
    <mergeCell ref="AW31:BA31"/>
    <mergeCell ref="C28:M28"/>
    <mergeCell ref="N28:V28"/>
    <mergeCell ref="AP28:AV28"/>
    <mergeCell ref="AW28:BA28"/>
    <mergeCell ref="C29:M29"/>
    <mergeCell ref="N29:V29"/>
    <mergeCell ref="AP29:AV29"/>
    <mergeCell ref="AW29:BA29"/>
    <mergeCell ref="C26:M26"/>
    <mergeCell ref="N26:V26"/>
    <mergeCell ref="AP26:AV26"/>
    <mergeCell ref="AW26:BA26"/>
    <mergeCell ref="C27:M27"/>
    <mergeCell ref="N27:V27"/>
    <mergeCell ref="AP27:AV27"/>
    <mergeCell ref="AW27:BA27"/>
    <mergeCell ref="C24:M24"/>
    <mergeCell ref="N24:V24"/>
    <mergeCell ref="AP24:AV24"/>
    <mergeCell ref="AW24:BA24"/>
    <mergeCell ref="C25:M25"/>
    <mergeCell ref="N25:V25"/>
    <mergeCell ref="AP25:AV25"/>
    <mergeCell ref="AW25:BA25"/>
    <mergeCell ref="C22:M22"/>
    <mergeCell ref="N22:V22"/>
    <mergeCell ref="AP22:AV22"/>
    <mergeCell ref="AW22:BA22"/>
    <mergeCell ref="C23:M23"/>
    <mergeCell ref="N23:V23"/>
    <mergeCell ref="AP23:AV23"/>
    <mergeCell ref="AW23:BA23"/>
    <mergeCell ref="C40:M40"/>
    <mergeCell ref="N40:V40"/>
    <mergeCell ref="AP40:AV40"/>
    <mergeCell ref="AW40:BA40"/>
    <mergeCell ref="C41:M41"/>
    <mergeCell ref="N41:V41"/>
    <mergeCell ref="AP41:AV41"/>
    <mergeCell ref="AW41:BA41"/>
    <mergeCell ref="C38:M38"/>
    <mergeCell ref="N38:V38"/>
    <mergeCell ref="AP38:AV38"/>
    <mergeCell ref="AW38:BA38"/>
    <mergeCell ref="C39:M39"/>
    <mergeCell ref="N39:V39"/>
    <mergeCell ref="AP39:AV39"/>
    <mergeCell ref="AW39:BA39"/>
    <mergeCell ref="C36:M36"/>
    <mergeCell ref="N36:V36"/>
    <mergeCell ref="AP36:AV36"/>
    <mergeCell ref="AW36:BA36"/>
    <mergeCell ref="C37:M37"/>
    <mergeCell ref="N37:V37"/>
    <mergeCell ref="AP37:AV37"/>
    <mergeCell ref="AW37:BA37"/>
    <mergeCell ref="C34:M34"/>
    <mergeCell ref="N34:V34"/>
    <mergeCell ref="AP34:AV34"/>
    <mergeCell ref="AW34:BA34"/>
    <mergeCell ref="C35:M35"/>
    <mergeCell ref="N35:V35"/>
    <mergeCell ref="AP35:AV35"/>
    <mergeCell ref="AW35:BA35"/>
    <mergeCell ref="C32:M32"/>
    <mergeCell ref="N32:V32"/>
    <mergeCell ref="AP32:AV32"/>
    <mergeCell ref="AW32:BA32"/>
    <mergeCell ref="C33:M33"/>
    <mergeCell ref="N33:V33"/>
    <mergeCell ref="AP33:AV33"/>
    <mergeCell ref="AW33:BA33"/>
    <mergeCell ref="C50:M50"/>
    <mergeCell ref="N50:V50"/>
    <mergeCell ref="AP50:AV50"/>
    <mergeCell ref="AW50:BA50"/>
    <mergeCell ref="C51:M51"/>
    <mergeCell ref="N51:V51"/>
    <mergeCell ref="AP51:AV51"/>
    <mergeCell ref="AW51:BA51"/>
    <mergeCell ref="C48:M48"/>
    <mergeCell ref="N48:V48"/>
    <mergeCell ref="AP48:AV48"/>
    <mergeCell ref="AW48:BA48"/>
    <mergeCell ref="C49:M49"/>
    <mergeCell ref="N49:V49"/>
    <mergeCell ref="AP49:AV49"/>
    <mergeCell ref="AW49:BA49"/>
    <mergeCell ref="C46:M46"/>
    <mergeCell ref="N46:V46"/>
    <mergeCell ref="AP46:AV46"/>
    <mergeCell ref="AW46:BA46"/>
    <mergeCell ref="C47:M47"/>
    <mergeCell ref="N47:V47"/>
    <mergeCell ref="AP47:AV47"/>
    <mergeCell ref="AW47:BA47"/>
    <mergeCell ref="C44:M44"/>
    <mergeCell ref="N44:V44"/>
    <mergeCell ref="AP44:AV44"/>
    <mergeCell ref="AW44:BA44"/>
    <mergeCell ref="C45:M45"/>
    <mergeCell ref="N45:V45"/>
    <mergeCell ref="AP45:AV45"/>
    <mergeCell ref="AW45:BA45"/>
    <mergeCell ref="C42:M42"/>
    <mergeCell ref="N42:V42"/>
    <mergeCell ref="AP42:AV42"/>
    <mergeCell ref="AW42:BA42"/>
    <mergeCell ref="C43:M43"/>
    <mergeCell ref="N43:V43"/>
    <mergeCell ref="AP43:AV43"/>
    <mergeCell ref="AW43:BA43"/>
    <mergeCell ref="C60:M60"/>
    <mergeCell ref="N60:V60"/>
    <mergeCell ref="AP60:AV60"/>
    <mergeCell ref="AW60:BA60"/>
    <mergeCell ref="C61:M61"/>
    <mergeCell ref="N61:V61"/>
    <mergeCell ref="AP61:AV61"/>
    <mergeCell ref="AW61:BA61"/>
    <mergeCell ref="C58:M58"/>
    <mergeCell ref="N58:V58"/>
    <mergeCell ref="AP58:AV58"/>
    <mergeCell ref="AW58:BA58"/>
    <mergeCell ref="C59:M59"/>
    <mergeCell ref="N59:V59"/>
    <mergeCell ref="AP59:AV59"/>
    <mergeCell ref="AW59:BA59"/>
    <mergeCell ref="C56:M56"/>
    <mergeCell ref="N56:V56"/>
    <mergeCell ref="AP56:AV56"/>
    <mergeCell ref="AW56:BA56"/>
    <mergeCell ref="C57:M57"/>
    <mergeCell ref="N57:V57"/>
    <mergeCell ref="AP57:AV57"/>
    <mergeCell ref="AW57:BA57"/>
    <mergeCell ref="C54:M54"/>
    <mergeCell ref="N54:V54"/>
    <mergeCell ref="AP54:AV54"/>
    <mergeCell ref="AW54:BA54"/>
    <mergeCell ref="C55:M55"/>
    <mergeCell ref="N55:V55"/>
    <mergeCell ref="AP55:AV55"/>
    <mergeCell ref="AW55:BA55"/>
    <mergeCell ref="C52:M52"/>
    <mergeCell ref="N52:V52"/>
    <mergeCell ref="AP52:AV52"/>
    <mergeCell ref="AW52:BA52"/>
    <mergeCell ref="C53:M53"/>
    <mergeCell ref="N53:V53"/>
    <mergeCell ref="AP53:AV53"/>
    <mergeCell ref="AW53:BA53"/>
    <mergeCell ref="C70:M70"/>
    <mergeCell ref="N70:V70"/>
    <mergeCell ref="AP70:AV70"/>
    <mergeCell ref="AW70:BA70"/>
    <mergeCell ref="C71:M71"/>
    <mergeCell ref="N71:V71"/>
    <mergeCell ref="AP71:AV71"/>
    <mergeCell ref="AW71:BA71"/>
    <mergeCell ref="C68:M68"/>
    <mergeCell ref="N68:V68"/>
    <mergeCell ref="AP68:AV68"/>
    <mergeCell ref="AW68:BA68"/>
    <mergeCell ref="C69:M69"/>
    <mergeCell ref="N69:V69"/>
    <mergeCell ref="AP69:AV69"/>
    <mergeCell ref="AW69:BA69"/>
    <mergeCell ref="C66:M66"/>
    <mergeCell ref="N66:V66"/>
    <mergeCell ref="AP66:AV66"/>
    <mergeCell ref="AW66:BA66"/>
    <mergeCell ref="C67:M67"/>
    <mergeCell ref="N67:V67"/>
    <mergeCell ref="AP67:AV67"/>
    <mergeCell ref="AW67:BA67"/>
    <mergeCell ref="C64:M64"/>
    <mergeCell ref="N64:V64"/>
    <mergeCell ref="AP64:AV64"/>
    <mergeCell ref="AW64:BA64"/>
    <mergeCell ref="C65:M65"/>
    <mergeCell ref="N65:V65"/>
    <mergeCell ref="AP65:AV65"/>
    <mergeCell ref="AW65:BA65"/>
    <mergeCell ref="C62:M62"/>
    <mergeCell ref="N62:V62"/>
    <mergeCell ref="AP62:AV62"/>
    <mergeCell ref="AW62:BA62"/>
    <mergeCell ref="C63:M63"/>
    <mergeCell ref="N63:V63"/>
    <mergeCell ref="AP63:AV63"/>
    <mergeCell ref="AW63:BA63"/>
    <mergeCell ref="C80:M80"/>
    <mergeCell ref="N80:V80"/>
    <mergeCell ref="AP80:AV80"/>
    <mergeCell ref="AW80:BA80"/>
    <mergeCell ref="C81:M81"/>
    <mergeCell ref="N81:V81"/>
    <mergeCell ref="AP81:AV81"/>
    <mergeCell ref="AW81:BA81"/>
    <mergeCell ref="C78:M78"/>
    <mergeCell ref="N78:V78"/>
    <mergeCell ref="AP78:AV78"/>
    <mergeCell ref="AW78:BA78"/>
    <mergeCell ref="C79:M79"/>
    <mergeCell ref="N79:V79"/>
    <mergeCell ref="AP79:AV79"/>
    <mergeCell ref="AW79:BA79"/>
    <mergeCell ref="C76:M76"/>
    <mergeCell ref="N76:V76"/>
    <mergeCell ref="AP76:AV76"/>
    <mergeCell ref="AW76:BA76"/>
    <mergeCell ref="C77:M77"/>
    <mergeCell ref="N77:V77"/>
    <mergeCell ref="AP77:AV77"/>
    <mergeCell ref="AW77:BA77"/>
    <mergeCell ref="C74:M74"/>
    <mergeCell ref="N74:V74"/>
    <mergeCell ref="AP74:AV74"/>
    <mergeCell ref="AW74:BA74"/>
    <mergeCell ref="C75:M75"/>
    <mergeCell ref="N75:V75"/>
    <mergeCell ref="AP75:AV75"/>
    <mergeCell ref="AW75:BA75"/>
    <mergeCell ref="C72:M72"/>
    <mergeCell ref="N72:V72"/>
    <mergeCell ref="AP72:AV72"/>
    <mergeCell ref="AW72:BA72"/>
    <mergeCell ref="C73:M73"/>
    <mergeCell ref="N73:V73"/>
    <mergeCell ref="AP73:AV73"/>
    <mergeCell ref="AW73:BA73"/>
    <mergeCell ref="C90:M90"/>
    <mergeCell ref="N90:V90"/>
    <mergeCell ref="AP90:AV90"/>
    <mergeCell ref="AW90:BA90"/>
    <mergeCell ref="C91:M91"/>
    <mergeCell ref="N91:V91"/>
    <mergeCell ref="AP91:AV91"/>
    <mergeCell ref="AW91:BA91"/>
    <mergeCell ref="C88:M88"/>
    <mergeCell ref="N88:V88"/>
    <mergeCell ref="AP88:AV88"/>
    <mergeCell ref="AW88:BA88"/>
    <mergeCell ref="C89:M89"/>
    <mergeCell ref="N89:V89"/>
    <mergeCell ref="AP89:AV89"/>
    <mergeCell ref="AW89:BA89"/>
    <mergeCell ref="C86:M86"/>
    <mergeCell ref="N86:V86"/>
    <mergeCell ref="AP86:AV86"/>
    <mergeCell ref="AW86:BA86"/>
    <mergeCell ref="C87:M87"/>
    <mergeCell ref="N87:V87"/>
    <mergeCell ref="AP87:AV87"/>
    <mergeCell ref="AW87:BA87"/>
    <mergeCell ref="C84:M84"/>
    <mergeCell ref="N84:V84"/>
    <mergeCell ref="AP84:AV84"/>
    <mergeCell ref="AW84:BA84"/>
    <mergeCell ref="C85:M85"/>
    <mergeCell ref="N85:V85"/>
    <mergeCell ref="AP85:AV85"/>
    <mergeCell ref="AW85:BA85"/>
    <mergeCell ref="C82:M82"/>
    <mergeCell ref="N82:V82"/>
    <mergeCell ref="AP82:AV82"/>
    <mergeCell ref="AW82:BA82"/>
    <mergeCell ref="C83:M83"/>
    <mergeCell ref="N83:V83"/>
    <mergeCell ref="AP83:AV83"/>
    <mergeCell ref="AW83:BA83"/>
    <mergeCell ref="C100:M100"/>
    <mergeCell ref="N100:V100"/>
    <mergeCell ref="AP100:AV100"/>
    <mergeCell ref="AW100:BA100"/>
    <mergeCell ref="C101:M101"/>
    <mergeCell ref="N101:V101"/>
    <mergeCell ref="AP101:AV101"/>
    <mergeCell ref="AW101:BA101"/>
    <mergeCell ref="C98:M98"/>
    <mergeCell ref="N98:V98"/>
    <mergeCell ref="AP98:AV98"/>
    <mergeCell ref="AW98:BA98"/>
    <mergeCell ref="C99:M99"/>
    <mergeCell ref="N99:V99"/>
    <mergeCell ref="AP99:AV99"/>
    <mergeCell ref="AW99:BA99"/>
    <mergeCell ref="C96:M96"/>
    <mergeCell ref="N96:V96"/>
    <mergeCell ref="AP96:AV96"/>
    <mergeCell ref="AW96:BA96"/>
    <mergeCell ref="C97:M97"/>
    <mergeCell ref="N97:V97"/>
    <mergeCell ref="AP97:AV97"/>
    <mergeCell ref="AW97:BA97"/>
    <mergeCell ref="C94:M94"/>
    <mergeCell ref="N94:V94"/>
    <mergeCell ref="AP94:AV94"/>
    <mergeCell ref="AW94:BA94"/>
    <mergeCell ref="C95:M95"/>
    <mergeCell ref="N95:V95"/>
    <mergeCell ref="AP95:AV95"/>
    <mergeCell ref="AW95:BA95"/>
    <mergeCell ref="C92:M92"/>
    <mergeCell ref="N92:V92"/>
    <mergeCell ref="AP92:AV92"/>
    <mergeCell ref="AW92:BA92"/>
    <mergeCell ref="C93:M93"/>
    <mergeCell ref="N93:V93"/>
    <mergeCell ref="AP93:AV93"/>
    <mergeCell ref="AW93:BA93"/>
    <mergeCell ref="C110:M110"/>
    <mergeCell ref="N110:V110"/>
    <mergeCell ref="AP110:AV110"/>
    <mergeCell ref="AW110:BA110"/>
    <mergeCell ref="C111:M111"/>
    <mergeCell ref="N111:V111"/>
    <mergeCell ref="AP111:AV111"/>
    <mergeCell ref="AW111:BA111"/>
    <mergeCell ref="C108:M108"/>
    <mergeCell ref="N108:V108"/>
    <mergeCell ref="AP108:AV108"/>
    <mergeCell ref="AW108:BA108"/>
    <mergeCell ref="C109:M109"/>
    <mergeCell ref="N109:V109"/>
    <mergeCell ref="AP109:AV109"/>
    <mergeCell ref="AW109:BA109"/>
    <mergeCell ref="C106:M106"/>
    <mergeCell ref="N106:V106"/>
    <mergeCell ref="AP106:AV106"/>
    <mergeCell ref="AW106:BA106"/>
    <mergeCell ref="C107:M107"/>
    <mergeCell ref="N107:V107"/>
    <mergeCell ref="AP107:AV107"/>
    <mergeCell ref="AW107:BA107"/>
    <mergeCell ref="C104:M104"/>
    <mergeCell ref="N104:V104"/>
    <mergeCell ref="AP104:AV104"/>
    <mergeCell ref="AW104:BA104"/>
    <mergeCell ref="C105:M105"/>
    <mergeCell ref="N105:V105"/>
    <mergeCell ref="AP105:AV105"/>
    <mergeCell ref="AW105:BA105"/>
    <mergeCell ref="C102:M102"/>
    <mergeCell ref="N102:V102"/>
    <mergeCell ref="AP102:AV102"/>
    <mergeCell ref="AW102:BA102"/>
    <mergeCell ref="C103:M103"/>
    <mergeCell ref="N103:V103"/>
    <mergeCell ref="AP103:AV103"/>
    <mergeCell ref="AW103:BA103"/>
    <mergeCell ref="C120:M120"/>
    <mergeCell ref="N120:V120"/>
    <mergeCell ref="AP120:AV120"/>
    <mergeCell ref="AW120:BA120"/>
    <mergeCell ref="C121:M121"/>
    <mergeCell ref="N121:V121"/>
    <mergeCell ref="AP121:AV121"/>
    <mergeCell ref="AW121:BA121"/>
    <mergeCell ref="C118:M118"/>
    <mergeCell ref="N118:V118"/>
    <mergeCell ref="AP118:AV118"/>
    <mergeCell ref="AW118:BA118"/>
    <mergeCell ref="C119:M119"/>
    <mergeCell ref="N119:V119"/>
    <mergeCell ref="AP119:AV119"/>
    <mergeCell ref="AW119:BA119"/>
    <mergeCell ref="C116:M116"/>
    <mergeCell ref="N116:V116"/>
    <mergeCell ref="AP116:AV116"/>
    <mergeCell ref="AW116:BA116"/>
    <mergeCell ref="C117:M117"/>
    <mergeCell ref="N117:V117"/>
    <mergeCell ref="AP117:AV117"/>
    <mergeCell ref="AW117:BA117"/>
    <mergeCell ref="C114:M114"/>
    <mergeCell ref="N114:V114"/>
    <mergeCell ref="AP114:AV114"/>
    <mergeCell ref="AW114:BA114"/>
    <mergeCell ref="C115:M115"/>
    <mergeCell ref="N115:V115"/>
    <mergeCell ref="AP115:AV115"/>
    <mergeCell ref="AW115:BA115"/>
    <mergeCell ref="C112:M112"/>
    <mergeCell ref="N112:V112"/>
    <mergeCell ref="AP112:AV112"/>
    <mergeCell ref="AW112:BA112"/>
    <mergeCell ref="C113:M113"/>
    <mergeCell ref="N113:V113"/>
    <mergeCell ref="AP113:AV113"/>
    <mergeCell ref="AW113:BA113"/>
    <mergeCell ref="C130:M130"/>
    <mergeCell ref="N130:V130"/>
    <mergeCell ref="AP130:AV130"/>
    <mergeCell ref="AW130:BA130"/>
    <mergeCell ref="C131:M131"/>
    <mergeCell ref="N131:V131"/>
    <mergeCell ref="AP131:AV131"/>
    <mergeCell ref="AW131:BA131"/>
    <mergeCell ref="C128:M128"/>
    <mergeCell ref="N128:V128"/>
    <mergeCell ref="AP128:AV128"/>
    <mergeCell ref="AW128:BA128"/>
    <mergeCell ref="C129:M129"/>
    <mergeCell ref="N129:V129"/>
    <mergeCell ref="AP129:AV129"/>
    <mergeCell ref="AW129:BA129"/>
    <mergeCell ref="C126:M126"/>
    <mergeCell ref="N126:V126"/>
    <mergeCell ref="AP126:AV126"/>
    <mergeCell ref="AW126:BA126"/>
    <mergeCell ref="C127:M127"/>
    <mergeCell ref="N127:V127"/>
    <mergeCell ref="AP127:AV127"/>
    <mergeCell ref="AW127:BA127"/>
    <mergeCell ref="C124:M124"/>
    <mergeCell ref="N124:V124"/>
    <mergeCell ref="AP124:AV124"/>
    <mergeCell ref="AW124:BA124"/>
    <mergeCell ref="C125:M125"/>
    <mergeCell ref="N125:V125"/>
    <mergeCell ref="AP125:AV125"/>
    <mergeCell ref="AW125:BA125"/>
    <mergeCell ref="C122:M122"/>
    <mergeCell ref="N122:V122"/>
    <mergeCell ref="AP122:AV122"/>
    <mergeCell ref="AW122:BA122"/>
    <mergeCell ref="C123:M123"/>
    <mergeCell ref="N123:V123"/>
    <mergeCell ref="AP123:AV123"/>
    <mergeCell ref="AW123:BA123"/>
    <mergeCell ref="C140:M140"/>
    <mergeCell ref="N140:V140"/>
    <mergeCell ref="AP140:AV140"/>
    <mergeCell ref="AW140:BA140"/>
    <mergeCell ref="C141:M141"/>
    <mergeCell ref="N141:V141"/>
    <mergeCell ref="AP141:AV141"/>
    <mergeCell ref="AW141:BA141"/>
    <mergeCell ref="C138:M138"/>
    <mergeCell ref="N138:V138"/>
    <mergeCell ref="AP138:AV138"/>
    <mergeCell ref="AW138:BA138"/>
    <mergeCell ref="C139:M139"/>
    <mergeCell ref="N139:V139"/>
    <mergeCell ref="AP139:AV139"/>
    <mergeCell ref="AW139:BA139"/>
    <mergeCell ref="C136:M136"/>
    <mergeCell ref="N136:V136"/>
    <mergeCell ref="AP136:AV136"/>
    <mergeCell ref="AW136:BA136"/>
    <mergeCell ref="C137:M137"/>
    <mergeCell ref="N137:V137"/>
    <mergeCell ref="AP137:AV137"/>
    <mergeCell ref="AW137:BA137"/>
    <mergeCell ref="C134:M134"/>
    <mergeCell ref="N134:V134"/>
    <mergeCell ref="AP134:AV134"/>
    <mergeCell ref="AW134:BA134"/>
    <mergeCell ref="C135:M135"/>
    <mergeCell ref="N135:V135"/>
    <mergeCell ref="AP135:AV135"/>
    <mergeCell ref="AW135:BA135"/>
    <mergeCell ref="C132:M132"/>
    <mergeCell ref="N132:V132"/>
    <mergeCell ref="AP132:AV132"/>
    <mergeCell ref="AW132:BA132"/>
    <mergeCell ref="C133:M133"/>
    <mergeCell ref="N133:V133"/>
    <mergeCell ref="AP133:AV133"/>
    <mergeCell ref="AW133:BA133"/>
    <mergeCell ref="C150:M150"/>
    <mergeCell ref="N150:V150"/>
    <mergeCell ref="AP150:AV150"/>
    <mergeCell ref="AW150:BA150"/>
    <mergeCell ref="C151:M151"/>
    <mergeCell ref="N151:V151"/>
    <mergeCell ref="AP151:AV151"/>
    <mergeCell ref="AW151:BA151"/>
    <mergeCell ref="C148:M148"/>
    <mergeCell ref="N148:V148"/>
    <mergeCell ref="AP148:AV148"/>
    <mergeCell ref="AW148:BA148"/>
    <mergeCell ref="C149:M149"/>
    <mergeCell ref="N149:V149"/>
    <mergeCell ref="AP149:AV149"/>
    <mergeCell ref="AW149:BA149"/>
    <mergeCell ref="C146:M146"/>
    <mergeCell ref="N146:V146"/>
    <mergeCell ref="AP146:AV146"/>
    <mergeCell ref="AW146:BA146"/>
    <mergeCell ref="C147:M147"/>
    <mergeCell ref="N147:V147"/>
    <mergeCell ref="AP147:AV147"/>
    <mergeCell ref="AW147:BA147"/>
    <mergeCell ref="C144:M144"/>
    <mergeCell ref="N144:V144"/>
    <mergeCell ref="AP144:AV144"/>
    <mergeCell ref="AW144:BA144"/>
    <mergeCell ref="C145:M145"/>
    <mergeCell ref="N145:V145"/>
    <mergeCell ref="AP145:AV145"/>
    <mergeCell ref="AW145:BA145"/>
    <mergeCell ref="C142:M142"/>
    <mergeCell ref="N142:V142"/>
    <mergeCell ref="AP142:AV142"/>
    <mergeCell ref="AW142:BA142"/>
    <mergeCell ref="C143:M143"/>
    <mergeCell ref="N143:V143"/>
    <mergeCell ref="AP143:AV143"/>
    <mergeCell ref="AW143:BA143"/>
    <mergeCell ref="C160:M160"/>
    <mergeCell ref="N160:V160"/>
    <mergeCell ref="AP160:AV160"/>
    <mergeCell ref="AW160:BA160"/>
    <mergeCell ref="C161:M161"/>
    <mergeCell ref="N161:V161"/>
    <mergeCell ref="AP161:AV161"/>
    <mergeCell ref="AW161:BA161"/>
    <mergeCell ref="C158:M158"/>
    <mergeCell ref="N158:V158"/>
    <mergeCell ref="AP158:AV158"/>
    <mergeCell ref="AW158:BA158"/>
    <mergeCell ref="C159:M159"/>
    <mergeCell ref="N159:V159"/>
    <mergeCell ref="AP159:AV159"/>
    <mergeCell ref="AW159:BA159"/>
    <mergeCell ref="C156:M156"/>
    <mergeCell ref="N156:V156"/>
    <mergeCell ref="AP156:AV156"/>
    <mergeCell ref="AW156:BA156"/>
    <mergeCell ref="C157:M157"/>
    <mergeCell ref="N157:V157"/>
    <mergeCell ref="AP157:AV157"/>
    <mergeCell ref="AW157:BA157"/>
    <mergeCell ref="C154:M154"/>
    <mergeCell ref="N154:V154"/>
    <mergeCell ref="AP154:AV154"/>
    <mergeCell ref="AW154:BA154"/>
    <mergeCell ref="C155:M155"/>
    <mergeCell ref="N155:V155"/>
    <mergeCell ref="AP155:AV155"/>
    <mergeCell ref="AW155:BA155"/>
    <mergeCell ref="C152:M152"/>
    <mergeCell ref="N152:V152"/>
    <mergeCell ref="AP152:AV152"/>
    <mergeCell ref="AW152:BA152"/>
    <mergeCell ref="C153:M153"/>
    <mergeCell ref="N153:V153"/>
    <mergeCell ref="AP153:AV153"/>
    <mergeCell ref="AW153:BA153"/>
    <mergeCell ref="C170:M170"/>
    <mergeCell ref="N170:V170"/>
    <mergeCell ref="AP170:AV170"/>
    <mergeCell ref="AW170:BA170"/>
    <mergeCell ref="C171:M171"/>
    <mergeCell ref="N171:V171"/>
    <mergeCell ref="AP171:AV171"/>
    <mergeCell ref="AW171:BA171"/>
    <mergeCell ref="C168:M168"/>
    <mergeCell ref="N168:V168"/>
    <mergeCell ref="AP168:AV168"/>
    <mergeCell ref="AW168:BA168"/>
    <mergeCell ref="C169:M169"/>
    <mergeCell ref="N169:V169"/>
    <mergeCell ref="AP169:AV169"/>
    <mergeCell ref="AW169:BA169"/>
    <mergeCell ref="C166:M166"/>
    <mergeCell ref="N166:V166"/>
    <mergeCell ref="AP166:AV166"/>
    <mergeCell ref="AW166:BA166"/>
    <mergeCell ref="C167:M167"/>
    <mergeCell ref="N167:V167"/>
    <mergeCell ref="AP167:AV167"/>
    <mergeCell ref="AW167:BA167"/>
    <mergeCell ref="C164:M164"/>
    <mergeCell ref="N164:V164"/>
    <mergeCell ref="AP164:AV164"/>
    <mergeCell ref="AW164:BA164"/>
    <mergeCell ref="C165:M165"/>
    <mergeCell ref="N165:V165"/>
    <mergeCell ref="AP165:AV165"/>
    <mergeCell ref="AW165:BA165"/>
    <mergeCell ref="C162:M162"/>
    <mergeCell ref="N162:V162"/>
    <mergeCell ref="AP162:AV162"/>
    <mergeCell ref="AW162:BA162"/>
    <mergeCell ref="C163:M163"/>
    <mergeCell ref="N163:V163"/>
    <mergeCell ref="AP163:AV163"/>
    <mergeCell ref="AW163:BA163"/>
    <mergeCell ref="C180:M180"/>
    <mergeCell ref="N180:V180"/>
    <mergeCell ref="AP180:AV180"/>
    <mergeCell ref="AW180:BA180"/>
    <mergeCell ref="C181:M181"/>
    <mergeCell ref="N181:V181"/>
    <mergeCell ref="AP181:AV181"/>
    <mergeCell ref="AW181:BA181"/>
    <mergeCell ref="C178:M178"/>
    <mergeCell ref="N178:V178"/>
    <mergeCell ref="AP178:AV178"/>
    <mergeCell ref="AW178:BA178"/>
    <mergeCell ref="C179:M179"/>
    <mergeCell ref="N179:V179"/>
    <mergeCell ref="AP179:AV179"/>
    <mergeCell ref="AW179:BA179"/>
    <mergeCell ref="C176:M176"/>
    <mergeCell ref="N176:V176"/>
    <mergeCell ref="AP176:AV176"/>
    <mergeCell ref="AW176:BA176"/>
    <mergeCell ref="C177:M177"/>
    <mergeCell ref="N177:V177"/>
    <mergeCell ref="AP177:AV177"/>
    <mergeCell ref="AW177:BA177"/>
    <mergeCell ref="C174:M174"/>
    <mergeCell ref="N174:V174"/>
    <mergeCell ref="AP174:AV174"/>
    <mergeCell ref="AW174:BA174"/>
    <mergeCell ref="C175:M175"/>
    <mergeCell ref="N175:V175"/>
    <mergeCell ref="AP175:AV175"/>
    <mergeCell ref="AW175:BA175"/>
    <mergeCell ref="C172:M172"/>
    <mergeCell ref="N172:V172"/>
    <mergeCell ref="AP172:AV172"/>
    <mergeCell ref="AW172:BA172"/>
    <mergeCell ref="C173:M173"/>
    <mergeCell ref="N173:V173"/>
    <mergeCell ref="AP173:AV173"/>
    <mergeCell ref="AW173:BA173"/>
    <mergeCell ref="AI187:AK187"/>
    <mergeCell ref="AL187:AN187"/>
    <mergeCell ref="AP187:AV187"/>
    <mergeCell ref="AW187:BA187"/>
    <mergeCell ref="C188:M188"/>
    <mergeCell ref="N188:V188"/>
    <mergeCell ref="W188:Y188"/>
    <mergeCell ref="Z188:AB188"/>
    <mergeCell ref="AC188:AE188"/>
    <mergeCell ref="AF188:AH188"/>
    <mergeCell ref="C186:M186"/>
    <mergeCell ref="N186:V186"/>
    <mergeCell ref="AP186:AV186"/>
    <mergeCell ref="AW186:BA186"/>
    <mergeCell ref="C187:M187"/>
    <mergeCell ref="N187:V187"/>
    <mergeCell ref="W187:Y187"/>
    <mergeCell ref="Z187:AB187"/>
    <mergeCell ref="AC187:AE187"/>
    <mergeCell ref="AF187:AH187"/>
    <mergeCell ref="C184:M184"/>
    <mergeCell ref="N184:V184"/>
    <mergeCell ref="AP184:AV184"/>
    <mergeCell ref="AW184:BA184"/>
    <mergeCell ref="C185:M185"/>
    <mergeCell ref="N185:V185"/>
    <mergeCell ref="AP185:AV185"/>
    <mergeCell ref="AW185:BA185"/>
    <mergeCell ref="C182:M182"/>
    <mergeCell ref="N182:V182"/>
    <mergeCell ref="AP182:AV182"/>
    <mergeCell ref="AW182:BA182"/>
    <mergeCell ref="C183:M183"/>
    <mergeCell ref="N183:V183"/>
    <mergeCell ref="AP183:AV183"/>
    <mergeCell ref="AW183:BA183"/>
    <mergeCell ref="AI191:AK191"/>
    <mergeCell ref="AL191:AN191"/>
    <mergeCell ref="AP191:AV191"/>
    <mergeCell ref="AW191:BA191"/>
    <mergeCell ref="C192:M192"/>
    <mergeCell ref="N192:V192"/>
    <mergeCell ref="W192:Y192"/>
    <mergeCell ref="Z192:AB192"/>
    <mergeCell ref="AC192:AE192"/>
    <mergeCell ref="AF192:AH192"/>
    <mergeCell ref="AI190:AK190"/>
    <mergeCell ref="AL190:AN190"/>
    <mergeCell ref="AP190:AV190"/>
    <mergeCell ref="AW190:BA190"/>
    <mergeCell ref="C191:M191"/>
    <mergeCell ref="N191:V191"/>
    <mergeCell ref="W191:Y191"/>
    <mergeCell ref="Z191:AB191"/>
    <mergeCell ref="AC191:AE191"/>
    <mergeCell ref="AF191:AH191"/>
    <mergeCell ref="AI189:AK189"/>
    <mergeCell ref="AL189:AN189"/>
    <mergeCell ref="AP189:AV189"/>
    <mergeCell ref="AW189:BA189"/>
    <mergeCell ref="C190:M190"/>
    <mergeCell ref="N190:V190"/>
    <mergeCell ref="W190:Y190"/>
    <mergeCell ref="Z190:AB190"/>
    <mergeCell ref="AC190:AE190"/>
    <mergeCell ref="AF190:AH190"/>
    <mergeCell ref="AI188:AK188"/>
    <mergeCell ref="AL188:AN188"/>
    <mergeCell ref="AP188:AV188"/>
    <mergeCell ref="AW188:BA188"/>
    <mergeCell ref="C189:M189"/>
    <mergeCell ref="N189:V189"/>
    <mergeCell ref="W189:Y189"/>
    <mergeCell ref="Z189:AB189"/>
    <mergeCell ref="AC189:AE189"/>
    <mergeCell ref="AF189:AH189"/>
    <mergeCell ref="AI195:AK195"/>
    <mergeCell ref="AL195:AN195"/>
    <mergeCell ref="AP195:AV195"/>
    <mergeCell ref="AW195:BA195"/>
    <mergeCell ref="C196:M196"/>
    <mergeCell ref="N196:V196"/>
    <mergeCell ref="W196:Y196"/>
    <mergeCell ref="Z196:AB196"/>
    <mergeCell ref="AC196:AE196"/>
    <mergeCell ref="AF196:AH196"/>
    <mergeCell ref="AI194:AK194"/>
    <mergeCell ref="AL194:AN194"/>
    <mergeCell ref="AP194:AV194"/>
    <mergeCell ref="AW194:BA194"/>
    <mergeCell ref="C195:M195"/>
    <mergeCell ref="N195:V195"/>
    <mergeCell ref="W195:Y195"/>
    <mergeCell ref="Z195:AB195"/>
    <mergeCell ref="AC195:AE195"/>
    <mergeCell ref="AF195:AH195"/>
    <mergeCell ref="AI193:AK193"/>
    <mergeCell ref="AL193:AN193"/>
    <mergeCell ref="AP193:AV193"/>
    <mergeCell ref="AW193:BA193"/>
    <mergeCell ref="C194:M194"/>
    <mergeCell ref="N194:V194"/>
    <mergeCell ref="W194:Y194"/>
    <mergeCell ref="Z194:AB194"/>
    <mergeCell ref="AC194:AE194"/>
    <mergeCell ref="AF194:AH194"/>
    <mergeCell ref="AI192:AK192"/>
    <mergeCell ref="AL192:AN192"/>
    <mergeCell ref="AP192:AV192"/>
    <mergeCell ref="AW192:BA192"/>
    <mergeCell ref="C193:M193"/>
    <mergeCell ref="N193:V193"/>
    <mergeCell ref="W193:Y193"/>
    <mergeCell ref="Z193:AB193"/>
    <mergeCell ref="AC193:AE193"/>
    <mergeCell ref="AF193:AH193"/>
    <mergeCell ref="AI199:AK199"/>
    <mergeCell ref="AL199:AN199"/>
    <mergeCell ref="AP199:AV199"/>
    <mergeCell ref="AW199:BA199"/>
    <mergeCell ref="C200:M200"/>
    <mergeCell ref="N200:V200"/>
    <mergeCell ref="W200:Y200"/>
    <mergeCell ref="Z200:AB200"/>
    <mergeCell ref="AC200:AE200"/>
    <mergeCell ref="AF200:AH200"/>
    <mergeCell ref="AI198:AK198"/>
    <mergeCell ref="AL198:AN198"/>
    <mergeCell ref="AP198:AV198"/>
    <mergeCell ref="AW198:BA198"/>
    <mergeCell ref="C199:M199"/>
    <mergeCell ref="N199:V199"/>
    <mergeCell ref="W199:Y199"/>
    <mergeCell ref="Z199:AB199"/>
    <mergeCell ref="AC199:AE199"/>
    <mergeCell ref="AF199:AH199"/>
    <mergeCell ref="AI197:AK197"/>
    <mergeCell ref="AL197:AN197"/>
    <mergeCell ref="AP197:AV197"/>
    <mergeCell ref="AW197:BA197"/>
    <mergeCell ref="C198:M198"/>
    <mergeCell ref="N198:V198"/>
    <mergeCell ref="W198:Y198"/>
    <mergeCell ref="Z198:AB198"/>
    <mergeCell ref="AC198:AE198"/>
    <mergeCell ref="AF198:AH198"/>
    <mergeCell ref="AI196:AK196"/>
    <mergeCell ref="AL196:AN196"/>
    <mergeCell ref="AP196:AV196"/>
    <mergeCell ref="AW196:BA196"/>
    <mergeCell ref="C197:M197"/>
    <mergeCell ref="N197:V197"/>
    <mergeCell ref="W197:Y197"/>
    <mergeCell ref="Z197:AB197"/>
    <mergeCell ref="AC197:AE197"/>
    <mergeCell ref="AF197:AH197"/>
    <mergeCell ref="AI203:AK203"/>
    <mergeCell ref="AL203:AN203"/>
    <mergeCell ref="AP203:AV203"/>
    <mergeCell ref="AW203:BA203"/>
    <mergeCell ref="C204:M204"/>
    <mergeCell ref="N204:V204"/>
    <mergeCell ref="W204:Y204"/>
    <mergeCell ref="Z204:AB204"/>
    <mergeCell ref="AC204:AE204"/>
    <mergeCell ref="AF204:AH204"/>
    <mergeCell ref="AI202:AK202"/>
    <mergeCell ref="AL202:AN202"/>
    <mergeCell ref="AP202:AV202"/>
    <mergeCell ref="AW202:BA202"/>
    <mergeCell ref="C203:M203"/>
    <mergeCell ref="N203:V203"/>
    <mergeCell ref="W203:Y203"/>
    <mergeCell ref="Z203:AB203"/>
    <mergeCell ref="AC203:AE203"/>
    <mergeCell ref="AF203:AH203"/>
    <mergeCell ref="AI201:AK201"/>
    <mergeCell ref="AL201:AN201"/>
    <mergeCell ref="AP201:AV201"/>
    <mergeCell ref="AW201:BA201"/>
    <mergeCell ref="C202:M202"/>
    <mergeCell ref="N202:V202"/>
    <mergeCell ref="W202:Y202"/>
    <mergeCell ref="Z202:AB202"/>
    <mergeCell ref="AC202:AE202"/>
    <mergeCell ref="AF202:AH202"/>
    <mergeCell ref="AI200:AK200"/>
    <mergeCell ref="AL200:AN200"/>
    <mergeCell ref="AP200:AV200"/>
    <mergeCell ref="AW200:BA200"/>
    <mergeCell ref="C201:M201"/>
    <mergeCell ref="N201:V201"/>
    <mergeCell ref="W201:Y201"/>
    <mergeCell ref="Z201:AB201"/>
    <mergeCell ref="AC201:AE201"/>
    <mergeCell ref="AF201:AH201"/>
    <mergeCell ref="AI207:AK207"/>
    <mergeCell ref="AL207:AN207"/>
    <mergeCell ref="AP207:AV207"/>
    <mergeCell ref="AW207:BA207"/>
    <mergeCell ref="C208:M208"/>
    <mergeCell ref="N208:V208"/>
    <mergeCell ref="AP208:AV208"/>
    <mergeCell ref="AW208:BA208"/>
    <mergeCell ref="AI206:AK206"/>
    <mergeCell ref="AL206:AN206"/>
    <mergeCell ref="AP206:AV206"/>
    <mergeCell ref="AW206:BA206"/>
    <mergeCell ref="C207:M207"/>
    <mergeCell ref="N207:V207"/>
    <mergeCell ref="W207:Y207"/>
    <mergeCell ref="Z207:AB207"/>
    <mergeCell ref="AC207:AE207"/>
    <mergeCell ref="AF207:AH207"/>
    <mergeCell ref="AI205:AK205"/>
    <mergeCell ref="AL205:AN205"/>
    <mergeCell ref="AP205:AV205"/>
    <mergeCell ref="AW205:BA205"/>
    <mergeCell ref="C206:M206"/>
    <mergeCell ref="N206:V206"/>
    <mergeCell ref="W206:Y206"/>
    <mergeCell ref="Z206:AB206"/>
    <mergeCell ref="AC206:AE206"/>
    <mergeCell ref="AF206:AH206"/>
    <mergeCell ref="AI204:AK204"/>
    <mergeCell ref="AL204:AN204"/>
    <mergeCell ref="AP204:AV204"/>
    <mergeCell ref="AW204:BA204"/>
    <mergeCell ref="C205:M205"/>
    <mergeCell ref="N205:V205"/>
    <mergeCell ref="W205:Y205"/>
    <mergeCell ref="Z205:AB205"/>
    <mergeCell ref="AC205:AE205"/>
    <mergeCell ref="AF205:AH205"/>
    <mergeCell ref="AI213:AK213"/>
    <mergeCell ref="AL213:AN213"/>
    <mergeCell ref="AP213:AV213"/>
    <mergeCell ref="AW213:BA213"/>
    <mergeCell ref="C214:M214"/>
    <mergeCell ref="N214:V214"/>
    <mergeCell ref="AP214:AV214"/>
    <mergeCell ref="AW214:BA214"/>
    <mergeCell ref="AI212:AK212"/>
    <mergeCell ref="AL212:AN212"/>
    <mergeCell ref="AP212:AV212"/>
    <mergeCell ref="AW212:BA212"/>
    <mergeCell ref="C213:M213"/>
    <mergeCell ref="N213:V213"/>
    <mergeCell ref="W213:Y213"/>
    <mergeCell ref="Z213:AB213"/>
    <mergeCell ref="AC213:AE213"/>
    <mergeCell ref="AF213:AH213"/>
    <mergeCell ref="C211:M211"/>
    <mergeCell ref="N211:V211"/>
    <mergeCell ref="AP211:AV211"/>
    <mergeCell ref="AW211:BA211"/>
    <mergeCell ref="C212:M212"/>
    <mergeCell ref="N212:V212"/>
    <mergeCell ref="W212:Y212"/>
    <mergeCell ref="Z212:AB212"/>
    <mergeCell ref="AC212:AE212"/>
    <mergeCell ref="AF212:AH212"/>
    <mergeCell ref="C209:M209"/>
    <mergeCell ref="N209:V209"/>
    <mergeCell ref="AP209:AV209"/>
    <mergeCell ref="AW209:BA209"/>
    <mergeCell ref="C210:M210"/>
    <mergeCell ref="N210:V210"/>
    <mergeCell ref="AP210:AV210"/>
    <mergeCell ref="AW210:BA210"/>
    <mergeCell ref="AI220:AK220"/>
    <mergeCell ref="AL220:AN220"/>
    <mergeCell ref="AP220:AV220"/>
    <mergeCell ref="AW220:BA220"/>
    <mergeCell ref="C221:M221"/>
    <mergeCell ref="N221:V221"/>
    <mergeCell ref="AP221:AV221"/>
    <mergeCell ref="AW221:BA221"/>
    <mergeCell ref="AI219:AK219"/>
    <mergeCell ref="AL219:AN219"/>
    <mergeCell ref="AP219:AV219"/>
    <mergeCell ref="AW219:BA219"/>
    <mergeCell ref="C220:M220"/>
    <mergeCell ref="N220:V220"/>
    <mergeCell ref="W220:Y220"/>
    <mergeCell ref="Z220:AB220"/>
    <mergeCell ref="AC220:AE220"/>
    <mergeCell ref="AF220:AH220"/>
    <mergeCell ref="C219:M219"/>
    <mergeCell ref="N219:V219"/>
    <mergeCell ref="W219:Y219"/>
    <mergeCell ref="Z219:AB219"/>
    <mergeCell ref="AC219:AE219"/>
    <mergeCell ref="AF219:AH219"/>
    <mergeCell ref="C217:M217"/>
    <mergeCell ref="N217:V217"/>
    <mergeCell ref="AP217:AV217"/>
    <mergeCell ref="AW217:BA217"/>
    <mergeCell ref="C218:M218"/>
    <mergeCell ref="N218:V218"/>
    <mergeCell ref="AP218:AV218"/>
    <mergeCell ref="AW218:BA218"/>
    <mergeCell ref="C215:M215"/>
    <mergeCell ref="N215:V215"/>
    <mergeCell ref="AP215:AV215"/>
    <mergeCell ref="AW215:BA215"/>
    <mergeCell ref="C216:M216"/>
    <mergeCell ref="N216:V216"/>
    <mergeCell ref="AP216:AV216"/>
    <mergeCell ref="AW216:BA216"/>
    <mergeCell ref="AI226:AK226"/>
    <mergeCell ref="AL226:AN226"/>
    <mergeCell ref="AP226:AV226"/>
    <mergeCell ref="AW226:BA226"/>
    <mergeCell ref="C227:M227"/>
    <mergeCell ref="N227:V227"/>
    <mergeCell ref="W227:Y227"/>
    <mergeCell ref="Z227:AB227"/>
    <mergeCell ref="AC227:AE227"/>
    <mergeCell ref="AF227:AH227"/>
    <mergeCell ref="C226:M226"/>
    <mergeCell ref="N226:V226"/>
    <mergeCell ref="W226:Y226"/>
    <mergeCell ref="Z226:AB226"/>
    <mergeCell ref="AC226:AE226"/>
    <mergeCell ref="AF226:AH226"/>
    <mergeCell ref="AI224:AK224"/>
    <mergeCell ref="AL224:AN224"/>
    <mergeCell ref="AP224:AV224"/>
    <mergeCell ref="AW224:BA224"/>
    <mergeCell ref="C225:M225"/>
    <mergeCell ref="N225:V225"/>
    <mergeCell ref="AP225:AV225"/>
    <mergeCell ref="AW225:BA225"/>
    <mergeCell ref="C224:M224"/>
    <mergeCell ref="N224:V224"/>
    <mergeCell ref="W224:Y224"/>
    <mergeCell ref="Z224:AB224"/>
    <mergeCell ref="AC224:AE224"/>
    <mergeCell ref="AF224:AH224"/>
    <mergeCell ref="C222:M222"/>
    <mergeCell ref="N222:V222"/>
    <mergeCell ref="AP222:AV222"/>
    <mergeCell ref="AW222:BA222"/>
    <mergeCell ref="C223:M223"/>
    <mergeCell ref="N223:V223"/>
    <mergeCell ref="AP223:AV223"/>
    <mergeCell ref="AW223:BA223"/>
    <mergeCell ref="AI230:AK230"/>
    <mergeCell ref="AL230:AN230"/>
    <mergeCell ref="AP230:AV230"/>
    <mergeCell ref="AW230:BA230"/>
    <mergeCell ref="C231:M231"/>
    <mergeCell ref="N231:V231"/>
    <mergeCell ref="W231:Y231"/>
    <mergeCell ref="Z231:AB231"/>
    <mergeCell ref="AC231:AE231"/>
    <mergeCell ref="AF231:AH231"/>
    <mergeCell ref="AI229:AK229"/>
    <mergeCell ref="AL229:AN229"/>
    <mergeCell ref="AP229:AV229"/>
    <mergeCell ref="AW229:BA229"/>
    <mergeCell ref="C230:M230"/>
    <mergeCell ref="N230:V230"/>
    <mergeCell ref="W230:Y230"/>
    <mergeCell ref="Z230:AB230"/>
    <mergeCell ref="AC230:AE230"/>
    <mergeCell ref="AF230:AH230"/>
    <mergeCell ref="AI228:AK228"/>
    <mergeCell ref="AL228:AN228"/>
    <mergeCell ref="AP228:AV228"/>
    <mergeCell ref="AW228:BA228"/>
    <mergeCell ref="C229:M229"/>
    <mergeCell ref="N229:V229"/>
    <mergeCell ref="W229:Y229"/>
    <mergeCell ref="Z229:AB229"/>
    <mergeCell ref="AC229:AE229"/>
    <mergeCell ref="AF229:AH229"/>
    <mergeCell ref="AI227:AK227"/>
    <mergeCell ref="AL227:AN227"/>
    <mergeCell ref="AP227:AV227"/>
    <mergeCell ref="AW227:BA227"/>
    <mergeCell ref="C228:M228"/>
    <mergeCell ref="N228:V228"/>
    <mergeCell ref="W228:Y228"/>
    <mergeCell ref="Z228:AB228"/>
    <mergeCell ref="AC228:AE228"/>
    <mergeCell ref="AF228:AH228"/>
    <mergeCell ref="AI234:AK234"/>
    <mergeCell ref="AL234:AN234"/>
    <mergeCell ref="AP234:AV234"/>
    <mergeCell ref="AW234:BA234"/>
    <mergeCell ref="C235:M235"/>
    <mergeCell ref="N235:V235"/>
    <mergeCell ref="W235:Y235"/>
    <mergeCell ref="Z235:AB235"/>
    <mergeCell ref="AC235:AE235"/>
    <mergeCell ref="AF235:AH235"/>
    <mergeCell ref="AI233:AK233"/>
    <mergeCell ref="AL233:AN233"/>
    <mergeCell ref="AP233:AV233"/>
    <mergeCell ref="AW233:BA233"/>
    <mergeCell ref="C234:M234"/>
    <mergeCell ref="N234:V234"/>
    <mergeCell ref="W234:Y234"/>
    <mergeCell ref="Z234:AB234"/>
    <mergeCell ref="AC234:AE234"/>
    <mergeCell ref="AF234:AH234"/>
    <mergeCell ref="AI232:AK232"/>
    <mergeCell ref="AL232:AN232"/>
    <mergeCell ref="AP232:AV232"/>
    <mergeCell ref="AW232:BA232"/>
    <mergeCell ref="C233:M233"/>
    <mergeCell ref="N233:V233"/>
    <mergeCell ref="W233:Y233"/>
    <mergeCell ref="Z233:AB233"/>
    <mergeCell ref="AC233:AE233"/>
    <mergeCell ref="AF233:AH233"/>
    <mergeCell ref="AI231:AK231"/>
    <mergeCell ref="AL231:AN231"/>
    <mergeCell ref="AP231:AV231"/>
    <mergeCell ref="AW231:BA231"/>
    <mergeCell ref="C232:M232"/>
    <mergeCell ref="N232:V232"/>
    <mergeCell ref="W232:Y232"/>
    <mergeCell ref="Z232:AB232"/>
    <mergeCell ref="AC232:AE232"/>
    <mergeCell ref="AF232:AH232"/>
    <mergeCell ref="AI238:AK238"/>
    <mergeCell ref="AL238:AN238"/>
    <mergeCell ref="AP238:AV238"/>
    <mergeCell ref="AW238:BA238"/>
    <mergeCell ref="C239:M239"/>
    <mergeCell ref="N239:V239"/>
    <mergeCell ref="W239:Y239"/>
    <mergeCell ref="Z239:AB239"/>
    <mergeCell ref="AC239:AE239"/>
    <mergeCell ref="AF239:AH239"/>
    <mergeCell ref="AI237:AK237"/>
    <mergeCell ref="AL237:AN237"/>
    <mergeCell ref="AP237:AV237"/>
    <mergeCell ref="AW237:BA237"/>
    <mergeCell ref="C238:M238"/>
    <mergeCell ref="N238:V238"/>
    <mergeCell ref="W238:Y238"/>
    <mergeCell ref="Z238:AB238"/>
    <mergeCell ref="AC238:AE238"/>
    <mergeCell ref="AF238:AH238"/>
    <mergeCell ref="AI236:AK236"/>
    <mergeCell ref="AL236:AN236"/>
    <mergeCell ref="AP236:AV236"/>
    <mergeCell ref="AW236:BA236"/>
    <mergeCell ref="C237:M237"/>
    <mergeCell ref="N237:V237"/>
    <mergeCell ref="W237:Y237"/>
    <mergeCell ref="Z237:AB237"/>
    <mergeCell ref="AC237:AE237"/>
    <mergeCell ref="AF237:AH237"/>
    <mergeCell ref="AI235:AK235"/>
    <mergeCell ref="AL235:AN235"/>
    <mergeCell ref="AP235:AV235"/>
    <mergeCell ref="AW235:BA235"/>
    <mergeCell ref="C236:M236"/>
    <mergeCell ref="N236:V236"/>
    <mergeCell ref="W236:Y236"/>
    <mergeCell ref="Z236:AB236"/>
    <mergeCell ref="AC236:AE236"/>
    <mergeCell ref="AF236:AH236"/>
    <mergeCell ref="AI242:AK242"/>
    <mergeCell ref="AL242:AN242"/>
    <mergeCell ref="AP242:AV242"/>
    <mergeCell ref="AW242:BA242"/>
    <mergeCell ref="C243:M243"/>
    <mergeCell ref="N243:V243"/>
    <mergeCell ref="W243:Y243"/>
    <mergeCell ref="Z243:AB243"/>
    <mergeCell ref="AC243:AE243"/>
    <mergeCell ref="AF243:AH243"/>
    <mergeCell ref="AI241:AK241"/>
    <mergeCell ref="AL241:AN241"/>
    <mergeCell ref="AP241:AV241"/>
    <mergeCell ref="AW241:BA241"/>
    <mergeCell ref="C242:M242"/>
    <mergeCell ref="N242:V242"/>
    <mergeCell ref="W242:Y242"/>
    <mergeCell ref="Z242:AB242"/>
    <mergeCell ref="AC242:AE242"/>
    <mergeCell ref="AF242:AH242"/>
    <mergeCell ref="AI240:AK240"/>
    <mergeCell ref="AL240:AN240"/>
    <mergeCell ref="AP240:AV240"/>
    <mergeCell ref="AW240:BA240"/>
    <mergeCell ref="C241:M241"/>
    <mergeCell ref="N241:V241"/>
    <mergeCell ref="W241:Y241"/>
    <mergeCell ref="Z241:AB241"/>
    <mergeCell ref="AC241:AE241"/>
    <mergeCell ref="AF241:AH241"/>
    <mergeCell ref="AI239:AK239"/>
    <mergeCell ref="AL239:AN239"/>
    <mergeCell ref="AP239:AV239"/>
    <mergeCell ref="AW239:BA239"/>
    <mergeCell ref="C240:M240"/>
    <mergeCell ref="N240:V240"/>
    <mergeCell ref="W240:Y240"/>
    <mergeCell ref="Z240:AB240"/>
    <mergeCell ref="AC240:AE240"/>
    <mergeCell ref="AF240:AH240"/>
    <mergeCell ref="AI246:AK246"/>
    <mergeCell ref="AL246:AN246"/>
    <mergeCell ref="AP246:AV246"/>
    <mergeCell ref="AW246:BA246"/>
    <mergeCell ref="C247:M247"/>
    <mergeCell ref="N247:V247"/>
    <mergeCell ref="W247:Y247"/>
    <mergeCell ref="Z247:AB247"/>
    <mergeCell ref="AC247:AE247"/>
    <mergeCell ref="AF247:AH247"/>
    <mergeCell ref="AI245:AK245"/>
    <mergeCell ref="AL245:AN245"/>
    <mergeCell ref="AP245:AV245"/>
    <mergeCell ref="AW245:BA245"/>
    <mergeCell ref="C246:M246"/>
    <mergeCell ref="N246:V246"/>
    <mergeCell ref="W246:Y246"/>
    <mergeCell ref="Z246:AB246"/>
    <mergeCell ref="AC246:AE246"/>
    <mergeCell ref="AF246:AH246"/>
    <mergeCell ref="AI244:AK244"/>
    <mergeCell ref="AL244:AN244"/>
    <mergeCell ref="AP244:AV244"/>
    <mergeCell ref="AW244:BA244"/>
    <mergeCell ref="C245:M245"/>
    <mergeCell ref="N245:V245"/>
    <mergeCell ref="W245:Y245"/>
    <mergeCell ref="Z245:AB245"/>
    <mergeCell ref="AC245:AE245"/>
    <mergeCell ref="AF245:AH245"/>
    <mergeCell ref="AI243:AK243"/>
    <mergeCell ref="AL243:AN243"/>
    <mergeCell ref="AP243:AV243"/>
    <mergeCell ref="AW243:BA243"/>
    <mergeCell ref="C244:M244"/>
    <mergeCell ref="N244:V244"/>
    <mergeCell ref="W244:Y244"/>
    <mergeCell ref="Z244:AB244"/>
    <mergeCell ref="AC244:AE244"/>
    <mergeCell ref="AF244:AH244"/>
    <mergeCell ref="AI250:AK250"/>
    <mergeCell ref="AL250:AN250"/>
    <mergeCell ref="AP250:AV250"/>
    <mergeCell ref="AW250:BA250"/>
    <mergeCell ref="C251:M251"/>
    <mergeCell ref="N251:V251"/>
    <mergeCell ref="W251:Y251"/>
    <mergeCell ref="Z251:AB251"/>
    <mergeCell ref="AC251:AE251"/>
    <mergeCell ref="AF251:AH251"/>
    <mergeCell ref="AI249:AK249"/>
    <mergeCell ref="AL249:AN249"/>
    <mergeCell ref="AP249:AV249"/>
    <mergeCell ref="AW249:BA249"/>
    <mergeCell ref="C250:M250"/>
    <mergeCell ref="N250:V250"/>
    <mergeCell ref="W250:Y250"/>
    <mergeCell ref="Z250:AB250"/>
    <mergeCell ref="AC250:AE250"/>
    <mergeCell ref="AF250:AH250"/>
    <mergeCell ref="AI248:AK248"/>
    <mergeCell ref="AL248:AN248"/>
    <mergeCell ref="AP248:AV248"/>
    <mergeCell ref="AW248:BA248"/>
    <mergeCell ref="C249:M249"/>
    <mergeCell ref="N249:V249"/>
    <mergeCell ref="W249:Y249"/>
    <mergeCell ref="Z249:AB249"/>
    <mergeCell ref="AC249:AE249"/>
    <mergeCell ref="AF249:AH249"/>
    <mergeCell ref="AI247:AK247"/>
    <mergeCell ref="AL247:AN247"/>
    <mergeCell ref="AP247:AV247"/>
    <mergeCell ref="AW247:BA247"/>
    <mergeCell ref="C248:M248"/>
    <mergeCell ref="N248:V248"/>
    <mergeCell ref="W248:Y248"/>
    <mergeCell ref="Z248:AB248"/>
    <mergeCell ref="AC248:AE248"/>
    <mergeCell ref="AF248:AH248"/>
    <mergeCell ref="AI254:AK254"/>
    <mergeCell ref="AL254:AN254"/>
    <mergeCell ref="AP254:AV254"/>
    <mergeCell ref="AW254:BA254"/>
    <mergeCell ref="C255:M255"/>
    <mergeCell ref="N255:V255"/>
    <mergeCell ref="W255:Y255"/>
    <mergeCell ref="Z255:AB255"/>
    <mergeCell ref="AC255:AE255"/>
    <mergeCell ref="AF255:AH255"/>
    <mergeCell ref="AI253:AK253"/>
    <mergeCell ref="AL253:AN253"/>
    <mergeCell ref="AP253:AV253"/>
    <mergeCell ref="AW253:BA253"/>
    <mergeCell ref="C254:M254"/>
    <mergeCell ref="N254:V254"/>
    <mergeCell ref="W254:Y254"/>
    <mergeCell ref="Z254:AB254"/>
    <mergeCell ref="AC254:AE254"/>
    <mergeCell ref="AF254:AH254"/>
    <mergeCell ref="AI252:AK252"/>
    <mergeCell ref="AL252:AN252"/>
    <mergeCell ref="AP252:AV252"/>
    <mergeCell ref="AW252:BA252"/>
    <mergeCell ref="C253:M253"/>
    <mergeCell ref="N253:V253"/>
    <mergeCell ref="W253:Y253"/>
    <mergeCell ref="Z253:AB253"/>
    <mergeCell ref="AC253:AE253"/>
    <mergeCell ref="AF253:AH253"/>
    <mergeCell ref="AI251:AK251"/>
    <mergeCell ref="AL251:AN251"/>
    <mergeCell ref="AP251:AV251"/>
    <mergeCell ref="AW251:BA251"/>
    <mergeCell ref="C252:M252"/>
    <mergeCell ref="N252:V252"/>
    <mergeCell ref="W252:Y252"/>
    <mergeCell ref="Z252:AB252"/>
    <mergeCell ref="AC252:AE252"/>
    <mergeCell ref="AF252:AH252"/>
    <mergeCell ref="C261:M261"/>
    <mergeCell ref="N261:V261"/>
    <mergeCell ref="AP261:AV261"/>
    <mergeCell ref="AW261:BA261"/>
    <mergeCell ref="C262:M262"/>
    <mergeCell ref="N262:V262"/>
    <mergeCell ref="W262:Y262"/>
    <mergeCell ref="Z262:AB262"/>
    <mergeCell ref="AC262:AE262"/>
    <mergeCell ref="AF262:AH262"/>
    <mergeCell ref="C259:M259"/>
    <mergeCell ref="N259:V259"/>
    <mergeCell ref="AP259:AV259"/>
    <mergeCell ref="AW259:BA259"/>
    <mergeCell ref="C260:M260"/>
    <mergeCell ref="N260:V260"/>
    <mergeCell ref="AP260:AV260"/>
    <mergeCell ref="AW260:BA260"/>
    <mergeCell ref="C257:M257"/>
    <mergeCell ref="N257:V257"/>
    <mergeCell ref="AP257:AV257"/>
    <mergeCell ref="AW257:BA257"/>
    <mergeCell ref="C258:M258"/>
    <mergeCell ref="N258:V258"/>
    <mergeCell ref="AP258:AV258"/>
    <mergeCell ref="AW258:BA258"/>
    <mergeCell ref="AI255:AK255"/>
    <mergeCell ref="AL255:AN255"/>
    <mergeCell ref="AP255:AV255"/>
    <mergeCell ref="AW255:BA255"/>
    <mergeCell ref="C256:M256"/>
    <mergeCell ref="N256:V256"/>
    <mergeCell ref="AP256:AV256"/>
    <mergeCell ref="AW256:BA256"/>
    <mergeCell ref="AI265:AK265"/>
    <mergeCell ref="AL265:AN265"/>
    <mergeCell ref="AP265:AV265"/>
    <mergeCell ref="AW265:BA265"/>
    <mergeCell ref="C266:M266"/>
    <mergeCell ref="N266:V266"/>
    <mergeCell ref="W266:Y266"/>
    <mergeCell ref="Z266:AB266"/>
    <mergeCell ref="AC266:AE266"/>
    <mergeCell ref="AF266:AH266"/>
    <mergeCell ref="AI264:AK264"/>
    <mergeCell ref="AL264:AN264"/>
    <mergeCell ref="AP264:AV264"/>
    <mergeCell ref="AW264:BA264"/>
    <mergeCell ref="C265:M265"/>
    <mergeCell ref="N265:V265"/>
    <mergeCell ref="W265:Y265"/>
    <mergeCell ref="Z265:AB265"/>
    <mergeCell ref="AC265:AE265"/>
    <mergeCell ref="AF265:AH265"/>
    <mergeCell ref="AI263:AK263"/>
    <mergeCell ref="AL263:AN263"/>
    <mergeCell ref="AP263:AV263"/>
    <mergeCell ref="AW263:BA263"/>
    <mergeCell ref="C264:M264"/>
    <mergeCell ref="N264:V264"/>
    <mergeCell ref="W264:Y264"/>
    <mergeCell ref="Z264:AB264"/>
    <mergeCell ref="AC264:AE264"/>
    <mergeCell ref="AF264:AH264"/>
    <mergeCell ref="AI262:AK262"/>
    <mergeCell ref="AL262:AN262"/>
    <mergeCell ref="AP262:AV262"/>
    <mergeCell ref="AW262:BA262"/>
    <mergeCell ref="C263:M263"/>
    <mergeCell ref="N263:V263"/>
    <mergeCell ref="W263:Y263"/>
    <mergeCell ref="Z263:AB263"/>
    <mergeCell ref="AC263:AE263"/>
    <mergeCell ref="AF263:AH263"/>
    <mergeCell ref="AI269:AK269"/>
    <mergeCell ref="AL269:AN269"/>
    <mergeCell ref="AP269:AV269"/>
    <mergeCell ref="AW269:BA269"/>
    <mergeCell ref="C270:M270"/>
    <mergeCell ref="N270:V270"/>
    <mergeCell ref="W270:Y270"/>
    <mergeCell ref="Z270:AB270"/>
    <mergeCell ref="AC270:AE270"/>
    <mergeCell ref="AF270:AH270"/>
    <mergeCell ref="AI268:AK268"/>
    <mergeCell ref="AL268:AN268"/>
    <mergeCell ref="AP268:AV268"/>
    <mergeCell ref="AW268:BA268"/>
    <mergeCell ref="C269:M269"/>
    <mergeCell ref="N269:V269"/>
    <mergeCell ref="W269:Y269"/>
    <mergeCell ref="Z269:AB269"/>
    <mergeCell ref="AC269:AE269"/>
    <mergeCell ref="AF269:AH269"/>
    <mergeCell ref="AI267:AK267"/>
    <mergeCell ref="AL267:AN267"/>
    <mergeCell ref="AP267:AV267"/>
    <mergeCell ref="AW267:BA267"/>
    <mergeCell ref="C268:M268"/>
    <mergeCell ref="N268:V268"/>
    <mergeCell ref="W268:Y268"/>
    <mergeCell ref="Z268:AB268"/>
    <mergeCell ref="AC268:AE268"/>
    <mergeCell ref="AF268:AH268"/>
    <mergeCell ref="AI266:AK266"/>
    <mergeCell ref="AL266:AN266"/>
    <mergeCell ref="AP266:AV266"/>
    <mergeCell ref="AW266:BA266"/>
    <mergeCell ref="C267:M267"/>
    <mergeCell ref="N267:V267"/>
    <mergeCell ref="W267:Y267"/>
    <mergeCell ref="Z267:AB267"/>
    <mergeCell ref="AC267:AE267"/>
    <mergeCell ref="AF267:AH267"/>
    <mergeCell ref="AI273:AK273"/>
    <mergeCell ref="AL273:AN273"/>
    <mergeCell ref="AP273:AV273"/>
    <mergeCell ref="AW273:BA273"/>
    <mergeCell ref="C274:M274"/>
    <mergeCell ref="N274:V274"/>
    <mergeCell ref="W274:Y274"/>
    <mergeCell ref="Z274:AB274"/>
    <mergeCell ref="AC274:AE274"/>
    <mergeCell ref="AF274:AH274"/>
    <mergeCell ref="AI272:AK272"/>
    <mergeCell ref="AL272:AN272"/>
    <mergeCell ref="AP272:AV272"/>
    <mergeCell ref="AW272:BA272"/>
    <mergeCell ref="C273:M273"/>
    <mergeCell ref="N273:V273"/>
    <mergeCell ref="W273:Y273"/>
    <mergeCell ref="Z273:AB273"/>
    <mergeCell ref="AC273:AE273"/>
    <mergeCell ref="AF273:AH273"/>
    <mergeCell ref="AI271:AK271"/>
    <mergeCell ref="AL271:AN271"/>
    <mergeCell ref="AP271:AV271"/>
    <mergeCell ref="AW271:BA271"/>
    <mergeCell ref="C272:M272"/>
    <mergeCell ref="N272:V272"/>
    <mergeCell ref="W272:Y272"/>
    <mergeCell ref="Z272:AB272"/>
    <mergeCell ref="AC272:AE272"/>
    <mergeCell ref="AF272:AH272"/>
    <mergeCell ref="AI270:AK270"/>
    <mergeCell ref="AL270:AN270"/>
    <mergeCell ref="AP270:AV270"/>
    <mergeCell ref="AW270:BA270"/>
    <mergeCell ref="C271:M271"/>
    <mergeCell ref="N271:V271"/>
    <mergeCell ref="W271:Y271"/>
    <mergeCell ref="Z271:AB271"/>
    <mergeCell ref="AC271:AE271"/>
    <mergeCell ref="AF271:AH271"/>
    <mergeCell ref="AI277:AK277"/>
    <mergeCell ref="AL277:AN277"/>
    <mergeCell ref="AP277:AV277"/>
    <mergeCell ref="AW277:BA277"/>
    <mergeCell ref="C278:M278"/>
    <mergeCell ref="N278:V278"/>
    <mergeCell ref="W278:Y278"/>
    <mergeCell ref="Z278:AB278"/>
    <mergeCell ref="AC278:AE278"/>
    <mergeCell ref="AF278:AH278"/>
    <mergeCell ref="AI276:AK276"/>
    <mergeCell ref="AL276:AN276"/>
    <mergeCell ref="AP276:AV276"/>
    <mergeCell ref="AW276:BA276"/>
    <mergeCell ref="C277:M277"/>
    <mergeCell ref="N277:V277"/>
    <mergeCell ref="W277:Y277"/>
    <mergeCell ref="Z277:AB277"/>
    <mergeCell ref="AC277:AE277"/>
    <mergeCell ref="AF277:AH277"/>
    <mergeCell ref="AI275:AK275"/>
    <mergeCell ref="AL275:AN275"/>
    <mergeCell ref="AP275:AV275"/>
    <mergeCell ref="AW275:BA275"/>
    <mergeCell ref="C276:M276"/>
    <mergeCell ref="N276:V276"/>
    <mergeCell ref="W276:Y276"/>
    <mergeCell ref="Z276:AB276"/>
    <mergeCell ref="AC276:AE276"/>
    <mergeCell ref="AF276:AH276"/>
    <mergeCell ref="AI274:AK274"/>
    <mergeCell ref="AL274:AN274"/>
    <mergeCell ref="AP274:AV274"/>
    <mergeCell ref="AW274:BA274"/>
    <mergeCell ref="C275:M275"/>
    <mergeCell ref="N275:V275"/>
    <mergeCell ref="W275:Y275"/>
    <mergeCell ref="Z275:AB275"/>
    <mergeCell ref="AC275:AE275"/>
    <mergeCell ref="AF275:AH275"/>
    <mergeCell ref="AI281:AK281"/>
    <mergeCell ref="AL281:AN281"/>
    <mergeCell ref="AP281:AV281"/>
    <mergeCell ref="AW281:BA281"/>
    <mergeCell ref="C282:M282"/>
    <mergeCell ref="N282:V282"/>
    <mergeCell ref="W282:Y282"/>
    <mergeCell ref="Z282:AB282"/>
    <mergeCell ref="AC282:AE282"/>
    <mergeCell ref="AF282:AH282"/>
    <mergeCell ref="AI280:AK280"/>
    <mergeCell ref="AL280:AN280"/>
    <mergeCell ref="AP280:AV280"/>
    <mergeCell ref="AW280:BA280"/>
    <mergeCell ref="C281:M281"/>
    <mergeCell ref="N281:V281"/>
    <mergeCell ref="W281:Y281"/>
    <mergeCell ref="Z281:AB281"/>
    <mergeCell ref="AC281:AE281"/>
    <mergeCell ref="AF281:AH281"/>
    <mergeCell ref="AI279:AK279"/>
    <mergeCell ref="AL279:AN279"/>
    <mergeCell ref="AP279:AV279"/>
    <mergeCell ref="AW279:BA279"/>
    <mergeCell ref="C280:M280"/>
    <mergeCell ref="N280:V280"/>
    <mergeCell ref="W280:Y280"/>
    <mergeCell ref="Z280:AB280"/>
    <mergeCell ref="AC280:AE280"/>
    <mergeCell ref="AF280:AH280"/>
    <mergeCell ref="AI278:AK278"/>
    <mergeCell ref="AL278:AN278"/>
    <mergeCell ref="AP278:AV278"/>
    <mergeCell ref="AW278:BA278"/>
    <mergeCell ref="C279:M279"/>
    <mergeCell ref="N279:V279"/>
    <mergeCell ref="W279:Y279"/>
    <mergeCell ref="Z279:AB279"/>
    <mergeCell ref="AC279:AE279"/>
    <mergeCell ref="AF279:AH279"/>
    <mergeCell ref="AI285:AK285"/>
    <mergeCell ref="AL285:AN285"/>
    <mergeCell ref="AP285:AV285"/>
    <mergeCell ref="AW285:BA285"/>
    <mergeCell ref="C286:M286"/>
    <mergeCell ref="N286:V286"/>
    <mergeCell ref="W286:Y286"/>
    <mergeCell ref="Z286:AB286"/>
    <mergeCell ref="AC286:AE286"/>
    <mergeCell ref="AF286:AH286"/>
    <mergeCell ref="AI284:AK284"/>
    <mergeCell ref="AL284:AN284"/>
    <mergeCell ref="AP284:AV284"/>
    <mergeCell ref="AW284:BA284"/>
    <mergeCell ref="C285:M285"/>
    <mergeCell ref="N285:V285"/>
    <mergeCell ref="W285:Y285"/>
    <mergeCell ref="Z285:AB285"/>
    <mergeCell ref="AC285:AE285"/>
    <mergeCell ref="AF285:AH285"/>
    <mergeCell ref="AI283:AK283"/>
    <mergeCell ref="AL283:AN283"/>
    <mergeCell ref="AP283:AV283"/>
    <mergeCell ref="AW283:BA283"/>
    <mergeCell ref="C284:M284"/>
    <mergeCell ref="N284:V284"/>
    <mergeCell ref="W284:Y284"/>
    <mergeCell ref="Z284:AB284"/>
    <mergeCell ref="AC284:AE284"/>
    <mergeCell ref="AF284:AH284"/>
    <mergeCell ref="AI282:AK282"/>
    <mergeCell ref="AL282:AN282"/>
    <mergeCell ref="AP282:AV282"/>
    <mergeCell ref="AW282:BA282"/>
    <mergeCell ref="C283:M283"/>
    <mergeCell ref="N283:V283"/>
    <mergeCell ref="W283:Y283"/>
    <mergeCell ref="Z283:AB283"/>
    <mergeCell ref="AC283:AE283"/>
    <mergeCell ref="AF283:AH283"/>
    <mergeCell ref="AI289:AK289"/>
    <mergeCell ref="AL289:AN289"/>
    <mergeCell ref="AP289:AV289"/>
    <mergeCell ref="AW289:BA289"/>
    <mergeCell ref="C290:M290"/>
    <mergeCell ref="N290:V290"/>
    <mergeCell ref="W290:Y290"/>
    <mergeCell ref="Z290:AB290"/>
    <mergeCell ref="AC290:AE290"/>
    <mergeCell ref="AF290:AH290"/>
    <mergeCell ref="AI288:AK288"/>
    <mergeCell ref="AL288:AN288"/>
    <mergeCell ref="AP288:AV288"/>
    <mergeCell ref="AW288:BA288"/>
    <mergeCell ref="C289:M289"/>
    <mergeCell ref="N289:V289"/>
    <mergeCell ref="W289:Y289"/>
    <mergeCell ref="Z289:AB289"/>
    <mergeCell ref="AC289:AE289"/>
    <mergeCell ref="AF289:AH289"/>
    <mergeCell ref="AI287:AK287"/>
    <mergeCell ref="AL287:AN287"/>
    <mergeCell ref="AP287:AV287"/>
    <mergeCell ref="AW287:BA287"/>
    <mergeCell ref="C288:M288"/>
    <mergeCell ref="N288:V288"/>
    <mergeCell ref="W288:Y288"/>
    <mergeCell ref="Z288:AB288"/>
    <mergeCell ref="AC288:AE288"/>
    <mergeCell ref="AF288:AH288"/>
    <mergeCell ref="AI286:AK286"/>
    <mergeCell ref="AL286:AN286"/>
    <mergeCell ref="AP286:AV286"/>
    <mergeCell ref="AW286:BA286"/>
    <mergeCell ref="C287:M287"/>
    <mergeCell ref="N287:V287"/>
    <mergeCell ref="W287:Y287"/>
    <mergeCell ref="Z287:AB287"/>
    <mergeCell ref="AC287:AE287"/>
    <mergeCell ref="AF287:AH287"/>
    <mergeCell ref="AI293:AK293"/>
    <mergeCell ref="AL293:AN293"/>
    <mergeCell ref="AP293:AV293"/>
    <mergeCell ref="AW293:BA293"/>
    <mergeCell ref="C294:M294"/>
    <mergeCell ref="N294:V294"/>
    <mergeCell ref="W294:Y294"/>
    <mergeCell ref="Z294:AB294"/>
    <mergeCell ref="AC294:AE294"/>
    <mergeCell ref="AF294:AH294"/>
    <mergeCell ref="AI292:AK292"/>
    <mergeCell ref="AL292:AN292"/>
    <mergeCell ref="AP292:AV292"/>
    <mergeCell ref="AW292:BA292"/>
    <mergeCell ref="C293:M293"/>
    <mergeCell ref="N293:V293"/>
    <mergeCell ref="W293:Y293"/>
    <mergeCell ref="Z293:AB293"/>
    <mergeCell ref="AC293:AE293"/>
    <mergeCell ref="AF293:AH293"/>
    <mergeCell ref="AI291:AK291"/>
    <mergeCell ref="AL291:AN291"/>
    <mergeCell ref="AP291:AV291"/>
    <mergeCell ref="AW291:BA291"/>
    <mergeCell ref="C292:M292"/>
    <mergeCell ref="N292:V292"/>
    <mergeCell ref="W292:Y292"/>
    <mergeCell ref="Z292:AB292"/>
    <mergeCell ref="AC292:AE292"/>
    <mergeCell ref="AF292:AH292"/>
    <mergeCell ref="AI290:AK290"/>
    <mergeCell ref="AL290:AN290"/>
    <mergeCell ref="AP290:AV290"/>
    <mergeCell ref="AW290:BA290"/>
    <mergeCell ref="C291:M291"/>
    <mergeCell ref="N291:V291"/>
    <mergeCell ref="W291:Y291"/>
    <mergeCell ref="Z291:AB291"/>
    <mergeCell ref="AC291:AE291"/>
    <mergeCell ref="AF291:AH291"/>
    <mergeCell ref="AI297:AK297"/>
    <mergeCell ref="AL297:AN297"/>
    <mergeCell ref="AP297:AV297"/>
    <mergeCell ref="AW297:BA297"/>
    <mergeCell ref="C298:M298"/>
    <mergeCell ref="N298:V298"/>
    <mergeCell ref="W298:Y298"/>
    <mergeCell ref="Z298:AB298"/>
    <mergeCell ref="AC298:AE298"/>
    <mergeCell ref="AF298:AH298"/>
    <mergeCell ref="AI296:AK296"/>
    <mergeCell ref="AL296:AN296"/>
    <mergeCell ref="AP296:AV296"/>
    <mergeCell ref="AW296:BA296"/>
    <mergeCell ref="C297:M297"/>
    <mergeCell ref="N297:V297"/>
    <mergeCell ref="W297:Y297"/>
    <mergeCell ref="Z297:AB297"/>
    <mergeCell ref="AC297:AE297"/>
    <mergeCell ref="AF297:AH297"/>
    <mergeCell ref="AI295:AK295"/>
    <mergeCell ref="AL295:AN295"/>
    <mergeCell ref="AP295:AV295"/>
    <mergeCell ref="AW295:BA295"/>
    <mergeCell ref="C296:M296"/>
    <mergeCell ref="N296:V296"/>
    <mergeCell ref="W296:Y296"/>
    <mergeCell ref="Z296:AB296"/>
    <mergeCell ref="AC296:AE296"/>
    <mergeCell ref="AF296:AH296"/>
    <mergeCell ref="AI294:AK294"/>
    <mergeCell ref="AL294:AN294"/>
    <mergeCell ref="AP294:AV294"/>
    <mergeCell ref="AW294:BA294"/>
    <mergeCell ref="C295:M295"/>
    <mergeCell ref="N295:V295"/>
    <mergeCell ref="W295:Y295"/>
    <mergeCell ref="Z295:AB295"/>
    <mergeCell ref="AC295:AE295"/>
    <mergeCell ref="AF295:AH295"/>
    <mergeCell ref="AI301:AK301"/>
    <mergeCell ref="AL301:AN301"/>
    <mergeCell ref="AP301:AV301"/>
    <mergeCell ref="AW301:BA301"/>
    <mergeCell ref="C302:M302"/>
    <mergeCell ref="N302:V302"/>
    <mergeCell ref="W302:Y302"/>
    <mergeCell ref="Z302:AB302"/>
    <mergeCell ref="AC302:AE302"/>
    <mergeCell ref="AF302:AH302"/>
    <mergeCell ref="AI300:AK300"/>
    <mergeCell ref="AL300:AN300"/>
    <mergeCell ref="AP300:AV300"/>
    <mergeCell ref="AW300:BA300"/>
    <mergeCell ref="C301:M301"/>
    <mergeCell ref="N301:V301"/>
    <mergeCell ref="W301:Y301"/>
    <mergeCell ref="Z301:AB301"/>
    <mergeCell ref="AC301:AE301"/>
    <mergeCell ref="AF301:AH301"/>
    <mergeCell ref="AI299:AK299"/>
    <mergeCell ref="AL299:AN299"/>
    <mergeCell ref="AP299:AV299"/>
    <mergeCell ref="AW299:BA299"/>
    <mergeCell ref="C300:M300"/>
    <mergeCell ref="N300:V300"/>
    <mergeCell ref="W300:Y300"/>
    <mergeCell ref="Z300:AB300"/>
    <mergeCell ref="AC300:AE300"/>
    <mergeCell ref="AF300:AH300"/>
    <mergeCell ref="AI298:AK298"/>
    <mergeCell ref="AL298:AN298"/>
    <mergeCell ref="AP298:AV298"/>
    <mergeCell ref="AW298:BA298"/>
    <mergeCell ref="C299:M299"/>
    <mergeCell ref="N299:V299"/>
    <mergeCell ref="W299:Y299"/>
    <mergeCell ref="Z299:AB299"/>
    <mergeCell ref="AC299:AE299"/>
    <mergeCell ref="AF299:AH299"/>
    <mergeCell ref="AI305:AK305"/>
    <mergeCell ref="AL305:AN305"/>
    <mergeCell ref="AP305:AV305"/>
    <mergeCell ref="AW305:BA305"/>
    <mergeCell ref="C306:M306"/>
    <mergeCell ref="N306:V306"/>
    <mergeCell ref="W306:Y306"/>
    <mergeCell ref="Z306:AB306"/>
    <mergeCell ref="AC306:AE306"/>
    <mergeCell ref="AF306:AH306"/>
    <mergeCell ref="AI304:AK304"/>
    <mergeCell ref="AL304:AN304"/>
    <mergeCell ref="AP304:AV304"/>
    <mergeCell ref="AW304:BA304"/>
    <mergeCell ref="C305:M305"/>
    <mergeCell ref="N305:V305"/>
    <mergeCell ref="W305:Y305"/>
    <mergeCell ref="Z305:AB305"/>
    <mergeCell ref="AC305:AE305"/>
    <mergeCell ref="AF305:AH305"/>
    <mergeCell ref="AI303:AK303"/>
    <mergeCell ref="AL303:AN303"/>
    <mergeCell ref="AP303:AV303"/>
    <mergeCell ref="AW303:BA303"/>
    <mergeCell ref="C304:M304"/>
    <mergeCell ref="N304:V304"/>
    <mergeCell ref="W304:Y304"/>
    <mergeCell ref="Z304:AB304"/>
    <mergeCell ref="AC304:AE304"/>
    <mergeCell ref="AF304:AH304"/>
    <mergeCell ref="AI302:AK302"/>
    <mergeCell ref="AL302:AN302"/>
    <mergeCell ref="AP302:AV302"/>
    <mergeCell ref="AW302:BA302"/>
    <mergeCell ref="C303:M303"/>
    <mergeCell ref="N303:V303"/>
    <mergeCell ref="W303:Y303"/>
    <mergeCell ref="Z303:AB303"/>
    <mergeCell ref="AC303:AE303"/>
    <mergeCell ref="AF303:AH303"/>
    <mergeCell ref="AI309:AK309"/>
    <mergeCell ref="AL309:AN309"/>
    <mergeCell ref="AP309:AV309"/>
    <mergeCell ref="AW309:BA309"/>
    <mergeCell ref="C310:M310"/>
    <mergeCell ref="N310:V310"/>
    <mergeCell ref="W310:Y310"/>
    <mergeCell ref="Z310:AB310"/>
    <mergeCell ref="AC310:AE310"/>
    <mergeCell ref="AF310:AH310"/>
    <mergeCell ref="AI308:AK308"/>
    <mergeCell ref="AL308:AN308"/>
    <mergeCell ref="AP308:AV308"/>
    <mergeCell ref="AW308:BA308"/>
    <mergeCell ref="C309:M309"/>
    <mergeCell ref="N309:V309"/>
    <mergeCell ref="W309:Y309"/>
    <mergeCell ref="Z309:AB309"/>
    <mergeCell ref="AC309:AE309"/>
    <mergeCell ref="AF309:AH309"/>
    <mergeCell ref="AI307:AK307"/>
    <mergeCell ref="AL307:AN307"/>
    <mergeCell ref="AP307:AV307"/>
    <mergeCell ref="AW307:BA307"/>
    <mergeCell ref="C308:M308"/>
    <mergeCell ref="N308:V308"/>
    <mergeCell ref="W308:Y308"/>
    <mergeCell ref="Z308:AB308"/>
    <mergeCell ref="AC308:AE308"/>
    <mergeCell ref="AF308:AH308"/>
    <mergeCell ref="AI306:AK306"/>
    <mergeCell ref="AL306:AN306"/>
    <mergeCell ref="AP306:AV306"/>
    <mergeCell ref="AW306:BA306"/>
    <mergeCell ref="C307:M307"/>
    <mergeCell ref="N307:V307"/>
    <mergeCell ref="W307:Y307"/>
    <mergeCell ref="Z307:AB307"/>
    <mergeCell ref="AC307:AE307"/>
    <mergeCell ref="AF307:AH307"/>
    <mergeCell ref="AI313:AK313"/>
    <mergeCell ref="AL313:AN313"/>
    <mergeCell ref="AP313:AV313"/>
    <mergeCell ref="AW313:BA313"/>
    <mergeCell ref="C314:M314"/>
    <mergeCell ref="N314:V314"/>
    <mergeCell ref="W314:Y314"/>
    <mergeCell ref="Z314:AB314"/>
    <mergeCell ref="AC314:AE314"/>
    <mergeCell ref="AF314:AH314"/>
    <mergeCell ref="AI312:AK312"/>
    <mergeCell ref="AL312:AN312"/>
    <mergeCell ref="AP312:AV312"/>
    <mergeCell ref="AW312:BA312"/>
    <mergeCell ref="C313:M313"/>
    <mergeCell ref="N313:V313"/>
    <mergeCell ref="W313:Y313"/>
    <mergeCell ref="Z313:AB313"/>
    <mergeCell ref="AC313:AE313"/>
    <mergeCell ref="AF313:AH313"/>
    <mergeCell ref="AI311:AK311"/>
    <mergeCell ref="AL311:AN311"/>
    <mergeCell ref="AP311:AV311"/>
    <mergeCell ref="AW311:BA311"/>
    <mergeCell ref="C312:M312"/>
    <mergeCell ref="N312:V312"/>
    <mergeCell ref="W312:Y312"/>
    <mergeCell ref="Z312:AB312"/>
    <mergeCell ref="AC312:AE312"/>
    <mergeCell ref="AF312:AH312"/>
    <mergeCell ref="AI310:AK310"/>
    <mergeCell ref="AL310:AN310"/>
    <mergeCell ref="AP310:AV310"/>
    <mergeCell ref="AW310:BA310"/>
    <mergeCell ref="C311:M311"/>
    <mergeCell ref="N311:V311"/>
    <mergeCell ref="W311:Y311"/>
    <mergeCell ref="Z311:AB311"/>
    <mergeCell ref="AC311:AE311"/>
    <mergeCell ref="AF311:AH311"/>
    <mergeCell ref="AI317:AK317"/>
    <mergeCell ref="AL317:AN317"/>
    <mergeCell ref="AP317:AV317"/>
    <mergeCell ref="AW317:BA317"/>
    <mergeCell ref="C318:M318"/>
    <mergeCell ref="N318:V318"/>
    <mergeCell ref="W318:Y318"/>
    <mergeCell ref="Z318:AB318"/>
    <mergeCell ref="AC318:AE318"/>
    <mergeCell ref="AF318:AH318"/>
    <mergeCell ref="AI316:AK316"/>
    <mergeCell ref="AL316:AN316"/>
    <mergeCell ref="AP316:AV316"/>
    <mergeCell ref="AW316:BA316"/>
    <mergeCell ref="C317:M317"/>
    <mergeCell ref="N317:V317"/>
    <mergeCell ref="W317:Y317"/>
    <mergeCell ref="Z317:AB317"/>
    <mergeCell ref="AC317:AE317"/>
    <mergeCell ref="AF317:AH317"/>
    <mergeCell ref="AI315:AK315"/>
    <mergeCell ref="AL315:AN315"/>
    <mergeCell ref="AP315:AV315"/>
    <mergeCell ref="AW315:BA315"/>
    <mergeCell ref="C316:M316"/>
    <mergeCell ref="N316:V316"/>
    <mergeCell ref="W316:Y316"/>
    <mergeCell ref="Z316:AB316"/>
    <mergeCell ref="AC316:AE316"/>
    <mergeCell ref="AF316:AH316"/>
    <mergeCell ref="AI314:AK314"/>
    <mergeCell ref="AL314:AN314"/>
    <mergeCell ref="AP314:AV314"/>
    <mergeCell ref="AW314:BA314"/>
    <mergeCell ref="C315:M315"/>
    <mergeCell ref="N315:V315"/>
    <mergeCell ref="W315:Y315"/>
    <mergeCell ref="Z315:AB315"/>
    <mergeCell ref="AC315:AE315"/>
    <mergeCell ref="AF315:AH315"/>
    <mergeCell ref="AI321:AK321"/>
    <mergeCell ref="AL321:AN321"/>
    <mergeCell ref="AP321:AV321"/>
    <mergeCell ref="AW321:BA321"/>
    <mergeCell ref="C322:M322"/>
    <mergeCell ref="N322:V322"/>
    <mergeCell ref="W322:Y322"/>
    <mergeCell ref="Z322:AB322"/>
    <mergeCell ref="AC322:AE322"/>
    <mergeCell ref="AF322:AH322"/>
    <mergeCell ref="AI320:AK320"/>
    <mergeCell ref="AL320:AN320"/>
    <mergeCell ref="AP320:AV320"/>
    <mergeCell ref="AW320:BA320"/>
    <mergeCell ref="C321:M321"/>
    <mergeCell ref="N321:V321"/>
    <mergeCell ref="W321:Y321"/>
    <mergeCell ref="Z321:AB321"/>
    <mergeCell ref="AC321:AE321"/>
    <mergeCell ref="AF321:AH321"/>
    <mergeCell ref="AI319:AK319"/>
    <mergeCell ref="AL319:AN319"/>
    <mergeCell ref="AP319:AV319"/>
    <mergeCell ref="AW319:BA319"/>
    <mergeCell ref="C320:M320"/>
    <mergeCell ref="N320:V320"/>
    <mergeCell ref="W320:Y320"/>
    <mergeCell ref="Z320:AB320"/>
    <mergeCell ref="AC320:AE320"/>
    <mergeCell ref="AF320:AH320"/>
    <mergeCell ref="AI318:AK318"/>
    <mergeCell ref="AL318:AN318"/>
    <mergeCell ref="AP318:AV318"/>
    <mergeCell ref="AW318:BA318"/>
    <mergeCell ref="C319:M319"/>
    <mergeCell ref="N319:V319"/>
    <mergeCell ref="W319:Y319"/>
    <mergeCell ref="Z319:AB319"/>
    <mergeCell ref="AC319:AE319"/>
    <mergeCell ref="AF319:AH319"/>
    <mergeCell ref="AI325:AK325"/>
    <mergeCell ref="AL325:AN325"/>
    <mergeCell ref="AP325:AV325"/>
    <mergeCell ref="AW325:BA325"/>
    <mergeCell ref="C326:M326"/>
    <mergeCell ref="N326:V326"/>
    <mergeCell ref="W326:Y326"/>
    <mergeCell ref="Z326:AB326"/>
    <mergeCell ref="AC326:AE326"/>
    <mergeCell ref="AF326:AH326"/>
    <mergeCell ref="AI324:AK324"/>
    <mergeCell ref="AL324:AN324"/>
    <mergeCell ref="AP324:AV324"/>
    <mergeCell ref="AW324:BA324"/>
    <mergeCell ref="C325:M325"/>
    <mergeCell ref="N325:V325"/>
    <mergeCell ref="W325:Y325"/>
    <mergeCell ref="Z325:AB325"/>
    <mergeCell ref="AC325:AE325"/>
    <mergeCell ref="AF325:AH325"/>
    <mergeCell ref="AI323:AK323"/>
    <mergeCell ref="AL323:AN323"/>
    <mergeCell ref="AP323:AV323"/>
    <mergeCell ref="AW323:BA323"/>
    <mergeCell ref="C324:M324"/>
    <mergeCell ref="N324:V324"/>
    <mergeCell ref="W324:Y324"/>
    <mergeCell ref="Z324:AB324"/>
    <mergeCell ref="AC324:AE324"/>
    <mergeCell ref="AF324:AH324"/>
    <mergeCell ref="AI322:AK322"/>
    <mergeCell ref="AL322:AN322"/>
    <mergeCell ref="AP322:AV322"/>
    <mergeCell ref="AW322:BA322"/>
    <mergeCell ref="C323:M323"/>
    <mergeCell ref="N323:V323"/>
    <mergeCell ref="W323:Y323"/>
    <mergeCell ref="Z323:AB323"/>
    <mergeCell ref="AC323:AE323"/>
    <mergeCell ref="AF323:AH323"/>
    <mergeCell ref="AI329:AK329"/>
    <mergeCell ref="AL329:AN329"/>
    <mergeCell ref="AP329:AV329"/>
    <mergeCell ref="AW329:BA329"/>
    <mergeCell ref="C330:M330"/>
    <mergeCell ref="N330:V330"/>
    <mergeCell ref="W330:Y330"/>
    <mergeCell ref="Z330:AB330"/>
    <mergeCell ref="AC330:AE330"/>
    <mergeCell ref="AF330:AH330"/>
    <mergeCell ref="AI328:AK328"/>
    <mergeCell ref="AL328:AN328"/>
    <mergeCell ref="AP328:AV328"/>
    <mergeCell ref="AW328:BA328"/>
    <mergeCell ref="C329:M329"/>
    <mergeCell ref="N329:V329"/>
    <mergeCell ref="W329:Y329"/>
    <mergeCell ref="Z329:AB329"/>
    <mergeCell ref="AC329:AE329"/>
    <mergeCell ref="AF329:AH329"/>
    <mergeCell ref="AI327:AK327"/>
    <mergeCell ref="AL327:AN327"/>
    <mergeCell ref="AP327:AV327"/>
    <mergeCell ref="AW327:BA327"/>
    <mergeCell ref="C328:M328"/>
    <mergeCell ref="N328:V328"/>
    <mergeCell ref="W328:Y328"/>
    <mergeCell ref="Z328:AB328"/>
    <mergeCell ref="AC328:AE328"/>
    <mergeCell ref="AF328:AH328"/>
    <mergeCell ref="AI326:AK326"/>
    <mergeCell ref="AL326:AN326"/>
    <mergeCell ref="AP326:AV326"/>
    <mergeCell ref="AW326:BA326"/>
    <mergeCell ref="C327:M327"/>
    <mergeCell ref="N327:V327"/>
    <mergeCell ref="W327:Y327"/>
    <mergeCell ref="Z327:AB327"/>
    <mergeCell ref="AC327:AE327"/>
    <mergeCell ref="AF327:AH327"/>
    <mergeCell ref="AI333:AK333"/>
    <mergeCell ref="AL333:AN333"/>
    <mergeCell ref="AP333:AV333"/>
    <mergeCell ref="AW333:BA333"/>
    <mergeCell ref="C334:M334"/>
    <mergeCell ref="N334:V334"/>
    <mergeCell ref="W334:Y334"/>
    <mergeCell ref="Z334:AB334"/>
    <mergeCell ref="AC334:AE334"/>
    <mergeCell ref="AF334:AH334"/>
    <mergeCell ref="AI332:AK332"/>
    <mergeCell ref="AL332:AN332"/>
    <mergeCell ref="AP332:AV332"/>
    <mergeCell ref="AW332:BA332"/>
    <mergeCell ref="C333:M333"/>
    <mergeCell ref="N333:V333"/>
    <mergeCell ref="W333:Y333"/>
    <mergeCell ref="Z333:AB333"/>
    <mergeCell ref="AC333:AE333"/>
    <mergeCell ref="AF333:AH333"/>
    <mergeCell ref="AI331:AK331"/>
    <mergeCell ref="AL331:AN331"/>
    <mergeCell ref="AP331:AV331"/>
    <mergeCell ref="AW331:BA331"/>
    <mergeCell ref="C332:M332"/>
    <mergeCell ref="N332:V332"/>
    <mergeCell ref="W332:Y332"/>
    <mergeCell ref="Z332:AB332"/>
    <mergeCell ref="AC332:AE332"/>
    <mergeCell ref="AF332:AH332"/>
    <mergeCell ref="AI330:AK330"/>
    <mergeCell ref="AL330:AN330"/>
    <mergeCell ref="AP330:AV330"/>
    <mergeCell ref="AW330:BA330"/>
    <mergeCell ref="C331:M331"/>
    <mergeCell ref="N331:V331"/>
    <mergeCell ref="W331:Y331"/>
    <mergeCell ref="Z331:AB331"/>
    <mergeCell ref="AC331:AE331"/>
    <mergeCell ref="AF331:AH331"/>
    <mergeCell ref="AI337:AK337"/>
    <mergeCell ref="AL337:AN337"/>
    <mergeCell ref="AP337:AV337"/>
    <mergeCell ref="AW337:BA337"/>
    <mergeCell ref="C338:M338"/>
    <mergeCell ref="N338:V338"/>
    <mergeCell ref="W338:Y338"/>
    <mergeCell ref="Z338:AB338"/>
    <mergeCell ref="AC338:AE338"/>
    <mergeCell ref="AF338:AH338"/>
    <mergeCell ref="AI336:AK336"/>
    <mergeCell ref="AL336:AN336"/>
    <mergeCell ref="AP336:AV336"/>
    <mergeCell ref="AW336:BA336"/>
    <mergeCell ref="C337:M337"/>
    <mergeCell ref="N337:V337"/>
    <mergeCell ref="W337:Y337"/>
    <mergeCell ref="Z337:AB337"/>
    <mergeCell ref="AC337:AE337"/>
    <mergeCell ref="AF337:AH337"/>
    <mergeCell ref="AI335:AK335"/>
    <mergeCell ref="AL335:AN335"/>
    <mergeCell ref="AP335:AV335"/>
    <mergeCell ref="AW335:BA335"/>
    <mergeCell ref="C336:M336"/>
    <mergeCell ref="N336:V336"/>
    <mergeCell ref="W336:Y336"/>
    <mergeCell ref="Z336:AB336"/>
    <mergeCell ref="AC336:AE336"/>
    <mergeCell ref="AF336:AH336"/>
    <mergeCell ref="AI334:AK334"/>
    <mergeCell ref="AL334:AN334"/>
    <mergeCell ref="AP334:AV334"/>
    <mergeCell ref="AW334:BA334"/>
    <mergeCell ref="C335:M335"/>
    <mergeCell ref="N335:V335"/>
    <mergeCell ref="W335:Y335"/>
    <mergeCell ref="Z335:AB335"/>
    <mergeCell ref="AC335:AE335"/>
    <mergeCell ref="AF335:AH335"/>
    <mergeCell ref="AI341:AK341"/>
    <mergeCell ref="AL341:AN341"/>
    <mergeCell ref="AP341:AV341"/>
    <mergeCell ref="AW341:BA341"/>
    <mergeCell ref="C342:M342"/>
    <mergeCell ref="N342:V342"/>
    <mergeCell ref="W342:Y342"/>
    <mergeCell ref="Z342:AB342"/>
    <mergeCell ref="AC342:AE342"/>
    <mergeCell ref="AF342:AH342"/>
    <mergeCell ref="AI340:AK340"/>
    <mergeCell ref="AL340:AN340"/>
    <mergeCell ref="AP340:AV340"/>
    <mergeCell ref="AW340:BA340"/>
    <mergeCell ref="C341:M341"/>
    <mergeCell ref="N341:V341"/>
    <mergeCell ref="W341:Y341"/>
    <mergeCell ref="Z341:AB341"/>
    <mergeCell ref="AC341:AE341"/>
    <mergeCell ref="AF341:AH341"/>
    <mergeCell ref="AI339:AK339"/>
    <mergeCell ref="AL339:AN339"/>
    <mergeCell ref="AP339:AV339"/>
    <mergeCell ref="AW339:BA339"/>
    <mergeCell ref="C340:M340"/>
    <mergeCell ref="N340:V340"/>
    <mergeCell ref="W340:Y340"/>
    <mergeCell ref="Z340:AB340"/>
    <mergeCell ref="AC340:AE340"/>
    <mergeCell ref="AF340:AH340"/>
    <mergeCell ref="AI338:AK338"/>
    <mergeCell ref="AL338:AN338"/>
    <mergeCell ref="AP338:AV338"/>
    <mergeCell ref="AW338:BA338"/>
    <mergeCell ref="C339:M339"/>
    <mergeCell ref="N339:V339"/>
    <mergeCell ref="W339:Y339"/>
    <mergeCell ref="Z339:AB339"/>
    <mergeCell ref="AC339:AE339"/>
    <mergeCell ref="AF339:AH339"/>
    <mergeCell ref="AI345:AK345"/>
    <mergeCell ref="AL345:AN345"/>
    <mergeCell ref="AP345:AV345"/>
    <mergeCell ref="AW345:BA345"/>
    <mergeCell ref="C346:M346"/>
    <mergeCell ref="N346:V346"/>
    <mergeCell ref="W346:Y346"/>
    <mergeCell ref="Z346:AB346"/>
    <mergeCell ref="AC346:AE346"/>
    <mergeCell ref="AF346:AH346"/>
    <mergeCell ref="AI344:AK344"/>
    <mergeCell ref="AL344:AN344"/>
    <mergeCell ref="AP344:AV344"/>
    <mergeCell ref="AW344:BA344"/>
    <mergeCell ref="C345:M345"/>
    <mergeCell ref="N345:V345"/>
    <mergeCell ref="W345:Y345"/>
    <mergeCell ref="Z345:AB345"/>
    <mergeCell ref="AC345:AE345"/>
    <mergeCell ref="AF345:AH345"/>
    <mergeCell ref="AI343:AK343"/>
    <mergeCell ref="AL343:AN343"/>
    <mergeCell ref="AP343:AV343"/>
    <mergeCell ref="AW343:BA343"/>
    <mergeCell ref="C344:M344"/>
    <mergeCell ref="N344:V344"/>
    <mergeCell ref="W344:Y344"/>
    <mergeCell ref="Z344:AB344"/>
    <mergeCell ref="AC344:AE344"/>
    <mergeCell ref="AF344:AH344"/>
    <mergeCell ref="AI342:AK342"/>
    <mergeCell ref="AL342:AN342"/>
    <mergeCell ref="AP342:AV342"/>
    <mergeCell ref="AW342:BA342"/>
    <mergeCell ref="C343:M343"/>
    <mergeCell ref="N343:V343"/>
    <mergeCell ref="W343:Y343"/>
    <mergeCell ref="Z343:AB343"/>
    <mergeCell ref="AC343:AE343"/>
    <mergeCell ref="AF343:AH343"/>
    <mergeCell ref="AI349:AK349"/>
    <mergeCell ref="AL349:AN349"/>
    <mergeCell ref="AP349:AV349"/>
    <mergeCell ref="AW349:BA349"/>
    <mergeCell ref="C350:M350"/>
    <mergeCell ref="N350:V350"/>
    <mergeCell ref="W350:Y350"/>
    <mergeCell ref="Z350:AB350"/>
    <mergeCell ref="AC350:AE350"/>
    <mergeCell ref="AF350:AH350"/>
    <mergeCell ref="AI348:AK348"/>
    <mergeCell ref="AL348:AN348"/>
    <mergeCell ref="AP348:AV348"/>
    <mergeCell ref="AW348:BA348"/>
    <mergeCell ref="C349:M349"/>
    <mergeCell ref="N349:V349"/>
    <mergeCell ref="W349:Y349"/>
    <mergeCell ref="Z349:AB349"/>
    <mergeCell ref="AC349:AE349"/>
    <mergeCell ref="AF349:AH349"/>
    <mergeCell ref="AI347:AK347"/>
    <mergeCell ref="AL347:AN347"/>
    <mergeCell ref="AP347:AV347"/>
    <mergeCell ref="AW347:BA347"/>
    <mergeCell ref="C348:M348"/>
    <mergeCell ref="N348:V348"/>
    <mergeCell ref="W348:Y348"/>
    <mergeCell ref="Z348:AB348"/>
    <mergeCell ref="AC348:AE348"/>
    <mergeCell ref="AF348:AH348"/>
    <mergeCell ref="AI346:AK346"/>
    <mergeCell ref="AL346:AN346"/>
    <mergeCell ref="AP346:AV346"/>
    <mergeCell ref="AW346:BA346"/>
    <mergeCell ref="C347:M347"/>
    <mergeCell ref="N347:V347"/>
    <mergeCell ref="W347:Y347"/>
    <mergeCell ref="Z347:AB347"/>
    <mergeCell ref="AC347:AE347"/>
    <mergeCell ref="AF347:AH347"/>
    <mergeCell ref="AI353:AK353"/>
    <mergeCell ref="AL353:AN353"/>
    <mergeCell ref="AP353:AV353"/>
    <mergeCell ref="AW353:BA353"/>
    <mergeCell ref="C354:M354"/>
    <mergeCell ref="N354:V354"/>
    <mergeCell ref="W354:Y354"/>
    <mergeCell ref="Z354:AB354"/>
    <mergeCell ref="AC354:AE354"/>
    <mergeCell ref="AF354:AH354"/>
    <mergeCell ref="AI352:AK352"/>
    <mergeCell ref="AL352:AN352"/>
    <mergeCell ref="AP352:AV352"/>
    <mergeCell ref="AW352:BA352"/>
    <mergeCell ref="C353:M353"/>
    <mergeCell ref="N353:V353"/>
    <mergeCell ref="W353:Y353"/>
    <mergeCell ref="Z353:AB353"/>
    <mergeCell ref="AC353:AE353"/>
    <mergeCell ref="AF353:AH353"/>
    <mergeCell ref="AI351:AK351"/>
    <mergeCell ref="AL351:AN351"/>
    <mergeCell ref="AP351:AV351"/>
    <mergeCell ref="AW351:BA351"/>
    <mergeCell ref="C352:M352"/>
    <mergeCell ref="N352:V352"/>
    <mergeCell ref="W352:Y352"/>
    <mergeCell ref="Z352:AB352"/>
    <mergeCell ref="AC352:AE352"/>
    <mergeCell ref="AF352:AH352"/>
    <mergeCell ref="AI350:AK350"/>
    <mergeCell ref="AL350:AN350"/>
    <mergeCell ref="AP350:AV350"/>
    <mergeCell ref="AW350:BA350"/>
    <mergeCell ref="C351:M351"/>
    <mergeCell ref="N351:V351"/>
    <mergeCell ref="W351:Y351"/>
    <mergeCell ref="Z351:AB351"/>
    <mergeCell ref="AC351:AE351"/>
    <mergeCell ref="AF351:AH351"/>
    <mergeCell ref="AI357:AK357"/>
    <mergeCell ref="AL357:AN357"/>
    <mergeCell ref="AP357:AV357"/>
    <mergeCell ref="AW357:BA357"/>
    <mergeCell ref="C358:M358"/>
    <mergeCell ref="N358:V358"/>
    <mergeCell ref="W358:Y358"/>
    <mergeCell ref="Z358:AB358"/>
    <mergeCell ref="AC358:AE358"/>
    <mergeCell ref="AF358:AH358"/>
    <mergeCell ref="AI356:AK356"/>
    <mergeCell ref="AL356:AN356"/>
    <mergeCell ref="AP356:AV356"/>
    <mergeCell ref="AW356:BA356"/>
    <mergeCell ref="C357:M357"/>
    <mergeCell ref="N357:V357"/>
    <mergeCell ref="W357:Y357"/>
    <mergeCell ref="Z357:AB357"/>
    <mergeCell ref="AC357:AE357"/>
    <mergeCell ref="AF357:AH357"/>
    <mergeCell ref="AI355:AK355"/>
    <mergeCell ref="AL355:AN355"/>
    <mergeCell ref="AP355:AV355"/>
    <mergeCell ref="AW355:BA355"/>
    <mergeCell ref="C356:M356"/>
    <mergeCell ref="N356:V356"/>
    <mergeCell ref="W356:Y356"/>
    <mergeCell ref="Z356:AB356"/>
    <mergeCell ref="AC356:AE356"/>
    <mergeCell ref="AF356:AH356"/>
    <mergeCell ref="AI354:AK354"/>
    <mergeCell ref="AL354:AN354"/>
    <mergeCell ref="AP354:AV354"/>
    <mergeCell ref="AW354:BA354"/>
    <mergeCell ref="C355:M355"/>
    <mergeCell ref="N355:V355"/>
    <mergeCell ref="W355:Y355"/>
    <mergeCell ref="Z355:AB355"/>
    <mergeCell ref="AC355:AE355"/>
    <mergeCell ref="AF355:AH355"/>
    <mergeCell ref="AI361:AK361"/>
    <mergeCell ref="AL361:AN361"/>
    <mergeCell ref="AP361:AV361"/>
    <mergeCell ref="AW361:BA361"/>
    <mergeCell ref="C362:M362"/>
    <mergeCell ref="N362:V362"/>
    <mergeCell ref="W362:Y362"/>
    <mergeCell ref="Z362:AB362"/>
    <mergeCell ref="AC362:AE362"/>
    <mergeCell ref="AF362:AH362"/>
    <mergeCell ref="AI360:AK360"/>
    <mergeCell ref="AL360:AN360"/>
    <mergeCell ref="AP360:AV360"/>
    <mergeCell ref="AW360:BA360"/>
    <mergeCell ref="C361:M361"/>
    <mergeCell ref="N361:V361"/>
    <mergeCell ref="W361:Y361"/>
    <mergeCell ref="Z361:AB361"/>
    <mergeCell ref="AC361:AE361"/>
    <mergeCell ref="AF361:AH361"/>
    <mergeCell ref="AI359:AK359"/>
    <mergeCell ref="AL359:AN359"/>
    <mergeCell ref="AP359:AV359"/>
    <mergeCell ref="AW359:BA359"/>
    <mergeCell ref="C360:M360"/>
    <mergeCell ref="N360:V360"/>
    <mergeCell ref="W360:Y360"/>
    <mergeCell ref="Z360:AB360"/>
    <mergeCell ref="AC360:AE360"/>
    <mergeCell ref="AF360:AH360"/>
    <mergeCell ref="AI358:AK358"/>
    <mergeCell ref="AL358:AN358"/>
    <mergeCell ref="AP358:AV358"/>
    <mergeCell ref="AW358:BA358"/>
    <mergeCell ref="C359:M359"/>
    <mergeCell ref="N359:V359"/>
    <mergeCell ref="W359:Y359"/>
    <mergeCell ref="Z359:AB359"/>
    <mergeCell ref="AC359:AE359"/>
    <mergeCell ref="AF359:AH359"/>
    <mergeCell ref="AI365:AK365"/>
    <mergeCell ref="AL365:AN365"/>
    <mergeCell ref="AP365:AV365"/>
    <mergeCell ref="AW365:BA365"/>
    <mergeCell ref="C366:M366"/>
    <mergeCell ref="N366:V366"/>
    <mergeCell ref="W366:Y366"/>
    <mergeCell ref="Z366:AB366"/>
    <mergeCell ref="AC366:AE366"/>
    <mergeCell ref="AF366:AH366"/>
    <mergeCell ref="AI364:AK364"/>
    <mergeCell ref="AL364:AN364"/>
    <mergeCell ref="AP364:AV364"/>
    <mergeCell ref="AW364:BA364"/>
    <mergeCell ref="C365:M365"/>
    <mergeCell ref="N365:V365"/>
    <mergeCell ref="W365:Y365"/>
    <mergeCell ref="Z365:AB365"/>
    <mergeCell ref="AC365:AE365"/>
    <mergeCell ref="AF365:AH365"/>
    <mergeCell ref="AI363:AK363"/>
    <mergeCell ref="AL363:AN363"/>
    <mergeCell ref="AP363:AV363"/>
    <mergeCell ref="AW363:BA363"/>
    <mergeCell ref="C364:M364"/>
    <mergeCell ref="N364:V364"/>
    <mergeCell ref="W364:Y364"/>
    <mergeCell ref="Z364:AB364"/>
    <mergeCell ref="AC364:AE364"/>
    <mergeCell ref="AF364:AH364"/>
    <mergeCell ref="AI362:AK362"/>
    <mergeCell ref="AL362:AN362"/>
    <mergeCell ref="AP362:AV362"/>
    <mergeCell ref="AW362:BA362"/>
    <mergeCell ref="C363:M363"/>
    <mergeCell ref="N363:V363"/>
    <mergeCell ref="W363:Y363"/>
    <mergeCell ref="Z363:AB363"/>
    <mergeCell ref="AC363:AE363"/>
    <mergeCell ref="AF363:AH363"/>
    <mergeCell ref="AI369:AK369"/>
    <mergeCell ref="AL369:AN369"/>
    <mergeCell ref="AP369:AV369"/>
    <mergeCell ref="AW369:BA369"/>
    <mergeCell ref="C370:M370"/>
    <mergeCell ref="N370:V370"/>
    <mergeCell ref="W370:Y370"/>
    <mergeCell ref="Z370:AB370"/>
    <mergeCell ref="AC370:AE370"/>
    <mergeCell ref="AF370:AH370"/>
    <mergeCell ref="AI368:AK368"/>
    <mergeCell ref="AL368:AN368"/>
    <mergeCell ref="AP368:AV368"/>
    <mergeCell ref="AW368:BA368"/>
    <mergeCell ref="C369:M369"/>
    <mergeCell ref="N369:V369"/>
    <mergeCell ref="W369:Y369"/>
    <mergeCell ref="Z369:AB369"/>
    <mergeCell ref="AC369:AE369"/>
    <mergeCell ref="AF369:AH369"/>
    <mergeCell ref="AI367:AK367"/>
    <mergeCell ref="AL367:AN367"/>
    <mergeCell ref="AP367:AV367"/>
    <mergeCell ref="AW367:BA367"/>
    <mergeCell ref="C368:M368"/>
    <mergeCell ref="N368:V368"/>
    <mergeCell ref="W368:Y368"/>
    <mergeCell ref="Z368:AB368"/>
    <mergeCell ref="AC368:AE368"/>
    <mergeCell ref="AF368:AH368"/>
    <mergeCell ref="AI366:AK366"/>
    <mergeCell ref="AL366:AN366"/>
    <mergeCell ref="AP366:AV366"/>
    <mergeCell ref="AW366:BA366"/>
    <mergeCell ref="C367:M367"/>
    <mergeCell ref="N367:V367"/>
    <mergeCell ref="W367:Y367"/>
    <mergeCell ref="Z367:AB367"/>
    <mergeCell ref="AC367:AE367"/>
    <mergeCell ref="AF367:AH367"/>
    <mergeCell ref="AI373:AK373"/>
    <mergeCell ref="AL373:AN373"/>
    <mergeCell ref="AP373:AV373"/>
    <mergeCell ref="AW373:BA373"/>
    <mergeCell ref="C374:M374"/>
    <mergeCell ref="N374:V374"/>
    <mergeCell ref="W374:Y374"/>
    <mergeCell ref="Z374:AB374"/>
    <mergeCell ref="AC374:AE374"/>
    <mergeCell ref="AF374:AH374"/>
    <mergeCell ref="AI372:AK372"/>
    <mergeCell ref="AL372:AN372"/>
    <mergeCell ref="AP372:AV372"/>
    <mergeCell ref="AW372:BA372"/>
    <mergeCell ref="C373:M373"/>
    <mergeCell ref="N373:V373"/>
    <mergeCell ref="W373:Y373"/>
    <mergeCell ref="Z373:AB373"/>
    <mergeCell ref="AC373:AE373"/>
    <mergeCell ref="AF373:AH373"/>
    <mergeCell ref="AI371:AK371"/>
    <mergeCell ref="AL371:AN371"/>
    <mergeCell ref="AP371:AV371"/>
    <mergeCell ref="AW371:BA371"/>
    <mergeCell ref="C372:M372"/>
    <mergeCell ref="N372:V372"/>
    <mergeCell ref="W372:Y372"/>
    <mergeCell ref="Z372:AB372"/>
    <mergeCell ref="AC372:AE372"/>
    <mergeCell ref="AF372:AH372"/>
    <mergeCell ref="AI370:AK370"/>
    <mergeCell ref="AL370:AN370"/>
    <mergeCell ref="AP370:AV370"/>
    <mergeCell ref="AW370:BA370"/>
    <mergeCell ref="C371:M371"/>
    <mergeCell ref="N371:V371"/>
    <mergeCell ref="W371:Y371"/>
    <mergeCell ref="Z371:AB371"/>
    <mergeCell ref="AC371:AE371"/>
    <mergeCell ref="AF371:AH371"/>
    <mergeCell ref="AI377:AK377"/>
    <mergeCell ref="AL377:AN377"/>
    <mergeCell ref="AP377:AV377"/>
    <mergeCell ref="AW377:BA377"/>
    <mergeCell ref="C378:M378"/>
    <mergeCell ref="N378:V378"/>
    <mergeCell ref="W378:Y378"/>
    <mergeCell ref="Z378:AB378"/>
    <mergeCell ref="AC378:AE378"/>
    <mergeCell ref="AF378:AH378"/>
    <mergeCell ref="AI376:AK376"/>
    <mergeCell ref="AL376:AN376"/>
    <mergeCell ref="AP376:AV376"/>
    <mergeCell ref="AW376:BA376"/>
    <mergeCell ref="C377:M377"/>
    <mergeCell ref="N377:V377"/>
    <mergeCell ref="W377:Y377"/>
    <mergeCell ref="Z377:AB377"/>
    <mergeCell ref="AC377:AE377"/>
    <mergeCell ref="AF377:AH377"/>
    <mergeCell ref="AI375:AK375"/>
    <mergeCell ref="AL375:AN375"/>
    <mergeCell ref="AP375:AV375"/>
    <mergeCell ref="AW375:BA375"/>
    <mergeCell ref="C376:M376"/>
    <mergeCell ref="N376:V376"/>
    <mergeCell ref="W376:Y376"/>
    <mergeCell ref="Z376:AB376"/>
    <mergeCell ref="AC376:AE376"/>
    <mergeCell ref="AF376:AH376"/>
    <mergeCell ref="AI374:AK374"/>
    <mergeCell ref="AL374:AN374"/>
    <mergeCell ref="AP374:AV374"/>
    <mergeCell ref="AW374:BA374"/>
    <mergeCell ref="C375:M375"/>
    <mergeCell ref="N375:V375"/>
    <mergeCell ref="W375:Y375"/>
    <mergeCell ref="Z375:AB375"/>
    <mergeCell ref="AC375:AE375"/>
    <mergeCell ref="AF375:AH375"/>
    <mergeCell ref="AI381:AK381"/>
    <mergeCell ref="AL381:AN381"/>
    <mergeCell ref="AP381:AV381"/>
    <mergeCell ref="AW381:BA381"/>
    <mergeCell ref="C382:M382"/>
    <mergeCell ref="N382:V382"/>
    <mergeCell ref="W382:Y382"/>
    <mergeCell ref="Z382:AB382"/>
    <mergeCell ref="AC382:AE382"/>
    <mergeCell ref="AF382:AH382"/>
    <mergeCell ref="AI380:AK380"/>
    <mergeCell ref="AL380:AN380"/>
    <mergeCell ref="AP380:AV380"/>
    <mergeCell ref="AW380:BA380"/>
    <mergeCell ref="C381:M381"/>
    <mergeCell ref="N381:V381"/>
    <mergeCell ref="W381:Y381"/>
    <mergeCell ref="Z381:AB381"/>
    <mergeCell ref="AC381:AE381"/>
    <mergeCell ref="AF381:AH381"/>
    <mergeCell ref="AI379:AK379"/>
    <mergeCell ref="AL379:AN379"/>
    <mergeCell ref="AP379:AV379"/>
    <mergeCell ref="AW379:BA379"/>
    <mergeCell ref="C380:M380"/>
    <mergeCell ref="N380:V380"/>
    <mergeCell ref="W380:Y380"/>
    <mergeCell ref="Z380:AB380"/>
    <mergeCell ref="AC380:AE380"/>
    <mergeCell ref="AF380:AH380"/>
    <mergeCell ref="AI378:AK378"/>
    <mergeCell ref="AL378:AN378"/>
    <mergeCell ref="AP378:AV378"/>
    <mergeCell ref="AW378:BA378"/>
    <mergeCell ref="C379:M379"/>
    <mergeCell ref="N379:V379"/>
    <mergeCell ref="W379:Y379"/>
    <mergeCell ref="Z379:AB379"/>
    <mergeCell ref="AC379:AE379"/>
    <mergeCell ref="AF379:AH379"/>
    <mergeCell ref="AI385:AK385"/>
    <mergeCell ref="AL385:AN385"/>
    <mergeCell ref="AP385:AV385"/>
    <mergeCell ref="AW385:BA385"/>
    <mergeCell ref="C386:M386"/>
    <mergeCell ref="N386:V386"/>
    <mergeCell ref="W386:Y386"/>
    <mergeCell ref="Z386:AB386"/>
    <mergeCell ref="AC386:AE386"/>
    <mergeCell ref="AF386:AH386"/>
    <mergeCell ref="AI384:AK384"/>
    <mergeCell ref="AL384:AN384"/>
    <mergeCell ref="AP384:AV384"/>
    <mergeCell ref="AW384:BA384"/>
    <mergeCell ref="C385:M385"/>
    <mergeCell ref="N385:V385"/>
    <mergeCell ref="W385:Y385"/>
    <mergeCell ref="Z385:AB385"/>
    <mergeCell ref="AC385:AE385"/>
    <mergeCell ref="AF385:AH385"/>
    <mergeCell ref="AI383:AK383"/>
    <mergeCell ref="AL383:AN383"/>
    <mergeCell ref="AP383:AV383"/>
    <mergeCell ref="AW383:BA383"/>
    <mergeCell ref="C384:M384"/>
    <mergeCell ref="N384:V384"/>
    <mergeCell ref="W384:Y384"/>
    <mergeCell ref="Z384:AB384"/>
    <mergeCell ref="AC384:AE384"/>
    <mergeCell ref="AF384:AH384"/>
    <mergeCell ref="AI382:AK382"/>
    <mergeCell ref="AL382:AN382"/>
    <mergeCell ref="AP382:AV382"/>
    <mergeCell ref="AW382:BA382"/>
    <mergeCell ref="C383:M383"/>
    <mergeCell ref="N383:V383"/>
    <mergeCell ref="W383:Y383"/>
    <mergeCell ref="Z383:AB383"/>
    <mergeCell ref="AC383:AE383"/>
    <mergeCell ref="AF383:AH383"/>
    <mergeCell ref="C393:M393"/>
    <mergeCell ref="N393:V393"/>
    <mergeCell ref="AP393:AV393"/>
    <mergeCell ref="AW393:BA393"/>
    <mergeCell ref="C394:M394"/>
    <mergeCell ref="N394:V394"/>
    <mergeCell ref="AP394:AV394"/>
    <mergeCell ref="AW394:BA394"/>
    <mergeCell ref="C391:M391"/>
    <mergeCell ref="N391:V391"/>
    <mergeCell ref="AP391:AV391"/>
    <mergeCell ref="AW391:BA391"/>
    <mergeCell ref="C392:M392"/>
    <mergeCell ref="N392:V392"/>
    <mergeCell ref="AP392:AV392"/>
    <mergeCell ref="AW392:BA392"/>
    <mergeCell ref="C389:M389"/>
    <mergeCell ref="N389:V389"/>
    <mergeCell ref="AP389:AV389"/>
    <mergeCell ref="AW389:BA389"/>
    <mergeCell ref="C390:M390"/>
    <mergeCell ref="N390:V390"/>
    <mergeCell ref="AP390:AV390"/>
    <mergeCell ref="AW390:BA390"/>
    <mergeCell ref="AI387:AK387"/>
    <mergeCell ref="AL387:AN387"/>
    <mergeCell ref="AP387:AV387"/>
    <mergeCell ref="AW387:BA387"/>
    <mergeCell ref="C388:M388"/>
    <mergeCell ref="N388:V388"/>
    <mergeCell ref="AP388:AV388"/>
    <mergeCell ref="AW388:BA388"/>
    <mergeCell ref="AI386:AK386"/>
    <mergeCell ref="AL386:AN386"/>
    <mergeCell ref="AP386:AV386"/>
    <mergeCell ref="AW386:BA386"/>
    <mergeCell ref="C387:M387"/>
    <mergeCell ref="N387:V387"/>
    <mergeCell ref="W387:Y387"/>
    <mergeCell ref="Z387:AB387"/>
    <mergeCell ref="AC387:AE387"/>
    <mergeCell ref="AF387:AH387"/>
    <mergeCell ref="C403:M403"/>
    <mergeCell ref="N403:V403"/>
    <mergeCell ref="AP403:AV403"/>
    <mergeCell ref="AW403:BA403"/>
    <mergeCell ref="C404:M404"/>
    <mergeCell ref="N404:V404"/>
    <mergeCell ref="AP404:AV404"/>
    <mergeCell ref="AW404:BA404"/>
    <mergeCell ref="C401:M401"/>
    <mergeCell ref="N401:V401"/>
    <mergeCell ref="AP401:AV401"/>
    <mergeCell ref="AW401:BA401"/>
    <mergeCell ref="C402:M402"/>
    <mergeCell ref="N402:V402"/>
    <mergeCell ref="AP402:AV402"/>
    <mergeCell ref="AW402:BA402"/>
    <mergeCell ref="C399:M399"/>
    <mergeCell ref="N399:V399"/>
    <mergeCell ref="AP399:AV399"/>
    <mergeCell ref="AW399:BA399"/>
    <mergeCell ref="C400:M400"/>
    <mergeCell ref="N400:V400"/>
    <mergeCell ref="AP400:AV400"/>
    <mergeCell ref="AW400:BA400"/>
    <mergeCell ref="C397:M397"/>
    <mergeCell ref="N397:V397"/>
    <mergeCell ref="AP397:AV397"/>
    <mergeCell ref="AW397:BA397"/>
    <mergeCell ref="C398:M398"/>
    <mergeCell ref="N398:V398"/>
    <mergeCell ref="AP398:AV398"/>
    <mergeCell ref="AW398:BA398"/>
    <mergeCell ref="C395:M395"/>
    <mergeCell ref="N395:V395"/>
    <mergeCell ref="AP395:AV395"/>
    <mergeCell ref="AW395:BA395"/>
    <mergeCell ref="C396:M396"/>
    <mergeCell ref="N396:V396"/>
    <mergeCell ref="AP396:AV396"/>
    <mergeCell ref="AW396:BA396"/>
    <mergeCell ref="C413:M413"/>
    <mergeCell ref="N413:V413"/>
    <mergeCell ref="AP413:AV413"/>
    <mergeCell ref="AW413:BA413"/>
    <mergeCell ref="C414:M414"/>
    <mergeCell ref="N414:V414"/>
    <mergeCell ref="AP414:AV414"/>
    <mergeCell ref="AW414:BA414"/>
    <mergeCell ref="C411:M411"/>
    <mergeCell ref="N411:V411"/>
    <mergeCell ref="AP411:AV411"/>
    <mergeCell ref="AW411:BA411"/>
    <mergeCell ref="C412:M412"/>
    <mergeCell ref="N412:V412"/>
    <mergeCell ref="AP412:AV412"/>
    <mergeCell ref="AW412:BA412"/>
    <mergeCell ref="C409:M409"/>
    <mergeCell ref="N409:V409"/>
    <mergeCell ref="AP409:AV409"/>
    <mergeCell ref="AW409:BA409"/>
    <mergeCell ref="C410:M410"/>
    <mergeCell ref="N410:V410"/>
    <mergeCell ref="AP410:AV410"/>
    <mergeCell ref="AW410:BA410"/>
    <mergeCell ref="C407:M407"/>
    <mergeCell ref="N407:V407"/>
    <mergeCell ref="AP407:AV407"/>
    <mergeCell ref="AW407:BA407"/>
    <mergeCell ref="C408:M408"/>
    <mergeCell ref="N408:V408"/>
    <mergeCell ref="AP408:AV408"/>
    <mergeCell ref="AW408:BA408"/>
    <mergeCell ref="C405:M405"/>
    <mergeCell ref="N405:V405"/>
    <mergeCell ref="AP405:AV405"/>
    <mergeCell ref="AW405:BA405"/>
    <mergeCell ref="C406:M406"/>
    <mergeCell ref="N406:V406"/>
    <mergeCell ref="AP406:AV406"/>
    <mergeCell ref="AW406:BA406"/>
    <mergeCell ref="AI420:AK420"/>
    <mergeCell ref="AL420:AN420"/>
    <mergeCell ref="AP420:AV420"/>
    <mergeCell ref="AW420:BA420"/>
    <mergeCell ref="C421:M421"/>
    <mergeCell ref="N421:V421"/>
    <mergeCell ref="W421:Y421"/>
    <mergeCell ref="Z421:AB421"/>
    <mergeCell ref="AC421:AE421"/>
    <mergeCell ref="AF421:AH421"/>
    <mergeCell ref="C419:M419"/>
    <mergeCell ref="N419:V419"/>
    <mergeCell ref="AP419:AV419"/>
    <mergeCell ref="AW419:BA419"/>
    <mergeCell ref="C420:M420"/>
    <mergeCell ref="N420:V420"/>
    <mergeCell ref="W420:Y420"/>
    <mergeCell ref="Z420:AB420"/>
    <mergeCell ref="AC420:AE420"/>
    <mergeCell ref="AF420:AH420"/>
    <mergeCell ref="C417:M417"/>
    <mergeCell ref="N417:V417"/>
    <mergeCell ref="AP417:AV417"/>
    <mergeCell ref="AW417:BA417"/>
    <mergeCell ref="C418:M418"/>
    <mergeCell ref="N418:V418"/>
    <mergeCell ref="AP418:AV418"/>
    <mergeCell ref="AW418:BA418"/>
    <mergeCell ref="C415:M415"/>
    <mergeCell ref="N415:V415"/>
    <mergeCell ref="AP415:AV415"/>
    <mergeCell ref="AW415:BA415"/>
    <mergeCell ref="C416:M416"/>
    <mergeCell ref="N416:V416"/>
    <mergeCell ref="AP416:AV416"/>
    <mergeCell ref="AW416:BA416"/>
    <mergeCell ref="AI424:AK424"/>
    <mergeCell ref="AL424:AN424"/>
    <mergeCell ref="AP424:AV424"/>
    <mergeCell ref="AW424:BA424"/>
    <mergeCell ref="C425:M425"/>
    <mergeCell ref="N425:V425"/>
    <mergeCell ref="W425:Y425"/>
    <mergeCell ref="Z425:AB425"/>
    <mergeCell ref="AC425:AE425"/>
    <mergeCell ref="AF425:AH425"/>
    <mergeCell ref="AI423:AK423"/>
    <mergeCell ref="AL423:AN423"/>
    <mergeCell ref="AP423:AV423"/>
    <mergeCell ref="AW423:BA423"/>
    <mergeCell ref="C424:M424"/>
    <mergeCell ref="N424:V424"/>
    <mergeCell ref="W424:Y424"/>
    <mergeCell ref="Z424:AB424"/>
    <mergeCell ref="AC424:AE424"/>
    <mergeCell ref="AF424:AH424"/>
    <mergeCell ref="AI422:AK422"/>
    <mergeCell ref="AL422:AN422"/>
    <mergeCell ref="AP422:AV422"/>
    <mergeCell ref="AW422:BA422"/>
    <mergeCell ref="C423:M423"/>
    <mergeCell ref="N423:V423"/>
    <mergeCell ref="W423:Y423"/>
    <mergeCell ref="Z423:AB423"/>
    <mergeCell ref="AC423:AE423"/>
    <mergeCell ref="AF423:AH423"/>
    <mergeCell ref="AI421:AK421"/>
    <mergeCell ref="AL421:AN421"/>
    <mergeCell ref="AP421:AV421"/>
    <mergeCell ref="AW421:BA421"/>
    <mergeCell ref="C422:M422"/>
    <mergeCell ref="N422:V422"/>
    <mergeCell ref="W422:Y422"/>
    <mergeCell ref="Z422:AB422"/>
    <mergeCell ref="AC422:AE422"/>
    <mergeCell ref="AF422:AH422"/>
    <mergeCell ref="AI428:AK428"/>
    <mergeCell ref="AL428:AN428"/>
    <mergeCell ref="AP428:AV428"/>
    <mergeCell ref="AW428:BA428"/>
    <mergeCell ref="C429:M429"/>
    <mergeCell ref="N429:V429"/>
    <mergeCell ref="W429:Y429"/>
    <mergeCell ref="Z429:AB429"/>
    <mergeCell ref="AC429:AE429"/>
    <mergeCell ref="AF429:AH429"/>
    <mergeCell ref="AI427:AK427"/>
    <mergeCell ref="AL427:AN427"/>
    <mergeCell ref="AP427:AV427"/>
    <mergeCell ref="AW427:BA427"/>
    <mergeCell ref="C428:M428"/>
    <mergeCell ref="N428:V428"/>
    <mergeCell ref="W428:Y428"/>
    <mergeCell ref="Z428:AB428"/>
    <mergeCell ref="AC428:AE428"/>
    <mergeCell ref="AF428:AH428"/>
    <mergeCell ref="AI426:AK426"/>
    <mergeCell ref="AL426:AN426"/>
    <mergeCell ref="AP426:AV426"/>
    <mergeCell ref="AW426:BA426"/>
    <mergeCell ref="C427:M427"/>
    <mergeCell ref="N427:V427"/>
    <mergeCell ref="W427:Y427"/>
    <mergeCell ref="Z427:AB427"/>
    <mergeCell ref="AC427:AE427"/>
    <mergeCell ref="AF427:AH427"/>
    <mergeCell ref="AI425:AK425"/>
    <mergeCell ref="AL425:AN425"/>
    <mergeCell ref="AP425:AV425"/>
    <mergeCell ref="AW425:BA425"/>
    <mergeCell ref="C426:M426"/>
    <mergeCell ref="N426:V426"/>
    <mergeCell ref="W426:Y426"/>
    <mergeCell ref="Z426:AB426"/>
    <mergeCell ref="AC426:AE426"/>
    <mergeCell ref="AF426:AH426"/>
    <mergeCell ref="AI432:AK432"/>
    <mergeCell ref="AL432:AN432"/>
    <mergeCell ref="AP432:AV432"/>
    <mergeCell ref="AW432:BA432"/>
    <mergeCell ref="C433:M433"/>
    <mergeCell ref="N433:V433"/>
    <mergeCell ref="W433:Y433"/>
    <mergeCell ref="Z433:AB433"/>
    <mergeCell ref="AC433:AE433"/>
    <mergeCell ref="AF433:AH433"/>
    <mergeCell ref="AI431:AK431"/>
    <mergeCell ref="AL431:AN431"/>
    <mergeCell ref="AP431:AV431"/>
    <mergeCell ref="AW431:BA431"/>
    <mergeCell ref="C432:M432"/>
    <mergeCell ref="N432:V432"/>
    <mergeCell ref="W432:Y432"/>
    <mergeCell ref="Z432:AB432"/>
    <mergeCell ref="AC432:AE432"/>
    <mergeCell ref="AF432:AH432"/>
    <mergeCell ref="AI430:AK430"/>
    <mergeCell ref="AL430:AN430"/>
    <mergeCell ref="AP430:AV430"/>
    <mergeCell ref="AW430:BA430"/>
    <mergeCell ref="C431:M431"/>
    <mergeCell ref="N431:V431"/>
    <mergeCell ref="W431:Y431"/>
    <mergeCell ref="Z431:AB431"/>
    <mergeCell ref="AC431:AE431"/>
    <mergeCell ref="AF431:AH431"/>
    <mergeCell ref="AI429:AK429"/>
    <mergeCell ref="AL429:AN429"/>
    <mergeCell ref="AP429:AV429"/>
    <mergeCell ref="AW429:BA429"/>
    <mergeCell ref="C430:M430"/>
    <mergeCell ref="N430:V430"/>
    <mergeCell ref="W430:Y430"/>
    <mergeCell ref="Z430:AB430"/>
    <mergeCell ref="AC430:AE430"/>
    <mergeCell ref="AF430:AH430"/>
    <mergeCell ref="AI436:AK436"/>
    <mergeCell ref="AL436:AN436"/>
    <mergeCell ref="AP436:AV436"/>
    <mergeCell ref="AW436:BA436"/>
    <mergeCell ref="C437:M437"/>
    <mergeCell ref="N437:V437"/>
    <mergeCell ref="W437:Y437"/>
    <mergeCell ref="Z437:AB437"/>
    <mergeCell ref="AC437:AE437"/>
    <mergeCell ref="AF437:AH437"/>
    <mergeCell ref="AI435:AK435"/>
    <mergeCell ref="AL435:AN435"/>
    <mergeCell ref="AP435:AV435"/>
    <mergeCell ref="AW435:BA435"/>
    <mergeCell ref="C436:M436"/>
    <mergeCell ref="N436:V436"/>
    <mergeCell ref="W436:Y436"/>
    <mergeCell ref="Z436:AB436"/>
    <mergeCell ref="AC436:AE436"/>
    <mergeCell ref="AF436:AH436"/>
    <mergeCell ref="AI434:AK434"/>
    <mergeCell ref="AL434:AN434"/>
    <mergeCell ref="AP434:AV434"/>
    <mergeCell ref="AW434:BA434"/>
    <mergeCell ref="C435:M435"/>
    <mergeCell ref="N435:V435"/>
    <mergeCell ref="W435:Y435"/>
    <mergeCell ref="Z435:AB435"/>
    <mergeCell ref="AC435:AE435"/>
    <mergeCell ref="AF435:AH435"/>
    <mergeCell ref="AI433:AK433"/>
    <mergeCell ref="AL433:AN433"/>
    <mergeCell ref="AP433:AV433"/>
    <mergeCell ref="AW433:BA433"/>
    <mergeCell ref="C434:M434"/>
    <mergeCell ref="N434:V434"/>
    <mergeCell ref="W434:Y434"/>
    <mergeCell ref="Z434:AB434"/>
    <mergeCell ref="AC434:AE434"/>
    <mergeCell ref="AF434:AH434"/>
    <mergeCell ref="AI440:AK440"/>
    <mergeCell ref="AL440:AN440"/>
    <mergeCell ref="AP440:AV440"/>
    <mergeCell ref="AW440:BA440"/>
    <mergeCell ref="C441:M441"/>
    <mergeCell ref="N441:V441"/>
    <mergeCell ref="W441:Y441"/>
    <mergeCell ref="Z441:AB441"/>
    <mergeCell ref="AC441:AE441"/>
    <mergeCell ref="AF441:AH441"/>
    <mergeCell ref="AI439:AK439"/>
    <mergeCell ref="AL439:AN439"/>
    <mergeCell ref="AP439:AV439"/>
    <mergeCell ref="AW439:BA439"/>
    <mergeCell ref="C440:M440"/>
    <mergeCell ref="N440:V440"/>
    <mergeCell ref="W440:Y440"/>
    <mergeCell ref="Z440:AB440"/>
    <mergeCell ref="AC440:AE440"/>
    <mergeCell ref="AF440:AH440"/>
    <mergeCell ref="AI438:AK438"/>
    <mergeCell ref="AL438:AN438"/>
    <mergeCell ref="AP438:AV438"/>
    <mergeCell ref="AW438:BA438"/>
    <mergeCell ref="C439:M439"/>
    <mergeCell ref="N439:V439"/>
    <mergeCell ref="W439:Y439"/>
    <mergeCell ref="Z439:AB439"/>
    <mergeCell ref="AC439:AE439"/>
    <mergeCell ref="AF439:AH439"/>
    <mergeCell ref="AI437:AK437"/>
    <mergeCell ref="AL437:AN437"/>
    <mergeCell ref="AP437:AV437"/>
    <mergeCell ref="AW437:BA437"/>
    <mergeCell ref="C438:M438"/>
    <mergeCell ref="N438:V438"/>
    <mergeCell ref="W438:Y438"/>
    <mergeCell ref="Z438:AB438"/>
    <mergeCell ref="AC438:AE438"/>
    <mergeCell ref="AF438:AH438"/>
    <mergeCell ref="AI444:AK444"/>
    <mergeCell ref="AL444:AN444"/>
    <mergeCell ref="AP444:AV444"/>
    <mergeCell ref="AW444:BA444"/>
    <mergeCell ref="C445:M445"/>
    <mergeCell ref="N445:V445"/>
    <mergeCell ref="W445:Y445"/>
    <mergeCell ref="Z445:AB445"/>
    <mergeCell ref="AC445:AE445"/>
    <mergeCell ref="AF445:AH445"/>
    <mergeCell ref="AI443:AK443"/>
    <mergeCell ref="AL443:AN443"/>
    <mergeCell ref="AP443:AV443"/>
    <mergeCell ref="AW443:BA443"/>
    <mergeCell ref="C444:M444"/>
    <mergeCell ref="N444:V444"/>
    <mergeCell ref="W444:Y444"/>
    <mergeCell ref="Z444:AB444"/>
    <mergeCell ref="AC444:AE444"/>
    <mergeCell ref="AF444:AH444"/>
    <mergeCell ref="AI442:AK442"/>
    <mergeCell ref="AL442:AN442"/>
    <mergeCell ref="AP442:AV442"/>
    <mergeCell ref="AW442:BA442"/>
    <mergeCell ref="C443:M443"/>
    <mergeCell ref="N443:V443"/>
    <mergeCell ref="W443:Y443"/>
    <mergeCell ref="Z443:AB443"/>
    <mergeCell ref="AC443:AE443"/>
    <mergeCell ref="AF443:AH443"/>
    <mergeCell ref="AI441:AK441"/>
    <mergeCell ref="AL441:AN441"/>
    <mergeCell ref="AP441:AV441"/>
    <mergeCell ref="AW441:BA441"/>
    <mergeCell ref="C442:M442"/>
    <mergeCell ref="N442:V442"/>
    <mergeCell ref="W442:Y442"/>
    <mergeCell ref="Z442:AB442"/>
    <mergeCell ref="AC442:AE442"/>
    <mergeCell ref="AF442:AH442"/>
    <mergeCell ref="AI448:AK448"/>
    <mergeCell ref="AL448:AN448"/>
    <mergeCell ref="AP448:AV448"/>
    <mergeCell ref="AW448:BA448"/>
    <mergeCell ref="C449:M449"/>
    <mergeCell ref="N449:V449"/>
    <mergeCell ref="W449:Y449"/>
    <mergeCell ref="Z449:AB449"/>
    <mergeCell ref="AC449:AE449"/>
    <mergeCell ref="AF449:AH449"/>
    <mergeCell ref="AI447:AK447"/>
    <mergeCell ref="AL447:AN447"/>
    <mergeCell ref="AP447:AV447"/>
    <mergeCell ref="AW447:BA447"/>
    <mergeCell ref="C448:M448"/>
    <mergeCell ref="N448:V448"/>
    <mergeCell ref="W448:Y448"/>
    <mergeCell ref="Z448:AB448"/>
    <mergeCell ref="AC448:AE448"/>
    <mergeCell ref="AF448:AH448"/>
    <mergeCell ref="AI446:AK446"/>
    <mergeCell ref="AL446:AN446"/>
    <mergeCell ref="AP446:AV446"/>
    <mergeCell ref="AW446:BA446"/>
    <mergeCell ref="C447:M447"/>
    <mergeCell ref="N447:V447"/>
    <mergeCell ref="W447:Y447"/>
    <mergeCell ref="Z447:AB447"/>
    <mergeCell ref="AC447:AE447"/>
    <mergeCell ref="AF447:AH447"/>
    <mergeCell ref="AI445:AK445"/>
    <mergeCell ref="AL445:AN445"/>
    <mergeCell ref="AP445:AV445"/>
    <mergeCell ref="AW445:BA445"/>
    <mergeCell ref="C446:M446"/>
    <mergeCell ref="N446:V446"/>
    <mergeCell ref="W446:Y446"/>
    <mergeCell ref="Z446:AB446"/>
    <mergeCell ref="AC446:AE446"/>
    <mergeCell ref="AF446:AH446"/>
    <mergeCell ref="AI452:AK452"/>
    <mergeCell ref="AL452:AN452"/>
    <mergeCell ref="AP452:AV452"/>
    <mergeCell ref="AW452:BA452"/>
    <mergeCell ref="C453:M453"/>
    <mergeCell ref="N453:V453"/>
    <mergeCell ref="W453:Y453"/>
    <mergeCell ref="Z453:AB453"/>
    <mergeCell ref="AC453:AE453"/>
    <mergeCell ref="AF453:AH453"/>
    <mergeCell ref="AI451:AK451"/>
    <mergeCell ref="AL451:AN451"/>
    <mergeCell ref="AP451:AV451"/>
    <mergeCell ref="AW451:BA451"/>
    <mergeCell ref="C452:M452"/>
    <mergeCell ref="N452:V452"/>
    <mergeCell ref="W452:Y452"/>
    <mergeCell ref="Z452:AB452"/>
    <mergeCell ref="AC452:AE452"/>
    <mergeCell ref="AF452:AH452"/>
    <mergeCell ref="AI450:AK450"/>
    <mergeCell ref="AL450:AN450"/>
    <mergeCell ref="AP450:AV450"/>
    <mergeCell ref="AW450:BA450"/>
    <mergeCell ref="C451:M451"/>
    <mergeCell ref="N451:V451"/>
    <mergeCell ref="W451:Y451"/>
    <mergeCell ref="Z451:AB451"/>
    <mergeCell ref="AC451:AE451"/>
    <mergeCell ref="AF451:AH451"/>
    <mergeCell ref="AI449:AK449"/>
    <mergeCell ref="AL449:AN449"/>
    <mergeCell ref="AP449:AV449"/>
    <mergeCell ref="AW449:BA449"/>
    <mergeCell ref="C450:M450"/>
    <mergeCell ref="N450:V450"/>
    <mergeCell ref="W450:Y450"/>
    <mergeCell ref="Z450:AB450"/>
    <mergeCell ref="AC450:AE450"/>
    <mergeCell ref="AF450:AH450"/>
    <mergeCell ref="AI456:AK456"/>
    <mergeCell ref="AL456:AN456"/>
    <mergeCell ref="AP456:AV456"/>
    <mergeCell ref="AW456:BA456"/>
    <mergeCell ref="C457:M457"/>
    <mergeCell ref="N457:V457"/>
    <mergeCell ref="W457:Y457"/>
    <mergeCell ref="Z457:AB457"/>
    <mergeCell ref="AC457:AE457"/>
    <mergeCell ref="AF457:AH457"/>
    <mergeCell ref="AI455:AK455"/>
    <mergeCell ref="AL455:AN455"/>
    <mergeCell ref="AP455:AV455"/>
    <mergeCell ref="AW455:BA455"/>
    <mergeCell ref="C456:M456"/>
    <mergeCell ref="N456:V456"/>
    <mergeCell ref="W456:Y456"/>
    <mergeCell ref="Z456:AB456"/>
    <mergeCell ref="AC456:AE456"/>
    <mergeCell ref="AF456:AH456"/>
    <mergeCell ref="AI454:AK454"/>
    <mergeCell ref="AL454:AN454"/>
    <mergeCell ref="AP454:AV454"/>
    <mergeCell ref="AW454:BA454"/>
    <mergeCell ref="C455:M455"/>
    <mergeCell ref="N455:V455"/>
    <mergeCell ref="W455:Y455"/>
    <mergeCell ref="Z455:AB455"/>
    <mergeCell ref="AC455:AE455"/>
    <mergeCell ref="AF455:AH455"/>
    <mergeCell ref="AI453:AK453"/>
    <mergeCell ref="AL453:AN453"/>
    <mergeCell ref="AP453:AV453"/>
    <mergeCell ref="AW453:BA453"/>
    <mergeCell ref="C454:M454"/>
    <mergeCell ref="N454:V454"/>
    <mergeCell ref="W454:Y454"/>
    <mergeCell ref="Z454:AB454"/>
    <mergeCell ref="AC454:AE454"/>
    <mergeCell ref="AF454:AH454"/>
    <mergeCell ref="AI460:AK460"/>
    <mergeCell ref="AL460:AN460"/>
    <mergeCell ref="AP460:AV460"/>
    <mergeCell ref="AW460:BA460"/>
    <mergeCell ref="C461:M461"/>
    <mergeCell ref="N461:V461"/>
    <mergeCell ref="W461:Y461"/>
    <mergeCell ref="Z461:AB461"/>
    <mergeCell ref="AC461:AE461"/>
    <mergeCell ref="AF461:AH461"/>
    <mergeCell ref="AI459:AK459"/>
    <mergeCell ref="AL459:AN459"/>
    <mergeCell ref="AP459:AV459"/>
    <mergeCell ref="AW459:BA459"/>
    <mergeCell ref="C460:M460"/>
    <mergeCell ref="N460:V460"/>
    <mergeCell ref="W460:Y460"/>
    <mergeCell ref="Z460:AB460"/>
    <mergeCell ref="AC460:AE460"/>
    <mergeCell ref="AF460:AH460"/>
    <mergeCell ref="AI458:AK458"/>
    <mergeCell ref="AL458:AN458"/>
    <mergeCell ref="AP458:AV458"/>
    <mergeCell ref="AW458:BA458"/>
    <mergeCell ref="C459:M459"/>
    <mergeCell ref="N459:V459"/>
    <mergeCell ref="W459:Y459"/>
    <mergeCell ref="Z459:AB459"/>
    <mergeCell ref="AC459:AE459"/>
    <mergeCell ref="AF459:AH459"/>
    <mergeCell ref="AI457:AK457"/>
    <mergeCell ref="AL457:AN457"/>
    <mergeCell ref="AP457:AV457"/>
    <mergeCell ref="AW457:BA457"/>
    <mergeCell ref="C458:M458"/>
    <mergeCell ref="N458:V458"/>
    <mergeCell ref="W458:Y458"/>
    <mergeCell ref="Z458:AB458"/>
    <mergeCell ref="AC458:AE458"/>
    <mergeCell ref="AF458:AH458"/>
    <mergeCell ref="AI464:AK464"/>
    <mergeCell ref="AL464:AN464"/>
    <mergeCell ref="AP464:AV464"/>
    <mergeCell ref="AW464:BA464"/>
    <mergeCell ref="C465:M465"/>
    <mergeCell ref="N465:V465"/>
    <mergeCell ref="W465:Y465"/>
    <mergeCell ref="Z465:AB465"/>
    <mergeCell ref="AC465:AE465"/>
    <mergeCell ref="AF465:AH465"/>
    <mergeCell ref="AI463:AK463"/>
    <mergeCell ref="AL463:AN463"/>
    <mergeCell ref="AP463:AV463"/>
    <mergeCell ref="AW463:BA463"/>
    <mergeCell ref="C464:M464"/>
    <mergeCell ref="N464:V464"/>
    <mergeCell ref="W464:Y464"/>
    <mergeCell ref="Z464:AB464"/>
    <mergeCell ref="AC464:AE464"/>
    <mergeCell ref="AF464:AH464"/>
    <mergeCell ref="AI462:AK462"/>
    <mergeCell ref="AL462:AN462"/>
    <mergeCell ref="AP462:AV462"/>
    <mergeCell ref="AW462:BA462"/>
    <mergeCell ref="C463:M463"/>
    <mergeCell ref="N463:V463"/>
    <mergeCell ref="W463:Y463"/>
    <mergeCell ref="Z463:AB463"/>
    <mergeCell ref="AC463:AE463"/>
    <mergeCell ref="AF463:AH463"/>
    <mergeCell ref="AI461:AK461"/>
    <mergeCell ref="AL461:AN461"/>
    <mergeCell ref="AP461:AV461"/>
    <mergeCell ref="AW461:BA461"/>
    <mergeCell ref="C462:M462"/>
    <mergeCell ref="N462:V462"/>
    <mergeCell ref="W462:Y462"/>
    <mergeCell ref="Z462:AB462"/>
    <mergeCell ref="AC462:AE462"/>
    <mergeCell ref="AF462:AH462"/>
    <mergeCell ref="AI468:AK468"/>
    <mergeCell ref="AL468:AN468"/>
    <mergeCell ref="AP468:AV468"/>
    <mergeCell ref="AW468:BA468"/>
    <mergeCell ref="C469:M469"/>
    <mergeCell ref="N469:V469"/>
    <mergeCell ref="W469:Y469"/>
    <mergeCell ref="Z469:AB469"/>
    <mergeCell ref="AC469:AE469"/>
    <mergeCell ref="AF469:AH469"/>
    <mergeCell ref="AI467:AK467"/>
    <mergeCell ref="AL467:AN467"/>
    <mergeCell ref="AP467:AV467"/>
    <mergeCell ref="AW467:BA467"/>
    <mergeCell ref="C468:M468"/>
    <mergeCell ref="N468:V468"/>
    <mergeCell ref="W468:Y468"/>
    <mergeCell ref="Z468:AB468"/>
    <mergeCell ref="AC468:AE468"/>
    <mergeCell ref="AF468:AH468"/>
    <mergeCell ref="AI466:AK466"/>
    <mergeCell ref="AL466:AN466"/>
    <mergeCell ref="AP466:AV466"/>
    <mergeCell ref="AW466:BA466"/>
    <mergeCell ref="C467:M467"/>
    <mergeCell ref="N467:V467"/>
    <mergeCell ref="W467:Y467"/>
    <mergeCell ref="Z467:AB467"/>
    <mergeCell ref="AC467:AE467"/>
    <mergeCell ref="AF467:AH467"/>
    <mergeCell ref="AI465:AK465"/>
    <mergeCell ref="AL465:AN465"/>
    <mergeCell ref="AP465:AV465"/>
    <mergeCell ref="AW465:BA465"/>
    <mergeCell ref="C466:M466"/>
    <mergeCell ref="N466:V466"/>
    <mergeCell ref="W466:Y466"/>
    <mergeCell ref="Z466:AB466"/>
    <mergeCell ref="AC466:AE466"/>
    <mergeCell ref="AF466:AH466"/>
    <mergeCell ref="AI472:AK472"/>
    <mergeCell ref="AL472:AN472"/>
    <mergeCell ref="AP472:AV472"/>
    <mergeCell ref="AW472:BA472"/>
    <mergeCell ref="C473:M473"/>
    <mergeCell ref="N473:V473"/>
    <mergeCell ref="W473:Y473"/>
    <mergeCell ref="Z473:AB473"/>
    <mergeCell ref="AC473:AE473"/>
    <mergeCell ref="AF473:AH473"/>
    <mergeCell ref="AI471:AK471"/>
    <mergeCell ref="AL471:AN471"/>
    <mergeCell ref="AP471:AV471"/>
    <mergeCell ref="AW471:BA471"/>
    <mergeCell ref="C472:M472"/>
    <mergeCell ref="N472:V472"/>
    <mergeCell ref="W472:Y472"/>
    <mergeCell ref="Z472:AB472"/>
    <mergeCell ref="AC472:AE472"/>
    <mergeCell ref="AF472:AH472"/>
    <mergeCell ref="AI470:AK470"/>
    <mergeCell ref="AL470:AN470"/>
    <mergeCell ref="AP470:AV470"/>
    <mergeCell ref="AW470:BA470"/>
    <mergeCell ref="C471:M471"/>
    <mergeCell ref="N471:V471"/>
    <mergeCell ref="W471:Y471"/>
    <mergeCell ref="Z471:AB471"/>
    <mergeCell ref="AC471:AE471"/>
    <mergeCell ref="AF471:AH471"/>
    <mergeCell ref="AI469:AK469"/>
    <mergeCell ref="AL469:AN469"/>
    <mergeCell ref="AP469:AV469"/>
    <mergeCell ref="AW469:BA469"/>
    <mergeCell ref="C470:M470"/>
    <mergeCell ref="N470:V470"/>
    <mergeCell ref="W470:Y470"/>
    <mergeCell ref="Z470:AB470"/>
    <mergeCell ref="AC470:AE470"/>
    <mergeCell ref="AF470:AH470"/>
    <mergeCell ref="AI476:AK476"/>
    <mergeCell ref="AL476:AN476"/>
    <mergeCell ref="AP476:AV476"/>
    <mergeCell ref="AW476:BA476"/>
    <mergeCell ref="C477:M477"/>
    <mergeCell ref="N477:V477"/>
    <mergeCell ref="W477:Y477"/>
    <mergeCell ref="Z477:AB477"/>
    <mergeCell ref="AC477:AE477"/>
    <mergeCell ref="AF477:AH477"/>
    <mergeCell ref="AI475:AK475"/>
    <mergeCell ref="AL475:AN475"/>
    <mergeCell ref="AP475:AV475"/>
    <mergeCell ref="AW475:BA475"/>
    <mergeCell ref="C476:M476"/>
    <mergeCell ref="N476:V476"/>
    <mergeCell ref="W476:Y476"/>
    <mergeCell ref="Z476:AB476"/>
    <mergeCell ref="AC476:AE476"/>
    <mergeCell ref="AF476:AH476"/>
    <mergeCell ref="AI474:AK474"/>
    <mergeCell ref="AL474:AN474"/>
    <mergeCell ref="AP474:AV474"/>
    <mergeCell ref="AW474:BA474"/>
    <mergeCell ref="C475:M475"/>
    <mergeCell ref="N475:V475"/>
    <mergeCell ref="W475:Y475"/>
    <mergeCell ref="Z475:AB475"/>
    <mergeCell ref="AC475:AE475"/>
    <mergeCell ref="AF475:AH475"/>
    <mergeCell ref="AI473:AK473"/>
    <mergeCell ref="AL473:AN473"/>
    <mergeCell ref="AP473:AV473"/>
    <mergeCell ref="AW473:BA473"/>
    <mergeCell ref="C474:M474"/>
    <mergeCell ref="N474:V474"/>
    <mergeCell ref="W474:Y474"/>
    <mergeCell ref="Z474:AB474"/>
    <mergeCell ref="AC474:AE474"/>
    <mergeCell ref="AF474:AH474"/>
    <mergeCell ref="AI480:AK480"/>
    <mergeCell ref="AL480:AN480"/>
    <mergeCell ref="AP480:AV480"/>
    <mergeCell ref="AW480:BA480"/>
    <mergeCell ref="C481:M481"/>
    <mergeCell ref="N481:V481"/>
    <mergeCell ref="W481:Y481"/>
    <mergeCell ref="Z481:AB481"/>
    <mergeCell ref="AC481:AE481"/>
    <mergeCell ref="AF481:AH481"/>
    <mergeCell ref="AI479:AK479"/>
    <mergeCell ref="AL479:AN479"/>
    <mergeCell ref="AP479:AV479"/>
    <mergeCell ref="AW479:BA479"/>
    <mergeCell ref="C480:M480"/>
    <mergeCell ref="N480:V480"/>
    <mergeCell ref="W480:Y480"/>
    <mergeCell ref="Z480:AB480"/>
    <mergeCell ref="AC480:AE480"/>
    <mergeCell ref="AF480:AH480"/>
    <mergeCell ref="AI478:AK478"/>
    <mergeCell ref="AL478:AN478"/>
    <mergeCell ref="AP478:AV478"/>
    <mergeCell ref="AW478:BA478"/>
    <mergeCell ref="C479:M479"/>
    <mergeCell ref="N479:V479"/>
    <mergeCell ref="W479:Y479"/>
    <mergeCell ref="Z479:AB479"/>
    <mergeCell ref="AC479:AE479"/>
    <mergeCell ref="AF479:AH479"/>
    <mergeCell ref="AI477:AK477"/>
    <mergeCell ref="AL477:AN477"/>
    <mergeCell ref="AP477:AV477"/>
    <mergeCell ref="AW477:BA477"/>
    <mergeCell ref="C478:M478"/>
    <mergeCell ref="N478:V478"/>
    <mergeCell ref="W478:Y478"/>
    <mergeCell ref="Z478:AB478"/>
    <mergeCell ref="AC478:AE478"/>
    <mergeCell ref="AF478:AH478"/>
    <mergeCell ref="AI484:AK484"/>
    <mergeCell ref="AL484:AN484"/>
    <mergeCell ref="AP484:AV484"/>
    <mergeCell ref="AW484:BA484"/>
    <mergeCell ref="C485:M485"/>
    <mergeCell ref="N485:V485"/>
    <mergeCell ref="W485:Y485"/>
    <mergeCell ref="Z485:AB485"/>
    <mergeCell ref="AC485:AE485"/>
    <mergeCell ref="AF485:AH485"/>
    <mergeCell ref="AI483:AK483"/>
    <mergeCell ref="AL483:AN483"/>
    <mergeCell ref="AP483:AV483"/>
    <mergeCell ref="AW483:BA483"/>
    <mergeCell ref="C484:M484"/>
    <mergeCell ref="N484:V484"/>
    <mergeCell ref="W484:Y484"/>
    <mergeCell ref="Z484:AB484"/>
    <mergeCell ref="AC484:AE484"/>
    <mergeCell ref="AF484:AH484"/>
    <mergeCell ref="AI482:AK482"/>
    <mergeCell ref="AL482:AN482"/>
    <mergeCell ref="AP482:AV482"/>
    <mergeCell ref="AW482:BA482"/>
    <mergeCell ref="C483:M483"/>
    <mergeCell ref="N483:V483"/>
    <mergeCell ref="W483:Y483"/>
    <mergeCell ref="Z483:AB483"/>
    <mergeCell ref="AC483:AE483"/>
    <mergeCell ref="AF483:AH483"/>
    <mergeCell ref="AI481:AK481"/>
    <mergeCell ref="AL481:AN481"/>
    <mergeCell ref="AP481:AV481"/>
    <mergeCell ref="AW481:BA481"/>
    <mergeCell ref="C482:M482"/>
    <mergeCell ref="N482:V482"/>
    <mergeCell ref="W482:Y482"/>
    <mergeCell ref="Z482:AB482"/>
    <mergeCell ref="AC482:AE482"/>
    <mergeCell ref="AF482:AH482"/>
    <mergeCell ref="AI488:AK488"/>
    <mergeCell ref="AL488:AN488"/>
    <mergeCell ref="AP488:AV488"/>
    <mergeCell ref="AW488:BA488"/>
    <mergeCell ref="C489:M489"/>
    <mergeCell ref="N489:V489"/>
    <mergeCell ref="W489:Y489"/>
    <mergeCell ref="Z489:AB489"/>
    <mergeCell ref="AC489:AE489"/>
    <mergeCell ref="AF489:AH489"/>
    <mergeCell ref="AI487:AK487"/>
    <mergeCell ref="AL487:AN487"/>
    <mergeCell ref="AP487:AV487"/>
    <mergeCell ref="AW487:BA487"/>
    <mergeCell ref="C488:M488"/>
    <mergeCell ref="N488:V488"/>
    <mergeCell ref="W488:Y488"/>
    <mergeCell ref="Z488:AB488"/>
    <mergeCell ref="AC488:AE488"/>
    <mergeCell ref="AF488:AH488"/>
    <mergeCell ref="AI486:AK486"/>
    <mergeCell ref="AL486:AN486"/>
    <mergeCell ref="AP486:AV486"/>
    <mergeCell ref="AW486:BA486"/>
    <mergeCell ref="C487:M487"/>
    <mergeCell ref="N487:V487"/>
    <mergeCell ref="W487:Y487"/>
    <mergeCell ref="Z487:AB487"/>
    <mergeCell ref="AC487:AE487"/>
    <mergeCell ref="AF487:AH487"/>
    <mergeCell ref="AI485:AK485"/>
    <mergeCell ref="AL485:AN485"/>
    <mergeCell ref="AP485:AV485"/>
    <mergeCell ref="AW485:BA485"/>
    <mergeCell ref="C486:M486"/>
    <mergeCell ref="N486:V486"/>
    <mergeCell ref="W486:Y486"/>
    <mergeCell ref="Z486:AB486"/>
    <mergeCell ref="AC486:AE486"/>
    <mergeCell ref="AF486:AH486"/>
    <mergeCell ref="AL492:AN492"/>
    <mergeCell ref="AP492:AV492"/>
    <mergeCell ref="AW492:BA492"/>
    <mergeCell ref="C493:M493"/>
    <mergeCell ref="N493:V493"/>
    <mergeCell ref="W493:Y493"/>
    <mergeCell ref="Z493:AB493"/>
    <mergeCell ref="AC493:AE493"/>
    <mergeCell ref="AF493:AH493"/>
    <mergeCell ref="AI493:AK493"/>
    <mergeCell ref="AL491:AN491"/>
    <mergeCell ref="AP491:AV491"/>
    <mergeCell ref="AW491:BA491"/>
    <mergeCell ref="C492:M492"/>
    <mergeCell ref="N492:V492"/>
    <mergeCell ref="W492:Y492"/>
    <mergeCell ref="Z492:AB492"/>
    <mergeCell ref="AC492:AE492"/>
    <mergeCell ref="AF492:AH492"/>
    <mergeCell ref="AI492:AK492"/>
    <mergeCell ref="AI490:AK490"/>
    <mergeCell ref="AL490:AN490"/>
    <mergeCell ref="AP490:AV490"/>
    <mergeCell ref="AW490:BA490"/>
    <mergeCell ref="C491:M491"/>
    <mergeCell ref="W491:Y491"/>
    <mergeCell ref="Z491:AB491"/>
    <mergeCell ref="AC491:AE491"/>
    <mergeCell ref="AF491:AH491"/>
    <mergeCell ref="AI491:AK491"/>
    <mergeCell ref="AI489:AK489"/>
    <mergeCell ref="AL489:AN489"/>
    <mergeCell ref="AP489:AV489"/>
    <mergeCell ref="AW489:BA489"/>
    <mergeCell ref="C490:M490"/>
    <mergeCell ref="N490:V490"/>
    <mergeCell ref="W490:Y490"/>
    <mergeCell ref="Z490:AB490"/>
    <mergeCell ref="AC490:AE490"/>
    <mergeCell ref="AF490:AH490"/>
    <mergeCell ref="AL496:AN496"/>
    <mergeCell ref="AP496:AV496"/>
    <mergeCell ref="AW496:BA496"/>
    <mergeCell ref="C497:M497"/>
    <mergeCell ref="N497:V497"/>
    <mergeCell ref="W497:Y497"/>
    <mergeCell ref="Z497:AB497"/>
    <mergeCell ref="AC497:AE497"/>
    <mergeCell ref="AF497:AH497"/>
    <mergeCell ref="AI497:AK497"/>
    <mergeCell ref="AL495:AN495"/>
    <mergeCell ref="AP495:AV495"/>
    <mergeCell ref="AW495:BA495"/>
    <mergeCell ref="C496:M496"/>
    <mergeCell ref="N496:V496"/>
    <mergeCell ref="W496:Y496"/>
    <mergeCell ref="Z496:AB496"/>
    <mergeCell ref="AC496:AE496"/>
    <mergeCell ref="AF496:AH496"/>
    <mergeCell ref="AI496:AK496"/>
    <mergeCell ref="AL494:AN494"/>
    <mergeCell ref="AP494:AV494"/>
    <mergeCell ref="AW494:BA494"/>
    <mergeCell ref="C495:M495"/>
    <mergeCell ref="N495:V495"/>
    <mergeCell ref="W495:Y495"/>
    <mergeCell ref="Z495:AB495"/>
    <mergeCell ref="AC495:AE495"/>
    <mergeCell ref="AF495:AH495"/>
    <mergeCell ref="AI495:AK495"/>
    <mergeCell ref="AL493:AN493"/>
    <mergeCell ref="AP493:AV493"/>
    <mergeCell ref="AW493:BA493"/>
    <mergeCell ref="C494:M494"/>
    <mergeCell ref="N494:V494"/>
    <mergeCell ref="W494:Y494"/>
    <mergeCell ref="Z494:AB494"/>
    <mergeCell ref="AC494:AE494"/>
    <mergeCell ref="AF494:AH494"/>
    <mergeCell ref="AI494:AK494"/>
    <mergeCell ref="AL500:AN500"/>
    <mergeCell ref="AP500:AV500"/>
    <mergeCell ref="AW500:BA500"/>
    <mergeCell ref="C501:M501"/>
    <mergeCell ref="N501:V501"/>
    <mergeCell ref="W501:Y501"/>
    <mergeCell ref="Z501:AB501"/>
    <mergeCell ref="AC501:AE501"/>
    <mergeCell ref="AF501:AH501"/>
    <mergeCell ref="AI501:AK501"/>
    <mergeCell ref="AL499:AN499"/>
    <mergeCell ref="AP499:AV499"/>
    <mergeCell ref="AW499:BA499"/>
    <mergeCell ref="C500:M500"/>
    <mergeCell ref="N500:V500"/>
    <mergeCell ref="W500:Y500"/>
    <mergeCell ref="Z500:AB500"/>
    <mergeCell ref="AC500:AE500"/>
    <mergeCell ref="AF500:AH500"/>
    <mergeCell ref="AI500:AK500"/>
    <mergeCell ref="AL498:AN498"/>
    <mergeCell ref="AP498:AV498"/>
    <mergeCell ref="AW498:BA498"/>
    <mergeCell ref="C499:M499"/>
    <mergeCell ref="N499:V499"/>
    <mergeCell ref="W499:Y499"/>
    <mergeCell ref="Z499:AB499"/>
    <mergeCell ref="AC499:AE499"/>
    <mergeCell ref="AF499:AH499"/>
    <mergeCell ref="AI499:AK499"/>
    <mergeCell ref="AL497:AN497"/>
    <mergeCell ref="AP497:AV497"/>
    <mergeCell ref="AW497:BA497"/>
    <mergeCell ref="C498:M498"/>
    <mergeCell ref="N498:V498"/>
    <mergeCell ref="W498:Y498"/>
    <mergeCell ref="Z498:AB498"/>
    <mergeCell ref="AC498:AE498"/>
    <mergeCell ref="AF498:AH498"/>
    <mergeCell ref="AI498:AK498"/>
    <mergeCell ref="AL504:AN504"/>
    <mergeCell ref="AP504:AV504"/>
    <mergeCell ref="AW504:BA504"/>
    <mergeCell ref="C505:M505"/>
    <mergeCell ref="N505:V505"/>
    <mergeCell ref="W505:Y505"/>
    <mergeCell ref="Z505:AB505"/>
    <mergeCell ref="AC505:AE505"/>
    <mergeCell ref="AF505:AH505"/>
    <mergeCell ref="AI505:AK505"/>
    <mergeCell ref="AL503:AN503"/>
    <mergeCell ref="AP503:AV503"/>
    <mergeCell ref="AW503:BA503"/>
    <mergeCell ref="C504:M504"/>
    <mergeCell ref="N504:V504"/>
    <mergeCell ref="W504:Y504"/>
    <mergeCell ref="Z504:AB504"/>
    <mergeCell ref="AC504:AE504"/>
    <mergeCell ref="AF504:AH504"/>
    <mergeCell ref="AI504:AK504"/>
    <mergeCell ref="AL502:AN502"/>
    <mergeCell ref="AP502:AV502"/>
    <mergeCell ref="AW502:BA502"/>
    <mergeCell ref="C503:M503"/>
    <mergeCell ref="N503:V503"/>
    <mergeCell ref="W503:Y503"/>
    <mergeCell ref="Z503:AB503"/>
    <mergeCell ref="AC503:AE503"/>
    <mergeCell ref="AF503:AH503"/>
    <mergeCell ref="AI503:AK503"/>
    <mergeCell ref="AL501:AN501"/>
    <mergeCell ref="AP501:AV501"/>
    <mergeCell ref="AW501:BA501"/>
    <mergeCell ref="C502:M502"/>
    <mergeCell ref="N502:V502"/>
    <mergeCell ref="W502:Y502"/>
    <mergeCell ref="Z502:AB502"/>
    <mergeCell ref="AC502:AE502"/>
    <mergeCell ref="AF502:AH502"/>
    <mergeCell ref="AI502:AK502"/>
    <mergeCell ref="AL508:AN508"/>
    <mergeCell ref="AP508:AV508"/>
    <mergeCell ref="AW508:BA508"/>
    <mergeCell ref="C509:M509"/>
    <mergeCell ref="N509:V509"/>
    <mergeCell ref="W509:Y509"/>
    <mergeCell ref="Z509:AB509"/>
    <mergeCell ref="AC509:AE509"/>
    <mergeCell ref="AF509:AH509"/>
    <mergeCell ref="AI509:AK509"/>
    <mergeCell ref="AL507:AN507"/>
    <mergeCell ref="AP507:AV507"/>
    <mergeCell ref="AW507:BA507"/>
    <mergeCell ref="C508:M508"/>
    <mergeCell ref="N508:V508"/>
    <mergeCell ref="W508:Y508"/>
    <mergeCell ref="Z508:AB508"/>
    <mergeCell ref="AC508:AE508"/>
    <mergeCell ref="AF508:AH508"/>
    <mergeCell ref="AI508:AK508"/>
    <mergeCell ref="AL506:AN506"/>
    <mergeCell ref="AP506:AV506"/>
    <mergeCell ref="AW506:BA506"/>
    <mergeCell ref="C507:M507"/>
    <mergeCell ref="N507:V507"/>
    <mergeCell ref="W507:Y507"/>
    <mergeCell ref="Z507:AB507"/>
    <mergeCell ref="AC507:AE507"/>
    <mergeCell ref="AF507:AH507"/>
    <mergeCell ref="AI507:AK507"/>
    <mergeCell ref="AL505:AN505"/>
    <mergeCell ref="AP505:AV505"/>
    <mergeCell ref="AW505:BA505"/>
    <mergeCell ref="C506:M506"/>
    <mergeCell ref="N506:V506"/>
    <mergeCell ref="W506:Y506"/>
    <mergeCell ref="Z506:AB506"/>
    <mergeCell ref="AC506:AE506"/>
    <mergeCell ref="AF506:AH506"/>
    <mergeCell ref="AI506:AK506"/>
    <mergeCell ref="AL512:AN512"/>
    <mergeCell ref="AP512:AV512"/>
    <mergeCell ref="AW512:BA512"/>
    <mergeCell ref="C513:M513"/>
    <mergeCell ref="N513:V513"/>
    <mergeCell ref="W513:Y513"/>
    <mergeCell ref="Z513:AB513"/>
    <mergeCell ref="AC513:AE513"/>
    <mergeCell ref="AF513:AH513"/>
    <mergeCell ref="AI513:AK513"/>
    <mergeCell ref="AL511:AN511"/>
    <mergeCell ref="AP511:AV511"/>
    <mergeCell ref="AW511:BA511"/>
    <mergeCell ref="C512:M512"/>
    <mergeCell ref="N512:V512"/>
    <mergeCell ref="W512:Y512"/>
    <mergeCell ref="Z512:AB512"/>
    <mergeCell ref="AC512:AE512"/>
    <mergeCell ref="AF512:AH512"/>
    <mergeCell ref="AI512:AK512"/>
    <mergeCell ref="AL510:AN510"/>
    <mergeCell ref="AP510:AV510"/>
    <mergeCell ref="AW510:BA510"/>
    <mergeCell ref="C511:M511"/>
    <mergeCell ref="N511:V511"/>
    <mergeCell ref="W511:Y511"/>
    <mergeCell ref="Z511:AB511"/>
    <mergeCell ref="AC511:AE511"/>
    <mergeCell ref="AF511:AH511"/>
    <mergeCell ref="AI511:AK511"/>
    <mergeCell ref="AL509:AN509"/>
    <mergeCell ref="AP509:AV509"/>
    <mergeCell ref="AW509:BA509"/>
    <mergeCell ref="C510:M510"/>
    <mergeCell ref="N510:V510"/>
    <mergeCell ref="W510:Y510"/>
    <mergeCell ref="Z510:AB510"/>
    <mergeCell ref="AC510:AE510"/>
    <mergeCell ref="AF510:AH510"/>
    <mergeCell ref="AI510:AK510"/>
    <mergeCell ref="C520:M520"/>
    <mergeCell ref="N520:V520"/>
    <mergeCell ref="AP520:AV520"/>
    <mergeCell ref="AW520:BA520"/>
    <mergeCell ref="C521:M521"/>
    <mergeCell ref="N521:V521"/>
    <mergeCell ref="AP521:AV521"/>
    <mergeCell ref="AW521:BA521"/>
    <mergeCell ref="C518:M518"/>
    <mergeCell ref="N518:V518"/>
    <mergeCell ref="AP518:AV518"/>
    <mergeCell ref="AW518:BA518"/>
    <mergeCell ref="C519:M519"/>
    <mergeCell ref="N519:V519"/>
    <mergeCell ref="AP519:AV519"/>
    <mergeCell ref="AW519:BA519"/>
    <mergeCell ref="C516:M516"/>
    <mergeCell ref="N516:V516"/>
    <mergeCell ref="AP516:AV516"/>
    <mergeCell ref="AW516:BA516"/>
    <mergeCell ref="C517:M517"/>
    <mergeCell ref="N517:V517"/>
    <mergeCell ref="AP517:AV517"/>
    <mergeCell ref="AW517:BA517"/>
    <mergeCell ref="AL514:AN514"/>
    <mergeCell ref="AP514:AV514"/>
    <mergeCell ref="AW514:BA514"/>
    <mergeCell ref="C515:M515"/>
    <mergeCell ref="N515:V515"/>
    <mergeCell ref="AP515:AV515"/>
    <mergeCell ref="AW515:BA515"/>
    <mergeCell ref="AL513:AN513"/>
    <mergeCell ref="AP513:AV513"/>
    <mergeCell ref="AW513:BA513"/>
    <mergeCell ref="C514:M514"/>
    <mergeCell ref="N514:V514"/>
    <mergeCell ref="W514:Y514"/>
    <mergeCell ref="Z514:AB514"/>
    <mergeCell ref="AC514:AE514"/>
    <mergeCell ref="AF514:AH514"/>
    <mergeCell ref="AI514:AK514"/>
    <mergeCell ref="AI525:AK525"/>
    <mergeCell ref="AL525:AN525"/>
    <mergeCell ref="AP525:AV525"/>
    <mergeCell ref="AW525:BA525"/>
    <mergeCell ref="C526:M526"/>
    <mergeCell ref="N526:V526"/>
    <mergeCell ref="W526:Y526"/>
    <mergeCell ref="Z526:AB526"/>
    <mergeCell ref="AC526:AE526"/>
    <mergeCell ref="AF526:AH526"/>
    <mergeCell ref="AI524:AK524"/>
    <mergeCell ref="AL524:AN524"/>
    <mergeCell ref="AP524:AV524"/>
    <mergeCell ref="AW524:BA524"/>
    <mergeCell ref="C525:M525"/>
    <mergeCell ref="N525:V525"/>
    <mergeCell ref="W525:Y525"/>
    <mergeCell ref="Z525:AB525"/>
    <mergeCell ref="AC525:AE525"/>
    <mergeCell ref="AF525:AH525"/>
    <mergeCell ref="AI523:AK523"/>
    <mergeCell ref="AL523:AN523"/>
    <mergeCell ref="AP523:AV523"/>
    <mergeCell ref="AW523:BA523"/>
    <mergeCell ref="C524:M524"/>
    <mergeCell ref="N524:V524"/>
    <mergeCell ref="W524:Y524"/>
    <mergeCell ref="Z524:AB524"/>
    <mergeCell ref="AC524:AE524"/>
    <mergeCell ref="AF524:AH524"/>
    <mergeCell ref="C522:M522"/>
    <mergeCell ref="N522:V522"/>
    <mergeCell ref="AP522:AV522"/>
    <mergeCell ref="AW522:BA522"/>
    <mergeCell ref="C523:M523"/>
    <mergeCell ref="N523:V523"/>
    <mergeCell ref="W523:Y523"/>
    <mergeCell ref="Z523:AB523"/>
    <mergeCell ref="AC523:AE523"/>
    <mergeCell ref="AF523:AH523"/>
    <mergeCell ref="AI529:AK529"/>
    <mergeCell ref="AL529:AN529"/>
    <mergeCell ref="AP529:AV529"/>
    <mergeCell ref="AW529:BA529"/>
    <mergeCell ref="C530:M530"/>
    <mergeCell ref="N530:V530"/>
    <mergeCell ref="W530:Y530"/>
    <mergeCell ref="Z530:AB530"/>
    <mergeCell ref="AC530:AE530"/>
    <mergeCell ref="AF530:AH530"/>
    <mergeCell ref="AI528:AK528"/>
    <mergeCell ref="AL528:AN528"/>
    <mergeCell ref="AP528:AV528"/>
    <mergeCell ref="AW528:BA528"/>
    <mergeCell ref="C529:M529"/>
    <mergeCell ref="N529:V529"/>
    <mergeCell ref="W529:Y529"/>
    <mergeCell ref="Z529:AB529"/>
    <mergeCell ref="AC529:AE529"/>
    <mergeCell ref="AF529:AH529"/>
    <mergeCell ref="AI527:AK527"/>
    <mergeCell ref="AL527:AN527"/>
    <mergeCell ref="AP527:AV527"/>
    <mergeCell ref="AW527:BA527"/>
    <mergeCell ref="C528:M528"/>
    <mergeCell ref="N528:V528"/>
    <mergeCell ref="W528:Y528"/>
    <mergeCell ref="Z528:AB528"/>
    <mergeCell ref="AC528:AE528"/>
    <mergeCell ref="AF528:AH528"/>
    <mergeCell ref="AI526:AK526"/>
    <mergeCell ref="AL526:AN526"/>
    <mergeCell ref="AP526:AV526"/>
    <mergeCell ref="AW526:BA526"/>
    <mergeCell ref="C527:M527"/>
    <mergeCell ref="N527:V527"/>
    <mergeCell ref="W527:Y527"/>
    <mergeCell ref="Z527:AB527"/>
    <mergeCell ref="AC527:AE527"/>
    <mergeCell ref="AF527:AH527"/>
    <mergeCell ref="AI533:AK533"/>
    <mergeCell ref="AL533:AN533"/>
    <mergeCell ref="AP533:AV533"/>
    <mergeCell ref="AW533:BA533"/>
    <mergeCell ref="C534:M534"/>
    <mergeCell ref="N534:V534"/>
    <mergeCell ref="W534:Y534"/>
    <mergeCell ref="Z534:AB534"/>
    <mergeCell ref="AC534:AE534"/>
    <mergeCell ref="AF534:AH534"/>
    <mergeCell ref="AI532:AK532"/>
    <mergeCell ref="AL532:AN532"/>
    <mergeCell ref="AP532:AV532"/>
    <mergeCell ref="AW532:BA532"/>
    <mergeCell ref="C533:M533"/>
    <mergeCell ref="N533:V533"/>
    <mergeCell ref="W533:Y533"/>
    <mergeCell ref="Z533:AB533"/>
    <mergeCell ref="AC533:AE533"/>
    <mergeCell ref="AF533:AH533"/>
    <mergeCell ref="AI531:AK531"/>
    <mergeCell ref="AL531:AN531"/>
    <mergeCell ref="AP531:AV531"/>
    <mergeCell ref="AW531:BA531"/>
    <mergeCell ref="C532:M532"/>
    <mergeCell ref="N532:V532"/>
    <mergeCell ref="W532:Y532"/>
    <mergeCell ref="Z532:AB532"/>
    <mergeCell ref="AC532:AE532"/>
    <mergeCell ref="AF532:AH532"/>
    <mergeCell ref="AI530:AK530"/>
    <mergeCell ref="AL530:AN530"/>
    <mergeCell ref="AP530:AV530"/>
    <mergeCell ref="AW530:BA530"/>
    <mergeCell ref="C531:M531"/>
    <mergeCell ref="N531:V531"/>
    <mergeCell ref="W531:Y531"/>
    <mergeCell ref="Z531:AB531"/>
    <mergeCell ref="AC531:AE531"/>
    <mergeCell ref="AF531:AH531"/>
    <mergeCell ref="AI537:AK537"/>
    <mergeCell ref="AL537:AN537"/>
    <mergeCell ref="AP537:AV537"/>
    <mergeCell ref="AW537:BA537"/>
    <mergeCell ref="C538:M538"/>
    <mergeCell ref="N538:V538"/>
    <mergeCell ref="W538:Y538"/>
    <mergeCell ref="Z538:AB538"/>
    <mergeCell ref="AC538:AE538"/>
    <mergeCell ref="AF538:AH538"/>
    <mergeCell ref="AI536:AK536"/>
    <mergeCell ref="AL536:AN536"/>
    <mergeCell ref="AP536:AV536"/>
    <mergeCell ref="AW536:BA536"/>
    <mergeCell ref="C537:M537"/>
    <mergeCell ref="N537:V537"/>
    <mergeCell ref="W537:Y537"/>
    <mergeCell ref="Z537:AB537"/>
    <mergeCell ref="AC537:AE537"/>
    <mergeCell ref="AF537:AH537"/>
    <mergeCell ref="AI535:AK535"/>
    <mergeCell ref="AL535:AN535"/>
    <mergeCell ref="AP535:AV535"/>
    <mergeCell ref="AW535:BA535"/>
    <mergeCell ref="C536:M536"/>
    <mergeCell ref="N536:V536"/>
    <mergeCell ref="W536:Y536"/>
    <mergeCell ref="Z536:AB536"/>
    <mergeCell ref="AC536:AE536"/>
    <mergeCell ref="AF536:AH536"/>
    <mergeCell ref="AI534:AK534"/>
    <mergeCell ref="AL534:AN534"/>
    <mergeCell ref="AP534:AV534"/>
    <mergeCell ref="AW534:BA534"/>
    <mergeCell ref="C535:M535"/>
    <mergeCell ref="N535:V535"/>
    <mergeCell ref="W535:Y535"/>
    <mergeCell ref="Z535:AB535"/>
    <mergeCell ref="AC535:AE535"/>
    <mergeCell ref="AF535:AH535"/>
    <mergeCell ref="AI541:AK541"/>
    <mergeCell ref="AL541:AN541"/>
    <mergeCell ref="AP541:AV541"/>
    <mergeCell ref="AW541:BA541"/>
    <mergeCell ref="C542:M542"/>
    <mergeCell ref="N542:V542"/>
    <mergeCell ref="W542:Y542"/>
    <mergeCell ref="Z542:AB542"/>
    <mergeCell ref="AC542:AE542"/>
    <mergeCell ref="AF542:AH542"/>
    <mergeCell ref="AI540:AK540"/>
    <mergeCell ref="AL540:AN540"/>
    <mergeCell ref="AP540:AV540"/>
    <mergeCell ref="AW540:BA540"/>
    <mergeCell ref="C541:M541"/>
    <mergeCell ref="N541:V541"/>
    <mergeCell ref="W541:Y541"/>
    <mergeCell ref="Z541:AB541"/>
    <mergeCell ref="AC541:AE541"/>
    <mergeCell ref="AF541:AH541"/>
    <mergeCell ref="AI539:AK539"/>
    <mergeCell ref="AL539:AN539"/>
    <mergeCell ref="AP539:AV539"/>
    <mergeCell ref="AW539:BA539"/>
    <mergeCell ref="C540:M540"/>
    <mergeCell ref="N540:V540"/>
    <mergeCell ref="W540:Y540"/>
    <mergeCell ref="Z540:AB540"/>
    <mergeCell ref="AC540:AE540"/>
    <mergeCell ref="AF540:AH540"/>
    <mergeCell ref="AI538:AK538"/>
    <mergeCell ref="AL538:AN538"/>
    <mergeCell ref="AP538:AV538"/>
    <mergeCell ref="AW538:BA538"/>
    <mergeCell ref="C539:M539"/>
    <mergeCell ref="N539:V539"/>
    <mergeCell ref="W539:Y539"/>
    <mergeCell ref="Z539:AB539"/>
    <mergeCell ref="AC539:AE539"/>
    <mergeCell ref="AF539:AH539"/>
    <mergeCell ref="AI545:AK545"/>
    <mergeCell ref="AL545:AN545"/>
    <mergeCell ref="AP545:AV545"/>
    <mergeCell ref="AW545:BA545"/>
    <mergeCell ref="C546:M546"/>
    <mergeCell ref="N546:V546"/>
    <mergeCell ref="W546:Y546"/>
    <mergeCell ref="Z546:AB546"/>
    <mergeCell ref="AC546:AE546"/>
    <mergeCell ref="AF546:AH546"/>
    <mergeCell ref="AI544:AK544"/>
    <mergeCell ref="AL544:AN544"/>
    <mergeCell ref="AP544:AV544"/>
    <mergeCell ref="AW544:BA544"/>
    <mergeCell ref="C545:M545"/>
    <mergeCell ref="N545:V545"/>
    <mergeCell ref="W545:Y545"/>
    <mergeCell ref="Z545:AB545"/>
    <mergeCell ref="AC545:AE545"/>
    <mergeCell ref="AF545:AH545"/>
    <mergeCell ref="AI543:AK543"/>
    <mergeCell ref="AL543:AN543"/>
    <mergeCell ref="AP543:AV543"/>
    <mergeCell ref="AW543:BA543"/>
    <mergeCell ref="C544:M544"/>
    <mergeCell ref="N544:V544"/>
    <mergeCell ref="W544:Y544"/>
    <mergeCell ref="Z544:AB544"/>
    <mergeCell ref="AC544:AE544"/>
    <mergeCell ref="AF544:AH544"/>
    <mergeCell ref="AI542:AK542"/>
    <mergeCell ref="AL542:AN542"/>
    <mergeCell ref="AP542:AV542"/>
    <mergeCell ref="AW542:BA542"/>
    <mergeCell ref="C543:M543"/>
    <mergeCell ref="N543:V543"/>
    <mergeCell ref="W543:Y543"/>
    <mergeCell ref="Z543:AB543"/>
    <mergeCell ref="AC543:AE543"/>
    <mergeCell ref="AF543:AH543"/>
    <mergeCell ref="AI549:AK549"/>
    <mergeCell ref="AL549:AN549"/>
    <mergeCell ref="AP549:AV549"/>
    <mergeCell ref="AW549:BA549"/>
    <mergeCell ref="C550:M550"/>
    <mergeCell ref="N550:V550"/>
    <mergeCell ref="W550:Y550"/>
    <mergeCell ref="Z550:AB550"/>
    <mergeCell ref="AC550:AE550"/>
    <mergeCell ref="AF550:AH550"/>
    <mergeCell ref="AI548:AK548"/>
    <mergeCell ref="AL548:AN548"/>
    <mergeCell ref="AP548:AV548"/>
    <mergeCell ref="AW548:BA548"/>
    <mergeCell ref="C549:M549"/>
    <mergeCell ref="N549:V549"/>
    <mergeCell ref="W549:Y549"/>
    <mergeCell ref="Z549:AB549"/>
    <mergeCell ref="AC549:AE549"/>
    <mergeCell ref="AF549:AH549"/>
    <mergeCell ref="AI547:AK547"/>
    <mergeCell ref="AL547:AN547"/>
    <mergeCell ref="AP547:AV547"/>
    <mergeCell ref="AW547:BA547"/>
    <mergeCell ref="C548:M548"/>
    <mergeCell ref="N548:V548"/>
    <mergeCell ref="W548:Y548"/>
    <mergeCell ref="Z548:AB548"/>
    <mergeCell ref="AC548:AE548"/>
    <mergeCell ref="AF548:AH548"/>
    <mergeCell ref="AI546:AK546"/>
    <mergeCell ref="AL546:AN546"/>
    <mergeCell ref="AP546:AV546"/>
    <mergeCell ref="AW546:BA546"/>
    <mergeCell ref="C547:M547"/>
    <mergeCell ref="N547:V547"/>
    <mergeCell ref="W547:Y547"/>
    <mergeCell ref="Z547:AB547"/>
    <mergeCell ref="AC547:AE547"/>
    <mergeCell ref="AF547:AH547"/>
    <mergeCell ref="AI553:AK553"/>
    <mergeCell ref="AL553:AN553"/>
    <mergeCell ref="AP553:AV553"/>
    <mergeCell ref="AW553:BA553"/>
    <mergeCell ref="C554:M554"/>
    <mergeCell ref="N554:V554"/>
    <mergeCell ref="W554:Y554"/>
    <mergeCell ref="Z554:AB554"/>
    <mergeCell ref="AC554:AE554"/>
    <mergeCell ref="AF554:AH554"/>
    <mergeCell ref="AI552:AK552"/>
    <mergeCell ref="AL552:AN552"/>
    <mergeCell ref="AP552:AV552"/>
    <mergeCell ref="AW552:BA552"/>
    <mergeCell ref="C553:M553"/>
    <mergeCell ref="N553:V553"/>
    <mergeCell ref="W553:Y553"/>
    <mergeCell ref="Z553:AB553"/>
    <mergeCell ref="AC553:AE553"/>
    <mergeCell ref="AF553:AH553"/>
    <mergeCell ref="AI551:AK551"/>
    <mergeCell ref="AL551:AN551"/>
    <mergeCell ref="AP551:AV551"/>
    <mergeCell ref="AW551:BA551"/>
    <mergeCell ref="C552:M552"/>
    <mergeCell ref="N552:V552"/>
    <mergeCell ref="W552:Y552"/>
    <mergeCell ref="Z552:AB552"/>
    <mergeCell ref="AC552:AE552"/>
    <mergeCell ref="AF552:AH552"/>
    <mergeCell ref="AI550:AK550"/>
    <mergeCell ref="AL550:AN550"/>
    <mergeCell ref="AP550:AV550"/>
    <mergeCell ref="AW550:BA550"/>
    <mergeCell ref="C551:M551"/>
    <mergeCell ref="N551:V551"/>
    <mergeCell ref="W551:Y551"/>
    <mergeCell ref="Z551:AB551"/>
    <mergeCell ref="AC551:AE551"/>
    <mergeCell ref="AF551:AH551"/>
    <mergeCell ref="AI557:AK557"/>
    <mergeCell ref="AL557:AN557"/>
    <mergeCell ref="AP557:AV557"/>
    <mergeCell ref="AW557:BA557"/>
    <mergeCell ref="C558:M558"/>
    <mergeCell ref="N558:V558"/>
    <mergeCell ref="W558:Y558"/>
    <mergeCell ref="Z558:AB558"/>
    <mergeCell ref="AC558:AE558"/>
    <mergeCell ref="AF558:AH558"/>
    <mergeCell ref="AI556:AK556"/>
    <mergeCell ref="AL556:AN556"/>
    <mergeCell ref="AP556:AV556"/>
    <mergeCell ref="AW556:BA556"/>
    <mergeCell ref="C557:M557"/>
    <mergeCell ref="N557:V557"/>
    <mergeCell ref="W557:Y557"/>
    <mergeCell ref="Z557:AB557"/>
    <mergeCell ref="AC557:AE557"/>
    <mergeCell ref="AF557:AH557"/>
    <mergeCell ref="AI555:AK555"/>
    <mergeCell ref="AL555:AN555"/>
    <mergeCell ref="AP555:AV555"/>
    <mergeCell ref="AW555:BA555"/>
    <mergeCell ref="C556:M556"/>
    <mergeCell ref="N556:V556"/>
    <mergeCell ref="W556:Y556"/>
    <mergeCell ref="Z556:AB556"/>
    <mergeCell ref="AC556:AE556"/>
    <mergeCell ref="AF556:AH556"/>
    <mergeCell ref="AI554:AK554"/>
    <mergeCell ref="AL554:AN554"/>
    <mergeCell ref="AP554:AV554"/>
    <mergeCell ref="AW554:BA554"/>
    <mergeCell ref="C555:M555"/>
    <mergeCell ref="N555:V555"/>
    <mergeCell ref="W555:Y555"/>
    <mergeCell ref="Z555:AB555"/>
    <mergeCell ref="AC555:AE555"/>
    <mergeCell ref="AF555:AH555"/>
    <mergeCell ref="AI561:AK561"/>
    <mergeCell ref="AL561:AN561"/>
    <mergeCell ref="AP561:AV561"/>
    <mergeCell ref="AW561:BA561"/>
    <mergeCell ref="C562:M562"/>
    <mergeCell ref="N562:V562"/>
    <mergeCell ref="W562:Y562"/>
    <mergeCell ref="Z562:AB562"/>
    <mergeCell ref="AC562:AE562"/>
    <mergeCell ref="AF562:AH562"/>
    <mergeCell ref="AI560:AK560"/>
    <mergeCell ref="AL560:AN560"/>
    <mergeCell ref="AP560:AV560"/>
    <mergeCell ref="AW560:BA560"/>
    <mergeCell ref="C561:M561"/>
    <mergeCell ref="N561:V561"/>
    <mergeCell ref="W561:Y561"/>
    <mergeCell ref="Z561:AB561"/>
    <mergeCell ref="AC561:AE561"/>
    <mergeCell ref="AF561:AH561"/>
    <mergeCell ref="AI559:AK559"/>
    <mergeCell ref="AL559:AN559"/>
    <mergeCell ref="AP559:AV559"/>
    <mergeCell ref="AW559:BA559"/>
    <mergeCell ref="C560:M560"/>
    <mergeCell ref="N560:V560"/>
    <mergeCell ref="W560:Y560"/>
    <mergeCell ref="Z560:AB560"/>
    <mergeCell ref="AC560:AE560"/>
    <mergeCell ref="AF560:AH560"/>
    <mergeCell ref="AI558:AK558"/>
    <mergeCell ref="AL558:AN558"/>
    <mergeCell ref="AP558:AV558"/>
    <mergeCell ref="AW558:BA558"/>
    <mergeCell ref="C559:M559"/>
    <mergeCell ref="N559:V559"/>
    <mergeCell ref="W559:Y559"/>
    <mergeCell ref="Z559:AB559"/>
    <mergeCell ref="AC559:AE559"/>
    <mergeCell ref="AF559:AH559"/>
    <mergeCell ref="AI565:AK565"/>
    <mergeCell ref="AL565:AN565"/>
    <mergeCell ref="AP565:AV565"/>
    <mergeCell ref="AW565:BA565"/>
    <mergeCell ref="C566:M566"/>
    <mergeCell ref="N566:V566"/>
    <mergeCell ref="W566:Y566"/>
    <mergeCell ref="Z566:AB566"/>
    <mergeCell ref="AC566:AE566"/>
    <mergeCell ref="AF566:AH566"/>
    <mergeCell ref="AI564:AK564"/>
    <mergeCell ref="AL564:AN564"/>
    <mergeCell ref="AP564:AV564"/>
    <mergeCell ref="AW564:BA564"/>
    <mergeCell ref="C565:M565"/>
    <mergeCell ref="N565:V565"/>
    <mergeCell ref="W565:Y565"/>
    <mergeCell ref="Z565:AB565"/>
    <mergeCell ref="AC565:AE565"/>
    <mergeCell ref="AF565:AH565"/>
    <mergeCell ref="AI563:AK563"/>
    <mergeCell ref="AL563:AN563"/>
    <mergeCell ref="AP563:AV563"/>
    <mergeCell ref="AW563:BA563"/>
    <mergeCell ref="C564:M564"/>
    <mergeCell ref="N564:V564"/>
    <mergeCell ref="W564:Y564"/>
    <mergeCell ref="Z564:AB564"/>
    <mergeCell ref="AC564:AE564"/>
    <mergeCell ref="AF564:AH564"/>
    <mergeCell ref="AI562:AK562"/>
    <mergeCell ref="AL562:AN562"/>
    <mergeCell ref="AP562:AV562"/>
    <mergeCell ref="AW562:BA562"/>
    <mergeCell ref="C563:M563"/>
    <mergeCell ref="N563:V563"/>
    <mergeCell ref="W563:Y563"/>
    <mergeCell ref="Z563:AB563"/>
    <mergeCell ref="AC563:AE563"/>
    <mergeCell ref="AF563:AH563"/>
    <mergeCell ref="AI569:AK569"/>
    <mergeCell ref="AL569:AN569"/>
    <mergeCell ref="AP569:AV569"/>
    <mergeCell ref="AW569:BA569"/>
    <mergeCell ref="C570:M570"/>
    <mergeCell ref="N570:V570"/>
    <mergeCell ref="W570:Y570"/>
    <mergeCell ref="Z570:AB570"/>
    <mergeCell ref="AC570:AE570"/>
    <mergeCell ref="AF570:AH570"/>
    <mergeCell ref="AI568:AK568"/>
    <mergeCell ref="AL568:AN568"/>
    <mergeCell ref="AP568:AV568"/>
    <mergeCell ref="AW568:BA568"/>
    <mergeCell ref="C569:M569"/>
    <mergeCell ref="N569:V569"/>
    <mergeCell ref="W569:Y569"/>
    <mergeCell ref="Z569:AB569"/>
    <mergeCell ref="AC569:AE569"/>
    <mergeCell ref="AF569:AH569"/>
    <mergeCell ref="AI567:AK567"/>
    <mergeCell ref="AL567:AN567"/>
    <mergeCell ref="AP567:AV567"/>
    <mergeCell ref="AW567:BA567"/>
    <mergeCell ref="C568:M568"/>
    <mergeCell ref="N568:V568"/>
    <mergeCell ref="W568:Y568"/>
    <mergeCell ref="Z568:AB568"/>
    <mergeCell ref="AC568:AE568"/>
    <mergeCell ref="AF568:AH568"/>
    <mergeCell ref="AI566:AK566"/>
    <mergeCell ref="AL566:AN566"/>
    <mergeCell ref="AP566:AV566"/>
    <mergeCell ref="AW566:BA566"/>
    <mergeCell ref="C567:M567"/>
    <mergeCell ref="N567:V567"/>
    <mergeCell ref="W567:Y567"/>
    <mergeCell ref="Z567:AB567"/>
    <mergeCell ref="AC567:AE567"/>
    <mergeCell ref="AF567:AH567"/>
    <mergeCell ref="AI573:AK573"/>
    <mergeCell ref="AL573:AN573"/>
    <mergeCell ref="AP573:AV573"/>
    <mergeCell ref="AW573:BA573"/>
    <mergeCell ref="C574:M574"/>
    <mergeCell ref="N574:V574"/>
    <mergeCell ref="W574:Y574"/>
    <mergeCell ref="Z574:AB574"/>
    <mergeCell ref="AC574:AE574"/>
    <mergeCell ref="AF574:AH574"/>
    <mergeCell ref="AI572:AK572"/>
    <mergeCell ref="AL572:AN572"/>
    <mergeCell ref="AP572:AV572"/>
    <mergeCell ref="AW572:BA572"/>
    <mergeCell ref="C573:M573"/>
    <mergeCell ref="N573:V573"/>
    <mergeCell ref="W573:Y573"/>
    <mergeCell ref="Z573:AB573"/>
    <mergeCell ref="AC573:AE573"/>
    <mergeCell ref="AF573:AH573"/>
    <mergeCell ref="AI571:AK571"/>
    <mergeCell ref="AL571:AN571"/>
    <mergeCell ref="AP571:AV571"/>
    <mergeCell ref="AW571:BA571"/>
    <mergeCell ref="C572:M572"/>
    <mergeCell ref="N572:V572"/>
    <mergeCell ref="W572:Y572"/>
    <mergeCell ref="Z572:AB572"/>
    <mergeCell ref="AC572:AE572"/>
    <mergeCell ref="AF572:AH572"/>
    <mergeCell ref="AI570:AK570"/>
    <mergeCell ref="AL570:AN570"/>
    <mergeCell ref="AP570:AV570"/>
    <mergeCell ref="AW570:BA570"/>
    <mergeCell ref="C571:M571"/>
    <mergeCell ref="N571:V571"/>
    <mergeCell ref="W571:Y571"/>
    <mergeCell ref="Z571:AB571"/>
    <mergeCell ref="AC571:AE571"/>
    <mergeCell ref="AF571:AH571"/>
    <mergeCell ref="AI577:AK577"/>
    <mergeCell ref="AL577:AN577"/>
    <mergeCell ref="AP577:AV577"/>
    <mergeCell ref="AW577:BA577"/>
    <mergeCell ref="C578:M578"/>
    <mergeCell ref="N578:V578"/>
    <mergeCell ref="W578:Y578"/>
    <mergeCell ref="Z578:AB578"/>
    <mergeCell ref="AC578:AE578"/>
    <mergeCell ref="AF578:AH578"/>
    <mergeCell ref="AI576:AK576"/>
    <mergeCell ref="AL576:AN576"/>
    <mergeCell ref="AP576:AV576"/>
    <mergeCell ref="AW576:BA576"/>
    <mergeCell ref="C577:M577"/>
    <mergeCell ref="N577:V577"/>
    <mergeCell ref="W577:Y577"/>
    <mergeCell ref="Z577:AB577"/>
    <mergeCell ref="AC577:AE577"/>
    <mergeCell ref="AF577:AH577"/>
    <mergeCell ref="AI575:AK575"/>
    <mergeCell ref="AL575:AN575"/>
    <mergeCell ref="AP575:AV575"/>
    <mergeCell ref="AW575:BA575"/>
    <mergeCell ref="C576:M576"/>
    <mergeCell ref="N576:V576"/>
    <mergeCell ref="W576:Y576"/>
    <mergeCell ref="Z576:AB576"/>
    <mergeCell ref="AC576:AE576"/>
    <mergeCell ref="AF576:AH576"/>
    <mergeCell ref="AI574:AK574"/>
    <mergeCell ref="AL574:AN574"/>
    <mergeCell ref="AP574:AV574"/>
    <mergeCell ref="AW574:BA574"/>
    <mergeCell ref="C575:M575"/>
    <mergeCell ref="N575:V575"/>
    <mergeCell ref="W575:Y575"/>
    <mergeCell ref="Z575:AB575"/>
    <mergeCell ref="AC575:AE575"/>
    <mergeCell ref="AF575:AH575"/>
    <mergeCell ref="AI581:AK581"/>
    <mergeCell ref="AL581:AN581"/>
    <mergeCell ref="AP581:AV581"/>
    <mergeCell ref="AW581:BA581"/>
    <mergeCell ref="C582:M582"/>
    <mergeCell ref="N582:V582"/>
    <mergeCell ref="W582:Y582"/>
    <mergeCell ref="Z582:AB582"/>
    <mergeCell ref="AC582:AE582"/>
    <mergeCell ref="AF582:AH582"/>
    <mergeCell ref="AI580:AK580"/>
    <mergeCell ref="AL580:AN580"/>
    <mergeCell ref="AP580:AV580"/>
    <mergeCell ref="AW580:BA580"/>
    <mergeCell ref="C581:M581"/>
    <mergeCell ref="N581:V581"/>
    <mergeCell ref="W581:Y581"/>
    <mergeCell ref="Z581:AB581"/>
    <mergeCell ref="AC581:AE581"/>
    <mergeCell ref="AF581:AH581"/>
    <mergeCell ref="AI579:AK579"/>
    <mergeCell ref="AL579:AN579"/>
    <mergeCell ref="AP579:AV579"/>
    <mergeCell ref="AW579:BA579"/>
    <mergeCell ref="C580:M580"/>
    <mergeCell ref="N580:V580"/>
    <mergeCell ref="W580:Y580"/>
    <mergeCell ref="Z580:AB580"/>
    <mergeCell ref="AC580:AE580"/>
    <mergeCell ref="AF580:AH580"/>
    <mergeCell ref="AI578:AK578"/>
    <mergeCell ref="AL578:AN578"/>
    <mergeCell ref="AP578:AV578"/>
    <mergeCell ref="AW578:BA578"/>
    <mergeCell ref="C579:M579"/>
    <mergeCell ref="N579:V579"/>
    <mergeCell ref="W579:Y579"/>
    <mergeCell ref="Z579:AB579"/>
    <mergeCell ref="AC579:AE579"/>
    <mergeCell ref="AF579:AH579"/>
    <mergeCell ref="AI585:AK585"/>
    <mergeCell ref="AL585:AN585"/>
    <mergeCell ref="AP585:AV585"/>
    <mergeCell ref="AW585:BA585"/>
    <mergeCell ref="C586:M586"/>
    <mergeCell ref="N586:V586"/>
    <mergeCell ref="W586:Y586"/>
    <mergeCell ref="Z586:AB586"/>
    <mergeCell ref="AC586:AE586"/>
    <mergeCell ref="AF586:AH586"/>
    <mergeCell ref="AI584:AK584"/>
    <mergeCell ref="AL584:AN584"/>
    <mergeCell ref="AP584:AV584"/>
    <mergeCell ref="AW584:BA584"/>
    <mergeCell ref="C585:M585"/>
    <mergeCell ref="N585:V585"/>
    <mergeCell ref="W585:Y585"/>
    <mergeCell ref="Z585:AB585"/>
    <mergeCell ref="AC585:AE585"/>
    <mergeCell ref="AF585:AH585"/>
    <mergeCell ref="AI583:AK583"/>
    <mergeCell ref="AL583:AN583"/>
    <mergeCell ref="AP583:AV583"/>
    <mergeCell ref="AW583:BA583"/>
    <mergeCell ref="C584:M584"/>
    <mergeCell ref="N584:V584"/>
    <mergeCell ref="W584:Y584"/>
    <mergeCell ref="Z584:AB584"/>
    <mergeCell ref="AC584:AE584"/>
    <mergeCell ref="AF584:AH584"/>
    <mergeCell ref="AI582:AK582"/>
    <mergeCell ref="AL582:AN582"/>
    <mergeCell ref="AP582:AV582"/>
    <mergeCell ref="AW582:BA582"/>
    <mergeCell ref="C583:M583"/>
    <mergeCell ref="N583:V583"/>
    <mergeCell ref="W583:Y583"/>
    <mergeCell ref="Z583:AB583"/>
    <mergeCell ref="AC583:AE583"/>
    <mergeCell ref="AF583:AH583"/>
    <mergeCell ref="AI589:AK589"/>
    <mergeCell ref="AL589:AN589"/>
    <mergeCell ref="AP589:AV589"/>
    <mergeCell ref="AW589:BA589"/>
    <mergeCell ref="C590:M590"/>
    <mergeCell ref="N590:V590"/>
    <mergeCell ref="W590:Y590"/>
    <mergeCell ref="Z590:AB590"/>
    <mergeCell ref="AC590:AE590"/>
    <mergeCell ref="AF590:AH590"/>
    <mergeCell ref="AI588:AK588"/>
    <mergeCell ref="AL588:AN588"/>
    <mergeCell ref="AP588:AV588"/>
    <mergeCell ref="AW588:BA588"/>
    <mergeCell ref="C589:M589"/>
    <mergeCell ref="N589:V589"/>
    <mergeCell ref="W589:Y589"/>
    <mergeCell ref="Z589:AB589"/>
    <mergeCell ref="AC589:AE589"/>
    <mergeCell ref="AF589:AH589"/>
    <mergeCell ref="AI587:AK587"/>
    <mergeCell ref="AL587:AN587"/>
    <mergeCell ref="AP587:AV587"/>
    <mergeCell ref="AW587:BA587"/>
    <mergeCell ref="C588:M588"/>
    <mergeCell ref="N588:V588"/>
    <mergeCell ref="W588:Y588"/>
    <mergeCell ref="Z588:AB588"/>
    <mergeCell ref="AC588:AE588"/>
    <mergeCell ref="AF588:AH588"/>
    <mergeCell ref="AI586:AK586"/>
    <mergeCell ref="AL586:AN586"/>
    <mergeCell ref="AP586:AV586"/>
    <mergeCell ref="AW586:BA586"/>
    <mergeCell ref="C587:M587"/>
    <mergeCell ref="N587:V587"/>
    <mergeCell ref="W587:Y587"/>
    <mergeCell ref="Z587:AB587"/>
    <mergeCell ref="AC587:AE587"/>
    <mergeCell ref="AF587:AH587"/>
    <mergeCell ref="AI593:AK593"/>
    <mergeCell ref="AL593:AN593"/>
    <mergeCell ref="AP593:AV593"/>
    <mergeCell ref="AW593:BA593"/>
    <mergeCell ref="C594:M594"/>
    <mergeCell ref="N594:V594"/>
    <mergeCell ref="W594:Y594"/>
    <mergeCell ref="Z594:AB594"/>
    <mergeCell ref="AC594:AE594"/>
    <mergeCell ref="AF594:AH594"/>
    <mergeCell ref="AI592:AK592"/>
    <mergeCell ref="AL592:AN592"/>
    <mergeCell ref="AP592:AV592"/>
    <mergeCell ref="AW592:BA592"/>
    <mergeCell ref="C593:M593"/>
    <mergeCell ref="N593:V593"/>
    <mergeCell ref="W593:Y593"/>
    <mergeCell ref="Z593:AB593"/>
    <mergeCell ref="AC593:AE593"/>
    <mergeCell ref="AF593:AH593"/>
    <mergeCell ref="AI591:AK591"/>
    <mergeCell ref="AL591:AN591"/>
    <mergeCell ref="AP591:AV591"/>
    <mergeCell ref="AW591:BA591"/>
    <mergeCell ref="C592:M592"/>
    <mergeCell ref="N592:V592"/>
    <mergeCell ref="W592:Y592"/>
    <mergeCell ref="Z592:AB592"/>
    <mergeCell ref="AC592:AE592"/>
    <mergeCell ref="AF592:AH592"/>
    <mergeCell ref="AI590:AK590"/>
    <mergeCell ref="AL590:AN590"/>
    <mergeCell ref="AP590:AV590"/>
    <mergeCell ref="AW590:BA590"/>
    <mergeCell ref="C591:M591"/>
    <mergeCell ref="N591:V591"/>
    <mergeCell ref="W591:Y591"/>
    <mergeCell ref="Z591:AB591"/>
    <mergeCell ref="AC591:AE591"/>
    <mergeCell ref="AF591:AH591"/>
    <mergeCell ref="AI597:AK597"/>
    <mergeCell ref="AL597:AN597"/>
    <mergeCell ref="AP597:AV597"/>
    <mergeCell ref="AW597:BA597"/>
    <mergeCell ref="C598:M598"/>
    <mergeCell ref="N598:V598"/>
    <mergeCell ref="W598:Y598"/>
    <mergeCell ref="Z598:AB598"/>
    <mergeCell ref="AC598:AE598"/>
    <mergeCell ref="AF598:AH598"/>
    <mergeCell ref="AI596:AK596"/>
    <mergeCell ref="AL596:AN596"/>
    <mergeCell ref="AP596:AV596"/>
    <mergeCell ref="AW596:BA596"/>
    <mergeCell ref="C597:M597"/>
    <mergeCell ref="N597:V597"/>
    <mergeCell ref="W597:Y597"/>
    <mergeCell ref="Z597:AB597"/>
    <mergeCell ref="AC597:AE597"/>
    <mergeCell ref="AF597:AH597"/>
    <mergeCell ref="AI595:AK595"/>
    <mergeCell ref="AL595:AN595"/>
    <mergeCell ref="AP595:AV595"/>
    <mergeCell ref="AW595:BA595"/>
    <mergeCell ref="C596:M596"/>
    <mergeCell ref="N596:V596"/>
    <mergeCell ref="W596:Y596"/>
    <mergeCell ref="Z596:AB596"/>
    <mergeCell ref="AC596:AE596"/>
    <mergeCell ref="AF596:AH596"/>
    <mergeCell ref="AI594:AK594"/>
    <mergeCell ref="AL594:AN594"/>
    <mergeCell ref="AP594:AV594"/>
    <mergeCell ref="AW594:BA594"/>
    <mergeCell ref="C595:M595"/>
    <mergeCell ref="N595:V595"/>
    <mergeCell ref="W595:Y595"/>
    <mergeCell ref="Z595:AB595"/>
    <mergeCell ref="AC595:AE595"/>
    <mergeCell ref="AF595:AH595"/>
    <mergeCell ref="AI601:AK601"/>
    <mergeCell ref="AL601:AN601"/>
    <mergeCell ref="AP601:AV601"/>
    <mergeCell ref="AW601:BA601"/>
    <mergeCell ref="C602:M602"/>
    <mergeCell ref="N602:V602"/>
    <mergeCell ref="W602:Y602"/>
    <mergeCell ref="Z602:AB602"/>
    <mergeCell ref="AC602:AE602"/>
    <mergeCell ref="AF602:AH602"/>
    <mergeCell ref="AI600:AK600"/>
    <mergeCell ref="AL600:AN600"/>
    <mergeCell ref="AP600:AV600"/>
    <mergeCell ref="AW600:BA600"/>
    <mergeCell ref="C601:M601"/>
    <mergeCell ref="N601:V601"/>
    <mergeCell ref="W601:Y601"/>
    <mergeCell ref="Z601:AB601"/>
    <mergeCell ref="AC601:AE601"/>
    <mergeCell ref="AF601:AH601"/>
    <mergeCell ref="AI599:AK599"/>
    <mergeCell ref="AL599:AN599"/>
    <mergeCell ref="AP599:AV599"/>
    <mergeCell ref="AW599:BA599"/>
    <mergeCell ref="C600:M600"/>
    <mergeCell ref="N600:V600"/>
    <mergeCell ref="W600:Y600"/>
    <mergeCell ref="Z600:AB600"/>
    <mergeCell ref="AC600:AE600"/>
    <mergeCell ref="AF600:AH600"/>
    <mergeCell ref="AI598:AK598"/>
    <mergeCell ref="AL598:AN598"/>
    <mergeCell ref="AP598:AV598"/>
    <mergeCell ref="AW598:BA598"/>
    <mergeCell ref="C599:M599"/>
    <mergeCell ref="N599:V599"/>
    <mergeCell ref="W599:Y599"/>
    <mergeCell ref="Z599:AB599"/>
    <mergeCell ref="AC599:AE599"/>
    <mergeCell ref="AF599:AH599"/>
    <mergeCell ref="AI605:AK605"/>
    <mergeCell ref="AL605:AN605"/>
    <mergeCell ref="AP605:AV605"/>
    <mergeCell ref="AW605:BA605"/>
    <mergeCell ref="C606:M606"/>
    <mergeCell ref="N606:V606"/>
    <mergeCell ref="W606:Y606"/>
    <mergeCell ref="Z606:AB606"/>
    <mergeCell ref="AC606:AE606"/>
    <mergeCell ref="AF606:AH606"/>
    <mergeCell ref="AI604:AK604"/>
    <mergeCell ref="AL604:AN604"/>
    <mergeCell ref="AP604:AV604"/>
    <mergeCell ref="AW604:BA604"/>
    <mergeCell ref="C605:M605"/>
    <mergeCell ref="N605:V605"/>
    <mergeCell ref="W605:Y605"/>
    <mergeCell ref="Z605:AB605"/>
    <mergeCell ref="AC605:AE605"/>
    <mergeCell ref="AF605:AH605"/>
    <mergeCell ref="AI603:AK603"/>
    <mergeCell ref="AL603:AN603"/>
    <mergeCell ref="AP603:AV603"/>
    <mergeCell ref="AW603:BA603"/>
    <mergeCell ref="C604:M604"/>
    <mergeCell ref="N604:V604"/>
    <mergeCell ref="W604:Y604"/>
    <mergeCell ref="Z604:AB604"/>
    <mergeCell ref="AC604:AE604"/>
    <mergeCell ref="AF604:AH604"/>
    <mergeCell ref="AI602:AK602"/>
    <mergeCell ref="AL602:AN602"/>
    <mergeCell ref="AP602:AV602"/>
    <mergeCell ref="AW602:BA602"/>
    <mergeCell ref="C603:M603"/>
    <mergeCell ref="N603:V603"/>
    <mergeCell ref="W603:Y603"/>
    <mergeCell ref="Z603:AB603"/>
    <mergeCell ref="AC603:AE603"/>
    <mergeCell ref="AF603:AH603"/>
    <mergeCell ref="AI609:AK609"/>
    <mergeCell ref="AL609:AN609"/>
    <mergeCell ref="AP609:AV609"/>
    <mergeCell ref="AW609:BA609"/>
    <mergeCell ref="C610:M610"/>
    <mergeCell ref="N610:V610"/>
    <mergeCell ref="W610:Y610"/>
    <mergeCell ref="Z610:AB610"/>
    <mergeCell ref="AC610:AE610"/>
    <mergeCell ref="AF610:AH610"/>
    <mergeCell ref="AI608:AK608"/>
    <mergeCell ref="AL608:AN608"/>
    <mergeCell ref="AP608:AV608"/>
    <mergeCell ref="AW608:BA608"/>
    <mergeCell ref="C609:M609"/>
    <mergeCell ref="N609:V609"/>
    <mergeCell ref="W609:Y609"/>
    <mergeCell ref="Z609:AB609"/>
    <mergeCell ref="AC609:AE609"/>
    <mergeCell ref="AF609:AH609"/>
    <mergeCell ref="AI607:AK607"/>
    <mergeCell ref="AL607:AN607"/>
    <mergeCell ref="AP607:AV607"/>
    <mergeCell ref="AW607:BA607"/>
    <mergeCell ref="C608:M608"/>
    <mergeCell ref="N608:V608"/>
    <mergeCell ref="W608:Y608"/>
    <mergeCell ref="Z608:AB608"/>
    <mergeCell ref="AC608:AE608"/>
    <mergeCell ref="AF608:AH608"/>
    <mergeCell ref="AI606:AK606"/>
    <mergeCell ref="AL606:AN606"/>
    <mergeCell ref="AP606:AV606"/>
    <mergeCell ref="AW606:BA606"/>
    <mergeCell ref="C607:M607"/>
    <mergeCell ref="N607:V607"/>
    <mergeCell ref="W607:Y607"/>
    <mergeCell ref="Z607:AB607"/>
    <mergeCell ref="AC607:AE607"/>
    <mergeCell ref="AF607:AH607"/>
    <mergeCell ref="AI613:AK613"/>
    <mergeCell ref="AL613:AN613"/>
    <mergeCell ref="AP613:AV613"/>
    <mergeCell ref="AW613:BA613"/>
    <mergeCell ref="C614:M614"/>
    <mergeCell ref="N614:V614"/>
    <mergeCell ref="W614:Y614"/>
    <mergeCell ref="Z614:AB614"/>
    <mergeCell ref="AC614:AE614"/>
    <mergeCell ref="AF614:AH614"/>
    <mergeCell ref="AI612:AK612"/>
    <mergeCell ref="AL612:AN612"/>
    <mergeCell ref="AP612:AV612"/>
    <mergeCell ref="AW612:BA612"/>
    <mergeCell ref="C613:M613"/>
    <mergeCell ref="N613:V613"/>
    <mergeCell ref="W613:Y613"/>
    <mergeCell ref="Z613:AB613"/>
    <mergeCell ref="AC613:AE613"/>
    <mergeCell ref="AF613:AH613"/>
    <mergeCell ref="AI611:AK611"/>
    <mergeCell ref="AL611:AN611"/>
    <mergeCell ref="AP611:AV611"/>
    <mergeCell ref="AW611:BA611"/>
    <mergeCell ref="C612:M612"/>
    <mergeCell ref="N612:V612"/>
    <mergeCell ref="W612:Y612"/>
    <mergeCell ref="Z612:AB612"/>
    <mergeCell ref="AC612:AE612"/>
    <mergeCell ref="AF612:AH612"/>
    <mergeCell ref="AI610:AK610"/>
    <mergeCell ref="AL610:AN610"/>
    <mergeCell ref="AP610:AV610"/>
    <mergeCell ref="AW610:BA610"/>
    <mergeCell ref="C611:M611"/>
    <mergeCell ref="N611:V611"/>
    <mergeCell ref="W611:Y611"/>
    <mergeCell ref="Z611:AB611"/>
    <mergeCell ref="AC611:AE611"/>
    <mergeCell ref="AF611:AH611"/>
    <mergeCell ref="AI617:AK617"/>
    <mergeCell ref="AL617:AN617"/>
    <mergeCell ref="AP617:AV617"/>
    <mergeCell ref="AW617:BA617"/>
    <mergeCell ref="C618:M618"/>
    <mergeCell ref="N618:V618"/>
    <mergeCell ref="W618:Y618"/>
    <mergeCell ref="Z618:AB618"/>
    <mergeCell ref="AC618:AE618"/>
    <mergeCell ref="AF618:AH618"/>
    <mergeCell ref="AI616:AK616"/>
    <mergeCell ref="AL616:AN616"/>
    <mergeCell ref="AP616:AV616"/>
    <mergeCell ref="AW616:BA616"/>
    <mergeCell ref="C617:M617"/>
    <mergeCell ref="N617:V617"/>
    <mergeCell ref="W617:Y617"/>
    <mergeCell ref="Z617:AB617"/>
    <mergeCell ref="AC617:AE617"/>
    <mergeCell ref="AF617:AH617"/>
    <mergeCell ref="AI615:AK615"/>
    <mergeCell ref="AL615:AN615"/>
    <mergeCell ref="AP615:AV615"/>
    <mergeCell ref="AW615:BA615"/>
    <mergeCell ref="C616:M616"/>
    <mergeCell ref="N616:V616"/>
    <mergeCell ref="W616:Y616"/>
    <mergeCell ref="Z616:AB616"/>
    <mergeCell ref="AC616:AE616"/>
    <mergeCell ref="AF616:AH616"/>
    <mergeCell ref="AI614:AK614"/>
    <mergeCell ref="AL614:AN614"/>
    <mergeCell ref="AP614:AV614"/>
    <mergeCell ref="AW614:BA614"/>
    <mergeCell ref="C615:M615"/>
    <mergeCell ref="N615:V615"/>
    <mergeCell ref="W615:Y615"/>
    <mergeCell ref="Z615:AB615"/>
    <mergeCell ref="AC615:AE615"/>
    <mergeCell ref="AF615:AH615"/>
    <mergeCell ref="AI621:AK621"/>
    <mergeCell ref="AL621:AN621"/>
    <mergeCell ref="AP621:AV621"/>
    <mergeCell ref="AW621:BA621"/>
    <mergeCell ref="C622:M622"/>
    <mergeCell ref="N622:V622"/>
    <mergeCell ref="W622:Y622"/>
    <mergeCell ref="Z622:AB622"/>
    <mergeCell ref="AC622:AE622"/>
    <mergeCell ref="AF622:AH622"/>
    <mergeCell ref="AI620:AK620"/>
    <mergeCell ref="AL620:AN620"/>
    <mergeCell ref="AP620:AV620"/>
    <mergeCell ref="AW620:BA620"/>
    <mergeCell ref="C621:M621"/>
    <mergeCell ref="N621:V621"/>
    <mergeCell ref="W621:Y621"/>
    <mergeCell ref="Z621:AB621"/>
    <mergeCell ref="AC621:AE621"/>
    <mergeCell ref="AF621:AH621"/>
    <mergeCell ref="AI619:AK619"/>
    <mergeCell ref="AL619:AN619"/>
    <mergeCell ref="AP619:AV619"/>
    <mergeCell ref="AW619:BA619"/>
    <mergeCell ref="C620:M620"/>
    <mergeCell ref="N620:V620"/>
    <mergeCell ref="W620:Y620"/>
    <mergeCell ref="Z620:AB620"/>
    <mergeCell ref="AC620:AE620"/>
    <mergeCell ref="AF620:AH620"/>
    <mergeCell ref="AI618:AK618"/>
    <mergeCell ref="AL618:AN618"/>
    <mergeCell ref="AP618:AV618"/>
    <mergeCell ref="AW618:BA618"/>
    <mergeCell ref="C619:M619"/>
    <mergeCell ref="N619:V619"/>
    <mergeCell ref="W619:Y619"/>
    <mergeCell ref="Z619:AB619"/>
    <mergeCell ref="AC619:AE619"/>
    <mergeCell ref="AF619:AH619"/>
    <mergeCell ref="AI625:AK625"/>
    <mergeCell ref="AL625:AN625"/>
    <mergeCell ref="AP625:AV625"/>
    <mergeCell ref="AW625:BA625"/>
    <mergeCell ref="C626:M626"/>
    <mergeCell ref="N626:V626"/>
    <mergeCell ref="W626:Y626"/>
    <mergeCell ref="Z626:AB626"/>
    <mergeCell ref="AC626:AE626"/>
    <mergeCell ref="AF626:AH626"/>
    <mergeCell ref="AI624:AK624"/>
    <mergeCell ref="AL624:AN624"/>
    <mergeCell ref="AP624:AV624"/>
    <mergeCell ref="AW624:BA624"/>
    <mergeCell ref="C625:M625"/>
    <mergeCell ref="N625:V625"/>
    <mergeCell ref="W625:Y625"/>
    <mergeCell ref="Z625:AB625"/>
    <mergeCell ref="AC625:AE625"/>
    <mergeCell ref="AF625:AH625"/>
    <mergeCell ref="AI623:AK623"/>
    <mergeCell ref="AL623:AN623"/>
    <mergeCell ref="AP623:AV623"/>
    <mergeCell ref="AW623:BA623"/>
    <mergeCell ref="C624:M624"/>
    <mergeCell ref="N624:V624"/>
    <mergeCell ref="W624:Y624"/>
    <mergeCell ref="Z624:AB624"/>
    <mergeCell ref="AC624:AE624"/>
    <mergeCell ref="AF624:AH624"/>
    <mergeCell ref="AI622:AK622"/>
    <mergeCell ref="AL622:AN622"/>
    <mergeCell ref="AP622:AV622"/>
    <mergeCell ref="AW622:BA622"/>
    <mergeCell ref="C623:M623"/>
    <mergeCell ref="N623:V623"/>
    <mergeCell ref="W623:Y623"/>
    <mergeCell ref="Z623:AB623"/>
    <mergeCell ref="AC623:AE623"/>
    <mergeCell ref="AF623:AH623"/>
    <mergeCell ref="AI629:AK629"/>
    <mergeCell ref="AL629:AN629"/>
    <mergeCell ref="AP629:AV629"/>
    <mergeCell ref="AW629:BA629"/>
    <mergeCell ref="C630:M630"/>
    <mergeCell ref="N630:V630"/>
    <mergeCell ref="W630:Y630"/>
    <mergeCell ref="Z630:AB630"/>
    <mergeCell ref="AC630:AE630"/>
    <mergeCell ref="AF630:AH630"/>
    <mergeCell ref="AI628:AK628"/>
    <mergeCell ref="AL628:AN628"/>
    <mergeCell ref="AP628:AV628"/>
    <mergeCell ref="AW628:BA628"/>
    <mergeCell ref="C629:M629"/>
    <mergeCell ref="N629:V629"/>
    <mergeCell ref="W629:Y629"/>
    <mergeCell ref="Z629:AB629"/>
    <mergeCell ref="AC629:AE629"/>
    <mergeCell ref="AF629:AH629"/>
    <mergeCell ref="AI627:AK627"/>
    <mergeCell ref="AL627:AN627"/>
    <mergeCell ref="AP627:AV627"/>
    <mergeCell ref="AW627:BA627"/>
    <mergeCell ref="C628:M628"/>
    <mergeCell ref="N628:V628"/>
    <mergeCell ref="W628:Y628"/>
    <mergeCell ref="Z628:AB628"/>
    <mergeCell ref="AC628:AE628"/>
    <mergeCell ref="AF628:AH628"/>
    <mergeCell ref="AI626:AK626"/>
    <mergeCell ref="AL626:AN626"/>
    <mergeCell ref="AP626:AV626"/>
    <mergeCell ref="AW626:BA626"/>
    <mergeCell ref="C627:M627"/>
    <mergeCell ref="N627:V627"/>
    <mergeCell ref="W627:Y627"/>
    <mergeCell ref="Z627:AB627"/>
    <mergeCell ref="AC627:AE627"/>
    <mergeCell ref="AF627:AH627"/>
    <mergeCell ref="AI633:AK633"/>
    <mergeCell ref="AL633:AN633"/>
    <mergeCell ref="AP633:AV633"/>
    <mergeCell ref="AW633:BA633"/>
    <mergeCell ref="C634:M634"/>
    <mergeCell ref="N634:V634"/>
    <mergeCell ref="W634:Y634"/>
    <mergeCell ref="Z634:AB634"/>
    <mergeCell ref="AC634:AE634"/>
    <mergeCell ref="AF634:AH634"/>
    <mergeCell ref="AI632:AK632"/>
    <mergeCell ref="AL632:AN632"/>
    <mergeCell ref="AP632:AV632"/>
    <mergeCell ref="AW632:BA632"/>
    <mergeCell ref="C633:M633"/>
    <mergeCell ref="N633:V633"/>
    <mergeCell ref="W633:Y633"/>
    <mergeCell ref="Z633:AB633"/>
    <mergeCell ref="AC633:AE633"/>
    <mergeCell ref="AF633:AH633"/>
    <mergeCell ref="AI631:AK631"/>
    <mergeCell ref="AL631:AN631"/>
    <mergeCell ref="AP631:AV631"/>
    <mergeCell ref="AW631:BA631"/>
    <mergeCell ref="C632:M632"/>
    <mergeCell ref="N632:V632"/>
    <mergeCell ref="W632:Y632"/>
    <mergeCell ref="Z632:AB632"/>
    <mergeCell ref="AC632:AE632"/>
    <mergeCell ref="AF632:AH632"/>
    <mergeCell ref="AI630:AK630"/>
    <mergeCell ref="AL630:AN630"/>
    <mergeCell ref="AP630:AV630"/>
    <mergeCell ref="AW630:BA630"/>
    <mergeCell ref="C631:M631"/>
    <mergeCell ref="N631:V631"/>
    <mergeCell ref="W631:Y631"/>
    <mergeCell ref="Z631:AB631"/>
    <mergeCell ref="AC631:AE631"/>
    <mergeCell ref="AF631:AH631"/>
    <mergeCell ref="AI637:AK637"/>
    <mergeCell ref="AL637:AN637"/>
    <mergeCell ref="AP637:AV637"/>
    <mergeCell ref="AW637:BA637"/>
    <mergeCell ref="C638:M638"/>
    <mergeCell ref="N638:V638"/>
    <mergeCell ref="W638:Y638"/>
    <mergeCell ref="Z638:AB638"/>
    <mergeCell ref="AC638:AE638"/>
    <mergeCell ref="AF638:AH638"/>
    <mergeCell ref="AI636:AK636"/>
    <mergeCell ref="AL636:AN636"/>
    <mergeCell ref="AP636:AV636"/>
    <mergeCell ref="AW636:BA636"/>
    <mergeCell ref="C637:M637"/>
    <mergeCell ref="N637:V637"/>
    <mergeCell ref="W637:Y637"/>
    <mergeCell ref="Z637:AB637"/>
    <mergeCell ref="AC637:AE637"/>
    <mergeCell ref="AF637:AH637"/>
    <mergeCell ref="AI635:AK635"/>
    <mergeCell ref="AL635:AN635"/>
    <mergeCell ref="AP635:AV635"/>
    <mergeCell ref="AW635:BA635"/>
    <mergeCell ref="C636:M636"/>
    <mergeCell ref="N636:V636"/>
    <mergeCell ref="W636:Y636"/>
    <mergeCell ref="Z636:AB636"/>
    <mergeCell ref="AC636:AE636"/>
    <mergeCell ref="AF636:AH636"/>
    <mergeCell ref="AI634:AK634"/>
    <mergeCell ref="AL634:AN634"/>
    <mergeCell ref="AP634:AV634"/>
    <mergeCell ref="AW634:BA634"/>
    <mergeCell ref="C635:M635"/>
    <mergeCell ref="N635:V635"/>
    <mergeCell ref="W635:Y635"/>
    <mergeCell ref="Z635:AB635"/>
    <mergeCell ref="AC635:AE635"/>
    <mergeCell ref="AF635:AH635"/>
    <mergeCell ref="AI641:AK641"/>
    <mergeCell ref="AL641:AN641"/>
    <mergeCell ref="AP641:AV641"/>
    <mergeCell ref="AW641:BA641"/>
    <mergeCell ref="C642:M642"/>
    <mergeCell ref="N642:V642"/>
    <mergeCell ref="W642:Y642"/>
    <mergeCell ref="Z642:AB642"/>
    <mergeCell ref="AC642:AE642"/>
    <mergeCell ref="AF642:AH642"/>
    <mergeCell ref="AI640:AK640"/>
    <mergeCell ref="AL640:AN640"/>
    <mergeCell ref="AP640:AV640"/>
    <mergeCell ref="AW640:BA640"/>
    <mergeCell ref="C641:M641"/>
    <mergeCell ref="N641:V641"/>
    <mergeCell ref="W641:Y641"/>
    <mergeCell ref="Z641:AB641"/>
    <mergeCell ref="AC641:AE641"/>
    <mergeCell ref="AF641:AH641"/>
    <mergeCell ref="AI639:AK639"/>
    <mergeCell ref="AL639:AN639"/>
    <mergeCell ref="AP639:AV639"/>
    <mergeCell ref="AW639:BA639"/>
    <mergeCell ref="C640:M640"/>
    <mergeCell ref="N640:V640"/>
    <mergeCell ref="W640:Y640"/>
    <mergeCell ref="Z640:AB640"/>
    <mergeCell ref="AC640:AE640"/>
    <mergeCell ref="AF640:AH640"/>
    <mergeCell ref="AI638:AK638"/>
    <mergeCell ref="AL638:AN638"/>
    <mergeCell ref="AP638:AV638"/>
    <mergeCell ref="AW638:BA638"/>
    <mergeCell ref="C639:M639"/>
    <mergeCell ref="N639:V639"/>
    <mergeCell ref="W639:Y639"/>
    <mergeCell ref="Z639:AB639"/>
    <mergeCell ref="AC639:AE639"/>
    <mergeCell ref="AF639:AH639"/>
    <mergeCell ref="AI645:AK645"/>
    <mergeCell ref="AL645:AN645"/>
    <mergeCell ref="AP645:AV645"/>
    <mergeCell ref="AW645:BA645"/>
    <mergeCell ref="C646:M646"/>
    <mergeCell ref="N646:V646"/>
    <mergeCell ref="W646:Y646"/>
    <mergeCell ref="Z646:AB646"/>
    <mergeCell ref="AC646:AE646"/>
    <mergeCell ref="AF646:AH646"/>
    <mergeCell ref="AI644:AK644"/>
    <mergeCell ref="AL644:AN644"/>
    <mergeCell ref="AP644:AV644"/>
    <mergeCell ref="AW644:BA644"/>
    <mergeCell ref="C645:M645"/>
    <mergeCell ref="N645:V645"/>
    <mergeCell ref="W645:Y645"/>
    <mergeCell ref="Z645:AB645"/>
    <mergeCell ref="AC645:AE645"/>
    <mergeCell ref="AF645:AH645"/>
    <mergeCell ref="AI643:AK643"/>
    <mergeCell ref="AL643:AN643"/>
    <mergeCell ref="AP643:AV643"/>
    <mergeCell ref="AW643:BA643"/>
    <mergeCell ref="C644:M644"/>
    <mergeCell ref="N644:V644"/>
    <mergeCell ref="W644:Y644"/>
    <mergeCell ref="Z644:AB644"/>
    <mergeCell ref="AC644:AE644"/>
    <mergeCell ref="AF644:AH644"/>
    <mergeCell ref="AI642:AK642"/>
    <mergeCell ref="AL642:AN642"/>
    <mergeCell ref="AP642:AV642"/>
    <mergeCell ref="AW642:BA642"/>
    <mergeCell ref="C643:M643"/>
    <mergeCell ref="N643:V643"/>
    <mergeCell ref="W643:Y643"/>
    <mergeCell ref="Z643:AB643"/>
    <mergeCell ref="AC643:AE643"/>
    <mergeCell ref="AF643:AH643"/>
    <mergeCell ref="AI649:AK649"/>
    <mergeCell ref="AL649:AN649"/>
    <mergeCell ref="AP649:AV649"/>
    <mergeCell ref="AW649:BA649"/>
    <mergeCell ref="C650:M650"/>
    <mergeCell ref="N650:V650"/>
    <mergeCell ref="W650:Y650"/>
    <mergeCell ref="Z650:AB650"/>
    <mergeCell ref="AC650:AE650"/>
    <mergeCell ref="AF650:AH650"/>
    <mergeCell ref="AI648:AK648"/>
    <mergeCell ref="AL648:AN648"/>
    <mergeCell ref="AP648:AV648"/>
    <mergeCell ref="AW648:BA648"/>
    <mergeCell ref="C649:M649"/>
    <mergeCell ref="N649:V649"/>
    <mergeCell ref="W649:Y649"/>
    <mergeCell ref="Z649:AB649"/>
    <mergeCell ref="AC649:AE649"/>
    <mergeCell ref="AF649:AH649"/>
    <mergeCell ref="AI647:AK647"/>
    <mergeCell ref="AL647:AN647"/>
    <mergeCell ref="AP647:AV647"/>
    <mergeCell ref="AW647:BA647"/>
    <mergeCell ref="C648:M648"/>
    <mergeCell ref="N648:V648"/>
    <mergeCell ref="W648:Y648"/>
    <mergeCell ref="Z648:AB648"/>
    <mergeCell ref="AC648:AE648"/>
    <mergeCell ref="AF648:AH648"/>
    <mergeCell ref="AI646:AK646"/>
    <mergeCell ref="AL646:AN646"/>
    <mergeCell ref="AP646:AV646"/>
    <mergeCell ref="AW646:BA646"/>
    <mergeCell ref="C647:M647"/>
    <mergeCell ref="N647:V647"/>
    <mergeCell ref="W647:Y647"/>
    <mergeCell ref="Z647:AB647"/>
    <mergeCell ref="AC647:AE647"/>
    <mergeCell ref="AF647:AH647"/>
    <mergeCell ref="AI653:AK653"/>
    <mergeCell ref="AL653:AN653"/>
    <mergeCell ref="AP653:AV653"/>
    <mergeCell ref="AW653:BA653"/>
    <mergeCell ref="C654:M654"/>
    <mergeCell ref="N654:V654"/>
    <mergeCell ref="W654:Y654"/>
    <mergeCell ref="Z654:AB654"/>
    <mergeCell ref="AC654:AE654"/>
    <mergeCell ref="AF654:AH654"/>
    <mergeCell ref="AI652:AK652"/>
    <mergeCell ref="AL652:AN652"/>
    <mergeCell ref="AP652:AV652"/>
    <mergeCell ref="AW652:BA652"/>
    <mergeCell ref="C653:M653"/>
    <mergeCell ref="N653:V653"/>
    <mergeCell ref="W653:Y653"/>
    <mergeCell ref="Z653:AB653"/>
    <mergeCell ref="AC653:AE653"/>
    <mergeCell ref="AF653:AH653"/>
    <mergeCell ref="AI651:AK651"/>
    <mergeCell ref="AL651:AN651"/>
    <mergeCell ref="AP651:AV651"/>
    <mergeCell ref="AW651:BA651"/>
    <mergeCell ref="C652:M652"/>
    <mergeCell ref="N652:V652"/>
    <mergeCell ref="W652:Y652"/>
    <mergeCell ref="Z652:AB652"/>
    <mergeCell ref="AC652:AE652"/>
    <mergeCell ref="AF652:AH652"/>
    <mergeCell ref="AI650:AK650"/>
    <mergeCell ref="AL650:AN650"/>
    <mergeCell ref="AP650:AV650"/>
    <mergeCell ref="AW650:BA650"/>
    <mergeCell ref="C651:M651"/>
    <mergeCell ref="N651:V651"/>
    <mergeCell ref="W651:Y651"/>
    <mergeCell ref="Z651:AB651"/>
    <mergeCell ref="AC651:AE651"/>
    <mergeCell ref="AF651:AH651"/>
    <mergeCell ref="AI657:AK657"/>
    <mergeCell ref="AL657:AN657"/>
    <mergeCell ref="AP657:AV657"/>
    <mergeCell ref="AW657:BA657"/>
    <mergeCell ref="C658:M658"/>
    <mergeCell ref="N658:V658"/>
    <mergeCell ref="W658:Y658"/>
    <mergeCell ref="Z658:AB658"/>
    <mergeCell ref="AC658:AE658"/>
    <mergeCell ref="AF658:AH658"/>
    <mergeCell ref="AI656:AK656"/>
    <mergeCell ref="AL656:AN656"/>
    <mergeCell ref="AP656:AV656"/>
    <mergeCell ref="AW656:BA656"/>
    <mergeCell ref="C657:M657"/>
    <mergeCell ref="N657:V657"/>
    <mergeCell ref="W657:Y657"/>
    <mergeCell ref="Z657:AB657"/>
    <mergeCell ref="AC657:AE657"/>
    <mergeCell ref="AF657:AH657"/>
    <mergeCell ref="AI655:AK655"/>
    <mergeCell ref="AL655:AN655"/>
    <mergeCell ref="AP655:AV655"/>
    <mergeCell ref="AW655:BA655"/>
    <mergeCell ref="C656:M656"/>
    <mergeCell ref="N656:V656"/>
    <mergeCell ref="W656:Y656"/>
    <mergeCell ref="Z656:AB656"/>
    <mergeCell ref="AC656:AE656"/>
    <mergeCell ref="AF656:AH656"/>
    <mergeCell ref="AI654:AK654"/>
    <mergeCell ref="AL654:AN654"/>
    <mergeCell ref="AP654:AV654"/>
    <mergeCell ref="AW654:BA654"/>
    <mergeCell ref="C655:M655"/>
    <mergeCell ref="N655:V655"/>
    <mergeCell ref="W655:Y655"/>
    <mergeCell ref="Z655:AB655"/>
    <mergeCell ref="AC655:AE655"/>
    <mergeCell ref="AF655:AH655"/>
    <mergeCell ref="AI661:AK661"/>
    <mergeCell ref="AL661:AN661"/>
    <mergeCell ref="AP661:AV661"/>
    <mergeCell ref="AW661:BA661"/>
    <mergeCell ref="C662:M662"/>
    <mergeCell ref="N662:V662"/>
    <mergeCell ref="W662:Y662"/>
    <mergeCell ref="Z662:AB662"/>
    <mergeCell ref="AC662:AE662"/>
    <mergeCell ref="AF662:AH662"/>
    <mergeCell ref="AI660:AK660"/>
    <mergeCell ref="AL660:AN660"/>
    <mergeCell ref="AP660:AV660"/>
    <mergeCell ref="AW660:BA660"/>
    <mergeCell ref="C661:M661"/>
    <mergeCell ref="N661:V661"/>
    <mergeCell ref="W661:Y661"/>
    <mergeCell ref="Z661:AB661"/>
    <mergeCell ref="AC661:AE661"/>
    <mergeCell ref="AF661:AH661"/>
    <mergeCell ref="AI659:AK659"/>
    <mergeCell ref="AL659:AN659"/>
    <mergeCell ref="AP659:AV659"/>
    <mergeCell ref="AW659:BA659"/>
    <mergeCell ref="C660:M660"/>
    <mergeCell ref="N660:V660"/>
    <mergeCell ref="W660:Y660"/>
    <mergeCell ref="Z660:AB660"/>
    <mergeCell ref="AC660:AE660"/>
    <mergeCell ref="AF660:AH660"/>
    <mergeCell ref="AI658:AK658"/>
    <mergeCell ref="AL658:AN658"/>
    <mergeCell ref="AP658:AV658"/>
    <mergeCell ref="AW658:BA658"/>
    <mergeCell ref="C659:M659"/>
    <mergeCell ref="N659:V659"/>
    <mergeCell ref="W659:Y659"/>
    <mergeCell ref="Z659:AB659"/>
    <mergeCell ref="AC659:AE659"/>
    <mergeCell ref="AF659:AH659"/>
    <mergeCell ref="AI665:AK665"/>
    <mergeCell ref="AL665:AN665"/>
    <mergeCell ref="AP665:AV665"/>
    <mergeCell ref="AW665:BA665"/>
    <mergeCell ref="C666:M666"/>
    <mergeCell ref="N666:V666"/>
    <mergeCell ref="W666:Y666"/>
    <mergeCell ref="Z666:AB666"/>
    <mergeCell ref="AC666:AE666"/>
    <mergeCell ref="AF666:AH666"/>
    <mergeCell ref="AI664:AK664"/>
    <mergeCell ref="AL664:AN664"/>
    <mergeCell ref="AP664:AV664"/>
    <mergeCell ref="AW664:BA664"/>
    <mergeCell ref="C665:M665"/>
    <mergeCell ref="N665:V665"/>
    <mergeCell ref="W665:Y665"/>
    <mergeCell ref="Z665:AB665"/>
    <mergeCell ref="AC665:AE665"/>
    <mergeCell ref="AF665:AH665"/>
    <mergeCell ref="AI663:AK663"/>
    <mergeCell ref="AL663:AN663"/>
    <mergeCell ref="AP663:AV663"/>
    <mergeCell ref="AW663:BA663"/>
    <mergeCell ref="C664:M664"/>
    <mergeCell ref="N664:V664"/>
    <mergeCell ref="W664:Y664"/>
    <mergeCell ref="Z664:AB664"/>
    <mergeCell ref="AC664:AE664"/>
    <mergeCell ref="AF664:AH664"/>
    <mergeCell ref="AI662:AK662"/>
    <mergeCell ref="AL662:AN662"/>
    <mergeCell ref="AP662:AV662"/>
    <mergeCell ref="AW662:BA662"/>
    <mergeCell ref="C663:M663"/>
    <mergeCell ref="N663:V663"/>
    <mergeCell ref="W663:Y663"/>
    <mergeCell ref="Z663:AB663"/>
    <mergeCell ref="AC663:AE663"/>
    <mergeCell ref="AF663:AH663"/>
    <mergeCell ref="AI669:AK669"/>
    <mergeCell ref="AL669:AN669"/>
    <mergeCell ref="AP669:AV669"/>
    <mergeCell ref="AW669:BA669"/>
    <mergeCell ref="C670:M670"/>
    <mergeCell ref="N670:V670"/>
    <mergeCell ref="W670:Y670"/>
    <mergeCell ref="Z670:AB670"/>
    <mergeCell ref="AC670:AE670"/>
    <mergeCell ref="AF670:AH670"/>
    <mergeCell ref="AI668:AK668"/>
    <mergeCell ref="AL668:AN668"/>
    <mergeCell ref="AP668:AV668"/>
    <mergeCell ref="AW668:BA668"/>
    <mergeCell ref="C669:M669"/>
    <mergeCell ref="N669:V669"/>
    <mergeCell ref="W669:Y669"/>
    <mergeCell ref="Z669:AB669"/>
    <mergeCell ref="AC669:AE669"/>
    <mergeCell ref="AF669:AH669"/>
    <mergeCell ref="AI667:AK667"/>
    <mergeCell ref="AL667:AN667"/>
    <mergeCell ref="AP667:AV667"/>
    <mergeCell ref="AW667:BA667"/>
    <mergeCell ref="C668:M668"/>
    <mergeCell ref="N668:V668"/>
    <mergeCell ref="W668:Y668"/>
    <mergeCell ref="Z668:AB668"/>
    <mergeCell ref="AC668:AE668"/>
    <mergeCell ref="AF668:AH668"/>
    <mergeCell ref="AI666:AK666"/>
    <mergeCell ref="AL666:AN666"/>
    <mergeCell ref="AP666:AV666"/>
    <mergeCell ref="AW666:BA666"/>
    <mergeCell ref="C667:M667"/>
    <mergeCell ref="N667:V667"/>
    <mergeCell ref="W667:Y667"/>
    <mergeCell ref="Z667:AB667"/>
    <mergeCell ref="AC667:AE667"/>
    <mergeCell ref="AF667:AH667"/>
    <mergeCell ref="AI673:AK673"/>
    <mergeCell ref="AL673:AN673"/>
    <mergeCell ref="AP673:AV673"/>
    <mergeCell ref="AW673:BA673"/>
    <mergeCell ref="C674:M674"/>
    <mergeCell ref="N674:V674"/>
    <mergeCell ref="W674:Y674"/>
    <mergeCell ref="Z674:AB674"/>
    <mergeCell ref="AC674:AE674"/>
    <mergeCell ref="AF674:AH674"/>
    <mergeCell ref="AI672:AK672"/>
    <mergeCell ref="AL672:AN672"/>
    <mergeCell ref="AP672:AV672"/>
    <mergeCell ref="AW672:BA672"/>
    <mergeCell ref="C673:M673"/>
    <mergeCell ref="N673:V673"/>
    <mergeCell ref="W673:Y673"/>
    <mergeCell ref="Z673:AB673"/>
    <mergeCell ref="AC673:AE673"/>
    <mergeCell ref="AF673:AH673"/>
    <mergeCell ref="AI671:AK671"/>
    <mergeCell ref="AL671:AN671"/>
    <mergeCell ref="AP671:AV671"/>
    <mergeCell ref="AW671:BA671"/>
    <mergeCell ref="C672:M672"/>
    <mergeCell ref="N672:V672"/>
    <mergeCell ref="W672:Y672"/>
    <mergeCell ref="Z672:AB672"/>
    <mergeCell ref="AC672:AE672"/>
    <mergeCell ref="AF672:AH672"/>
    <mergeCell ref="AI670:AK670"/>
    <mergeCell ref="AL670:AN670"/>
    <mergeCell ref="AP670:AV670"/>
    <mergeCell ref="AW670:BA670"/>
    <mergeCell ref="C671:M671"/>
    <mergeCell ref="N671:V671"/>
    <mergeCell ref="W671:Y671"/>
    <mergeCell ref="Z671:AB671"/>
    <mergeCell ref="AC671:AE671"/>
    <mergeCell ref="AF671:AH671"/>
    <mergeCell ref="AI677:AK677"/>
    <mergeCell ref="AL677:AN677"/>
    <mergeCell ref="AP677:AV677"/>
    <mergeCell ref="AW677:BA677"/>
    <mergeCell ref="C678:M678"/>
    <mergeCell ref="N678:V678"/>
    <mergeCell ref="W678:Y678"/>
    <mergeCell ref="Z678:AB678"/>
    <mergeCell ref="AC678:AE678"/>
    <mergeCell ref="AF678:AH678"/>
    <mergeCell ref="AI676:AK676"/>
    <mergeCell ref="AL676:AN676"/>
    <mergeCell ref="AP676:AV676"/>
    <mergeCell ref="AW676:BA676"/>
    <mergeCell ref="C677:M677"/>
    <mergeCell ref="N677:V677"/>
    <mergeCell ref="W677:Y677"/>
    <mergeCell ref="Z677:AB677"/>
    <mergeCell ref="AC677:AE677"/>
    <mergeCell ref="AF677:AH677"/>
    <mergeCell ref="AI675:AK675"/>
    <mergeCell ref="AL675:AN675"/>
    <mergeCell ref="AP675:AV675"/>
    <mergeCell ref="AW675:BA675"/>
    <mergeCell ref="C676:M676"/>
    <mergeCell ref="N676:V676"/>
    <mergeCell ref="W676:Y676"/>
    <mergeCell ref="Z676:AB676"/>
    <mergeCell ref="AC676:AE676"/>
    <mergeCell ref="AF676:AH676"/>
    <mergeCell ref="AI674:AK674"/>
    <mergeCell ref="AL674:AN674"/>
    <mergeCell ref="AP674:AV674"/>
    <mergeCell ref="AW674:BA674"/>
    <mergeCell ref="C675:M675"/>
    <mergeCell ref="N675:V675"/>
    <mergeCell ref="W675:Y675"/>
    <mergeCell ref="Z675:AB675"/>
    <mergeCell ref="AC675:AE675"/>
    <mergeCell ref="AF675:AH675"/>
    <mergeCell ref="AI681:AK681"/>
    <mergeCell ref="AL681:AN681"/>
    <mergeCell ref="AP681:AV681"/>
    <mergeCell ref="AW681:BA681"/>
    <mergeCell ref="C682:M682"/>
    <mergeCell ref="N682:V682"/>
    <mergeCell ref="W682:Y682"/>
    <mergeCell ref="Z682:AB682"/>
    <mergeCell ref="AC682:AE682"/>
    <mergeCell ref="AF682:AH682"/>
    <mergeCell ref="AI680:AK680"/>
    <mergeCell ref="AL680:AN680"/>
    <mergeCell ref="AP680:AV680"/>
    <mergeCell ref="AW680:BA680"/>
    <mergeCell ref="C681:M681"/>
    <mergeCell ref="N681:V681"/>
    <mergeCell ref="W681:Y681"/>
    <mergeCell ref="Z681:AB681"/>
    <mergeCell ref="AC681:AE681"/>
    <mergeCell ref="AF681:AH681"/>
    <mergeCell ref="AI679:AK679"/>
    <mergeCell ref="AL679:AN679"/>
    <mergeCell ref="AP679:AV679"/>
    <mergeCell ref="AW679:BA679"/>
    <mergeCell ref="C680:M680"/>
    <mergeCell ref="N680:V680"/>
    <mergeCell ref="W680:Y680"/>
    <mergeCell ref="Z680:AB680"/>
    <mergeCell ref="AC680:AE680"/>
    <mergeCell ref="AF680:AH680"/>
    <mergeCell ref="AI678:AK678"/>
    <mergeCell ref="AL678:AN678"/>
    <mergeCell ref="AP678:AV678"/>
    <mergeCell ref="AW678:BA678"/>
    <mergeCell ref="C679:M679"/>
    <mergeCell ref="N679:V679"/>
    <mergeCell ref="W679:Y679"/>
    <mergeCell ref="Z679:AB679"/>
    <mergeCell ref="AC679:AE679"/>
    <mergeCell ref="AF679:AH679"/>
    <mergeCell ref="AI685:AK685"/>
    <mergeCell ref="AL685:AN685"/>
    <mergeCell ref="AP685:AV685"/>
    <mergeCell ref="AW685:BA685"/>
    <mergeCell ref="C686:M686"/>
    <mergeCell ref="N686:V686"/>
    <mergeCell ref="W686:Y686"/>
    <mergeCell ref="Z686:AB686"/>
    <mergeCell ref="AC686:AE686"/>
    <mergeCell ref="AF686:AH686"/>
    <mergeCell ref="AI684:AK684"/>
    <mergeCell ref="AL684:AN684"/>
    <mergeCell ref="AP684:AV684"/>
    <mergeCell ref="AW684:BA684"/>
    <mergeCell ref="C685:M685"/>
    <mergeCell ref="N685:V685"/>
    <mergeCell ref="W685:Y685"/>
    <mergeCell ref="Z685:AB685"/>
    <mergeCell ref="AC685:AE685"/>
    <mergeCell ref="AF685:AH685"/>
    <mergeCell ref="AI683:AK683"/>
    <mergeCell ref="AL683:AN683"/>
    <mergeCell ref="AP683:AV683"/>
    <mergeCell ref="AW683:BA683"/>
    <mergeCell ref="C684:M684"/>
    <mergeCell ref="N684:V684"/>
    <mergeCell ref="W684:Y684"/>
    <mergeCell ref="Z684:AB684"/>
    <mergeCell ref="AC684:AE684"/>
    <mergeCell ref="AF684:AH684"/>
    <mergeCell ref="AI682:AK682"/>
    <mergeCell ref="AL682:AN682"/>
    <mergeCell ref="AP682:AV682"/>
    <mergeCell ref="AW682:BA682"/>
    <mergeCell ref="C683:M683"/>
    <mergeCell ref="N683:V683"/>
    <mergeCell ref="W683:Y683"/>
    <mergeCell ref="Z683:AB683"/>
    <mergeCell ref="AC683:AE683"/>
    <mergeCell ref="AF683:AH683"/>
    <mergeCell ref="AI689:AK689"/>
    <mergeCell ref="AL689:AN689"/>
    <mergeCell ref="AP689:AV689"/>
    <mergeCell ref="AW689:BA689"/>
    <mergeCell ref="C690:M690"/>
    <mergeCell ref="N690:V690"/>
    <mergeCell ref="W690:Y690"/>
    <mergeCell ref="Z690:AB690"/>
    <mergeCell ref="AC690:AE690"/>
    <mergeCell ref="AF690:AH690"/>
    <mergeCell ref="AI688:AK688"/>
    <mergeCell ref="AL688:AN688"/>
    <mergeCell ref="AP688:AV688"/>
    <mergeCell ref="AW688:BA688"/>
    <mergeCell ref="C689:M689"/>
    <mergeCell ref="N689:V689"/>
    <mergeCell ref="W689:Y689"/>
    <mergeCell ref="Z689:AB689"/>
    <mergeCell ref="AC689:AE689"/>
    <mergeCell ref="AF689:AH689"/>
    <mergeCell ref="AI687:AK687"/>
    <mergeCell ref="AL687:AN687"/>
    <mergeCell ref="AP687:AV687"/>
    <mergeCell ref="AW687:BA687"/>
    <mergeCell ref="C688:M688"/>
    <mergeCell ref="N688:V688"/>
    <mergeCell ref="W688:Y688"/>
    <mergeCell ref="Z688:AB688"/>
    <mergeCell ref="AC688:AE688"/>
    <mergeCell ref="AF688:AH688"/>
    <mergeCell ref="AI686:AK686"/>
    <mergeCell ref="AL686:AN686"/>
    <mergeCell ref="AP686:AV686"/>
    <mergeCell ref="AW686:BA686"/>
    <mergeCell ref="C687:M687"/>
    <mergeCell ref="N687:V687"/>
    <mergeCell ref="W687:Y687"/>
    <mergeCell ref="Z687:AB687"/>
    <mergeCell ref="AC687:AE687"/>
    <mergeCell ref="AF687:AH687"/>
    <mergeCell ref="AI693:AK693"/>
    <mergeCell ref="AL693:AN693"/>
    <mergeCell ref="AP693:AV693"/>
    <mergeCell ref="AW693:BA693"/>
    <mergeCell ref="C694:M694"/>
    <mergeCell ref="N694:V694"/>
    <mergeCell ref="W694:Y694"/>
    <mergeCell ref="Z694:AB694"/>
    <mergeCell ref="AC694:AE694"/>
    <mergeCell ref="AF694:AH694"/>
    <mergeCell ref="AI692:AK692"/>
    <mergeCell ref="AL692:AN692"/>
    <mergeCell ref="AP692:AV692"/>
    <mergeCell ref="AW692:BA692"/>
    <mergeCell ref="C693:M693"/>
    <mergeCell ref="N693:V693"/>
    <mergeCell ref="W693:Y693"/>
    <mergeCell ref="Z693:AB693"/>
    <mergeCell ref="AC693:AE693"/>
    <mergeCell ref="AF693:AH693"/>
    <mergeCell ref="AI691:AK691"/>
    <mergeCell ref="AL691:AN691"/>
    <mergeCell ref="AP691:AV691"/>
    <mergeCell ref="AW691:BA691"/>
    <mergeCell ref="C692:M692"/>
    <mergeCell ref="N692:V692"/>
    <mergeCell ref="W692:Y692"/>
    <mergeCell ref="Z692:AB692"/>
    <mergeCell ref="AC692:AE692"/>
    <mergeCell ref="AF692:AH692"/>
    <mergeCell ref="AI690:AK690"/>
    <mergeCell ref="AL690:AN690"/>
    <mergeCell ref="AP690:AV690"/>
    <mergeCell ref="AW690:BA690"/>
    <mergeCell ref="C691:M691"/>
    <mergeCell ref="N691:V691"/>
    <mergeCell ref="W691:Y691"/>
    <mergeCell ref="Z691:AB691"/>
    <mergeCell ref="AC691:AE691"/>
    <mergeCell ref="AF691:AH691"/>
    <mergeCell ref="AI697:AK697"/>
    <mergeCell ref="AL697:AN697"/>
    <mergeCell ref="AP697:AV697"/>
    <mergeCell ref="AW697:BA697"/>
    <mergeCell ref="C698:M698"/>
    <mergeCell ref="N698:V698"/>
    <mergeCell ref="W698:Y698"/>
    <mergeCell ref="Z698:AB698"/>
    <mergeCell ref="AC698:AE698"/>
    <mergeCell ref="AF698:AH698"/>
    <mergeCell ref="AI696:AK696"/>
    <mergeCell ref="AL696:AN696"/>
    <mergeCell ref="AP696:AV696"/>
    <mergeCell ref="AW696:BA696"/>
    <mergeCell ref="C697:M697"/>
    <mergeCell ref="N697:V697"/>
    <mergeCell ref="W697:Y697"/>
    <mergeCell ref="Z697:AB697"/>
    <mergeCell ref="AC697:AE697"/>
    <mergeCell ref="AF697:AH697"/>
    <mergeCell ref="AI695:AK695"/>
    <mergeCell ref="AL695:AN695"/>
    <mergeCell ref="AP695:AV695"/>
    <mergeCell ref="AW695:BA695"/>
    <mergeCell ref="C696:M696"/>
    <mergeCell ref="N696:V696"/>
    <mergeCell ref="W696:Y696"/>
    <mergeCell ref="Z696:AB696"/>
    <mergeCell ref="AC696:AE696"/>
    <mergeCell ref="AF696:AH696"/>
    <mergeCell ref="AI694:AK694"/>
    <mergeCell ref="AL694:AN694"/>
    <mergeCell ref="AP694:AV694"/>
    <mergeCell ref="AW694:BA694"/>
    <mergeCell ref="C695:M695"/>
    <mergeCell ref="N695:V695"/>
    <mergeCell ref="W695:Y695"/>
    <mergeCell ref="Z695:AB695"/>
    <mergeCell ref="AC695:AE695"/>
    <mergeCell ref="AF695:AH695"/>
    <mergeCell ref="AI701:AK701"/>
    <mergeCell ref="AL701:AN701"/>
    <mergeCell ref="AP701:AV701"/>
    <mergeCell ref="AW701:BA701"/>
    <mergeCell ref="C702:M702"/>
    <mergeCell ref="N702:V702"/>
    <mergeCell ref="W702:Y702"/>
    <mergeCell ref="Z702:AB702"/>
    <mergeCell ref="AC702:AE702"/>
    <mergeCell ref="AF702:AH702"/>
    <mergeCell ref="AI700:AK700"/>
    <mergeCell ref="AL700:AN700"/>
    <mergeCell ref="AP700:AV700"/>
    <mergeCell ref="AW700:BA700"/>
    <mergeCell ref="C701:M701"/>
    <mergeCell ref="N701:V701"/>
    <mergeCell ref="W701:Y701"/>
    <mergeCell ref="Z701:AB701"/>
    <mergeCell ref="AC701:AE701"/>
    <mergeCell ref="AF701:AH701"/>
    <mergeCell ref="AI699:AK699"/>
    <mergeCell ref="AL699:AN699"/>
    <mergeCell ref="AP699:AV699"/>
    <mergeCell ref="AW699:BA699"/>
    <mergeCell ref="C700:M700"/>
    <mergeCell ref="N700:V700"/>
    <mergeCell ref="W700:Y700"/>
    <mergeCell ref="Z700:AB700"/>
    <mergeCell ref="AC700:AE700"/>
    <mergeCell ref="AF700:AH700"/>
    <mergeCell ref="AI698:AK698"/>
    <mergeCell ref="AL698:AN698"/>
    <mergeCell ref="AP698:AV698"/>
    <mergeCell ref="AW698:BA698"/>
    <mergeCell ref="C699:M699"/>
    <mergeCell ref="N699:V699"/>
    <mergeCell ref="W699:Y699"/>
    <mergeCell ref="Z699:AB699"/>
    <mergeCell ref="AC699:AE699"/>
    <mergeCell ref="AF699:AH699"/>
    <mergeCell ref="AI705:AK705"/>
    <mergeCell ref="AL705:AN705"/>
    <mergeCell ref="AP705:AV705"/>
    <mergeCell ref="AW705:BA705"/>
    <mergeCell ref="C706:M706"/>
    <mergeCell ref="N706:V706"/>
    <mergeCell ref="W706:Y706"/>
    <mergeCell ref="Z706:AB706"/>
    <mergeCell ref="AC706:AE706"/>
    <mergeCell ref="AF706:AH706"/>
    <mergeCell ref="AI704:AK704"/>
    <mergeCell ref="AL704:AN704"/>
    <mergeCell ref="AP704:AV704"/>
    <mergeCell ref="AW704:BA704"/>
    <mergeCell ref="C705:M705"/>
    <mergeCell ref="N705:V705"/>
    <mergeCell ref="W705:Y705"/>
    <mergeCell ref="Z705:AB705"/>
    <mergeCell ref="AC705:AE705"/>
    <mergeCell ref="AF705:AH705"/>
    <mergeCell ref="AI703:AK703"/>
    <mergeCell ref="AL703:AN703"/>
    <mergeCell ref="AP703:AV703"/>
    <mergeCell ref="AW703:BA703"/>
    <mergeCell ref="C704:M704"/>
    <mergeCell ref="N704:V704"/>
    <mergeCell ref="W704:Y704"/>
    <mergeCell ref="Z704:AB704"/>
    <mergeCell ref="AC704:AE704"/>
    <mergeCell ref="AF704:AH704"/>
    <mergeCell ref="AI702:AK702"/>
    <mergeCell ref="AL702:AN702"/>
    <mergeCell ref="AP702:AV702"/>
    <mergeCell ref="AW702:BA702"/>
    <mergeCell ref="C703:M703"/>
    <mergeCell ref="N703:V703"/>
    <mergeCell ref="W703:Y703"/>
    <mergeCell ref="Z703:AB703"/>
    <mergeCell ref="AC703:AE703"/>
    <mergeCell ref="AF703:AH703"/>
    <mergeCell ref="AI709:AK709"/>
    <mergeCell ref="AL709:AN709"/>
    <mergeCell ref="AP709:AV709"/>
    <mergeCell ref="AW709:BA709"/>
    <mergeCell ref="C710:M710"/>
    <mergeCell ref="N710:V710"/>
    <mergeCell ref="W710:Y710"/>
    <mergeCell ref="Z710:AB710"/>
    <mergeCell ref="AC710:AE710"/>
    <mergeCell ref="AF710:AH710"/>
    <mergeCell ref="AI708:AK708"/>
    <mergeCell ref="AL708:AN708"/>
    <mergeCell ref="AP708:AV708"/>
    <mergeCell ref="AW708:BA708"/>
    <mergeCell ref="C709:M709"/>
    <mergeCell ref="N709:V709"/>
    <mergeCell ref="W709:Y709"/>
    <mergeCell ref="Z709:AB709"/>
    <mergeCell ref="AC709:AE709"/>
    <mergeCell ref="AF709:AH709"/>
    <mergeCell ref="AI707:AK707"/>
    <mergeCell ref="AL707:AN707"/>
    <mergeCell ref="AP707:AV707"/>
    <mergeCell ref="AW707:BA707"/>
    <mergeCell ref="C708:M708"/>
    <mergeCell ref="N708:V708"/>
    <mergeCell ref="W708:Y708"/>
    <mergeCell ref="Z708:AB708"/>
    <mergeCell ref="AC708:AE708"/>
    <mergeCell ref="AF708:AH708"/>
    <mergeCell ref="AI706:AK706"/>
    <mergeCell ref="AL706:AN706"/>
    <mergeCell ref="AP706:AV706"/>
    <mergeCell ref="AW706:BA706"/>
    <mergeCell ref="C707:M707"/>
    <mergeCell ref="N707:V707"/>
    <mergeCell ref="W707:Y707"/>
    <mergeCell ref="Z707:AB707"/>
    <mergeCell ref="AC707:AE707"/>
    <mergeCell ref="AF707:AH707"/>
    <mergeCell ref="AI713:AK713"/>
    <mergeCell ref="AL713:AN713"/>
    <mergeCell ref="AP713:AV713"/>
    <mergeCell ref="AW713:BA713"/>
    <mergeCell ref="C714:M714"/>
    <mergeCell ref="N714:V714"/>
    <mergeCell ref="W714:Y714"/>
    <mergeCell ref="Z714:AB714"/>
    <mergeCell ref="AC714:AE714"/>
    <mergeCell ref="AF714:AH714"/>
    <mergeCell ref="AI712:AK712"/>
    <mergeCell ref="AL712:AN712"/>
    <mergeCell ref="AP712:AV712"/>
    <mergeCell ref="AW712:BA712"/>
    <mergeCell ref="C713:M713"/>
    <mergeCell ref="N713:V713"/>
    <mergeCell ref="W713:Y713"/>
    <mergeCell ref="Z713:AB713"/>
    <mergeCell ref="AC713:AE713"/>
    <mergeCell ref="AF713:AH713"/>
    <mergeCell ref="AI711:AK711"/>
    <mergeCell ref="AL711:AN711"/>
    <mergeCell ref="AP711:AV711"/>
    <mergeCell ref="AW711:BA711"/>
    <mergeCell ref="C712:M712"/>
    <mergeCell ref="N712:V712"/>
    <mergeCell ref="W712:Y712"/>
    <mergeCell ref="Z712:AB712"/>
    <mergeCell ref="AC712:AE712"/>
    <mergeCell ref="AF712:AH712"/>
    <mergeCell ref="AI710:AK710"/>
    <mergeCell ref="AL710:AN710"/>
    <mergeCell ref="AP710:AV710"/>
    <mergeCell ref="AW710:BA710"/>
    <mergeCell ref="C711:M711"/>
    <mergeCell ref="N711:V711"/>
    <mergeCell ref="W711:Y711"/>
    <mergeCell ref="Z711:AB711"/>
    <mergeCell ref="AC711:AE711"/>
    <mergeCell ref="AF711:AH711"/>
    <mergeCell ref="AI717:AK717"/>
    <mergeCell ref="AL717:AN717"/>
    <mergeCell ref="AP717:AV717"/>
    <mergeCell ref="AW717:BA717"/>
    <mergeCell ref="C718:M718"/>
    <mergeCell ref="N718:V718"/>
    <mergeCell ref="W718:Y718"/>
    <mergeCell ref="Z718:AB718"/>
    <mergeCell ref="AC718:AE718"/>
    <mergeCell ref="AF718:AH718"/>
    <mergeCell ref="AI716:AK716"/>
    <mergeCell ref="AL716:AN716"/>
    <mergeCell ref="AP716:AV716"/>
    <mergeCell ref="AW716:BA716"/>
    <mergeCell ref="C717:M717"/>
    <mergeCell ref="N717:V717"/>
    <mergeCell ref="W717:Y717"/>
    <mergeCell ref="Z717:AB717"/>
    <mergeCell ref="AC717:AE717"/>
    <mergeCell ref="AF717:AH717"/>
    <mergeCell ref="AI715:AK715"/>
    <mergeCell ref="AL715:AN715"/>
    <mergeCell ref="AP715:AV715"/>
    <mergeCell ref="AW715:BA715"/>
    <mergeCell ref="C716:M716"/>
    <mergeCell ref="N716:V716"/>
    <mergeCell ref="W716:Y716"/>
    <mergeCell ref="Z716:AB716"/>
    <mergeCell ref="AC716:AE716"/>
    <mergeCell ref="AF716:AH716"/>
    <mergeCell ref="AI714:AK714"/>
    <mergeCell ref="AL714:AN714"/>
    <mergeCell ref="AP714:AV714"/>
    <mergeCell ref="AW714:BA714"/>
    <mergeCell ref="C715:M715"/>
    <mergeCell ref="N715:V715"/>
    <mergeCell ref="W715:Y715"/>
    <mergeCell ref="Z715:AB715"/>
    <mergeCell ref="AC715:AE715"/>
    <mergeCell ref="AF715:AH715"/>
    <mergeCell ref="AI721:AK721"/>
    <mergeCell ref="AL721:AN721"/>
    <mergeCell ref="AP721:AV721"/>
    <mergeCell ref="AW721:BA721"/>
    <mergeCell ref="C722:M722"/>
    <mergeCell ref="N722:V722"/>
    <mergeCell ref="W722:Y722"/>
    <mergeCell ref="Z722:AB722"/>
    <mergeCell ref="AC722:AE722"/>
    <mergeCell ref="AF722:AH722"/>
    <mergeCell ref="AI720:AK720"/>
    <mergeCell ref="AL720:AN720"/>
    <mergeCell ref="AP720:AV720"/>
    <mergeCell ref="AW720:BA720"/>
    <mergeCell ref="C721:M721"/>
    <mergeCell ref="N721:V721"/>
    <mergeCell ref="W721:Y721"/>
    <mergeCell ref="Z721:AB721"/>
    <mergeCell ref="AC721:AE721"/>
    <mergeCell ref="AF721:AH721"/>
    <mergeCell ref="AI719:AK719"/>
    <mergeCell ref="AL719:AN719"/>
    <mergeCell ref="AP719:AV719"/>
    <mergeCell ref="AW719:BA719"/>
    <mergeCell ref="C720:M720"/>
    <mergeCell ref="N720:V720"/>
    <mergeCell ref="W720:Y720"/>
    <mergeCell ref="Z720:AB720"/>
    <mergeCell ref="AC720:AE720"/>
    <mergeCell ref="AF720:AH720"/>
    <mergeCell ref="AI718:AK718"/>
    <mergeCell ref="AL718:AN718"/>
    <mergeCell ref="AP718:AV718"/>
    <mergeCell ref="AW718:BA718"/>
    <mergeCell ref="C719:M719"/>
    <mergeCell ref="N719:V719"/>
    <mergeCell ref="W719:Y719"/>
    <mergeCell ref="Z719:AB719"/>
    <mergeCell ref="AC719:AE719"/>
    <mergeCell ref="AF719:AH719"/>
    <mergeCell ref="AI725:AK725"/>
    <mergeCell ref="AL725:AN725"/>
    <mergeCell ref="AP725:AV725"/>
    <mergeCell ref="AW725:BA725"/>
    <mergeCell ref="C726:M726"/>
    <mergeCell ref="N726:V726"/>
    <mergeCell ref="W726:Y726"/>
    <mergeCell ref="Z726:AB726"/>
    <mergeCell ref="AC726:AE726"/>
    <mergeCell ref="AF726:AH726"/>
    <mergeCell ref="AI724:AK724"/>
    <mergeCell ref="AL724:AN724"/>
    <mergeCell ref="AP724:AV724"/>
    <mergeCell ref="AW724:BA724"/>
    <mergeCell ref="C725:M725"/>
    <mergeCell ref="N725:V725"/>
    <mergeCell ref="W725:Y725"/>
    <mergeCell ref="Z725:AB725"/>
    <mergeCell ref="AC725:AE725"/>
    <mergeCell ref="AF725:AH725"/>
    <mergeCell ref="AI723:AK723"/>
    <mergeCell ref="AL723:AN723"/>
    <mergeCell ref="AP723:AV723"/>
    <mergeCell ref="AW723:BA723"/>
    <mergeCell ref="C724:M724"/>
    <mergeCell ref="N724:V724"/>
    <mergeCell ref="W724:Y724"/>
    <mergeCell ref="Z724:AB724"/>
    <mergeCell ref="AC724:AE724"/>
    <mergeCell ref="AF724:AH724"/>
    <mergeCell ref="AI722:AK722"/>
    <mergeCell ref="AL722:AN722"/>
    <mergeCell ref="AP722:AV722"/>
    <mergeCell ref="AW722:BA722"/>
    <mergeCell ref="C723:M723"/>
    <mergeCell ref="N723:V723"/>
    <mergeCell ref="W723:Y723"/>
    <mergeCell ref="Z723:AB723"/>
    <mergeCell ref="AC723:AE723"/>
    <mergeCell ref="AF723:AH723"/>
    <mergeCell ref="AI729:AK729"/>
    <mergeCell ref="AL729:AN729"/>
    <mergeCell ref="AP729:AV729"/>
    <mergeCell ref="AW729:BA729"/>
    <mergeCell ref="C730:M730"/>
    <mergeCell ref="N730:V730"/>
    <mergeCell ref="W730:Y730"/>
    <mergeCell ref="Z730:AB730"/>
    <mergeCell ref="AC730:AE730"/>
    <mergeCell ref="AF730:AH730"/>
    <mergeCell ref="AI728:AK728"/>
    <mergeCell ref="AL728:AN728"/>
    <mergeCell ref="AP728:AV728"/>
    <mergeCell ref="AW728:BA728"/>
    <mergeCell ref="C729:M729"/>
    <mergeCell ref="N729:V729"/>
    <mergeCell ref="W729:Y729"/>
    <mergeCell ref="Z729:AB729"/>
    <mergeCell ref="AC729:AE729"/>
    <mergeCell ref="AF729:AH729"/>
    <mergeCell ref="AI727:AK727"/>
    <mergeCell ref="AL727:AN727"/>
    <mergeCell ref="AP727:AV727"/>
    <mergeCell ref="AW727:BA727"/>
    <mergeCell ref="C728:M728"/>
    <mergeCell ref="N728:V728"/>
    <mergeCell ref="W728:Y728"/>
    <mergeCell ref="Z728:AB728"/>
    <mergeCell ref="AC728:AE728"/>
    <mergeCell ref="AF728:AH728"/>
    <mergeCell ref="AI726:AK726"/>
    <mergeCell ref="AL726:AN726"/>
    <mergeCell ref="AP726:AV726"/>
    <mergeCell ref="AW726:BA726"/>
    <mergeCell ref="C727:M727"/>
    <mergeCell ref="N727:V727"/>
    <mergeCell ref="W727:Y727"/>
    <mergeCell ref="Z727:AB727"/>
    <mergeCell ref="AC727:AE727"/>
    <mergeCell ref="AF727:AH727"/>
    <mergeCell ref="AI733:AK733"/>
    <mergeCell ref="AL733:AN733"/>
    <mergeCell ref="AP733:AV733"/>
    <mergeCell ref="AW733:BA733"/>
    <mergeCell ref="C734:M734"/>
    <mergeCell ref="N734:V734"/>
    <mergeCell ref="W734:Y734"/>
    <mergeCell ref="Z734:AB734"/>
    <mergeCell ref="AC734:AE734"/>
    <mergeCell ref="AF734:AH734"/>
    <mergeCell ref="AI732:AK732"/>
    <mergeCell ref="AL732:AN732"/>
    <mergeCell ref="AP732:AV732"/>
    <mergeCell ref="AW732:BA732"/>
    <mergeCell ref="C733:M733"/>
    <mergeCell ref="N733:V733"/>
    <mergeCell ref="W733:Y733"/>
    <mergeCell ref="Z733:AB733"/>
    <mergeCell ref="AC733:AE733"/>
    <mergeCell ref="AF733:AH733"/>
    <mergeCell ref="AI731:AK731"/>
    <mergeCell ref="AL731:AN731"/>
    <mergeCell ref="AP731:AV731"/>
    <mergeCell ref="AW731:BA731"/>
    <mergeCell ref="C732:M732"/>
    <mergeCell ref="N732:V732"/>
    <mergeCell ref="W732:Y732"/>
    <mergeCell ref="Z732:AB732"/>
    <mergeCell ref="AC732:AE732"/>
    <mergeCell ref="AF732:AH732"/>
    <mergeCell ref="AI730:AK730"/>
    <mergeCell ref="AL730:AN730"/>
    <mergeCell ref="AP730:AV730"/>
    <mergeCell ref="AW730:BA730"/>
    <mergeCell ref="C731:M731"/>
    <mergeCell ref="N731:V731"/>
    <mergeCell ref="W731:Y731"/>
    <mergeCell ref="Z731:AB731"/>
    <mergeCell ref="AC731:AE731"/>
    <mergeCell ref="AF731:AH731"/>
    <mergeCell ref="C740:M740"/>
    <mergeCell ref="N740:V740"/>
    <mergeCell ref="AP740:AV740"/>
    <mergeCell ref="AW740:BA740"/>
    <mergeCell ref="C741:M741"/>
    <mergeCell ref="N741:V741"/>
    <mergeCell ref="W741:Y741"/>
    <mergeCell ref="Z741:AB741"/>
    <mergeCell ref="AC741:AE741"/>
    <mergeCell ref="AF741:AH741"/>
    <mergeCell ref="C738:M738"/>
    <mergeCell ref="N738:V738"/>
    <mergeCell ref="AP738:AV738"/>
    <mergeCell ref="AW738:BA738"/>
    <mergeCell ref="C739:M739"/>
    <mergeCell ref="N739:V739"/>
    <mergeCell ref="AP739:AV739"/>
    <mergeCell ref="AW739:BA739"/>
    <mergeCell ref="C736:M736"/>
    <mergeCell ref="N736:V736"/>
    <mergeCell ref="AP736:AV736"/>
    <mergeCell ref="AW736:BA736"/>
    <mergeCell ref="C737:M737"/>
    <mergeCell ref="N737:V737"/>
    <mergeCell ref="AP737:AV737"/>
    <mergeCell ref="AW737:BA737"/>
    <mergeCell ref="AI734:AK734"/>
    <mergeCell ref="AL734:AN734"/>
    <mergeCell ref="AP734:AV734"/>
    <mergeCell ref="AW734:BA734"/>
    <mergeCell ref="C735:M735"/>
    <mergeCell ref="N735:V735"/>
    <mergeCell ref="AP735:AV735"/>
    <mergeCell ref="AW735:BA735"/>
    <mergeCell ref="AI744:AK744"/>
    <mergeCell ref="AL744:AN744"/>
    <mergeCell ref="AP744:AV744"/>
    <mergeCell ref="AW744:BA744"/>
    <mergeCell ref="C745:M745"/>
    <mergeCell ref="N745:V745"/>
    <mergeCell ref="W745:Y745"/>
    <mergeCell ref="Z745:AB745"/>
    <mergeCell ref="AC745:AE745"/>
    <mergeCell ref="AF745:AH745"/>
    <mergeCell ref="AI743:AK743"/>
    <mergeCell ref="AL743:AN743"/>
    <mergeCell ref="AP743:AV743"/>
    <mergeCell ref="AW743:BA743"/>
    <mergeCell ref="C744:M744"/>
    <mergeCell ref="N744:V744"/>
    <mergeCell ref="W744:Y744"/>
    <mergeCell ref="Z744:AB744"/>
    <mergeCell ref="AC744:AE744"/>
    <mergeCell ref="AF744:AH744"/>
    <mergeCell ref="AI742:AK742"/>
    <mergeCell ref="AL742:AN742"/>
    <mergeCell ref="AP742:AV742"/>
    <mergeCell ref="AW742:BA742"/>
    <mergeCell ref="C743:M743"/>
    <mergeCell ref="N743:V743"/>
    <mergeCell ref="W743:Y743"/>
    <mergeCell ref="Z743:AB743"/>
    <mergeCell ref="AC743:AE743"/>
    <mergeCell ref="AF743:AH743"/>
    <mergeCell ref="AI741:AK741"/>
    <mergeCell ref="AL741:AN741"/>
    <mergeCell ref="AP741:AV741"/>
    <mergeCell ref="AW741:BA741"/>
    <mergeCell ref="C742:M742"/>
    <mergeCell ref="N742:V742"/>
    <mergeCell ref="W742:Y742"/>
    <mergeCell ref="Z742:AB742"/>
    <mergeCell ref="AC742:AE742"/>
    <mergeCell ref="AF742:AH742"/>
    <mergeCell ref="AI748:AK748"/>
    <mergeCell ref="AL748:AN748"/>
    <mergeCell ref="AP748:AV748"/>
    <mergeCell ref="AW748:BA748"/>
    <mergeCell ref="C749:M749"/>
    <mergeCell ref="N749:V749"/>
    <mergeCell ref="W749:Y749"/>
    <mergeCell ref="Z749:AB749"/>
    <mergeCell ref="AC749:AE749"/>
    <mergeCell ref="AF749:AH749"/>
    <mergeCell ref="AI747:AK747"/>
    <mergeCell ref="AL747:AN747"/>
    <mergeCell ref="AP747:AV747"/>
    <mergeCell ref="AW747:BA747"/>
    <mergeCell ref="C748:M748"/>
    <mergeCell ref="N748:V748"/>
    <mergeCell ref="W748:Y748"/>
    <mergeCell ref="Z748:AB748"/>
    <mergeCell ref="AC748:AE748"/>
    <mergeCell ref="AF748:AH748"/>
    <mergeCell ref="AI746:AK746"/>
    <mergeCell ref="AL746:AN746"/>
    <mergeCell ref="AP746:AV746"/>
    <mergeCell ref="AW746:BA746"/>
    <mergeCell ref="C747:M747"/>
    <mergeCell ref="N747:V747"/>
    <mergeCell ref="W747:Y747"/>
    <mergeCell ref="Z747:AB747"/>
    <mergeCell ref="AC747:AE747"/>
    <mergeCell ref="AF747:AH747"/>
    <mergeCell ref="AI745:AK745"/>
    <mergeCell ref="AL745:AN745"/>
    <mergeCell ref="AP745:AV745"/>
    <mergeCell ref="AW745:BA745"/>
    <mergeCell ref="C746:M746"/>
    <mergeCell ref="N746:V746"/>
    <mergeCell ref="W746:Y746"/>
    <mergeCell ref="Z746:AB746"/>
    <mergeCell ref="AC746:AE746"/>
    <mergeCell ref="AF746:AH746"/>
    <mergeCell ref="AI752:AK752"/>
    <mergeCell ref="AL752:AN752"/>
    <mergeCell ref="AP752:AV752"/>
    <mergeCell ref="AW752:BA752"/>
    <mergeCell ref="C753:M753"/>
    <mergeCell ref="N753:V753"/>
    <mergeCell ref="W753:Y753"/>
    <mergeCell ref="Z753:AB753"/>
    <mergeCell ref="AC753:AE753"/>
    <mergeCell ref="AF753:AH753"/>
    <mergeCell ref="AI751:AK751"/>
    <mergeCell ref="AL751:AN751"/>
    <mergeCell ref="AP751:AV751"/>
    <mergeCell ref="AW751:BA751"/>
    <mergeCell ref="C752:M752"/>
    <mergeCell ref="N752:V752"/>
    <mergeCell ref="W752:Y752"/>
    <mergeCell ref="Z752:AB752"/>
    <mergeCell ref="AC752:AE752"/>
    <mergeCell ref="AF752:AH752"/>
    <mergeCell ref="AI750:AK750"/>
    <mergeCell ref="AL750:AN750"/>
    <mergeCell ref="AP750:AV750"/>
    <mergeCell ref="AW750:BA750"/>
    <mergeCell ref="C751:M751"/>
    <mergeCell ref="N751:V751"/>
    <mergeCell ref="W751:Y751"/>
    <mergeCell ref="Z751:AB751"/>
    <mergeCell ref="AC751:AE751"/>
    <mergeCell ref="AF751:AH751"/>
    <mergeCell ref="AI749:AK749"/>
    <mergeCell ref="AL749:AN749"/>
    <mergeCell ref="AP749:AV749"/>
    <mergeCell ref="AW749:BA749"/>
    <mergeCell ref="C750:M750"/>
    <mergeCell ref="N750:V750"/>
    <mergeCell ref="W750:Y750"/>
    <mergeCell ref="Z750:AB750"/>
    <mergeCell ref="AC750:AE750"/>
    <mergeCell ref="AF750:AH750"/>
    <mergeCell ref="AI756:AK756"/>
    <mergeCell ref="AL756:AN756"/>
    <mergeCell ref="AP756:AV756"/>
    <mergeCell ref="AW756:BA756"/>
    <mergeCell ref="C757:M757"/>
    <mergeCell ref="N757:V757"/>
    <mergeCell ref="W757:Y757"/>
    <mergeCell ref="Z757:AB757"/>
    <mergeCell ref="AC757:AE757"/>
    <mergeCell ref="AF757:AH757"/>
    <mergeCell ref="AI755:AK755"/>
    <mergeCell ref="AL755:AN755"/>
    <mergeCell ref="AP755:AV755"/>
    <mergeCell ref="AW755:BA755"/>
    <mergeCell ref="C756:M756"/>
    <mergeCell ref="N756:V756"/>
    <mergeCell ref="W756:Y756"/>
    <mergeCell ref="Z756:AB756"/>
    <mergeCell ref="AC756:AE756"/>
    <mergeCell ref="AF756:AH756"/>
    <mergeCell ref="AI754:AK754"/>
    <mergeCell ref="AL754:AN754"/>
    <mergeCell ref="AP754:AV754"/>
    <mergeCell ref="AW754:BA754"/>
    <mergeCell ref="C755:M755"/>
    <mergeCell ref="N755:V755"/>
    <mergeCell ref="W755:Y755"/>
    <mergeCell ref="Z755:AB755"/>
    <mergeCell ref="AC755:AE755"/>
    <mergeCell ref="AF755:AH755"/>
    <mergeCell ref="AI753:AK753"/>
    <mergeCell ref="AL753:AN753"/>
    <mergeCell ref="AP753:AV753"/>
    <mergeCell ref="AW753:BA753"/>
    <mergeCell ref="C754:M754"/>
    <mergeCell ref="N754:V754"/>
    <mergeCell ref="W754:Y754"/>
    <mergeCell ref="Z754:AB754"/>
    <mergeCell ref="AC754:AE754"/>
    <mergeCell ref="AF754:AH754"/>
    <mergeCell ref="AI760:AK760"/>
    <mergeCell ref="AL760:AN760"/>
    <mergeCell ref="AP760:AV760"/>
    <mergeCell ref="AW760:BA760"/>
    <mergeCell ref="C761:M761"/>
    <mergeCell ref="N761:V761"/>
    <mergeCell ref="W761:Y761"/>
    <mergeCell ref="Z761:AB761"/>
    <mergeCell ref="AC761:AE761"/>
    <mergeCell ref="AF761:AH761"/>
    <mergeCell ref="AI759:AK759"/>
    <mergeCell ref="AL759:AN759"/>
    <mergeCell ref="AP759:AV759"/>
    <mergeCell ref="AW759:BA759"/>
    <mergeCell ref="C760:M760"/>
    <mergeCell ref="N760:V760"/>
    <mergeCell ref="W760:Y760"/>
    <mergeCell ref="Z760:AB760"/>
    <mergeCell ref="AC760:AE760"/>
    <mergeCell ref="AF760:AH760"/>
    <mergeCell ref="AI758:AK758"/>
    <mergeCell ref="AL758:AN758"/>
    <mergeCell ref="AP758:AV758"/>
    <mergeCell ref="AW758:BA758"/>
    <mergeCell ref="C759:M759"/>
    <mergeCell ref="N759:V759"/>
    <mergeCell ref="W759:Y759"/>
    <mergeCell ref="Z759:AB759"/>
    <mergeCell ref="AC759:AE759"/>
    <mergeCell ref="AF759:AH759"/>
    <mergeCell ref="AI757:AK757"/>
    <mergeCell ref="AL757:AN757"/>
    <mergeCell ref="AP757:AV757"/>
    <mergeCell ref="AW757:BA757"/>
    <mergeCell ref="C758:M758"/>
    <mergeCell ref="N758:V758"/>
    <mergeCell ref="W758:Y758"/>
    <mergeCell ref="Z758:AB758"/>
    <mergeCell ref="AC758:AE758"/>
    <mergeCell ref="AF758:AH758"/>
    <mergeCell ref="AI764:AK764"/>
    <mergeCell ref="AL764:AN764"/>
    <mergeCell ref="AP764:AV764"/>
    <mergeCell ref="AW764:BA764"/>
    <mergeCell ref="C765:M765"/>
    <mergeCell ref="N765:V765"/>
    <mergeCell ref="W765:Y765"/>
    <mergeCell ref="Z765:AB765"/>
    <mergeCell ref="AC765:AE765"/>
    <mergeCell ref="AF765:AH765"/>
    <mergeCell ref="AI763:AK763"/>
    <mergeCell ref="AL763:AN763"/>
    <mergeCell ref="AP763:AV763"/>
    <mergeCell ref="AW763:BA763"/>
    <mergeCell ref="C764:M764"/>
    <mergeCell ref="N764:V764"/>
    <mergeCell ref="W764:Y764"/>
    <mergeCell ref="Z764:AB764"/>
    <mergeCell ref="AC764:AE764"/>
    <mergeCell ref="AF764:AH764"/>
    <mergeCell ref="AI762:AK762"/>
    <mergeCell ref="AL762:AN762"/>
    <mergeCell ref="AP762:AV762"/>
    <mergeCell ref="AW762:BA762"/>
    <mergeCell ref="C763:M763"/>
    <mergeCell ref="N763:V763"/>
    <mergeCell ref="W763:Y763"/>
    <mergeCell ref="Z763:AB763"/>
    <mergeCell ref="AC763:AE763"/>
    <mergeCell ref="AF763:AH763"/>
    <mergeCell ref="AI761:AK761"/>
    <mergeCell ref="AL761:AN761"/>
    <mergeCell ref="AP761:AV761"/>
    <mergeCell ref="AW761:BA761"/>
    <mergeCell ref="C762:M762"/>
    <mergeCell ref="N762:V762"/>
    <mergeCell ref="W762:Y762"/>
    <mergeCell ref="Z762:AB762"/>
    <mergeCell ref="AC762:AE762"/>
    <mergeCell ref="AF762:AH762"/>
    <mergeCell ref="AI768:AK768"/>
    <mergeCell ref="AL768:AN768"/>
    <mergeCell ref="AP768:AV768"/>
    <mergeCell ref="AW768:BA768"/>
    <mergeCell ref="C769:M769"/>
    <mergeCell ref="N769:V769"/>
    <mergeCell ref="W769:Y769"/>
    <mergeCell ref="Z769:AB769"/>
    <mergeCell ref="AC769:AE769"/>
    <mergeCell ref="AF769:AH769"/>
    <mergeCell ref="AI767:AK767"/>
    <mergeCell ref="AL767:AN767"/>
    <mergeCell ref="AP767:AV767"/>
    <mergeCell ref="AW767:BA767"/>
    <mergeCell ref="C768:M768"/>
    <mergeCell ref="N768:V768"/>
    <mergeCell ref="W768:Y768"/>
    <mergeCell ref="Z768:AB768"/>
    <mergeCell ref="AC768:AE768"/>
    <mergeCell ref="AF768:AH768"/>
    <mergeCell ref="AI766:AK766"/>
    <mergeCell ref="AL766:AN766"/>
    <mergeCell ref="AP766:AV766"/>
    <mergeCell ref="AW766:BA766"/>
    <mergeCell ref="C767:M767"/>
    <mergeCell ref="N767:V767"/>
    <mergeCell ref="W767:Y767"/>
    <mergeCell ref="Z767:AB767"/>
    <mergeCell ref="AC767:AE767"/>
    <mergeCell ref="AF767:AH767"/>
    <mergeCell ref="AI765:AK765"/>
    <mergeCell ref="AL765:AN765"/>
    <mergeCell ref="AP765:AV765"/>
    <mergeCell ref="AW765:BA765"/>
    <mergeCell ref="C766:M766"/>
    <mergeCell ref="N766:V766"/>
    <mergeCell ref="W766:Y766"/>
    <mergeCell ref="Z766:AB766"/>
    <mergeCell ref="AC766:AE766"/>
    <mergeCell ref="AF766:AH766"/>
    <mergeCell ref="AI772:AK772"/>
    <mergeCell ref="AL772:AN772"/>
    <mergeCell ref="AP772:AV772"/>
    <mergeCell ref="AW772:BA772"/>
    <mergeCell ref="C773:M773"/>
    <mergeCell ref="N773:V773"/>
    <mergeCell ref="W773:Y773"/>
    <mergeCell ref="Z773:AB773"/>
    <mergeCell ref="AC773:AE773"/>
    <mergeCell ref="AF773:AH773"/>
    <mergeCell ref="AI771:AK771"/>
    <mergeCell ref="AL771:AN771"/>
    <mergeCell ref="AP771:AV771"/>
    <mergeCell ref="AW771:BA771"/>
    <mergeCell ref="C772:M772"/>
    <mergeCell ref="N772:V772"/>
    <mergeCell ref="W772:Y772"/>
    <mergeCell ref="Z772:AB772"/>
    <mergeCell ref="AC772:AE772"/>
    <mergeCell ref="AF772:AH772"/>
    <mergeCell ref="AI770:AK770"/>
    <mergeCell ref="AL770:AN770"/>
    <mergeCell ref="AP770:AV770"/>
    <mergeCell ref="AW770:BA770"/>
    <mergeCell ref="C771:M771"/>
    <mergeCell ref="N771:V771"/>
    <mergeCell ref="W771:Y771"/>
    <mergeCell ref="Z771:AB771"/>
    <mergeCell ref="AC771:AE771"/>
    <mergeCell ref="AF771:AH771"/>
    <mergeCell ref="AI769:AK769"/>
    <mergeCell ref="AL769:AN769"/>
    <mergeCell ref="AP769:AV769"/>
    <mergeCell ref="AW769:BA769"/>
    <mergeCell ref="C770:M770"/>
    <mergeCell ref="N770:V770"/>
    <mergeCell ref="W770:Y770"/>
    <mergeCell ref="Z770:AB770"/>
    <mergeCell ref="AC770:AE770"/>
    <mergeCell ref="AF770:AH770"/>
    <mergeCell ref="AI776:AK776"/>
    <mergeCell ref="AL776:AN776"/>
    <mergeCell ref="AP776:AV776"/>
    <mergeCell ref="AW776:BA776"/>
    <mergeCell ref="C777:M777"/>
    <mergeCell ref="N777:V777"/>
    <mergeCell ref="W777:Y777"/>
    <mergeCell ref="Z777:AB777"/>
    <mergeCell ref="AC777:AE777"/>
    <mergeCell ref="AF777:AH777"/>
    <mergeCell ref="AI775:AK775"/>
    <mergeCell ref="AL775:AN775"/>
    <mergeCell ref="AP775:AV775"/>
    <mergeCell ref="AW775:BA775"/>
    <mergeCell ref="C776:M776"/>
    <mergeCell ref="N776:V776"/>
    <mergeCell ref="W776:Y776"/>
    <mergeCell ref="Z776:AB776"/>
    <mergeCell ref="AC776:AE776"/>
    <mergeCell ref="AF776:AH776"/>
    <mergeCell ref="AI774:AK774"/>
    <mergeCell ref="AL774:AN774"/>
    <mergeCell ref="AP774:AV774"/>
    <mergeCell ref="AW774:BA774"/>
    <mergeCell ref="C775:M775"/>
    <mergeCell ref="N775:V775"/>
    <mergeCell ref="W775:Y775"/>
    <mergeCell ref="Z775:AB775"/>
    <mergeCell ref="AC775:AE775"/>
    <mergeCell ref="AF775:AH775"/>
    <mergeCell ref="AI773:AK773"/>
    <mergeCell ref="AL773:AN773"/>
    <mergeCell ref="AP773:AV773"/>
    <mergeCell ref="AW773:BA773"/>
    <mergeCell ref="C774:M774"/>
    <mergeCell ref="N774:V774"/>
    <mergeCell ref="W774:Y774"/>
    <mergeCell ref="Z774:AB774"/>
    <mergeCell ref="AC774:AE774"/>
    <mergeCell ref="AF774:AH774"/>
    <mergeCell ref="AI780:AK780"/>
    <mergeCell ref="AL780:AN780"/>
    <mergeCell ref="AP780:AV780"/>
    <mergeCell ref="AW780:BA780"/>
    <mergeCell ref="C781:M781"/>
    <mergeCell ref="N781:V781"/>
    <mergeCell ref="W781:Y781"/>
    <mergeCell ref="Z781:AB781"/>
    <mergeCell ref="AC781:AE781"/>
    <mergeCell ref="AF781:AH781"/>
    <mergeCell ref="AI779:AK779"/>
    <mergeCell ref="AL779:AN779"/>
    <mergeCell ref="AP779:AV779"/>
    <mergeCell ref="AW779:BA779"/>
    <mergeCell ref="C780:M780"/>
    <mergeCell ref="N780:V780"/>
    <mergeCell ref="W780:Y780"/>
    <mergeCell ref="Z780:AB780"/>
    <mergeCell ref="AC780:AE780"/>
    <mergeCell ref="AF780:AH780"/>
    <mergeCell ref="AI778:AK778"/>
    <mergeCell ref="AL778:AN778"/>
    <mergeCell ref="AP778:AV778"/>
    <mergeCell ref="AW778:BA778"/>
    <mergeCell ref="C779:M779"/>
    <mergeCell ref="N779:V779"/>
    <mergeCell ref="W779:Y779"/>
    <mergeCell ref="Z779:AB779"/>
    <mergeCell ref="AC779:AE779"/>
    <mergeCell ref="AF779:AH779"/>
    <mergeCell ref="AI777:AK777"/>
    <mergeCell ref="AL777:AN777"/>
    <mergeCell ref="AP777:AV777"/>
    <mergeCell ref="AW777:BA777"/>
    <mergeCell ref="C778:M778"/>
    <mergeCell ref="N778:V778"/>
    <mergeCell ref="W778:Y778"/>
    <mergeCell ref="Z778:AB778"/>
    <mergeCell ref="AC778:AE778"/>
    <mergeCell ref="AF778:AH778"/>
    <mergeCell ref="AI784:AK784"/>
    <mergeCell ref="AL784:AN784"/>
    <mergeCell ref="AP784:AV784"/>
    <mergeCell ref="AW784:BA784"/>
    <mergeCell ref="C785:M785"/>
    <mergeCell ref="N785:V785"/>
    <mergeCell ref="W785:Y785"/>
    <mergeCell ref="Z785:AB785"/>
    <mergeCell ref="AC785:AE785"/>
    <mergeCell ref="AF785:AH785"/>
    <mergeCell ref="AI783:AK783"/>
    <mergeCell ref="AL783:AN783"/>
    <mergeCell ref="AP783:AV783"/>
    <mergeCell ref="AW783:BA783"/>
    <mergeCell ref="C784:M784"/>
    <mergeCell ref="N784:V784"/>
    <mergeCell ref="W784:Y784"/>
    <mergeCell ref="Z784:AB784"/>
    <mergeCell ref="AC784:AE784"/>
    <mergeCell ref="AF784:AH784"/>
    <mergeCell ref="AI782:AK782"/>
    <mergeCell ref="AL782:AN782"/>
    <mergeCell ref="AP782:AV782"/>
    <mergeCell ref="AW782:BA782"/>
    <mergeCell ref="C783:M783"/>
    <mergeCell ref="N783:V783"/>
    <mergeCell ref="W783:Y783"/>
    <mergeCell ref="Z783:AB783"/>
    <mergeCell ref="AC783:AE783"/>
    <mergeCell ref="AF783:AH783"/>
    <mergeCell ref="AI781:AK781"/>
    <mergeCell ref="AL781:AN781"/>
    <mergeCell ref="AP781:AV781"/>
    <mergeCell ref="AW781:BA781"/>
    <mergeCell ref="C782:M782"/>
    <mergeCell ref="N782:V782"/>
    <mergeCell ref="W782:Y782"/>
    <mergeCell ref="Z782:AB782"/>
    <mergeCell ref="AC782:AE782"/>
    <mergeCell ref="AF782:AH782"/>
    <mergeCell ref="AI788:AK788"/>
    <mergeCell ref="AL788:AN788"/>
    <mergeCell ref="AP788:AV788"/>
    <mergeCell ref="AW788:BA788"/>
    <mergeCell ref="C789:M789"/>
    <mergeCell ref="N789:V789"/>
    <mergeCell ref="W789:Y789"/>
    <mergeCell ref="Z789:AB789"/>
    <mergeCell ref="AC789:AE789"/>
    <mergeCell ref="AF789:AH789"/>
    <mergeCell ref="AI787:AK787"/>
    <mergeCell ref="AL787:AN787"/>
    <mergeCell ref="AP787:AV787"/>
    <mergeCell ref="AW787:BA787"/>
    <mergeCell ref="C788:M788"/>
    <mergeCell ref="N788:V788"/>
    <mergeCell ref="W788:Y788"/>
    <mergeCell ref="Z788:AB788"/>
    <mergeCell ref="AC788:AE788"/>
    <mergeCell ref="AF788:AH788"/>
    <mergeCell ref="AI786:AK786"/>
    <mergeCell ref="AL786:AN786"/>
    <mergeCell ref="AP786:AV786"/>
    <mergeCell ref="AW786:BA786"/>
    <mergeCell ref="C787:M787"/>
    <mergeCell ref="N787:V787"/>
    <mergeCell ref="W787:Y787"/>
    <mergeCell ref="Z787:AB787"/>
    <mergeCell ref="AC787:AE787"/>
    <mergeCell ref="AF787:AH787"/>
    <mergeCell ref="AI785:AK785"/>
    <mergeCell ref="AL785:AN785"/>
    <mergeCell ref="AP785:AV785"/>
    <mergeCell ref="AW785:BA785"/>
    <mergeCell ref="C786:M786"/>
    <mergeCell ref="N786:V786"/>
    <mergeCell ref="W786:Y786"/>
    <mergeCell ref="Z786:AB786"/>
    <mergeCell ref="AC786:AE786"/>
    <mergeCell ref="AF786:AH786"/>
    <mergeCell ref="AI792:AK792"/>
    <mergeCell ref="AL792:AN792"/>
    <mergeCell ref="AP792:AV792"/>
    <mergeCell ref="AW792:BA792"/>
    <mergeCell ref="C793:M793"/>
    <mergeCell ref="N793:V793"/>
    <mergeCell ref="W793:Y793"/>
    <mergeCell ref="Z793:AB793"/>
    <mergeCell ref="AC793:AE793"/>
    <mergeCell ref="AF793:AH793"/>
    <mergeCell ref="AI791:AK791"/>
    <mergeCell ref="AL791:AN791"/>
    <mergeCell ref="AP791:AV791"/>
    <mergeCell ref="AW791:BA791"/>
    <mergeCell ref="C792:M792"/>
    <mergeCell ref="N792:V792"/>
    <mergeCell ref="W792:Y792"/>
    <mergeCell ref="Z792:AB792"/>
    <mergeCell ref="AC792:AE792"/>
    <mergeCell ref="AF792:AH792"/>
    <mergeCell ref="AI790:AK790"/>
    <mergeCell ref="AL790:AN790"/>
    <mergeCell ref="AP790:AV790"/>
    <mergeCell ref="AW790:BA790"/>
    <mergeCell ref="C791:M791"/>
    <mergeCell ref="N791:V791"/>
    <mergeCell ref="W791:Y791"/>
    <mergeCell ref="Z791:AB791"/>
    <mergeCell ref="AC791:AE791"/>
    <mergeCell ref="AF791:AH791"/>
    <mergeCell ref="AI789:AK789"/>
    <mergeCell ref="AL789:AN789"/>
    <mergeCell ref="AP789:AV789"/>
    <mergeCell ref="AW789:BA789"/>
    <mergeCell ref="C790:M790"/>
    <mergeCell ref="N790:V790"/>
    <mergeCell ref="W790:Y790"/>
    <mergeCell ref="Z790:AB790"/>
    <mergeCell ref="AC790:AE790"/>
    <mergeCell ref="AF790:AH790"/>
    <mergeCell ref="AI796:AK796"/>
    <mergeCell ref="AL796:AN796"/>
    <mergeCell ref="AP796:AV796"/>
    <mergeCell ref="AW796:BA796"/>
    <mergeCell ref="C797:M797"/>
    <mergeCell ref="N797:V797"/>
    <mergeCell ref="W797:Y797"/>
    <mergeCell ref="Z797:AB797"/>
    <mergeCell ref="AC797:AE797"/>
    <mergeCell ref="AF797:AH797"/>
    <mergeCell ref="AI795:AK795"/>
    <mergeCell ref="AL795:AN795"/>
    <mergeCell ref="AP795:AV795"/>
    <mergeCell ref="AW795:BA795"/>
    <mergeCell ref="C796:M796"/>
    <mergeCell ref="N796:V796"/>
    <mergeCell ref="W796:Y796"/>
    <mergeCell ref="Z796:AB796"/>
    <mergeCell ref="AC796:AE796"/>
    <mergeCell ref="AF796:AH796"/>
    <mergeCell ref="AI794:AK794"/>
    <mergeCell ref="AL794:AN794"/>
    <mergeCell ref="AP794:AV794"/>
    <mergeCell ref="AW794:BA794"/>
    <mergeCell ref="C795:M795"/>
    <mergeCell ref="N795:V795"/>
    <mergeCell ref="W795:Y795"/>
    <mergeCell ref="Z795:AB795"/>
    <mergeCell ref="AC795:AE795"/>
    <mergeCell ref="AF795:AH795"/>
    <mergeCell ref="AI793:AK793"/>
    <mergeCell ref="AL793:AN793"/>
    <mergeCell ref="AP793:AV793"/>
    <mergeCell ref="AW793:BA793"/>
    <mergeCell ref="C794:M794"/>
    <mergeCell ref="N794:V794"/>
    <mergeCell ref="W794:Y794"/>
    <mergeCell ref="Z794:AB794"/>
    <mergeCell ref="AC794:AE794"/>
    <mergeCell ref="AF794:AH794"/>
    <mergeCell ref="AI800:AK800"/>
    <mergeCell ref="AL800:AN800"/>
    <mergeCell ref="AP800:AV800"/>
    <mergeCell ref="AW800:BA800"/>
    <mergeCell ref="C801:M801"/>
    <mergeCell ref="N801:V801"/>
    <mergeCell ref="W801:Y801"/>
    <mergeCell ref="Z801:AB801"/>
    <mergeCell ref="AC801:AE801"/>
    <mergeCell ref="AF801:AH801"/>
    <mergeCell ref="AI799:AK799"/>
    <mergeCell ref="AL799:AN799"/>
    <mergeCell ref="AP799:AV799"/>
    <mergeCell ref="AW799:BA799"/>
    <mergeCell ref="C800:M800"/>
    <mergeCell ref="N800:V800"/>
    <mergeCell ref="W800:Y800"/>
    <mergeCell ref="Z800:AB800"/>
    <mergeCell ref="AC800:AE800"/>
    <mergeCell ref="AF800:AH800"/>
    <mergeCell ref="AI798:AK798"/>
    <mergeCell ref="AL798:AN798"/>
    <mergeCell ref="AP798:AV798"/>
    <mergeCell ref="AW798:BA798"/>
    <mergeCell ref="C799:M799"/>
    <mergeCell ref="N799:V799"/>
    <mergeCell ref="W799:Y799"/>
    <mergeCell ref="Z799:AB799"/>
    <mergeCell ref="AC799:AE799"/>
    <mergeCell ref="AF799:AH799"/>
    <mergeCell ref="AI797:AK797"/>
    <mergeCell ref="AL797:AN797"/>
    <mergeCell ref="AP797:AV797"/>
    <mergeCell ref="AW797:BA797"/>
    <mergeCell ref="C798:M798"/>
    <mergeCell ref="N798:V798"/>
    <mergeCell ref="W798:Y798"/>
    <mergeCell ref="Z798:AB798"/>
    <mergeCell ref="AC798:AE798"/>
    <mergeCell ref="AF798:AH798"/>
    <mergeCell ref="AI804:AK804"/>
    <mergeCell ref="AL804:AN804"/>
    <mergeCell ref="AP804:AV804"/>
    <mergeCell ref="AW804:BA804"/>
    <mergeCell ref="C805:M805"/>
    <mergeCell ref="N805:V805"/>
    <mergeCell ref="W805:Y805"/>
    <mergeCell ref="Z805:AB805"/>
    <mergeCell ref="AC805:AE805"/>
    <mergeCell ref="AF805:AH805"/>
    <mergeCell ref="AI803:AK803"/>
    <mergeCell ref="AL803:AN803"/>
    <mergeCell ref="AP803:AV803"/>
    <mergeCell ref="AW803:BA803"/>
    <mergeCell ref="C804:M804"/>
    <mergeCell ref="N804:V804"/>
    <mergeCell ref="W804:Y804"/>
    <mergeCell ref="Z804:AB804"/>
    <mergeCell ref="AC804:AE804"/>
    <mergeCell ref="AF804:AH804"/>
    <mergeCell ref="AI802:AK802"/>
    <mergeCell ref="AL802:AN802"/>
    <mergeCell ref="AP802:AV802"/>
    <mergeCell ref="AW802:BA802"/>
    <mergeCell ref="C803:M803"/>
    <mergeCell ref="N803:V803"/>
    <mergeCell ref="W803:Y803"/>
    <mergeCell ref="Z803:AB803"/>
    <mergeCell ref="AC803:AE803"/>
    <mergeCell ref="AF803:AH803"/>
    <mergeCell ref="AI801:AK801"/>
    <mergeCell ref="AL801:AN801"/>
    <mergeCell ref="AP801:AV801"/>
    <mergeCell ref="AW801:BA801"/>
    <mergeCell ref="C802:M802"/>
    <mergeCell ref="N802:V802"/>
    <mergeCell ref="W802:Y802"/>
    <mergeCell ref="Z802:AB802"/>
    <mergeCell ref="AC802:AE802"/>
    <mergeCell ref="AF802:AH802"/>
    <mergeCell ref="AI808:AK808"/>
    <mergeCell ref="AL808:AN808"/>
    <mergeCell ref="AP808:AV808"/>
    <mergeCell ref="AW808:BA808"/>
    <mergeCell ref="C809:M809"/>
    <mergeCell ref="N809:V809"/>
    <mergeCell ref="W809:Y809"/>
    <mergeCell ref="Z809:AB809"/>
    <mergeCell ref="AC809:AE809"/>
    <mergeCell ref="AF809:AH809"/>
    <mergeCell ref="AI807:AK807"/>
    <mergeCell ref="AL807:AN807"/>
    <mergeCell ref="AP807:AV807"/>
    <mergeCell ref="AW807:BA807"/>
    <mergeCell ref="C808:M808"/>
    <mergeCell ref="N808:V808"/>
    <mergeCell ref="W808:Y808"/>
    <mergeCell ref="Z808:AB808"/>
    <mergeCell ref="AC808:AE808"/>
    <mergeCell ref="AF808:AH808"/>
    <mergeCell ref="AI806:AK806"/>
    <mergeCell ref="AL806:AN806"/>
    <mergeCell ref="AP806:AV806"/>
    <mergeCell ref="AW806:BA806"/>
    <mergeCell ref="C807:M807"/>
    <mergeCell ref="N807:V807"/>
    <mergeCell ref="W807:Y807"/>
    <mergeCell ref="Z807:AB807"/>
    <mergeCell ref="AC807:AE807"/>
    <mergeCell ref="AF807:AH807"/>
    <mergeCell ref="AI805:AK805"/>
    <mergeCell ref="AL805:AN805"/>
    <mergeCell ref="AP805:AV805"/>
    <mergeCell ref="AW805:BA805"/>
    <mergeCell ref="C806:M806"/>
    <mergeCell ref="N806:V806"/>
    <mergeCell ref="W806:Y806"/>
    <mergeCell ref="Z806:AB806"/>
    <mergeCell ref="AC806:AE806"/>
    <mergeCell ref="AF806:AH806"/>
    <mergeCell ref="AW812:BA812"/>
    <mergeCell ref="C813:M813"/>
    <mergeCell ref="W813:Y813"/>
    <mergeCell ref="Z813:AB813"/>
    <mergeCell ref="AC813:AE813"/>
    <mergeCell ref="AF813:AH813"/>
    <mergeCell ref="AI813:AK813"/>
    <mergeCell ref="AL813:AN813"/>
    <mergeCell ref="AP813:AV813"/>
    <mergeCell ref="AW813:BA813"/>
    <mergeCell ref="AP811:AV811"/>
    <mergeCell ref="AW811:BA811"/>
    <mergeCell ref="C812:M812"/>
    <mergeCell ref="W812:Y812"/>
    <mergeCell ref="Z812:AB812"/>
    <mergeCell ref="AC812:AE812"/>
    <mergeCell ref="AF812:AH812"/>
    <mergeCell ref="AI812:AK812"/>
    <mergeCell ref="AL812:AN812"/>
    <mergeCell ref="AP812:AV812"/>
    <mergeCell ref="AL810:AN810"/>
    <mergeCell ref="AP810:AV810"/>
    <mergeCell ref="AW810:BA810"/>
    <mergeCell ref="C811:M811"/>
    <mergeCell ref="W811:Y811"/>
    <mergeCell ref="Z811:AB811"/>
    <mergeCell ref="AC811:AE811"/>
    <mergeCell ref="AF811:AH811"/>
    <mergeCell ref="AI811:AK811"/>
    <mergeCell ref="AL811:AN811"/>
    <mergeCell ref="AI809:AK809"/>
    <mergeCell ref="AL809:AN809"/>
    <mergeCell ref="AP809:AV809"/>
    <mergeCell ref="AW809:BA809"/>
    <mergeCell ref="C810:M810"/>
    <mergeCell ref="W810:Y810"/>
    <mergeCell ref="Z810:AB810"/>
    <mergeCell ref="AC810:AE810"/>
    <mergeCell ref="AF810:AH810"/>
    <mergeCell ref="AI810:AK810"/>
    <mergeCell ref="AW816:BA816"/>
    <mergeCell ref="C817:M817"/>
    <mergeCell ref="W817:Y817"/>
    <mergeCell ref="Z817:AB817"/>
    <mergeCell ref="AC817:AE817"/>
    <mergeCell ref="AF817:AH817"/>
    <mergeCell ref="AI817:AK817"/>
    <mergeCell ref="AL817:AN817"/>
    <mergeCell ref="AP817:AV817"/>
    <mergeCell ref="AW817:BA817"/>
    <mergeCell ref="AP815:AV815"/>
    <mergeCell ref="AW815:BA815"/>
    <mergeCell ref="C816:M816"/>
    <mergeCell ref="W816:Y816"/>
    <mergeCell ref="Z816:AB816"/>
    <mergeCell ref="AC816:AE816"/>
    <mergeCell ref="AF816:AH816"/>
    <mergeCell ref="AI816:AK816"/>
    <mergeCell ref="AL816:AN816"/>
    <mergeCell ref="AP816:AV816"/>
    <mergeCell ref="AL814:AN814"/>
    <mergeCell ref="AP814:AV814"/>
    <mergeCell ref="AW814:BA814"/>
    <mergeCell ref="C815:M815"/>
    <mergeCell ref="W815:Y815"/>
    <mergeCell ref="Z815:AB815"/>
    <mergeCell ref="AC815:AE815"/>
    <mergeCell ref="AF815:AH815"/>
    <mergeCell ref="AI815:AK815"/>
    <mergeCell ref="AL815:AN815"/>
    <mergeCell ref="C814:M814"/>
    <mergeCell ref="W814:Y814"/>
    <mergeCell ref="Z814:AB814"/>
    <mergeCell ref="AC814:AE814"/>
    <mergeCell ref="AF814:AH814"/>
    <mergeCell ref="AI814:AK814"/>
    <mergeCell ref="AW820:BA820"/>
    <mergeCell ref="C821:M821"/>
    <mergeCell ref="W821:Y821"/>
    <mergeCell ref="Z821:AB821"/>
    <mergeCell ref="AC821:AE821"/>
    <mergeCell ref="AF821:AH821"/>
    <mergeCell ref="AI821:AK821"/>
    <mergeCell ref="AL821:AN821"/>
    <mergeCell ref="AP821:AV821"/>
    <mergeCell ref="AW821:BA821"/>
    <mergeCell ref="AP819:AV819"/>
    <mergeCell ref="AW819:BA819"/>
    <mergeCell ref="C820:M820"/>
    <mergeCell ref="W820:Y820"/>
    <mergeCell ref="Z820:AB820"/>
    <mergeCell ref="AC820:AE820"/>
    <mergeCell ref="AF820:AH820"/>
    <mergeCell ref="AI820:AK820"/>
    <mergeCell ref="AL820:AN820"/>
    <mergeCell ref="AP820:AV820"/>
    <mergeCell ref="AL818:AN818"/>
    <mergeCell ref="AP818:AV818"/>
    <mergeCell ref="AW818:BA818"/>
    <mergeCell ref="C819:M819"/>
    <mergeCell ref="W819:Y819"/>
    <mergeCell ref="Z819:AB819"/>
    <mergeCell ref="AC819:AE819"/>
    <mergeCell ref="AF819:AH819"/>
    <mergeCell ref="AI819:AK819"/>
    <mergeCell ref="AL819:AN819"/>
    <mergeCell ref="C818:M818"/>
    <mergeCell ref="W818:Y818"/>
    <mergeCell ref="Z818:AB818"/>
    <mergeCell ref="AC818:AE818"/>
    <mergeCell ref="AF818:AH818"/>
    <mergeCell ref="AI818:AK818"/>
    <mergeCell ref="AW824:BA824"/>
    <mergeCell ref="C825:M825"/>
    <mergeCell ref="W825:Y825"/>
    <mergeCell ref="Z825:AB825"/>
    <mergeCell ref="AC825:AE825"/>
    <mergeCell ref="AF825:AH825"/>
    <mergeCell ref="AI825:AK825"/>
    <mergeCell ref="AL825:AN825"/>
    <mergeCell ref="AP825:AV825"/>
    <mergeCell ref="AW825:BA825"/>
    <mergeCell ref="AP823:AV823"/>
    <mergeCell ref="AW823:BA823"/>
    <mergeCell ref="C824:M824"/>
    <mergeCell ref="W824:Y824"/>
    <mergeCell ref="Z824:AB824"/>
    <mergeCell ref="AC824:AE824"/>
    <mergeCell ref="AF824:AH824"/>
    <mergeCell ref="AI824:AK824"/>
    <mergeCell ref="AL824:AN824"/>
    <mergeCell ref="AP824:AV824"/>
    <mergeCell ref="AL822:AN822"/>
    <mergeCell ref="AP822:AV822"/>
    <mergeCell ref="AW822:BA822"/>
    <mergeCell ref="C823:M823"/>
    <mergeCell ref="W823:Y823"/>
    <mergeCell ref="Z823:AB823"/>
    <mergeCell ref="AC823:AE823"/>
    <mergeCell ref="AF823:AH823"/>
    <mergeCell ref="AI823:AK823"/>
    <mergeCell ref="AL823:AN823"/>
    <mergeCell ref="C822:M822"/>
    <mergeCell ref="W822:Y822"/>
    <mergeCell ref="Z822:AB822"/>
    <mergeCell ref="AC822:AE822"/>
    <mergeCell ref="AF822:AH822"/>
    <mergeCell ref="AI822:AK822"/>
    <mergeCell ref="AP829:AV829"/>
    <mergeCell ref="AW829:BA829"/>
    <mergeCell ref="C830:M830"/>
    <mergeCell ref="N830:V830"/>
    <mergeCell ref="W830:Y830"/>
    <mergeCell ref="Z830:AB830"/>
    <mergeCell ref="AC830:AE830"/>
    <mergeCell ref="AF830:AH830"/>
    <mergeCell ref="AI830:AK830"/>
    <mergeCell ref="AL830:AN830"/>
    <mergeCell ref="AP828:AV828"/>
    <mergeCell ref="AW828:BA828"/>
    <mergeCell ref="C829:M829"/>
    <mergeCell ref="N829:V829"/>
    <mergeCell ref="W829:Y829"/>
    <mergeCell ref="Z829:AB829"/>
    <mergeCell ref="AC829:AE829"/>
    <mergeCell ref="AF829:AH829"/>
    <mergeCell ref="AI829:AK829"/>
    <mergeCell ref="AL829:AN829"/>
    <mergeCell ref="AP827:AV827"/>
    <mergeCell ref="AW827:BA827"/>
    <mergeCell ref="C828:M828"/>
    <mergeCell ref="N828:V828"/>
    <mergeCell ref="W828:Y828"/>
    <mergeCell ref="Z828:AB828"/>
    <mergeCell ref="AC828:AE828"/>
    <mergeCell ref="AF828:AH828"/>
    <mergeCell ref="AI828:AK828"/>
    <mergeCell ref="AL828:AN828"/>
    <mergeCell ref="AL826:AN826"/>
    <mergeCell ref="AP826:AV826"/>
    <mergeCell ref="AW826:BA826"/>
    <mergeCell ref="C827:M827"/>
    <mergeCell ref="W827:Y827"/>
    <mergeCell ref="Z827:AB827"/>
    <mergeCell ref="AC827:AE827"/>
    <mergeCell ref="AF827:AH827"/>
    <mergeCell ref="AI827:AK827"/>
    <mergeCell ref="AL827:AN827"/>
    <mergeCell ref="C826:M826"/>
    <mergeCell ref="W826:Y826"/>
    <mergeCell ref="Z826:AB826"/>
    <mergeCell ref="AC826:AE826"/>
    <mergeCell ref="AF826:AH826"/>
    <mergeCell ref="AI826:AK826"/>
    <mergeCell ref="AP833:AV833"/>
    <mergeCell ref="AW833:BA833"/>
    <mergeCell ref="C834:M834"/>
    <mergeCell ref="N834:V834"/>
    <mergeCell ref="W834:Y834"/>
    <mergeCell ref="Z834:AB834"/>
    <mergeCell ref="AC834:AE834"/>
    <mergeCell ref="AF834:AH834"/>
    <mergeCell ref="AI834:AK834"/>
    <mergeCell ref="AL834:AN834"/>
    <mergeCell ref="AP832:AV832"/>
    <mergeCell ref="AW832:BA832"/>
    <mergeCell ref="C833:M833"/>
    <mergeCell ref="N833:V833"/>
    <mergeCell ref="W833:Y833"/>
    <mergeCell ref="Z833:AB833"/>
    <mergeCell ref="AC833:AE833"/>
    <mergeCell ref="AF833:AH833"/>
    <mergeCell ref="AI833:AK833"/>
    <mergeCell ref="AL833:AN833"/>
    <mergeCell ref="AP831:AV831"/>
    <mergeCell ref="AW831:BA831"/>
    <mergeCell ref="C832:M832"/>
    <mergeCell ref="N832:V832"/>
    <mergeCell ref="W832:Y832"/>
    <mergeCell ref="Z832:AB832"/>
    <mergeCell ref="AC832:AE832"/>
    <mergeCell ref="AF832:AH832"/>
    <mergeCell ref="AI832:AK832"/>
    <mergeCell ref="AL832:AN832"/>
    <mergeCell ref="AP830:AV830"/>
    <mergeCell ref="AW830:BA830"/>
    <mergeCell ref="C831:M831"/>
    <mergeCell ref="N831:V831"/>
    <mergeCell ref="W831:Y831"/>
    <mergeCell ref="Z831:AB831"/>
    <mergeCell ref="AC831:AE831"/>
    <mergeCell ref="AF831:AH831"/>
    <mergeCell ref="AI831:AK831"/>
    <mergeCell ref="AL831:AN831"/>
    <mergeCell ref="AP837:AV837"/>
    <mergeCell ref="AW837:BA837"/>
    <mergeCell ref="C838:M838"/>
    <mergeCell ref="N838:V838"/>
    <mergeCell ref="W838:Y838"/>
    <mergeCell ref="Z838:AB838"/>
    <mergeCell ref="AC838:AE838"/>
    <mergeCell ref="AF838:AH838"/>
    <mergeCell ref="AI838:AK838"/>
    <mergeCell ref="AL838:AN838"/>
    <mergeCell ref="AP836:AV836"/>
    <mergeCell ref="AW836:BA836"/>
    <mergeCell ref="C837:M837"/>
    <mergeCell ref="N837:V837"/>
    <mergeCell ref="W837:Y837"/>
    <mergeCell ref="Z837:AB837"/>
    <mergeCell ref="AC837:AE837"/>
    <mergeCell ref="AF837:AH837"/>
    <mergeCell ref="AI837:AK837"/>
    <mergeCell ref="AL837:AN837"/>
    <mergeCell ref="AP835:AV835"/>
    <mergeCell ref="AW835:BA835"/>
    <mergeCell ref="C836:M836"/>
    <mergeCell ref="N836:V836"/>
    <mergeCell ref="W836:Y836"/>
    <mergeCell ref="Z836:AB836"/>
    <mergeCell ref="AC836:AE836"/>
    <mergeCell ref="AF836:AH836"/>
    <mergeCell ref="AI836:AK836"/>
    <mergeCell ref="AL836:AN836"/>
    <mergeCell ref="AP834:AV834"/>
    <mergeCell ref="AW834:BA834"/>
    <mergeCell ref="C835:M835"/>
    <mergeCell ref="N835:V835"/>
    <mergeCell ref="W835:Y835"/>
    <mergeCell ref="Z835:AB835"/>
    <mergeCell ref="AC835:AE835"/>
    <mergeCell ref="AF835:AH835"/>
    <mergeCell ref="AI835:AK835"/>
    <mergeCell ref="AL835:AN835"/>
    <mergeCell ref="AP841:AV841"/>
    <mergeCell ref="AW841:BA841"/>
    <mergeCell ref="C842:M842"/>
    <mergeCell ref="N842:V842"/>
    <mergeCell ref="W842:Y842"/>
    <mergeCell ref="Z842:AB842"/>
    <mergeCell ref="AC842:AE842"/>
    <mergeCell ref="AF842:AH842"/>
    <mergeCell ref="AI842:AK842"/>
    <mergeCell ref="AL842:AN842"/>
    <mergeCell ref="AP840:AV840"/>
    <mergeCell ref="AW840:BA840"/>
    <mergeCell ref="C841:M841"/>
    <mergeCell ref="N841:V841"/>
    <mergeCell ref="W841:Y841"/>
    <mergeCell ref="Z841:AB841"/>
    <mergeCell ref="AC841:AE841"/>
    <mergeCell ref="AF841:AH841"/>
    <mergeCell ref="AI841:AK841"/>
    <mergeCell ref="AL841:AN841"/>
    <mergeCell ref="AP839:AV839"/>
    <mergeCell ref="AW839:BA839"/>
    <mergeCell ref="C840:M840"/>
    <mergeCell ref="N840:V840"/>
    <mergeCell ref="W840:Y840"/>
    <mergeCell ref="Z840:AB840"/>
    <mergeCell ref="AC840:AE840"/>
    <mergeCell ref="AF840:AH840"/>
    <mergeCell ref="AI840:AK840"/>
    <mergeCell ref="AL840:AN840"/>
    <mergeCell ref="AP838:AV838"/>
    <mergeCell ref="AW838:BA838"/>
    <mergeCell ref="C839:M839"/>
    <mergeCell ref="N839:V839"/>
    <mergeCell ref="W839:Y839"/>
    <mergeCell ref="Z839:AB839"/>
    <mergeCell ref="AC839:AE839"/>
    <mergeCell ref="AF839:AH839"/>
    <mergeCell ref="AI839:AK839"/>
    <mergeCell ref="AL839:AN839"/>
    <mergeCell ref="AP845:AV845"/>
    <mergeCell ref="AW845:BA845"/>
    <mergeCell ref="C846:M846"/>
    <mergeCell ref="N846:V846"/>
    <mergeCell ref="W846:Y846"/>
    <mergeCell ref="Z846:AB846"/>
    <mergeCell ref="AC846:AE846"/>
    <mergeCell ref="AF846:AH846"/>
    <mergeCell ref="AI846:AK846"/>
    <mergeCell ref="AL846:AN846"/>
    <mergeCell ref="AP844:AV844"/>
    <mergeCell ref="AW844:BA844"/>
    <mergeCell ref="C845:M845"/>
    <mergeCell ref="N845:V845"/>
    <mergeCell ref="W845:Y845"/>
    <mergeCell ref="Z845:AB845"/>
    <mergeCell ref="AC845:AE845"/>
    <mergeCell ref="AF845:AH845"/>
    <mergeCell ref="AI845:AK845"/>
    <mergeCell ref="AL845:AN845"/>
    <mergeCell ref="AP843:AV843"/>
    <mergeCell ref="AW843:BA843"/>
    <mergeCell ref="C844:M844"/>
    <mergeCell ref="N844:V844"/>
    <mergeCell ref="W844:Y844"/>
    <mergeCell ref="Z844:AB844"/>
    <mergeCell ref="AC844:AE844"/>
    <mergeCell ref="AF844:AH844"/>
    <mergeCell ref="AI844:AK844"/>
    <mergeCell ref="AL844:AN844"/>
    <mergeCell ref="AP842:AV842"/>
    <mergeCell ref="AW842:BA842"/>
    <mergeCell ref="C843:M843"/>
    <mergeCell ref="N843:V843"/>
    <mergeCell ref="W843:Y843"/>
    <mergeCell ref="Z843:AB843"/>
    <mergeCell ref="AC843:AE843"/>
    <mergeCell ref="AF843:AH843"/>
    <mergeCell ref="AI843:AK843"/>
    <mergeCell ref="AL843:AN843"/>
    <mergeCell ref="AP849:AV849"/>
    <mergeCell ref="AW849:BA849"/>
    <mergeCell ref="C850:M850"/>
    <mergeCell ref="N850:V850"/>
    <mergeCell ref="W850:Y850"/>
    <mergeCell ref="Z850:AB850"/>
    <mergeCell ref="AC850:AE850"/>
    <mergeCell ref="AF850:AH850"/>
    <mergeCell ref="AI850:AK850"/>
    <mergeCell ref="AL850:AN850"/>
    <mergeCell ref="AP848:AV848"/>
    <mergeCell ref="AW848:BA848"/>
    <mergeCell ref="C849:M849"/>
    <mergeCell ref="N849:V849"/>
    <mergeCell ref="W849:Y849"/>
    <mergeCell ref="Z849:AB849"/>
    <mergeCell ref="AC849:AE849"/>
    <mergeCell ref="AF849:AH849"/>
    <mergeCell ref="AI849:AK849"/>
    <mergeCell ref="AL849:AN849"/>
    <mergeCell ref="AP847:AV847"/>
    <mergeCell ref="AW847:BA847"/>
    <mergeCell ref="C848:M848"/>
    <mergeCell ref="N848:V848"/>
    <mergeCell ref="W848:Y848"/>
    <mergeCell ref="Z848:AB848"/>
    <mergeCell ref="AC848:AE848"/>
    <mergeCell ref="AF848:AH848"/>
    <mergeCell ref="AI848:AK848"/>
    <mergeCell ref="AL848:AN848"/>
    <mergeCell ref="AP846:AV846"/>
    <mergeCell ref="AW846:BA846"/>
    <mergeCell ref="C847:M847"/>
    <mergeCell ref="N847:V847"/>
    <mergeCell ref="W847:Y847"/>
    <mergeCell ref="Z847:AB847"/>
    <mergeCell ref="AC847:AE847"/>
    <mergeCell ref="AF847:AH847"/>
    <mergeCell ref="AI847:AK847"/>
    <mergeCell ref="AL847:AN847"/>
    <mergeCell ref="AP853:AV853"/>
    <mergeCell ref="AW853:BA853"/>
    <mergeCell ref="C854:M854"/>
    <mergeCell ref="N854:V854"/>
    <mergeCell ref="W854:Y854"/>
    <mergeCell ref="Z854:AB854"/>
    <mergeCell ref="AC854:AE854"/>
    <mergeCell ref="AF854:AH854"/>
    <mergeCell ref="AI854:AK854"/>
    <mergeCell ref="AL854:AN854"/>
    <mergeCell ref="AP852:AV852"/>
    <mergeCell ref="AW852:BA852"/>
    <mergeCell ref="C853:M853"/>
    <mergeCell ref="N853:V853"/>
    <mergeCell ref="W853:Y853"/>
    <mergeCell ref="Z853:AB853"/>
    <mergeCell ref="AC853:AE853"/>
    <mergeCell ref="AF853:AH853"/>
    <mergeCell ref="AI853:AK853"/>
    <mergeCell ref="AL853:AN853"/>
    <mergeCell ref="AP851:AV851"/>
    <mergeCell ref="AW851:BA851"/>
    <mergeCell ref="C852:M852"/>
    <mergeCell ref="N852:V852"/>
    <mergeCell ref="W852:Y852"/>
    <mergeCell ref="Z852:AB852"/>
    <mergeCell ref="AC852:AE852"/>
    <mergeCell ref="AF852:AH852"/>
    <mergeCell ref="AI852:AK852"/>
    <mergeCell ref="AL852:AN852"/>
    <mergeCell ref="AP850:AV850"/>
    <mergeCell ref="AW850:BA850"/>
    <mergeCell ref="C851:M851"/>
    <mergeCell ref="N851:V851"/>
    <mergeCell ref="W851:Y851"/>
    <mergeCell ref="Z851:AB851"/>
    <mergeCell ref="AC851:AE851"/>
    <mergeCell ref="AF851:AH851"/>
    <mergeCell ref="AI851:AK851"/>
    <mergeCell ref="AL851:AN851"/>
    <mergeCell ref="AP857:AV857"/>
    <mergeCell ref="AW857:BA857"/>
    <mergeCell ref="C858:M858"/>
    <mergeCell ref="N858:V858"/>
    <mergeCell ref="W858:Y858"/>
    <mergeCell ref="Z858:AB858"/>
    <mergeCell ref="AC858:AE858"/>
    <mergeCell ref="AF858:AH858"/>
    <mergeCell ref="AI858:AK858"/>
    <mergeCell ref="AL858:AN858"/>
    <mergeCell ref="AP856:AV856"/>
    <mergeCell ref="AW856:BA856"/>
    <mergeCell ref="C857:M857"/>
    <mergeCell ref="N857:V857"/>
    <mergeCell ref="W857:Y857"/>
    <mergeCell ref="Z857:AB857"/>
    <mergeCell ref="AC857:AE857"/>
    <mergeCell ref="AF857:AH857"/>
    <mergeCell ref="AI857:AK857"/>
    <mergeCell ref="AL857:AN857"/>
    <mergeCell ref="AP855:AV855"/>
    <mergeCell ref="AW855:BA855"/>
    <mergeCell ref="C856:M856"/>
    <mergeCell ref="N856:V856"/>
    <mergeCell ref="W856:Y856"/>
    <mergeCell ref="Z856:AB856"/>
    <mergeCell ref="AC856:AE856"/>
    <mergeCell ref="AF856:AH856"/>
    <mergeCell ref="AI856:AK856"/>
    <mergeCell ref="AL856:AN856"/>
    <mergeCell ref="AP854:AV854"/>
    <mergeCell ref="AW854:BA854"/>
    <mergeCell ref="C855:M855"/>
    <mergeCell ref="N855:V855"/>
    <mergeCell ref="W855:Y855"/>
    <mergeCell ref="Z855:AB855"/>
    <mergeCell ref="AC855:AE855"/>
    <mergeCell ref="AF855:AH855"/>
    <mergeCell ref="AI855:AK855"/>
    <mergeCell ref="AL855:AN855"/>
    <mergeCell ref="AP861:AV861"/>
    <mergeCell ref="AW861:BA861"/>
    <mergeCell ref="C862:M862"/>
    <mergeCell ref="N862:V862"/>
    <mergeCell ref="W862:Y862"/>
    <mergeCell ref="Z862:AB862"/>
    <mergeCell ref="AC862:AE862"/>
    <mergeCell ref="AF862:AH862"/>
    <mergeCell ref="AI862:AK862"/>
    <mergeCell ref="AL862:AN862"/>
    <mergeCell ref="AP860:AV860"/>
    <mergeCell ref="AW860:BA860"/>
    <mergeCell ref="C861:M861"/>
    <mergeCell ref="N861:V861"/>
    <mergeCell ref="W861:Y861"/>
    <mergeCell ref="Z861:AB861"/>
    <mergeCell ref="AC861:AE861"/>
    <mergeCell ref="AF861:AH861"/>
    <mergeCell ref="AI861:AK861"/>
    <mergeCell ref="AL861:AN861"/>
    <mergeCell ref="AP859:AV859"/>
    <mergeCell ref="AW859:BA859"/>
    <mergeCell ref="C860:M860"/>
    <mergeCell ref="N860:V860"/>
    <mergeCell ref="W860:Y860"/>
    <mergeCell ref="Z860:AB860"/>
    <mergeCell ref="AC860:AE860"/>
    <mergeCell ref="AF860:AH860"/>
    <mergeCell ref="AI860:AK860"/>
    <mergeCell ref="AL860:AN860"/>
    <mergeCell ref="AP858:AV858"/>
    <mergeCell ref="AW858:BA858"/>
    <mergeCell ref="C859:M859"/>
    <mergeCell ref="N859:V859"/>
    <mergeCell ref="W859:Y859"/>
    <mergeCell ref="Z859:AB859"/>
    <mergeCell ref="AC859:AE859"/>
    <mergeCell ref="AF859:AH859"/>
    <mergeCell ref="AI859:AK859"/>
    <mergeCell ref="AL859:AN859"/>
    <mergeCell ref="AP865:AV865"/>
    <mergeCell ref="AW865:BA865"/>
    <mergeCell ref="C866:M866"/>
    <mergeCell ref="N866:V866"/>
    <mergeCell ref="W866:Y866"/>
    <mergeCell ref="Z866:AB866"/>
    <mergeCell ref="AC866:AE866"/>
    <mergeCell ref="AF866:AH866"/>
    <mergeCell ref="AI866:AK866"/>
    <mergeCell ref="AL866:AN866"/>
    <mergeCell ref="AP864:AV864"/>
    <mergeCell ref="AW864:BA864"/>
    <mergeCell ref="C865:M865"/>
    <mergeCell ref="N865:V865"/>
    <mergeCell ref="W865:Y865"/>
    <mergeCell ref="Z865:AB865"/>
    <mergeCell ref="AC865:AE865"/>
    <mergeCell ref="AF865:AH865"/>
    <mergeCell ref="AI865:AK865"/>
    <mergeCell ref="AL865:AN865"/>
    <mergeCell ref="AP863:AV863"/>
    <mergeCell ref="AW863:BA863"/>
    <mergeCell ref="C864:M864"/>
    <mergeCell ref="N864:V864"/>
    <mergeCell ref="W864:Y864"/>
    <mergeCell ref="Z864:AB864"/>
    <mergeCell ref="AC864:AE864"/>
    <mergeCell ref="AF864:AH864"/>
    <mergeCell ref="AI864:AK864"/>
    <mergeCell ref="AL864:AN864"/>
    <mergeCell ref="AP862:AV862"/>
    <mergeCell ref="AW862:BA862"/>
    <mergeCell ref="C863:M863"/>
    <mergeCell ref="N863:V863"/>
    <mergeCell ref="W863:Y863"/>
    <mergeCell ref="Z863:AB863"/>
    <mergeCell ref="AC863:AE863"/>
    <mergeCell ref="AF863:AH863"/>
    <mergeCell ref="AI863:AK863"/>
    <mergeCell ref="AL863:AN863"/>
    <mergeCell ref="AP869:AV869"/>
    <mergeCell ref="AW869:BA869"/>
    <mergeCell ref="C870:M870"/>
    <mergeCell ref="N870:V870"/>
    <mergeCell ref="W870:Y870"/>
    <mergeCell ref="Z870:AB870"/>
    <mergeCell ref="AC870:AE870"/>
    <mergeCell ref="AF870:AH870"/>
    <mergeCell ref="AI870:AK870"/>
    <mergeCell ref="AL870:AN870"/>
    <mergeCell ref="AP868:AV868"/>
    <mergeCell ref="AW868:BA868"/>
    <mergeCell ref="C869:M869"/>
    <mergeCell ref="N869:V869"/>
    <mergeCell ref="W869:Y869"/>
    <mergeCell ref="Z869:AB869"/>
    <mergeCell ref="AC869:AE869"/>
    <mergeCell ref="AF869:AH869"/>
    <mergeCell ref="AI869:AK869"/>
    <mergeCell ref="AL869:AN869"/>
    <mergeCell ref="AP867:AV867"/>
    <mergeCell ref="AW867:BA867"/>
    <mergeCell ref="C868:M868"/>
    <mergeCell ref="N868:V868"/>
    <mergeCell ref="W868:Y868"/>
    <mergeCell ref="Z868:AB868"/>
    <mergeCell ref="AC868:AE868"/>
    <mergeCell ref="AF868:AH868"/>
    <mergeCell ref="AI868:AK868"/>
    <mergeCell ref="AL868:AN868"/>
    <mergeCell ref="AP866:AV866"/>
    <mergeCell ref="AW866:BA866"/>
    <mergeCell ref="C867:M867"/>
    <mergeCell ref="N867:V867"/>
    <mergeCell ref="W867:Y867"/>
    <mergeCell ref="Z867:AB867"/>
    <mergeCell ref="AC867:AE867"/>
    <mergeCell ref="AF867:AH867"/>
    <mergeCell ref="AI867:AK867"/>
    <mergeCell ref="AL867:AN867"/>
    <mergeCell ref="AP873:AV873"/>
    <mergeCell ref="AW873:BA873"/>
    <mergeCell ref="C874:M874"/>
    <mergeCell ref="N874:V874"/>
    <mergeCell ref="W874:Y874"/>
    <mergeCell ref="Z874:AB874"/>
    <mergeCell ref="AC874:AE874"/>
    <mergeCell ref="AF874:AH874"/>
    <mergeCell ref="AI874:AK874"/>
    <mergeCell ref="AL874:AN874"/>
    <mergeCell ref="AP872:AV872"/>
    <mergeCell ref="AW872:BA872"/>
    <mergeCell ref="C873:M873"/>
    <mergeCell ref="N873:V873"/>
    <mergeCell ref="W873:Y873"/>
    <mergeCell ref="Z873:AB873"/>
    <mergeCell ref="AC873:AE873"/>
    <mergeCell ref="AF873:AH873"/>
    <mergeCell ref="AI873:AK873"/>
    <mergeCell ref="AL873:AN873"/>
    <mergeCell ref="AP871:AV871"/>
    <mergeCell ref="AW871:BA871"/>
    <mergeCell ref="C872:M872"/>
    <mergeCell ref="N872:V872"/>
    <mergeCell ref="W872:Y872"/>
    <mergeCell ref="Z872:AB872"/>
    <mergeCell ref="AC872:AE872"/>
    <mergeCell ref="AF872:AH872"/>
    <mergeCell ref="AI872:AK872"/>
    <mergeCell ref="AL872:AN872"/>
    <mergeCell ref="AP870:AV870"/>
    <mergeCell ref="AW870:BA870"/>
    <mergeCell ref="C871:M871"/>
    <mergeCell ref="N871:V871"/>
    <mergeCell ref="W871:Y871"/>
    <mergeCell ref="Z871:AB871"/>
    <mergeCell ref="AC871:AE871"/>
    <mergeCell ref="AF871:AH871"/>
    <mergeCell ref="AI871:AK871"/>
    <mergeCell ref="AL871:AN871"/>
    <mergeCell ref="AP877:AV877"/>
    <mergeCell ref="AW877:BA877"/>
    <mergeCell ref="C878:M878"/>
    <mergeCell ref="N878:V878"/>
    <mergeCell ref="W878:Y878"/>
    <mergeCell ref="Z878:AB878"/>
    <mergeCell ref="AC878:AE878"/>
    <mergeCell ref="AF878:AH878"/>
    <mergeCell ref="AI878:AK878"/>
    <mergeCell ref="AL878:AN878"/>
    <mergeCell ref="AP876:AV876"/>
    <mergeCell ref="AW876:BA876"/>
    <mergeCell ref="C877:M877"/>
    <mergeCell ref="N877:V877"/>
    <mergeCell ref="W877:Y877"/>
    <mergeCell ref="Z877:AB877"/>
    <mergeCell ref="AC877:AE877"/>
    <mergeCell ref="AF877:AH877"/>
    <mergeCell ref="AI877:AK877"/>
    <mergeCell ref="AL877:AN877"/>
    <mergeCell ref="AP875:AV875"/>
    <mergeCell ref="AW875:BA875"/>
    <mergeCell ref="C876:M876"/>
    <mergeCell ref="N876:V876"/>
    <mergeCell ref="W876:Y876"/>
    <mergeCell ref="Z876:AB876"/>
    <mergeCell ref="AC876:AE876"/>
    <mergeCell ref="AF876:AH876"/>
    <mergeCell ref="AI876:AK876"/>
    <mergeCell ref="AL876:AN876"/>
    <mergeCell ref="AP874:AV874"/>
    <mergeCell ref="AW874:BA874"/>
    <mergeCell ref="C875:M875"/>
    <mergeCell ref="N875:V875"/>
    <mergeCell ref="W875:Y875"/>
    <mergeCell ref="Z875:AB875"/>
    <mergeCell ref="AC875:AE875"/>
    <mergeCell ref="AF875:AH875"/>
    <mergeCell ref="AI875:AK875"/>
    <mergeCell ref="AL875:AN875"/>
    <mergeCell ref="AP881:AV881"/>
    <mergeCell ref="AW881:BA881"/>
    <mergeCell ref="C882:M882"/>
    <mergeCell ref="N882:V882"/>
    <mergeCell ref="W882:Y882"/>
    <mergeCell ref="Z882:AB882"/>
    <mergeCell ref="AC882:AE882"/>
    <mergeCell ref="AF882:AH882"/>
    <mergeCell ref="AI882:AK882"/>
    <mergeCell ref="AL882:AN882"/>
    <mergeCell ref="AP880:AV880"/>
    <mergeCell ref="AW880:BA880"/>
    <mergeCell ref="C881:M881"/>
    <mergeCell ref="N881:V881"/>
    <mergeCell ref="W881:Y881"/>
    <mergeCell ref="Z881:AB881"/>
    <mergeCell ref="AC881:AE881"/>
    <mergeCell ref="AF881:AH881"/>
    <mergeCell ref="AI881:AK881"/>
    <mergeCell ref="AL881:AN881"/>
    <mergeCell ref="AP879:AV879"/>
    <mergeCell ref="AW879:BA879"/>
    <mergeCell ref="C880:M880"/>
    <mergeCell ref="N880:V880"/>
    <mergeCell ref="W880:Y880"/>
    <mergeCell ref="Z880:AB880"/>
    <mergeCell ref="AC880:AE880"/>
    <mergeCell ref="AF880:AH880"/>
    <mergeCell ref="AI880:AK880"/>
    <mergeCell ref="AL880:AN880"/>
    <mergeCell ref="AP878:AV878"/>
    <mergeCell ref="AW878:BA878"/>
    <mergeCell ref="C879:M879"/>
    <mergeCell ref="N879:V879"/>
    <mergeCell ref="W879:Y879"/>
    <mergeCell ref="Z879:AB879"/>
    <mergeCell ref="AC879:AE879"/>
    <mergeCell ref="AF879:AH879"/>
    <mergeCell ref="AI879:AK879"/>
    <mergeCell ref="AL879:AN879"/>
    <mergeCell ref="AP885:AV885"/>
    <mergeCell ref="AW885:BA885"/>
    <mergeCell ref="C886:M886"/>
    <mergeCell ref="N886:V886"/>
    <mergeCell ref="W886:Y886"/>
    <mergeCell ref="Z886:AB886"/>
    <mergeCell ref="AC886:AE886"/>
    <mergeCell ref="AF886:AH886"/>
    <mergeCell ref="AI886:AK886"/>
    <mergeCell ref="AL886:AN886"/>
    <mergeCell ref="AP884:AV884"/>
    <mergeCell ref="AW884:BA884"/>
    <mergeCell ref="C885:M885"/>
    <mergeCell ref="N885:V885"/>
    <mergeCell ref="W885:Y885"/>
    <mergeCell ref="Z885:AB885"/>
    <mergeCell ref="AC885:AE885"/>
    <mergeCell ref="AF885:AH885"/>
    <mergeCell ref="AI885:AK885"/>
    <mergeCell ref="AL885:AN885"/>
    <mergeCell ref="AP883:AV883"/>
    <mergeCell ref="AW883:BA883"/>
    <mergeCell ref="C884:M884"/>
    <mergeCell ref="N884:V884"/>
    <mergeCell ref="W884:Y884"/>
    <mergeCell ref="Z884:AB884"/>
    <mergeCell ref="AC884:AE884"/>
    <mergeCell ref="AF884:AH884"/>
    <mergeCell ref="AI884:AK884"/>
    <mergeCell ref="AL884:AN884"/>
    <mergeCell ref="AP882:AV882"/>
    <mergeCell ref="AW882:BA882"/>
    <mergeCell ref="C883:M883"/>
    <mergeCell ref="N883:V883"/>
    <mergeCell ref="W883:Y883"/>
    <mergeCell ref="Z883:AB883"/>
    <mergeCell ref="AC883:AE883"/>
    <mergeCell ref="AF883:AH883"/>
    <mergeCell ref="AI883:AK883"/>
    <mergeCell ref="AL883:AN883"/>
    <mergeCell ref="AP889:AV889"/>
    <mergeCell ref="AW889:BA889"/>
    <mergeCell ref="C890:M890"/>
    <mergeCell ref="N890:V890"/>
    <mergeCell ref="W890:Y890"/>
    <mergeCell ref="Z890:AB890"/>
    <mergeCell ref="AC890:AE890"/>
    <mergeCell ref="AF890:AH890"/>
    <mergeCell ref="AI890:AK890"/>
    <mergeCell ref="AL890:AN890"/>
    <mergeCell ref="AP888:AV888"/>
    <mergeCell ref="AW888:BA888"/>
    <mergeCell ref="C889:M889"/>
    <mergeCell ref="N889:V889"/>
    <mergeCell ref="W889:Y889"/>
    <mergeCell ref="Z889:AB889"/>
    <mergeCell ref="AC889:AE889"/>
    <mergeCell ref="AF889:AH889"/>
    <mergeCell ref="AI889:AK889"/>
    <mergeCell ref="AL889:AN889"/>
    <mergeCell ref="AP887:AV887"/>
    <mergeCell ref="AW887:BA887"/>
    <mergeCell ref="C888:M888"/>
    <mergeCell ref="N888:V888"/>
    <mergeCell ref="W888:Y888"/>
    <mergeCell ref="Z888:AB888"/>
    <mergeCell ref="AC888:AE888"/>
    <mergeCell ref="AF888:AH888"/>
    <mergeCell ref="AI888:AK888"/>
    <mergeCell ref="AL888:AN888"/>
    <mergeCell ref="AP886:AV886"/>
    <mergeCell ref="AW886:BA886"/>
    <mergeCell ref="C887:M887"/>
    <mergeCell ref="N887:V887"/>
    <mergeCell ref="W887:Y887"/>
    <mergeCell ref="Z887:AB887"/>
    <mergeCell ref="AC887:AE887"/>
    <mergeCell ref="AF887:AH887"/>
    <mergeCell ref="AI887:AK887"/>
    <mergeCell ref="AL887:AN887"/>
    <mergeCell ref="AP893:AV893"/>
    <mergeCell ref="AW893:BA893"/>
    <mergeCell ref="C894:M894"/>
    <mergeCell ref="N894:V894"/>
    <mergeCell ref="W894:Y894"/>
    <mergeCell ref="Z894:AB894"/>
    <mergeCell ref="AC894:AE894"/>
    <mergeCell ref="AF894:AH894"/>
    <mergeCell ref="AI894:AK894"/>
    <mergeCell ref="AL894:AN894"/>
    <mergeCell ref="AP892:AV892"/>
    <mergeCell ref="AW892:BA892"/>
    <mergeCell ref="C893:M893"/>
    <mergeCell ref="N893:V893"/>
    <mergeCell ref="W893:Y893"/>
    <mergeCell ref="Z893:AB893"/>
    <mergeCell ref="AC893:AE893"/>
    <mergeCell ref="AF893:AH893"/>
    <mergeCell ref="AI893:AK893"/>
    <mergeCell ref="AL893:AN893"/>
    <mergeCell ref="AP891:AV891"/>
    <mergeCell ref="AW891:BA891"/>
    <mergeCell ref="C892:M892"/>
    <mergeCell ref="N892:V892"/>
    <mergeCell ref="W892:Y892"/>
    <mergeCell ref="Z892:AB892"/>
    <mergeCell ref="AC892:AE892"/>
    <mergeCell ref="AF892:AH892"/>
    <mergeCell ref="AI892:AK892"/>
    <mergeCell ref="AL892:AN892"/>
    <mergeCell ref="AP890:AV890"/>
    <mergeCell ref="AW890:BA890"/>
    <mergeCell ref="C891:M891"/>
    <mergeCell ref="N891:V891"/>
    <mergeCell ref="W891:Y891"/>
    <mergeCell ref="Z891:AB891"/>
    <mergeCell ref="AC891:AE891"/>
    <mergeCell ref="AF891:AH891"/>
    <mergeCell ref="AI891:AK891"/>
    <mergeCell ref="AL891:AN891"/>
    <mergeCell ref="AP897:AV897"/>
    <mergeCell ref="AW897:BA897"/>
    <mergeCell ref="C898:M898"/>
    <mergeCell ref="N898:V898"/>
    <mergeCell ref="W898:Y898"/>
    <mergeCell ref="Z898:AB898"/>
    <mergeCell ref="AC898:AE898"/>
    <mergeCell ref="AF898:AH898"/>
    <mergeCell ref="AI898:AK898"/>
    <mergeCell ref="AL898:AN898"/>
    <mergeCell ref="AP896:AV896"/>
    <mergeCell ref="AW896:BA896"/>
    <mergeCell ref="C897:M897"/>
    <mergeCell ref="N897:V897"/>
    <mergeCell ref="W897:Y897"/>
    <mergeCell ref="Z897:AB897"/>
    <mergeCell ref="AC897:AE897"/>
    <mergeCell ref="AF897:AH897"/>
    <mergeCell ref="AI897:AK897"/>
    <mergeCell ref="AL897:AN897"/>
    <mergeCell ref="AP895:AV895"/>
    <mergeCell ref="AW895:BA895"/>
    <mergeCell ref="C896:M896"/>
    <mergeCell ref="N896:V896"/>
    <mergeCell ref="W896:Y896"/>
    <mergeCell ref="Z896:AB896"/>
    <mergeCell ref="AC896:AE896"/>
    <mergeCell ref="AF896:AH896"/>
    <mergeCell ref="AI896:AK896"/>
    <mergeCell ref="AL896:AN896"/>
    <mergeCell ref="AP894:AV894"/>
    <mergeCell ref="AW894:BA894"/>
    <mergeCell ref="C895:M895"/>
    <mergeCell ref="N895:V895"/>
    <mergeCell ref="W895:Y895"/>
    <mergeCell ref="Z895:AB895"/>
    <mergeCell ref="AC895:AE895"/>
    <mergeCell ref="AF895:AH895"/>
    <mergeCell ref="AI895:AK895"/>
    <mergeCell ref="AL895:AN895"/>
    <mergeCell ref="AP901:AV901"/>
    <mergeCell ref="AW901:BA901"/>
    <mergeCell ref="C902:M902"/>
    <mergeCell ref="N902:V902"/>
    <mergeCell ref="W902:Y902"/>
    <mergeCell ref="Z902:AB902"/>
    <mergeCell ref="AC902:AE902"/>
    <mergeCell ref="AF902:AH902"/>
    <mergeCell ref="AI902:AK902"/>
    <mergeCell ref="AL902:AN902"/>
    <mergeCell ref="AP900:AV900"/>
    <mergeCell ref="AW900:BA900"/>
    <mergeCell ref="C901:M901"/>
    <mergeCell ref="N901:V901"/>
    <mergeCell ref="W901:Y901"/>
    <mergeCell ref="Z901:AB901"/>
    <mergeCell ref="AC901:AE901"/>
    <mergeCell ref="AF901:AH901"/>
    <mergeCell ref="AI901:AK901"/>
    <mergeCell ref="AL901:AN901"/>
    <mergeCell ref="AP899:AV899"/>
    <mergeCell ref="AW899:BA899"/>
    <mergeCell ref="C900:M900"/>
    <mergeCell ref="N900:V900"/>
    <mergeCell ref="W900:Y900"/>
    <mergeCell ref="Z900:AB900"/>
    <mergeCell ref="AC900:AE900"/>
    <mergeCell ref="AF900:AH900"/>
    <mergeCell ref="AI900:AK900"/>
    <mergeCell ref="AL900:AN900"/>
    <mergeCell ref="AP898:AV898"/>
    <mergeCell ref="AW898:BA898"/>
    <mergeCell ref="C899:M899"/>
    <mergeCell ref="N899:V899"/>
    <mergeCell ref="W899:Y899"/>
    <mergeCell ref="Z899:AB899"/>
    <mergeCell ref="AC899:AE899"/>
    <mergeCell ref="AF899:AH899"/>
    <mergeCell ref="AI899:AK899"/>
    <mergeCell ref="AL899:AN899"/>
    <mergeCell ref="AP905:AV905"/>
    <mergeCell ref="AW905:BA905"/>
    <mergeCell ref="C906:M906"/>
    <mergeCell ref="N906:V906"/>
    <mergeCell ref="W906:Y906"/>
    <mergeCell ref="Z906:AB906"/>
    <mergeCell ref="AC906:AE906"/>
    <mergeCell ref="AF906:AH906"/>
    <mergeCell ref="AI906:AK906"/>
    <mergeCell ref="AL906:AN906"/>
    <mergeCell ref="AP904:AV904"/>
    <mergeCell ref="AW904:BA904"/>
    <mergeCell ref="C905:M905"/>
    <mergeCell ref="N905:V905"/>
    <mergeCell ref="W905:Y905"/>
    <mergeCell ref="Z905:AB905"/>
    <mergeCell ref="AC905:AE905"/>
    <mergeCell ref="AF905:AH905"/>
    <mergeCell ref="AI905:AK905"/>
    <mergeCell ref="AL905:AN905"/>
    <mergeCell ref="AP903:AV903"/>
    <mergeCell ref="AW903:BA903"/>
    <mergeCell ref="C904:M904"/>
    <mergeCell ref="N904:V904"/>
    <mergeCell ref="W904:Y904"/>
    <mergeCell ref="Z904:AB904"/>
    <mergeCell ref="AC904:AE904"/>
    <mergeCell ref="AF904:AH904"/>
    <mergeCell ref="AI904:AK904"/>
    <mergeCell ref="AL904:AN904"/>
    <mergeCell ref="AP902:AV902"/>
    <mergeCell ref="AW902:BA902"/>
    <mergeCell ref="C903:M903"/>
    <mergeCell ref="N903:V903"/>
    <mergeCell ref="W903:Y903"/>
    <mergeCell ref="Z903:AB903"/>
    <mergeCell ref="AC903:AE903"/>
    <mergeCell ref="AF903:AH903"/>
    <mergeCell ref="AI903:AK903"/>
    <mergeCell ref="AL903:AN903"/>
    <mergeCell ref="AP909:AV909"/>
    <mergeCell ref="AW909:BA909"/>
    <mergeCell ref="C910:M910"/>
    <mergeCell ref="N910:V910"/>
    <mergeCell ref="W910:Y910"/>
    <mergeCell ref="Z910:AB910"/>
    <mergeCell ref="AC910:AE910"/>
    <mergeCell ref="AF910:AH910"/>
    <mergeCell ref="AI910:AK910"/>
    <mergeCell ref="AL910:AN910"/>
    <mergeCell ref="AP908:AV908"/>
    <mergeCell ref="AW908:BA908"/>
    <mergeCell ref="C909:M909"/>
    <mergeCell ref="N909:V909"/>
    <mergeCell ref="W909:Y909"/>
    <mergeCell ref="Z909:AB909"/>
    <mergeCell ref="AC909:AE909"/>
    <mergeCell ref="AF909:AH909"/>
    <mergeCell ref="AI909:AK909"/>
    <mergeCell ref="AL909:AN909"/>
    <mergeCell ref="AP907:AV907"/>
    <mergeCell ref="AW907:BA907"/>
    <mergeCell ref="C908:M908"/>
    <mergeCell ref="N908:V908"/>
    <mergeCell ref="W908:Y908"/>
    <mergeCell ref="Z908:AB908"/>
    <mergeCell ref="AC908:AE908"/>
    <mergeCell ref="AF908:AH908"/>
    <mergeCell ref="AI908:AK908"/>
    <mergeCell ref="AL908:AN908"/>
    <mergeCell ref="AP906:AV906"/>
    <mergeCell ref="AW906:BA906"/>
    <mergeCell ref="C907:M907"/>
    <mergeCell ref="N907:V907"/>
    <mergeCell ref="W907:Y907"/>
    <mergeCell ref="Z907:AB907"/>
    <mergeCell ref="AC907:AE907"/>
    <mergeCell ref="AF907:AH907"/>
    <mergeCell ref="AI907:AK907"/>
    <mergeCell ref="AL907:AN907"/>
    <mergeCell ref="AP913:AV913"/>
    <mergeCell ref="AW913:BA913"/>
    <mergeCell ref="C914:M914"/>
    <mergeCell ref="N914:V914"/>
    <mergeCell ref="W914:Y914"/>
    <mergeCell ref="Z914:AB914"/>
    <mergeCell ref="AC914:AE914"/>
    <mergeCell ref="AF914:AH914"/>
    <mergeCell ref="AI914:AK914"/>
    <mergeCell ref="AL914:AN914"/>
    <mergeCell ref="AP912:AV912"/>
    <mergeCell ref="AW912:BA912"/>
    <mergeCell ref="C913:M913"/>
    <mergeCell ref="N913:V913"/>
    <mergeCell ref="W913:Y913"/>
    <mergeCell ref="Z913:AB913"/>
    <mergeCell ref="AC913:AE913"/>
    <mergeCell ref="AF913:AH913"/>
    <mergeCell ref="AI913:AK913"/>
    <mergeCell ref="AL913:AN913"/>
    <mergeCell ref="AP911:AV911"/>
    <mergeCell ref="AW911:BA911"/>
    <mergeCell ref="C912:M912"/>
    <mergeCell ref="N912:V912"/>
    <mergeCell ref="W912:Y912"/>
    <mergeCell ref="Z912:AB912"/>
    <mergeCell ref="AC912:AE912"/>
    <mergeCell ref="AF912:AH912"/>
    <mergeCell ref="AI912:AK912"/>
    <mergeCell ref="AL912:AN912"/>
    <mergeCell ref="AP910:AV910"/>
    <mergeCell ref="AW910:BA910"/>
    <mergeCell ref="C911:M911"/>
    <mergeCell ref="N911:V911"/>
    <mergeCell ref="W911:Y911"/>
    <mergeCell ref="Z911:AB911"/>
    <mergeCell ref="AC911:AE911"/>
    <mergeCell ref="AF911:AH911"/>
    <mergeCell ref="AI911:AK911"/>
    <mergeCell ref="AL911:AN911"/>
    <mergeCell ref="AP917:AV917"/>
    <mergeCell ref="AW917:BA917"/>
    <mergeCell ref="C918:M918"/>
    <mergeCell ref="N918:V918"/>
    <mergeCell ref="W918:Y918"/>
    <mergeCell ref="Z918:AB918"/>
    <mergeCell ref="AC918:AE918"/>
    <mergeCell ref="AF918:AH918"/>
    <mergeCell ref="AI918:AK918"/>
    <mergeCell ref="AL918:AN918"/>
    <mergeCell ref="AP916:AV916"/>
    <mergeCell ref="AW916:BA916"/>
    <mergeCell ref="C917:M917"/>
    <mergeCell ref="N917:V917"/>
    <mergeCell ref="W917:Y917"/>
    <mergeCell ref="Z917:AB917"/>
    <mergeCell ref="AC917:AE917"/>
    <mergeCell ref="AF917:AH917"/>
    <mergeCell ref="AI917:AK917"/>
    <mergeCell ref="AL917:AN917"/>
    <mergeCell ref="AP915:AV915"/>
    <mergeCell ref="AW915:BA915"/>
    <mergeCell ref="C916:M916"/>
    <mergeCell ref="N916:V916"/>
    <mergeCell ref="W916:Y916"/>
    <mergeCell ref="Z916:AB916"/>
    <mergeCell ref="AC916:AE916"/>
    <mergeCell ref="AF916:AH916"/>
    <mergeCell ref="AI916:AK916"/>
    <mergeCell ref="AL916:AN916"/>
    <mergeCell ref="AP914:AV914"/>
    <mergeCell ref="AW914:BA914"/>
    <mergeCell ref="C915:M915"/>
    <mergeCell ref="N915:V915"/>
    <mergeCell ref="W915:Y915"/>
    <mergeCell ref="Z915:AB915"/>
    <mergeCell ref="AC915:AE915"/>
    <mergeCell ref="AF915:AH915"/>
    <mergeCell ref="AI915:AK915"/>
    <mergeCell ref="AL915:AN915"/>
    <mergeCell ref="AP921:AV921"/>
    <mergeCell ref="AW921:BA921"/>
    <mergeCell ref="C922:M922"/>
    <mergeCell ref="N922:V922"/>
    <mergeCell ref="W922:Y922"/>
    <mergeCell ref="Z922:AB922"/>
    <mergeCell ref="AC922:AE922"/>
    <mergeCell ref="AF922:AH922"/>
    <mergeCell ref="AI922:AK922"/>
    <mergeCell ref="AL922:AN922"/>
    <mergeCell ref="AP920:AV920"/>
    <mergeCell ref="AW920:BA920"/>
    <mergeCell ref="C921:M921"/>
    <mergeCell ref="N921:V921"/>
    <mergeCell ref="W921:Y921"/>
    <mergeCell ref="Z921:AB921"/>
    <mergeCell ref="AC921:AE921"/>
    <mergeCell ref="AF921:AH921"/>
    <mergeCell ref="AI921:AK921"/>
    <mergeCell ref="AL921:AN921"/>
    <mergeCell ref="AP919:AV919"/>
    <mergeCell ref="AW919:BA919"/>
    <mergeCell ref="C920:M920"/>
    <mergeCell ref="N920:V920"/>
    <mergeCell ref="W920:Y920"/>
    <mergeCell ref="Z920:AB920"/>
    <mergeCell ref="AC920:AE920"/>
    <mergeCell ref="AF920:AH920"/>
    <mergeCell ref="AI920:AK920"/>
    <mergeCell ref="AL920:AN920"/>
    <mergeCell ref="AP918:AV918"/>
    <mergeCell ref="AW918:BA918"/>
    <mergeCell ref="C919:M919"/>
    <mergeCell ref="N919:V919"/>
    <mergeCell ref="W919:Y919"/>
    <mergeCell ref="Z919:AB919"/>
    <mergeCell ref="AC919:AE919"/>
    <mergeCell ref="AF919:AH919"/>
    <mergeCell ref="AI919:AK919"/>
    <mergeCell ref="AL919:AN919"/>
    <mergeCell ref="AP925:AV925"/>
    <mergeCell ref="AW925:BA925"/>
    <mergeCell ref="C926:M926"/>
    <mergeCell ref="N926:V926"/>
    <mergeCell ref="W926:Y926"/>
    <mergeCell ref="Z926:AB926"/>
    <mergeCell ref="AC926:AE926"/>
    <mergeCell ref="AF926:AH926"/>
    <mergeCell ref="AI926:AK926"/>
    <mergeCell ref="AL926:AN926"/>
    <mergeCell ref="AP924:AV924"/>
    <mergeCell ref="AW924:BA924"/>
    <mergeCell ref="C925:M925"/>
    <mergeCell ref="N925:V925"/>
    <mergeCell ref="W925:Y925"/>
    <mergeCell ref="Z925:AB925"/>
    <mergeCell ref="AC925:AE925"/>
    <mergeCell ref="AF925:AH925"/>
    <mergeCell ref="AI925:AK925"/>
    <mergeCell ref="AL925:AN925"/>
    <mergeCell ref="AP923:AV923"/>
    <mergeCell ref="AW923:BA923"/>
    <mergeCell ref="C924:M924"/>
    <mergeCell ref="N924:V924"/>
    <mergeCell ref="W924:Y924"/>
    <mergeCell ref="Z924:AB924"/>
    <mergeCell ref="AC924:AE924"/>
    <mergeCell ref="AF924:AH924"/>
    <mergeCell ref="AI924:AK924"/>
    <mergeCell ref="AL924:AN924"/>
    <mergeCell ref="AP922:AV922"/>
    <mergeCell ref="AW922:BA922"/>
    <mergeCell ref="C923:M923"/>
    <mergeCell ref="N923:V923"/>
    <mergeCell ref="W923:Y923"/>
    <mergeCell ref="Z923:AB923"/>
    <mergeCell ref="AC923:AE923"/>
    <mergeCell ref="AF923:AH923"/>
    <mergeCell ref="AI923:AK923"/>
    <mergeCell ref="AL923:AN923"/>
    <mergeCell ref="AP929:AV929"/>
    <mergeCell ref="AW929:BA929"/>
    <mergeCell ref="C930:M930"/>
    <mergeCell ref="N930:V930"/>
    <mergeCell ref="W930:Y930"/>
    <mergeCell ref="Z930:AB930"/>
    <mergeCell ref="AC930:AE930"/>
    <mergeCell ref="AF930:AH930"/>
    <mergeCell ref="AI930:AK930"/>
    <mergeCell ref="AL930:AN930"/>
    <mergeCell ref="AP928:AV928"/>
    <mergeCell ref="AW928:BA928"/>
    <mergeCell ref="C929:M929"/>
    <mergeCell ref="N929:V929"/>
    <mergeCell ref="W929:Y929"/>
    <mergeCell ref="Z929:AB929"/>
    <mergeCell ref="AC929:AE929"/>
    <mergeCell ref="AF929:AH929"/>
    <mergeCell ref="AI929:AK929"/>
    <mergeCell ref="AL929:AN929"/>
    <mergeCell ref="AP927:AV927"/>
    <mergeCell ref="AW927:BA927"/>
    <mergeCell ref="C928:M928"/>
    <mergeCell ref="N928:V928"/>
    <mergeCell ref="W928:Y928"/>
    <mergeCell ref="Z928:AB928"/>
    <mergeCell ref="AC928:AE928"/>
    <mergeCell ref="AF928:AH928"/>
    <mergeCell ref="AI928:AK928"/>
    <mergeCell ref="AL928:AN928"/>
    <mergeCell ref="AP926:AV926"/>
    <mergeCell ref="AW926:BA926"/>
    <mergeCell ref="C927:M927"/>
    <mergeCell ref="N927:V927"/>
    <mergeCell ref="W927:Y927"/>
    <mergeCell ref="Z927:AB927"/>
    <mergeCell ref="AC927:AE927"/>
    <mergeCell ref="AF927:AH927"/>
    <mergeCell ref="AI927:AK927"/>
    <mergeCell ref="AL927:AN927"/>
    <mergeCell ref="AP933:AV933"/>
    <mergeCell ref="AW933:BA933"/>
    <mergeCell ref="C934:M934"/>
    <mergeCell ref="N934:V934"/>
    <mergeCell ref="W934:Y934"/>
    <mergeCell ref="Z934:AB934"/>
    <mergeCell ref="AC934:AE934"/>
    <mergeCell ref="AF934:AH934"/>
    <mergeCell ref="AI934:AK934"/>
    <mergeCell ref="AL934:AN934"/>
    <mergeCell ref="AP932:AV932"/>
    <mergeCell ref="AW932:BA932"/>
    <mergeCell ref="C933:M933"/>
    <mergeCell ref="N933:V933"/>
    <mergeCell ref="W933:Y933"/>
    <mergeCell ref="Z933:AB933"/>
    <mergeCell ref="AC933:AE933"/>
    <mergeCell ref="AF933:AH933"/>
    <mergeCell ref="AI933:AK933"/>
    <mergeCell ref="AL933:AN933"/>
    <mergeCell ref="AP931:AV931"/>
    <mergeCell ref="AW931:BA931"/>
    <mergeCell ref="C932:M932"/>
    <mergeCell ref="N932:V932"/>
    <mergeCell ref="W932:Y932"/>
    <mergeCell ref="Z932:AB932"/>
    <mergeCell ref="AC932:AE932"/>
    <mergeCell ref="AF932:AH932"/>
    <mergeCell ref="AI932:AK932"/>
    <mergeCell ref="AL932:AN932"/>
    <mergeCell ref="AP930:AV930"/>
    <mergeCell ref="AW930:BA930"/>
    <mergeCell ref="C931:M931"/>
    <mergeCell ref="N931:V931"/>
    <mergeCell ref="W931:Y931"/>
    <mergeCell ref="Z931:AB931"/>
    <mergeCell ref="AC931:AE931"/>
    <mergeCell ref="AF931:AH931"/>
    <mergeCell ref="AI931:AK931"/>
    <mergeCell ref="AL931:AN931"/>
    <mergeCell ref="AP937:AV937"/>
    <mergeCell ref="AW937:BA937"/>
    <mergeCell ref="C938:M938"/>
    <mergeCell ref="N938:V938"/>
    <mergeCell ref="W938:Y938"/>
    <mergeCell ref="Z938:AB938"/>
    <mergeCell ref="AC938:AE938"/>
    <mergeCell ref="AF938:AH938"/>
    <mergeCell ref="AI938:AK938"/>
    <mergeCell ref="AL938:AN938"/>
    <mergeCell ref="AP936:AV936"/>
    <mergeCell ref="AW936:BA936"/>
    <mergeCell ref="C937:M937"/>
    <mergeCell ref="N937:V937"/>
    <mergeCell ref="W937:Y937"/>
    <mergeCell ref="Z937:AB937"/>
    <mergeCell ref="AC937:AE937"/>
    <mergeCell ref="AF937:AH937"/>
    <mergeCell ref="AI937:AK937"/>
    <mergeCell ref="AL937:AN937"/>
    <mergeCell ref="AP935:AV935"/>
    <mergeCell ref="AW935:BA935"/>
    <mergeCell ref="C936:M936"/>
    <mergeCell ref="N936:V936"/>
    <mergeCell ref="W936:Y936"/>
    <mergeCell ref="Z936:AB936"/>
    <mergeCell ref="AC936:AE936"/>
    <mergeCell ref="AF936:AH936"/>
    <mergeCell ref="AI936:AK936"/>
    <mergeCell ref="AL936:AN936"/>
    <mergeCell ref="AP934:AV934"/>
    <mergeCell ref="AW934:BA934"/>
    <mergeCell ref="C935:M935"/>
    <mergeCell ref="N935:V935"/>
    <mergeCell ref="W935:Y935"/>
    <mergeCell ref="Z935:AB935"/>
    <mergeCell ref="AC935:AE935"/>
    <mergeCell ref="AF935:AH935"/>
    <mergeCell ref="AI935:AK935"/>
    <mergeCell ref="AL935:AN935"/>
    <mergeCell ref="AP941:AV941"/>
    <mergeCell ref="AW941:BA941"/>
    <mergeCell ref="C942:M942"/>
    <mergeCell ref="N942:V942"/>
    <mergeCell ref="W942:Y942"/>
    <mergeCell ref="Z942:AB942"/>
    <mergeCell ref="AC942:AE942"/>
    <mergeCell ref="AF942:AH942"/>
    <mergeCell ref="AI942:AK942"/>
    <mergeCell ref="AL942:AN942"/>
    <mergeCell ref="AP940:AV940"/>
    <mergeCell ref="AW940:BA940"/>
    <mergeCell ref="C941:M941"/>
    <mergeCell ref="N941:V941"/>
    <mergeCell ref="W941:Y941"/>
    <mergeCell ref="Z941:AB941"/>
    <mergeCell ref="AC941:AE941"/>
    <mergeCell ref="AF941:AH941"/>
    <mergeCell ref="AI941:AK941"/>
    <mergeCell ref="AL941:AN941"/>
    <mergeCell ref="AP939:AV939"/>
    <mergeCell ref="AW939:BA939"/>
    <mergeCell ref="C940:M940"/>
    <mergeCell ref="N940:V940"/>
    <mergeCell ref="W940:Y940"/>
    <mergeCell ref="Z940:AB940"/>
    <mergeCell ref="AC940:AE940"/>
    <mergeCell ref="AF940:AH940"/>
    <mergeCell ref="AI940:AK940"/>
    <mergeCell ref="AL940:AN940"/>
    <mergeCell ref="AP938:AV938"/>
    <mergeCell ref="AW938:BA938"/>
    <mergeCell ref="C939:M939"/>
    <mergeCell ref="N939:V939"/>
    <mergeCell ref="W939:Y939"/>
    <mergeCell ref="Z939:AB939"/>
    <mergeCell ref="AC939:AE939"/>
    <mergeCell ref="AF939:AH939"/>
    <mergeCell ref="AI939:AK939"/>
    <mergeCell ref="AL939:AN939"/>
    <mergeCell ref="AP945:AV945"/>
    <mergeCell ref="AW945:BA945"/>
    <mergeCell ref="C946:M946"/>
    <mergeCell ref="N946:V946"/>
    <mergeCell ref="W946:Y946"/>
    <mergeCell ref="Z946:AB946"/>
    <mergeCell ref="AC946:AE946"/>
    <mergeCell ref="AF946:AH946"/>
    <mergeCell ref="AI946:AK946"/>
    <mergeCell ref="AL946:AN946"/>
    <mergeCell ref="AP944:AV944"/>
    <mergeCell ref="AW944:BA944"/>
    <mergeCell ref="C945:M945"/>
    <mergeCell ref="N945:V945"/>
    <mergeCell ref="W945:Y945"/>
    <mergeCell ref="Z945:AB945"/>
    <mergeCell ref="AC945:AE945"/>
    <mergeCell ref="AF945:AH945"/>
    <mergeCell ref="AI945:AK945"/>
    <mergeCell ref="AL945:AN945"/>
    <mergeCell ref="AP943:AV943"/>
    <mergeCell ref="AW943:BA943"/>
    <mergeCell ref="C944:M944"/>
    <mergeCell ref="N944:V944"/>
    <mergeCell ref="W944:Y944"/>
    <mergeCell ref="Z944:AB944"/>
    <mergeCell ref="AC944:AE944"/>
    <mergeCell ref="AF944:AH944"/>
    <mergeCell ref="AI944:AK944"/>
    <mergeCell ref="AL944:AN944"/>
    <mergeCell ref="AP942:AV942"/>
    <mergeCell ref="AW942:BA942"/>
    <mergeCell ref="C943:M943"/>
    <mergeCell ref="N943:V943"/>
    <mergeCell ref="W943:Y943"/>
    <mergeCell ref="Z943:AB943"/>
    <mergeCell ref="AC943:AE943"/>
    <mergeCell ref="AF943:AH943"/>
    <mergeCell ref="AI943:AK943"/>
    <mergeCell ref="AL943:AN943"/>
    <mergeCell ref="AP949:AV949"/>
    <mergeCell ref="AW949:BA949"/>
    <mergeCell ref="C950:M950"/>
    <mergeCell ref="N950:V950"/>
    <mergeCell ref="W950:Y950"/>
    <mergeCell ref="Z950:AB950"/>
    <mergeCell ref="AC950:AE950"/>
    <mergeCell ref="AF950:AH950"/>
    <mergeCell ref="AI950:AK950"/>
    <mergeCell ref="AL950:AN950"/>
    <mergeCell ref="AP948:AV948"/>
    <mergeCell ref="AW948:BA948"/>
    <mergeCell ref="C949:M949"/>
    <mergeCell ref="N949:V949"/>
    <mergeCell ref="W949:Y949"/>
    <mergeCell ref="Z949:AB949"/>
    <mergeCell ref="AC949:AE949"/>
    <mergeCell ref="AF949:AH949"/>
    <mergeCell ref="AI949:AK949"/>
    <mergeCell ref="AL949:AN949"/>
    <mergeCell ref="AP947:AV947"/>
    <mergeCell ref="AW947:BA947"/>
    <mergeCell ref="C948:M948"/>
    <mergeCell ref="N948:V948"/>
    <mergeCell ref="W948:Y948"/>
    <mergeCell ref="Z948:AB948"/>
    <mergeCell ref="AC948:AE948"/>
    <mergeCell ref="AF948:AH948"/>
    <mergeCell ref="AI948:AK948"/>
    <mergeCell ref="AL948:AN948"/>
    <mergeCell ref="AP946:AV946"/>
    <mergeCell ref="AW946:BA946"/>
    <mergeCell ref="C947:M947"/>
    <mergeCell ref="N947:V947"/>
    <mergeCell ref="W947:Y947"/>
    <mergeCell ref="Z947:AB947"/>
    <mergeCell ref="AC947:AE947"/>
    <mergeCell ref="AF947:AH947"/>
    <mergeCell ref="AI947:AK947"/>
    <mergeCell ref="AL947:AN947"/>
    <mergeCell ref="AP953:AV953"/>
    <mergeCell ref="AW953:BA953"/>
    <mergeCell ref="C954:M954"/>
    <mergeCell ref="N954:V954"/>
    <mergeCell ref="W954:Y954"/>
    <mergeCell ref="Z954:AB954"/>
    <mergeCell ref="AC954:AE954"/>
    <mergeCell ref="AF954:AH954"/>
    <mergeCell ref="AI954:AK954"/>
    <mergeCell ref="AL954:AN954"/>
    <mergeCell ref="AP952:AV952"/>
    <mergeCell ref="AW952:BA952"/>
    <mergeCell ref="C953:M953"/>
    <mergeCell ref="N953:V953"/>
    <mergeCell ref="W953:Y953"/>
    <mergeCell ref="Z953:AB953"/>
    <mergeCell ref="AC953:AE953"/>
    <mergeCell ref="AF953:AH953"/>
    <mergeCell ref="AI953:AK953"/>
    <mergeCell ref="AL953:AN953"/>
    <mergeCell ref="AP951:AV951"/>
    <mergeCell ref="AW951:BA951"/>
    <mergeCell ref="C952:M952"/>
    <mergeCell ref="N952:V952"/>
    <mergeCell ref="W952:Y952"/>
    <mergeCell ref="Z952:AB952"/>
    <mergeCell ref="AC952:AE952"/>
    <mergeCell ref="AF952:AH952"/>
    <mergeCell ref="AI952:AK952"/>
    <mergeCell ref="AL952:AN952"/>
    <mergeCell ref="AP950:AV950"/>
    <mergeCell ref="AW950:BA950"/>
    <mergeCell ref="C951:M951"/>
    <mergeCell ref="N951:V951"/>
    <mergeCell ref="W951:Y951"/>
    <mergeCell ref="Z951:AB951"/>
    <mergeCell ref="AC951:AE951"/>
    <mergeCell ref="AF951:AH951"/>
    <mergeCell ref="AI951:AK951"/>
    <mergeCell ref="AL951:AN951"/>
    <mergeCell ref="AP957:AV957"/>
    <mergeCell ref="AW957:BA957"/>
    <mergeCell ref="C958:M958"/>
    <mergeCell ref="N958:V958"/>
    <mergeCell ref="W958:Y958"/>
    <mergeCell ref="Z958:AB958"/>
    <mergeCell ref="AC958:AE958"/>
    <mergeCell ref="AF958:AH958"/>
    <mergeCell ref="AI958:AK958"/>
    <mergeCell ref="AL958:AN958"/>
    <mergeCell ref="AP956:AV956"/>
    <mergeCell ref="AW956:BA956"/>
    <mergeCell ref="C957:M957"/>
    <mergeCell ref="N957:V957"/>
    <mergeCell ref="W957:Y957"/>
    <mergeCell ref="Z957:AB957"/>
    <mergeCell ref="AC957:AE957"/>
    <mergeCell ref="AF957:AH957"/>
    <mergeCell ref="AI957:AK957"/>
    <mergeCell ref="AL957:AN957"/>
    <mergeCell ref="AP955:AV955"/>
    <mergeCell ref="AW955:BA955"/>
    <mergeCell ref="C956:M956"/>
    <mergeCell ref="N956:V956"/>
    <mergeCell ref="W956:Y956"/>
    <mergeCell ref="Z956:AB956"/>
    <mergeCell ref="AC956:AE956"/>
    <mergeCell ref="AF956:AH956"/>
    <mergeCell ref="AI956:AK956"/>
    <mergeCell ref="AL956:AN956"/>
    <mergeCell ref="AP954:AV954"/>
    <mergeCell ref="AW954:BA954"/>
    <mergeCell ref="C955:M955"/>
    <mergeCell ref="N955:V955"/>
    <mergeCell ref="W955:Y955"/>
    <mergeCell ref="Z955:AB955"/>
    <mergeCell ref="AC955:AE955"/>
    <mergeCell ref="AF955:AH955"/>
    <mergeCell ref="AI955:AK955"/>
    <mergeCell ref="AL955:AN955"/>
    <mergeCell ref="AP961:AV961"/>
    <mergeCell ref="AW961:BA961"/>
    <mergeCell ref="C962:M962"/>
    <mergeCell ref="N962:V962"/>
    <mergeCell ref="W962:Y962"/>
    <mergeCell ref="Z962:AB962"/>
    <mergeCell ref="AC962:AE962"/>
    <mergeCell ref="AF962:AH962"/>
    <mergeCell ref="AI962:AK962"/>
    <mergeCell ref="AL962:AN962"/>
    <mergeCell ref="AP960:AV960"/>
    <mergeCell ref="AW960:BA960"/>
    <mergeCell ref="C961:M961"/>
    <mergeCell ref="N961:V961"/>
    <mergeCell ref="W961:Y961"/>
    <mergeCell ref="Z961:AB961"/>
    <mergeCell ref="AC961:AE961"/>
    <mergeCell ref="AF961:AH961"/>
    <mergeCell ref="AI961:AK961"/>
    <mergeCell ref="AL961:AN961"/>
    <mergeCell ref="AP959:AV959"/>
    <mergeCell ref="AW959:BA959"/>
    <mergeCell ref="C960:M960"/>
    <mergeCell ref="N960:V960"/>
    <mergeCell ref="W960:Y960"/>
    <mergeCell ref="Z960:AB960"/>
    <mergeCell ref="AC960:AE960"/>
    <mergeCell ref="AF960:AH960"/>
    <mergeCell ref="AI960:AK960"/>
    <mergeCell ref="AL960:AN960"/>
    <mergeCell ref="AP958:AV958"/>
    <mergeCell ref="AW958:BA958"/>
    <mergeCell ref="C959:M959"/>
    <mergeCell ref="N959:V959"/>
    <mergeCell ref="W959:Y959"/>
    <mergeCell ref="Z959:AB959"/>
    <mergeCell ref="AC959:AE959"/>
    <mergeCell ref="AF959:AH959"/>
    <mergeCell ref="AI959:AK959"/>
    <mergeCell ref="AL959:AN959"/>
    <mergeCell ref="AP965:AV965"/>
    <mergeCell ref="AW965:BA965"/>
    <mergeCell ref="C966:M966"/>
    <mergeCell ref="N966:V966"/>
    <mergeCell ref="W966:Y966"/>
    <mergeCell ref="Z966:AB966"/>
    <mergeCell ref="AC966:AE966"/>
    <mergeCell ref="AF966:AH966"/>
    <mergeCell ref="AI966:AK966"/>
    <mergeCell ref="AL966:AN966"/>
    <mergeCell ref="AP964:AV964"/>
    <mergeCell ref="AW964:BA964"/>
    <mergeCell ref="C965:M965"/>
    <mergeCell ref="N965:V965"/>
    <mergeCell ref="W965:Y965"/>
    <mergeCell ref="Z965:AB965"/>
    <mergeCell ref="AC965:AE965"/>
    <mergeCell ref="AF965:AH965"/>
    <mergeCell ref="AI965:AK965"/>
    <mergeCell ref="AL965:AN965"/>
    <mergeCell ref="AP963:AV963"/>
    <mergeCell ref="AW963:BA963"/>
    <mergeCell ref="C964:M964"/>
    <mergeCell ref="N964:V964"/>
    <mergeCell ref="W964:Y964"/>
    <mergeCell ref="Z964:AB964"/>
    <mergeCell ref="AC964:AE964"/>
    <mergeCell ref="AF964:AH964"/>
    <mergeCell ref="AI964:AK964"/>
    <mergeCell ref="AL964:AN964"/>
    <mergeCell ref="AP962:AV962"/>
    <mergeCell ref="AW962:BA962"/>
    <mergeCell ref="C963:M963"/>
    <mergeCell ref="N963:V963"/>
    <mergeCell ref="W963:Y963"/>
    <mergeCell ref="Z963:AB963"/>
    <mergeCell ref="AC963:AE963"/>
    <mergeCell ref="AF963:AH963"/>
    <mergeCell ref="AI963:AK963"/>
    <mergeCell ref="AL963:AN963"/>
    <mergeCell ref="AP969:AV969"/>
    <mergeCell ref="AW969:BA969"/>
    <mergeCell ref="C970:M970"/>
    <mergeCell ref="N970:V970"/>
    <mergeCell ref="W970:Y970"/>
    <mergeCell ref="Z970:AB970"/>
    <mergeCell ref="AC970:AE970"/>
    <mergeCell ref="AF970:AH970"/>
    <mergeCell ref="AI970:AK970"/>
    <mergeCell ref="AL970:AN970"/>
    <mergeCell ref="AP968:AV968"/>
    <mergeCell ref="AW968:BA968"/>
    <mergeCell ref="C969:M969"/>
    <mergeCell ref="N969:V969"/>
    <mergeCell ref="W969:Y969"/>
    <mergeCell ref="Z969:AB969"/>
    <mergeCell ref="AC969:AE969"/>
    <mergeCell ref="AF969:AH969"/>
    <mergeCell ref="AI969:AK969"/>
    <mergeCell ref="AL969:AN969"/>
    <mergeCell ref="AP967:AV967"/>
    <mergeCell ref="AW967:BA967"/>
    <mergeCell ref="C968:M968"/>
    <mergeCell ref="N968:V968"/>
    <mergeCell ref="W968:Y968"/>
    <mergeCell ref="Z968:AB968"/>
    <mergeCell ref="AC968:AE968"/>
    <mergeCell ref="AF968:AH968"/>
    <mergeCell ref="AI968:AK968"/>
    <mergeCell ref="AL968:AN968"/>
    <mergeCell ref="AP966:AV966"/>
    <mergeCell ref="AW966:BA966"/>
    <mergeCell ref="C967:M967"/>
    <mergeCell ref="N967:V967"/>
    <mergeCell ref="W967:Y967"/>
    <mergeCell ref="Z967:AB967"/>
    <mergeCell ref="AC967:AE967"/>
    <mergeCell ref="AF967:AH967"/>
    <mergeCell ref="AI967:AK967"/>
    <mergeCell ref="AL967:AN967"/>
    <mergeCell ref="AP973:AV973"/>
    <mergeCell ref="AW973:BA973"/>
    <mergeCell ref="C974:M974"/>
    <mergeCell ref="N974:V974"/>
    <mergeCell ref="W974:Y974"/>
    <mergeCell ref="Z974:AB974"/>
    <mergeCell ref="AC974:AE974"/>
    <mergeCell ref="AF974:AH974"/>
    <mergeCell ref="AI974:AK974"/>
    <mergeCell ref="AL974:AN974"/>
    <mergeCell ref="AP972:AV972"/>
    <mergeCell ref="AW972:BA972"/>
    <mergeCell ref="C973:M973"/>
    <mergeCell ref="N973:V973"/>
    <mergeCell ref="W973:Y973"/>
    <mergeCell ref="Z973:AB973"/>
    <mergeCell ref="AC973:AE973"/>
    <mergeCell ref="AF973:AH973"/>
    <mergeCell ref="AI973:AK973"/>
    <mergeCell ref="AL973:AN973"/>
    <mergeCell ref="AP971:AV971"/>
    <mergeCell ref="AW971:BA971"/>
    <mergeCell ref="C972:M972"/>
    <mergeCell ref="N972:V972"/>
    <mergeCell ref="W972:Y972"/>
    <mergeCell ref="Z972:AB972"/>
    <mergeCell ref="AC972:AE972"/>
    <mergeCell ref="AF972:AH972"/>
    <mergeCell ref="AI972:AK972"/>
    <mergeCell ref="AL972:AN972"/>
    <mergeCell ref="AP970:AV970"/>
    <mergeCell ref="AW970:BA970"/>
    <mergeCell ref="C971:M971"/>
    <mergeCell ref="N971:V971"/>
    <mergeCell ref="W971:Y971"/>
    <mergeCell ref="Z971:AB971"/>
    <mergeCell ref="AC971:AE971"/>
    <mergeCell ref="AF971:AH971"/>
    <mergeCell ref="AI971:AK971"/>
    <mergeCell ref="AL971:AN971"/>
    <mergeCell ref="AP977:AV977"/>
    <mergeCell ref="AW977:BA977"/>
    <mergeCell ref="C978:M978"/>
    <mergeCell ref="N978:V978"/>
    <mergeCell ref="W978:Y978"/>
    <mergeCell ref="Z978:AB978"/>
    <mergeCell ref="AC978:AE978"/>
    <mergeCell ref="AF978:AH978"/>
    <mergeCell ref="AI978:AK978"/>
    <mergeCell ref="AL978:AN978"/>
    <mergeCell ref="AP976:AV976"/>
    <mergeCell ref="AW976:BA976"/>
    <mergeCell ref="C977:M977"/>
    <mergeCell ref="N977:V977"/>
    <mergeCell ref="W977:Y977"/>
    <mergeCell ref="Z977:AB977"/>
    <mergeCell ref="AC977:AE977"/>
    <mergeCell ref="AF977:AH977"/>
    <mergeCell ref="AI977:AK977"/>
    <mergeCell ref="AL977:AN977"/>
    <mergeCell ref="AP975:AV975"/>
    <mergeCell ref="AW975:BA975"/>
    <mergeCell ref="C976:M976"/>
    <mergeCell ref="N976:V976"/>
    <mergeCell ref="W976:Y976"/>
    <mergeCell ref="Z976:AB976"/>
    <mergeCell ref="AC976:AE976"/>
    <mergeCell ref="AF976:AH976"/>
    <mergeCell ref="AI976:AK976"/>
    <mergeCell ref="AL976:AN976"/>
    <mergeCell ref="AP974:AV974"/>
    <mergeCell ref="AW974:BA974"/>
    <mergeCell ref="C975:M975"/>
    <mergeCell ref="N975:V975"/>
    <mergeCell ref="W975:Y975"/>
    <mergeCell ref="Z975:AB975"/>
    <mergeCell ref="AC975:AE975"/>
    <mergeCell ref="AF975:AH975"/>
    <mergeCell ref="AI975:AK975"/>
    <mergeCell ref="AL975:AN975"/>
    <mergeCell ref="AP981:AV981"/>
    <mergeCell ref="AW981:BA981"/>
    <mergeCell ref="C982:M982"/>
    <mergeCell ref="N982:V982"/>
    <mergeCell ref="W982:Y982"/>
    <mergeCell ref="Z982:AB982"/>
    <mergeCell ref="AC982:AE982"/>
    <mergeCell ref="AF982:AH982"/>
    <mergeCell ref="AI982:AK982"/>
    <mergeCell ref="AL982:AN982"/>
    <mergeCell ref="AP980:AV980"/>
    <mergeCell ref="AW980:BA980"/>
    <mergeCell ref="C981:M981"/>
    <mergeCell ref="N981:V981"/>
    <mergeCell ref="W981:Y981"/>
    <mergeCell ref="Z981:AB981"/>
    <mergeCell ref="AC981:AE981"/>
    <mergeCell ref="AF981:AH981"/>
    <mergeCell ref="AI981:AK981"/>
    <mergeCell ref="AL981:AN981"/>
    <mergeCell ref="AP979:AV979"/>
    <mergeCell ref="AW979:BA979"/>
    <mergeCell ref="C980:M980"/>
    <mergeCell ref="N980:V980"/>
    <mergeCell ref="W980:Y980"/>
    <mergeCell ref="Z980:AB980"/>
    <mergeCell ref="AC980:AE980"/>
    <mergeCell ref="AF980:AH980"/>
    <mergeCell ref="AI980:AK980"/>
    <mergeCell ref="AL980:AN980"/>
    <mergeCell ref="AP978:AV978"/>
    <mergeCell ref="AW978:BA978"/>
    <mergeCell ref="C979:M979"/>
    <mergeCell ref="N979:V979"/>
    <mergeCell ref="W979:Y979"/>
    <mergeCell ref="Z979:AB979"/>
    <mergeCell ref="AC979:AE979"/>
    <mergeCell ref="AF979:AH979"/>
    <mergeCell ref="AI979:AK979"/>
    <mergeCell ref="AL979:AN979"/>
    <mergeCell ref="AP985:AV985"/>
    <mergeCell ref="AW985:BA985"/>
    <mergeCell ref="C986:M986"/>
    <mergeCell ref="N986:V986"/>
    <mergeCell ref="W986:Y986"/>
    <mergeCell ref="Z986:AB986"/>
    <mergeCell ref="AC986:AE986"/>
    <mergeCell ref="AF986:AH986"/>
    <mergeCell ref="AI986:AK986"/>
    <mergeCell ref="AL986:AN986"/>
    <mergeCell ref="AP984:AV984"/>
    <mergeCell ref="AW984:BA984"/>
    <mergeCell ref="C985:M985"/>
    <mergeCell ref="N985:V985"/>
    <mergeCell ref="W985:Y985"/>
    <mergeCell ref="Z985:AB985"/>
    <mergeCell ref="AC985:AE985"/>
    <mergeCell ref="AF985:AH985"/>
    <mergeCell ref="AI985:AK985"/>
    <mergeCell ref="AL985:AN985"/>
    <mergeCell ref="AP983:AV983"/>
    <mergeCell ref="AW983:BA983"/>
    <mergeCell ref="C984:M984"/>
    <mergeCell ref="N984:V984"/>
    <mergeCell ref="W984:Y984"/>
    <mergeCell ref="Z984:AB984"/>
    <mergeCell ref="AC984:AE984"/>
    <mergeCell ref="AF984:AH984"/>
    <mergeCell ref="AI984:AK984"/>
    <mergeCell ref="AL984:AN984"/>
    <mergeCell ref="AP982:AV982"/>
    <mergeCell ref="AW982:BA982"/>
    <mergeCell ref="C983:M983"/>
    <mergeCell ref="N983:V983"/>
    <mergeCell ref="W983:Y983"/>
    <mergeCell ref="Z983:AB983"/>
    <mergeCell ref="AC983:AE983"/>
    <mergeCell ref="AF983:AH983"/>
    <mergeCell ref="AI983:AK983"/>
    <mergeCell ref="AL983:AN983"/>
    <mergeCell ref="AP989:AV989"/>
    <mergeCell ref="AW989:BA989"/>
    <mergeCell ref="C990:M990"/>
    <mergeCell ref="N990:V990"/>
    <mergeCell ref="W990:Y990"/>
    <mergeCell ref="Z990:AB990"/>
    <mergeCell ref="AC990:AE990"/>
    <mergeCell ref="AF990:AH990"/>
    <mergeCell ref="AI990:AK990"/>
    <mergeCell ref="AL990:AN990"/>
    <mergeCell ref="AP988:AV988"/>
    <mergeCell ref="AW988:BA988"/>
    <mergeCell ref="C989:M989"/>
    <mergeCell ref="N989:V989"/>
    <mergeCell ref="W989:Y989"/>
    <mergeCell ref="Z989:AB989"/>
    <mergeCell ref="AC989:AE989"/>
    <mergeCell ref="AF989:AH989"/>
    <mergeCell ref="AI989:AK989"/>
    <mergeCell ref="AL989:AN989"/>
    <mergeCell ref="AP987:AV987"/>
    <mergeCell ref="AW987:BA987"/>
    <mergeCell ref="C988:M988"/>
    <mergeCell ref="N988:V988"/>
    <mergeCell ref="W988:Y988"/>
    <mergeCell ref="Z988:AB988"/>
    <mergeCell ref="AC988:AE988"/>
    <mergeCell ref="AF988:AH988"/>
    <mergeCell ref="AI988:AK988"/>
    <mergeCell ref="AL988:AN988"/>
    <mergeCell ref="AP986:AV986"/>
    <mergeCell ref="AW986:BA986"/>
    <mergeCell ref="C987:M987"/>
    <mergeCell ref="N987:V987"/>
    <mergeCell ref="W987:Y987"/>
    <mergeCell ref="Z987:AB987"/>
    <mergeCell ref="AC987:AE987"/>
    <mergeCell ref="AF987:AH987"/>
    <mergeCell ref="AI987:AK987"/>
    <mergeCell ref="AL987:AN987"/>
    <mergeCell ref="AP993:AV993"/>
    <mergeCell ref="AW993:BA993"/>
    <mergeCell ref="C994:M994"/>
    <mergeCell ref="N994:V994"/>
    <mergeCell ref="W994:Y994"/>
    <mergeCell ref="Z994:AB994"/>
    <mergeCell ref="AC994:AE994"/>
    <mergeCell ref="AF994:AH994"/>
    <mergeCell ref="AI994:AK994"/>
    <mergeCell ref="AL994:AN994"/>
    <mergeCell ref="AP992:AV992"/>
    <mergeCell ref="AW992:BA992"/>
    <mergeCell ref="C993:M993"/>
    <mergeCell ref="N993:V993"/>
    <mergeCell ref="W993:Y993"/>
    <mergeCell ref="Z993:AB993"/>
    <mergeCell ref="AC993:AE993"/>
    <mergeCell ref="AF993:AH993"/>
    <mergeCell ref="AI993:AK993"/>
    <mergeCell ref="AL993:AN993"/>
    <mergeCell ref="AP991:AV991"/>
    <mergeCell ref="AW991:BA991"/>
    <mergeCell ref="C992:M992"/>
    <mergeCell ref="N992:V992"/>
    <mergeCell ref="W992:Y992"/>
    <mergeCell ref="Z992:AB992"/>
    <mergeCell ref="AC992:AE992"/>
    <mergeCell ref="AF992:AH992"/>
    <mergeCell ref="AI992:AK992"/>
    <mergeCell ref="AL992:AN992"/>
    <mergeCell ref="AP990:AV990"/>
    <mergeCell ref="AW990:BA990"/>
    <mergeCell ref="C991:M991"/>
    <mergeCell ref="N991:V991"/>
    <mergeCell ref="W991:Y991"/>
    <mergeCell ref="Z991:AB991"/>
    <mergeCell ref="AC991:AE991"/>
    <mergeCell ref="AF991:AH991"/>
    <mergeCell ref="AI991:AK991"/>
    <mergeCell ref="AL991:AN991"/>
    <mergeCell ref="AP997:AV997"/>
    <mergeCell ref="AW997:BA997"/>
    <mergeCell ref="C998:M998"/>
    <mergeCell ref="N998:V998"/>
    <mergeCell ref="W998:Y998"/>
    <mergeCell ref="Z998:AB998"/>
    <mergeCell ref="AC998:AE998"/>
    <mergeCell ref="AF998:AH998"/>
    <mergeCell ref="AI998:AK998"/>
    <mergeCell ref="AL998:AN998"/>
    <mergeCell ref="AP996:AV996"/>
    <mergeCell ref="AW996:BA996"/>
    <mergeCell ref="C997:M997"/>
    <mergeCell ref="N997:V997"/>
    <mergeCell ref="W997:Y997"/>
    <mergeCell ref="Z997:AB997"/>
    <mergeCell ref="AC997:AE997"/>
    <mergeCell ref="AF997:AH997"/>
    <mergeCell ref="AI997:AK997"/>
    <mergeCell ref="AL997:AN997"/>
    <mergeCell ref="AP995:AV995"/>
    <mergeCell ref="AW995:BA995"/>
    <mergeCell ref="C996:M996"/>
    <mergeCell ref="N996:V996"/>
    <mergeCell ref="W996:Y996"/>
    <mergeCell ref="Z996:AB996"/>
    <mergeCell ref="AC996:AE996"/>
    <mergeCell ref="AF996:AH996"/>
    <mergeCell ref="AI996:AK996"/>
    <mergeCell ref="AL996:AN996"/>
    <mergeCell ref="AP994:AV994"/>
    <mergeCell ref="AW994:BA994"/>
    <mergeCell ref="C995:M995"/>
    <mergeCell ref="N995:V995"/>
    <mergeCell ref="W995:Y995"/>
    <mergeCell ref="Z995:AB995"/>
    <mergeCell ref="AC995:AE995"/>
    <mergeCell ref="AF995:AH995"/>
    <mergeCell ref="AI995:AK995"/>
    <mergeCell ref="AL995:AN995"/>
    <mergeCell ref="AP1001:AV1001"/>
    <mergeCell ref="AW1001:BA1001"/>
    <mergeCell ref="C1002:M1002"/>
    <mergeCell ref="N1002:V1002"/>
    <mergeCell ref="W1002:Y1002"/>
    <mergeCell ref="Z1002:AB1002"/>
    <mergeCell ref="AC1002:AE1002"/>
    <mergeCell ref="AF1002:AH1002"/>
    <mergeCell ref="AI1002:AK1002"/>
    <mergeCell ref="AL1002:AN1002"/>
    <mergeCell ref="AP1000:AV1000"/>
    <mergeCell ref="AW1000:BA1000"/>
    <mergeCell ref="C1001:M1001"/>
    <mergeCell ref="N1001:V1001"/>
    <mergeCell ref="W1001:Y1001"/>
    <mergeCell ref="Z1001:AB1001"/>
    <mergeCell ref="AC1001:AE1001"/>
    <mergeCell ref="AF1001:AH1001"/>
    <mergeCell ref="AI1001:AK1001"/>
    <mergeCell ref="AL1001:AN1001"/>
    <mergeCell ref="AP999:AV999"/>
    <mergeCell ref="AW999:BA999"/>
    <mergeCell ref="C1000:M1000"/>
    <mergeCell ref="N1000:V1000"/>
    <mergeCell ref="W1000:Y1000"/>
    <mergeCell ref="Z1000:AB1000"/>
    <mergeCell ref="AC1000:AE1000"/>
    <mergeCell ref="AF1000:AH1000"/>
    <mergeCell ref="AI1000:AK1000"/>
    <mergeCell ref="AL1000:AN1000"/>
    <mergeCell ref="AP998:AV998"/>
    <mergeCell ref="AW998:BA998"/>
    <mergeCell ref="C999:M999"/>
    <mergeCell ref="N999:V999"/>
    <mergeCell ref="W999:Y999"/>
    <mergeCell ref="Z999:AB999"/>
    <mergeCell ref="AC999:AE999"/>
    <mergeCell ref="AF999:AH999"/>
    <mergeCell ref="AI999:AK999"/>
    <mergeCell ref="AL999:AN999"/>
    <mergeCell ref="AP1005:AV1005"/>
    <mergeCell ref="AW1005:BA1005"/>
    <mergeCell ref="C1006:M1006"/>
    <mergeCell ref="N1006:V1006"/>
    <mergeCell ref="W1006:Y1006"/>
    <mergeCell ref="Z1006:AB1006"/>
    <mergeCell ref="AC1006:AE1006"/>
    <mergeCell ref="AF1006:AH1006"/>
    <mergeCell ref="AI1006:AK1006"/>
    <mergeCell ref="AL1006:AN1006"/>
    <mergeCell ref="AP1004:AV1004"/>
    <mergeCell ref="AW1004:BA1004"/>
    <mergeCell ref="C1005:M1005"/>
    <mergeCell ref="N1005:V1005"/>
    <mergeCell ref="W1005:Y1005"/>
    <mergeCell ref="Z1005:AB1005"/>
    <mergeCell ref="AC1005:AE1005"/>
    <mergeCell ref="AF1005:AH1005"/>
    <mergeCell ref="AI1005:AK1005"/>
    <mergeCell ref="AL1005:AN1005"/>
    <mergeCell ref="AP1003:AV1003"/>
    <mergeCell ref="AW1003:BA1003"/>
    <mergeCell ref="C1004:M1004"/>
    <mergeCell ref="N1004:V1004"/>
    <mergeCell ref="W1004:Y1004"/>
    <mergeCell ref="Z1004:AB1004"/>
    <mergeCell ref="AC1004:AE1004"/>
    <mergeCell ref="AF1004:AH1004"/>
    <mergeCell ref="AI1004:AK1004"/>
    <mergeCell ref="AL1004:AN1004"/>
    <mergeCell ref="AP1002:AV1002"/>
    <mergeCell ref="AW1002:BA1002"/>
    <mergeCell ref="C1003:M1003"/>
    <mergeCell ref="N1003:V1003"/>
    <mergeCell ref="W1003:Y1003"/>
    <mergeCell ref="Z1003:AB1003"/>
    <mergeCell ref="AC1003:AE1003"/>
    <mergeCell ref="AF1003:AH1003"/>
    <mergeCell ref="AI1003:AK1003"/>
    <mergeCell ref="AL1003:AN1003"/>
    <mergeCell ref="AP1009:AV1009"/>
    <mergeCell ref="AW1009:BA1009"/>
    <mergeCell ref="C1010:M1010"/>
    <mergeCell ref="N1010:V1010"/>
    <mergeCell ref="W1010:Y1010"/>
    <mergeCell ref="Z1010:AB1010"/>
    <mergeCell ref="AC1010:AE1010"/>
    <mergeCell ref="AF1010:AH1010"/>
    <mergeCell ref="AI1010:AK1010"/>
    <mergeCell ref="AL1010:AN1010"/>
    <mergeCell ref="AP1008:AV1008"/>
    <mergeCell ref="AW1008:BA1008"/>
    <mergeCell ref="C1009:M1009"/>
    <mergeCell ref="N1009:V1009"/>
    <mergeCell ref="W1009:Y1009"/>
    <mergeCell ref="Z1009:AB1009"/>
    <mergeCell ref="AC1009:AE1009"/>
    <mergeCell ref="AF1009:AH1009"/>
    <mergeCell ref="AI1009:AK1009"/>
    <mergeCell ref="AL1009:AN1009"/>
    <mergeCell ref="AP1007:AV1007"/>
    <mergeCell ref="AW1007:BA1007"/>
    <mergeCell ref="C1008:M1008"/>
    <mergeCell ref="N1008:V1008"/>
    <mergeCell ref="W1008:Y1008"/>
    <mergeCell ref="Z1008:AB1008"/>
    <mergeCell ref="AC1008:AE1008"/>
    <mergeCell ref="AF1008:AH1008"/>
    <mergeCell ref="AI1008:AK1008"/>
    <mergeCell ref="AL1008:AN1008"/>
    <mergeCell ref="AP1006:AV1006"/>
    <mergeCell ref="AW1006:BA1006"/>
    <mergeCell ref="C1007:M1007"/>
    <mergeCell ref="N1007:V1007"/>
    <mergeCell ref="W1007:Y1007"/>
    <mergeCell ref="Z1007:AB1007"/>
    <mergeCell ref="AC1007:AE1007"/>
    <mergeCell ref="AF1007:AH1007"/>
    <mergeCell ref="AI1007:AK1007"/>
    <mergeCell ref="AL1007:AN1007"/>
    <mergeCell ref="AP1013:AV1013"/>
    <mergeCell ref="AW1013:BA1013"/>
    <mergeCell ref="C1014:M1014"/>
    <mergeCell ref="N1014:V1014"/>
    <mergeCell ref="W1014:Y1014"/>
    <mergeCell ref="Z1014:AB1014"/>
    <mergeCell ref="AC1014:AE1014"/>
    <mergeCell ref="AF1014:AH1014"/>
    <mergeCell ref="AI1014:AK1014"/>
    <mergeCell ref="AL1014:AN1014"/>
    <mergeCell ref="AP1012:AV1012"/>
    <mergeCell ref="AW1012:BA1012"/>
    <mergeCell ref="C1013:M1013"/>
    <mergeCell ref="N1013:V1013"/>
    <mergeCell ref="W1013:Y1013"/>
    <mergeCell ref="Z1013:AB1013"/>
    <mergeCell ref="AC1013:AE1013"/>
    <mergeCell ref="AF1013:AH1013"/>
    <mergeCell ref="AI1013:AK1013"/>
    <mergeCell ref="AL1013:AN1013"/>
    <mergeCell ref="AP1011:AV1011"/>
    <mergeCell ref="AW1011:BA1011"/>
    <mergeCell ref="C1012:M1012"/>
    <mergeCell ref="N1012:V1012"/>
    <mergeCell ref="W1012:Y1012"/>
    <mergeCell ref="Z1012:AB1012"/>
    <mergeCell ref="AC1012:AE1012"/>
    <mergeCell ref="AF1012:AH1012"/>
    <mergeCell ref="AI1012:AK1012"/>
    <mergeCell ref="AL1012:AN1012"/>
    <mergeCell ref="AP1010:AV1010"/>
    <mergeCell ref="AW1010:BA1010"/>
    <mergeCell ref="C1011:M1011"/>
    <mergeCell ref="N1011:V1011"/>
    <mergeCell ref="W1011:Y1011"/>
    <mergeCell ref="Z1011:AB1011"/>
    <mergeCell ref="AC1011:AE1011"/>
    <mergeCell ref="AF1011:AH1011"/>
    <mergeCell ref="AI1011:AK1011"/>
    <mergeCell ref="AL1011:AN1011"/>
    <mergeCell ref="C1021:M1021"/>
    <mergeCell ref="N1021:V1021"/>
    <mergeCell ref="AP1021:AV1021"/>
    <mergeCell ref="AW1021:BA1021"/>
    <mergeCell ref="C1022:M1022"/>
    <mergeCell ref="N1022:V1022"/>
    <mergeCell ref="AP1022:AV1022"/>
    <mergeCell ref="AW1022:BA1022"/>
    <mergeCell ref="C1019:M1019"/>
    <mergeCell ref="N1019:V1019"/>
    <mergeCell ref="AP1019:AV1019"/>
    <mergeCell ref="AW1019:BA1019"/>
    <mergeCell ref="C1020:M1020"/>
    <mergeCell ref="N1020:V1020"/>
    <mergeCell ref="AP1020:AV1020"/>
    <mergeCell ref="AW1020:BA1020"/>
    <mergeCell ref="C1017:M1017"/>
    <mergeCell ref="N1017:V1017"/>
    <mergeCell ref="AP1017:AV1017"/>
    <mergeCell ref="AW1017:BA1017"/>
    <mergeCell ref="C1018:M1018"/>
    <mergeCell ref="N1018:V1018"/>
    <mergeCell ref="AP1018:AV1018"/>
    <mergeCell ref="AW1018:BA1018"/>
    <mergeCell ref="AP1015:AV1015"/>
    <mergeCell ref="AW1015:BA1015"/>
    <mergeCell ref="C1016:M1016"/>
    <mergeCell ref="N1016:V1016"/>
    <mergeCell ref="AP1016:AV1016"/>
    <mergeCell ref="AW1016:BA1016"/>
    <mergeCell ref="AP1014:AV1014"/>
    <mergeCell ref="AW1014:BA1014"/>
    <mergeCell ref="C1015:M1015"/>
    <mergeCell ref="N1015:V1015"/>
    <mergeCell ref="W1015:Y1015"/>
    <mergeCell ref="Z1015:AB1015"/>
    <mergeCell ref="AC1015:AE1015"/>
    <mergeCell ref="AF1015:AH1015"/>
    <mergeCell ref="AI1015:AK1015"/>
    <mergeCell ref="AL1015:AN1015"/>
    <mergeCell ref="C1029:M1029"/>
    <mergeCell ref="N1029:V1029"/>
    <mergeCell ref="AP1029:AV1029"/>
    <mergeCell ref="AW1029:BA1029"/>
    <mergeCell ref="C1030:M1030"/>
    <mergeCell ref="N1030:V1030"/>
    <mergeCell ref="W1030:Y1030"/>
    <mergeCell ref="Z1030:AB1030"/>
    <mergeCell ref="AC1030:AE1030"/>
    <mergeCell ref="AF1030:AH1030"/>
    <mergeCell ref="C1027:M1027"/>
    <mergeCell ref="N1027:V1027"/>
    <mergeCell ref="AP1027:AV1027"/>
    <mergeCell ref="AW1027:BA1027"/>
    <mergeCell ref="C1028:M1028"/>
    <mergeCell ref="N1028:V1028"/>
    <mergeCell ref="AP1028:AV1028"/>
    <mergeCell ref="AW1028:BA1028"/>
    <mergeCell ref="C1025:M1025"/>
    <mergeCell ref="N1025:V1025"/>
    <mergeCell ref="AP1025:AV1025"/>
    <mergeCell ref="AW1025:BA1025"/>
    <mergeCell ref="C1026:M1026"/>
    <mergeCell ref="N1026:V1026"/>
    <mergeCell ref="AP1026:AV1026"/>
    <mergeCell ref="AW1026:BA1026"/>
    <mergeCell ref="C1023:M1023"/>
    <mergeCell ref="N1023:V1023"/>
    <mergeCell ref="AP1023:AV1023"/>
    <mergeCell ref="AW1023:BA1023"/>
    <mergeCell ref="C1024:M1024"/>
    <mergeCell ref="N1024:V1024"/>
    <mergeCell ref="AP1024:AV1024"/>
    <mergeCell ref="AW1024:BA1024"/>
    <mergeCell ref="AI1033:AK1033"/>
    <mergeCell ref="AL1033:AN1033"/>
    <mergeCell ref="AP1033:AV1033"/>
    <mergeCell ref="AW1033:BA1033"/>
    <mergeCell ref="C1034:M1034"/>
    <mergeCell ref="N1034:V1034"/>
    <mergeCell ref="W1034:Y1034"/>
    <mergeCell ref="Z1034:AB1034"/>
    <mergeCell ref="AC1034:AE1034"/>
    <mergeCell ref="AF1034:AH1034"/>
    <mergeCell ref="AI1032:AK1032"/>
    <mergeCell ref="AL1032:AN1032"/>
    <mergeCell ref="AP1032:AV1032"/>
    <mergeCell ref="AW1032:BA1032"/>
    <mergeCell ref="C1033:M1033"/>
    <mergeCell ref="N1033:V1033"/>
    <mergeCell ref="W1033:Y1033"/>
    <mergeCell ref="Z1033:AB1033"/>
    <mergeCell ref="AC1033:AE1033"/>
    <mergeCell ref="AF1033:AH1033"/>
    <mergeCell ref="AI1031:AK1031"/>
    <mergeCell ref="AL1031:AN1031"/>
    <mergeCell ref="AP1031:AV1031"/>
    <mergeCell ref="AW1031:BA1031"/>
    <mergeCell ref="C1032:M1032"/>
    <mergeCell ref="N1032:V1032"/>
    <mergeCell ref="W1032:Y1032"/>
    <mergeCell ref="Z1032:AB1032"/>
    <mergeCell ref="AC1032:AE1032"/>
    <mergeCell ref="AF1032:AH1032"/>
    <mergeCell ref="AI1030:AK1030"/>
    <mergeCell ref="AL1030:AN1030"/>
    <mergeCell ref="AP1030:AV1030"/>
    <mergeCell ref="AW1030:BA1030"/>
    <mergeCell ref="C1031:M1031"/>
    <mergeCell ref="N1031:V1031"/>
    <mergeCell ref="W1031:Y1031"/>
    <mergeCell ref="Z1031:AB1031"/>
    <mergeCell ref="AC1031:AE1031"/>
    <mergeCell ref="AF1031:AH1031"/>
    <mergeCell ref="AI1037:AK1037"/>
    <mergeCell ref="AL1037:AN1037"/>
    <mergeCell ref="AP1037:AV1037"/>
    <mergeCell ref="AW1037:BA1037"/>
    <mergeCell ref="C1038:M1038"/>
    <mergeCell ref="N1038:V1038"/>
    <mergeCell ref="W1038:Y1038"/>
    <mergeCell ref="Z1038:AB1038"/>
    <mergeCell ref="AC1038:AE1038"/>
    <mergeCell ref="AF1038:AH1038"/>
    <mergeCell ref="AI1036:AK1036"/>
    <mergeCell ref="AL1036:AN1036"/>
    <mergeCell ref="AP1036:AV1036"/>
    <mergeCell ref="AW1036:BA1036"/>
    <mergeCell ref="C1037:M1037"/>
    <mergeCell ref="N1037:V1037"/>
    <mergeCell ref="W1037:Y1037"/>
    <mergeCell ref="Z1037:AB1037"/>
    <mergeCell ref="AC1037:AE1037"/>
    <mergeCell ref="AF1037:AH1037"/>
    <mergeCell ref="AI1035:AK1035"/>
    <mergeCell ref="AL1035:AN1035"/>
    <mergeCell ref="AP1035:AV1035"/>
    <mergeCell ref="AW1035:BA1035"/>
    <mergeCell ref="C1036:M1036"/>
    <mergeCell ref="N1036:V1036"/>
    <mergeCell ref="W1036:Y1036"/>
    <mergeCell ref="Z1036:AB1036"/>
    <mergeCell ref="AC1036:AE1036"/>
    <mergeCell ref="AF1036:AH1036"/>
    <mergeCell ref="AI1034:AK1034"/>
    <mergeCell ref="AL1034:AN1034"/>
    <mergeCell ref="AP1034:AV1034"/>
    <mergeCell ref="AW1034:BA1034"/>
    <mergeCell ref="C1035:M1035"/>
    <mergeCell ref="N1035:V1035"/>
    <mergeCell ref="W1035:Y1035"/>
    <mergeCell ref="Z1035:AB1035"/>
    <mergeCell ref="AC1035:AE1035"/>
    <mergeCell ref="AF1035:AH1035"/>
    <mergeCell ref="AI1041:AK1041"/>
    <mergeCell ref="AL1041:AN1041"/>
    <mergeCell ref="AP1041:AV1041"/>
    <mergeCell ref="AW1041:BA1041"/>
    <mergeCell ref="C1042:M1042"/>
    <mergeCell ref="N1042:V1042"/>
    <mergeCell ref="W1042:Y1042"/>
    <mergeCell ref="Z1042:AB1042"/>
    <mergeCell ref="AC1042:AE1042"/>
    <mergeCell ref="AF1042:AH1042"/>
    <mergeCell ref="AI1040:AK1040"/>
    <mergeCell ref="AL1040:AN1040"/>
    <mergeCell ref="AP1040:AV1040"/>
    <mergeCell ref="AW1040:BA1040"/>
    <mergeCell ref="C1041:M1041"/>
    <mergeCell ref="N1041:V1041"/>
    <mergeCell ref="W1041:Y1041"/>
    <mergeCell ref="Z1041:AB1041"/>
    <mergeCell ref="AC1041:AE1041"/>
    <mergeCell ref="AF1041:AH1041"/>
    <mergeCell ref="AI1039:AK1039"/>
    <mergeCell ref="AL1039:AN1039"/>
    <mergeCell ref="AP1039:AV1039"/>
    <mergeCell ref="AW1039:BA1039"/>
    <mergeCell ref="C1040:M1040"/>
    <mergeCell ref="N1040:V1040"/>
    <mergeCell ref="W1040:Y1040"/>
    <mergeCell ref="Z1040:AB1040"/>
    <mergeCell ref="AC1040:AE1040"/>
    <mergeCell ref="AF1040:AH1040"/>
    <mergeCell ref="AI1038:AK1038"/>
    <mergeCell ref="AL1038:AN1038"/>
    <mergeCell ref="AP1038:AV1038"/>
    <mergeCell ref="AW1038:BA1038"/>
    <mergeCell ref="C1039:M1039"/>
    <mergeCell ref="N1039:V1039"/>
    <mergeCell ref="W1039:Y1039"/>
    <mergeCell ref="Z1039:AB1039"/>
    <mergeCell ref="AC1039:AE1039"/>
    <mergeCell ref="AF1039:AH1039"/>
    <mergeCell ref="AI1045:AK1045"/>
    <mergeCell ref="AL1045:AN1045"/>
    <mergeCell ref="AP1045:AV1045"/>
    <mergeCell ref="AW1045:BA1045"/>
    <mergeCell ref="C1046:M1046"/>
    <mergeCell ref="N1046:V1046"/>
    <mergeCell ref="W1046:Y1046"/>
    <mergeCell ref="Z1046:AB1046"/>
    <mergeCell ref="AC1046:AE1046"/>
    <mergeCell ref="AF1046:AH1046"/>
    <mergeCell ref="AI1044:AK1044"/>
    <mergeCell ref="AL1044:AN1044"/>
    <mergeCell ref="AP1044:AV1044"/>
    <mergeCell ref="AW1044:BA1044"/>
    <mergeCell ref="C1045:M1045"/>
    <mergeCell ref="N1045:V1045"/>
    <mergeCell ref="W1045:Y1045"/>
    <mergeCell ref="Z1045:AB1045"/>
    <mergeCell ref="AC1045:AE1045"/>
    <mergeCell ref="AF1045:AH1045"/>
    <mergeCell ref="AI1043:AK1043"/>
    <mergeCell ref="AL1043:AN1043"/>
    <mergeCell ref="AP1043:AV1043"/>
    <mergeCell ref="AW1043:BA1043"/>
    <mergeCell ref="C1044:M1044"/>
    <mergeCell ref="N1044:V1044"/>
    <mergeCell ref="W1044:Y1044"/>
    <mergeCell ref="Z1044:AB1044"/>
    <mergeCell ref="AC1044:AE1044"/>
    <mergeCell ref="AF1044:AH1044"/>
    <mergeCell ref="AI1042:AK1042"/>
    <mergeCell ref="AL1042:AN1042"/>
    <mergeCell ref="AP1042:AV1042"/>
    <mergeCell ref="AW1042:BA1042"/>
    <mergeCell ref="C1043:M1043"/>
    <mergeCell ref="N1043:V1043"/>
    <mergeCell ref="W1043:Y1043"/>
    <mergeCell ref="Z1043:AB1043"/>
    <mergeCell ref="AC1043:AE1043"/>
    <mergeCell ref="AF1043:AH1043"/>
    <mergeCell ref="C1051:M1051"/>
    <mergeCell ref="N1051:V1051"/>
    <mergeCell ref="AP1051:AV1051"/>
    <mergeCell ref="AW1051:BA1051"/>
    <mergeCell ref="C1052:M1052"/>
    <mergeCell ref="N1052:V1052"/>
    <mergeCell ref="AP1052:AV1052"/>
    <mergeCell ref="AW1052:BA1052"/>
    <mergeCell ref="C1049:M1049"/>
    <mergeCell ref="N1049:V1049"/>
    <mergeCell ref="AP1049:AV1049"/>
    <mergeCell ref="AW1049:BA1049"/>
    <mergeCell ref="C1050:M1050"/>
    <mergeCell ref="N1050:V1050"/>
    <mergeCell ref="AP1050:AV1050"/>
    <mergeCell ref="AW1050:BA1050"/>
    <mergeCell ref="AI1047:AK1047"/>
    <mergeCell ref="AL1047:AN1047"/>
    <mergeCell ref="AP1047:AV1047"/>
    <mergeCell ref="AW1047:BA1047"/>
    <mergeCell ref="C1048:M1048"/>
    <mergeCell ref="N1048:V1048"/>
    <mergeCell ref="AP1048:AV1048"/>
    <mergeCell ref="AW1048:BA1048"/>
    <mergeCell ref="AI1046:AK1046"/>
    <mergeCell ref="AL1046:AN1046"/>
    <mergeCell ref="AP1046:AV1046"/>
    <mergeCell ref="AW1046:BA1046"/>
    <mergeCell ref="C1047:M1047"/>
    <mergeCell ref="N1047:V1047"/>
    <mergeCell ref="W1047:Y1047"/>
    <mergeCell ref="Z1047:AB1047"/>
    <mergeCell ref="AC1047:AE1047"/>
    <mergeCell ref="AF1047:AH1047"/>
    <mergeCell ref="C1058:M1058"/>
    <mergeCell ref="N1058:V1058"/>
    <mergeCell ref="AP1058:AV1058"/>
    <mergeCell ref="AW1058:BA1058"/>
    <mergeCell ref="C1059:M1059"/>
    <mergeCell ref="N1059:V1059"/>
    <mergeCell ref="W1059:Y1059"/>
    <mergeCell ref="Z1059:AB1059"/>
    <mergeCell ref="AC1059:AE1059"/>
    <mergeCell ref="AF1059:AH1059"/>
    <mergeCell ref="C1056:M1056"/>
    <mergeCell ref="N1056:V1056"/>
    <mergeCell ref="AP1056:AV1056"/>
    <mergeCell ref="AW1056:BA1056"/>
    <mergeCell ref="C1057:M1057"/>
    <mergeCell ref="N1057:V1057"/>
    <mergeCell ref="AP1057:AV1057"/>
    <mergeCell ref="AW1057:BA1057"/>
    <mergeCell ref="AI1054:AK1054"/>
    <mergeCell ref="AL1054:AN1054"/>
    <mergeCell ref="AP1054:AV1054"/>
    <mergeCell ref="AW1054:BA1054"/>
    <mergeCell ref="C1055:M1055"/>
    <mergeCell ref="N1055:V1055"/>
    <mergeCell ref="AP1055:AV1055"/>
    <mergeCell ref="AW1055:BA1055"/>
    <mergeCell ref="AI1053:AK1053"/>
    <mergeCell ref="AL1053:AN1053"/>
    <mergeCell ref="AP1053:AV1053"/>
    <mergeCell ref="AW1053:BA1053"/>
    <mergeCell ref="C1054:M1054"/>
    <mergeCell ref="N1054:V1054"/>
    <mergeCell ref="W1054:Y1054"/>
    <mergeCell ref="Z1054:AB1054"/>
    <mergeCell ref="AC1054:AE1054"/>
    <mergeCell ref="AF1054:AH1054"/>
    <mergeCell ref="C1053:M1053"/>
    <mergeCell ref="N1053:V1053"/>
    <mergeCell ref="W1053:Y1053"/>
    <mergeCell ref="Z1053:AB1053"/>
    <mergeCell ref="AC1053:AE1053"/>
    <mergeCell ref="AF1053:AH1053"/>
    <mergeCell ref="C1063:M1063"/>
    <mergeCell ref="N1063:V1063"/>
    <mergeCell ref="AP1063:AV1063"/>
    <mergeCell ref="AW1063:BA1063"/>
    <mergeCell ref="C1064:M1064"/>
    <mergeCell ref="N1064:V1064"/>
    <mergeCell ref="AP1064:AV1064"/>
    <mergeCell ref="AW1064:BA1064"/>
    <mergeCell ref="AI1061:AK1061"/>
    <mergeCell ref="AL1061:AN1061"/>
    <mergeCell ref="AP1061:AV1061"/>
    <mergeCell ref="AW1061:BA1061"/>
    <mergeCell ref="C1062:M1062"/>
    <mergeCell ref="N1062:V1062"/>
    <mergeCell ref="AP1062:AV1062"/>
    <mergeCell ref="AW1062:BA1062"/>
    <mergeCell ref="AI1060:AK1060"/>
    <mergeCell ref="AL1060:AN1060"/>
    <mergeCell ref="AP1060:AV1060"/>
    <mergeCell ref="AW1060:BA1060"/>
    <mergeCell ref="C1061:M1061"/>
    <mergeCell ref="N1061:V1061"/>
    <mergeCell ref="W1061:Y1061"/>
    <mergeCell ref="Z1061:AB1061"/>
    <mergeCell ref="AC1061:AE1061"/>
    <mergeCell ref="AF1061:AH1061"/>
    <mergeCell ref="AI1059:AK1059"/>
    <mergeCell ref="AL1059:AN1059"/>
    <mergeCell ref="AP1059:AV1059"/>
    <mergeCell ref="AW1059:BA1059"/>
    <mergeCell ref="C1060:M1060"/>
    <mergeCell ref="N1060:V1060"/>
    <mergeCell ref="W1060:Y1060"/>
    <mergeCell ref="Z1060:AB1060"/>
    <mergeCell ref="AC1060:AE1060"/>
    <mergeCell ref="AF1060:AH1060"/>
    <mergeCell ref="AI1068:AK1068"/>
    <mergeCell ref="AL1068:AN1068"/>
    <mergeCell ref="AP1068:AV1068"/>
    <mergeCell ref="AW1068:BA1068"/>
    <mergeCell ref="C1069:M1069"/>
    <mergeCell ref="N1069:V1069"/>
    <mergeCell ref="W1069:Y1069"/>
    <mergeCell ref="Z1069:AB1069"/>
    <mergeCell ref="AC1069:AE1069"/>
    <mergeCell ref="AF1069:AH1069"/>
    <mergeCell ref="AI1067:AK1067"/>
    <mergeCell ref="AL1067:AN1067"/>
    <mergeCell ref="AP1067:AV1067"/>
    <mergeCell ref="AW1067:BA1067"/>
    <mergeCell ref="C1068:M1068"/>
    <mergeCell ref="N1068:V1068"/>
    <mergeCell ref="W1068:Y1068"/>
    <mergeCell ref="Z1068:AB1068"/>
    <mergeCell ref="AC1068:AE1068"/>
    <mergeCell ref="AF1068:AH1068"/>
    <mergeCell ref="AI1066:AK1066"/>
    <mergeCell ref="AL1066:AN1066"/>
    <mergeCell ref="AP1066:AV1066"/>
    <mergeCell ref="AW1066:BA1066"/>
    <mergeCell ref="C1067:M1067"/>
    <mergeCell ref="N1067:V1067"/>
    <mergeCell ref="W1067:Y1067"/>
    <mergeCell ref="Z1067:AB1067"/>
    <mergeCell ref="AC1067:AE1067"/>
    <mergeCell ref="AF1067:AH1067"/>
    <mergeCell ref="C1065:M1065"/>
    <mergeCell ref="N1065:V1065"/>
    <mergeCell ref="AP1065:AV1065"/>
    <mergeCell ref="AW1065:BA1065"/>
    <mergeCell ref="C1066:M1066"/>
    <mergeCell ref="N1066:V1066"/>
    <mergeCell ref="W1066:Y1066"/>
    <mergeCell ref="Z1066:AB1066"/>
    <mergeCell ref="AC1066:AE1066"/>
    <mergeCell ref="AF1066:AH1066"/>
    <mergeCell ref="AI1072:AK1072"/>
    <mergeCell ref="AL1072:AN1072"/>
    <mergeCell ref="AP1072:AV1072"/>
    <mergeCell ref="AW1072:BA1072"/>
    <mergeCell ref="C1073:M1073"/>
    <mergeCell ref="N1073:V1073"/>
    <mergeCell ref="W1073:Y1073"/>
    <mergeCell ref="Z1073:AB1073"/>
    <mergeCell ref="AC1073:AE1073"/>
    <mergeCell ref="AF1073:AH1073"/>
    <mergeCell ref="AI1071:AK1071"/>
    <mergeCell ref="AL1071:AN1071"/>
    <mergeCell ref="AP1071:AV1071"/>
    <mergeCell ref="AW1071:BA1071"/>
    <mergeCell ref="C1072:M1072"/>
    <mergeCell ref="N1072:V1072"/>
    <mergeCell ref="W1072:Y1072"/>
    <mergeCell ref="Z1072:AB1072"/>
    <mergeCell ref="AC1072:AE1072"/>
    <mergeCell ref="AF1072:AH1072"/>
    <mergeCell ref="AI1070:AK1070"/>
    <mergeCell ref="AL1070:AN1070"/>
    <mergeCell ref="AP1070:AV1070"/>
    <mergeCell ref="AW1070:BA1070"/>
    <mergeCell ref="C1071:M1071"/>
    <mergeCell ref="N1071:V1071"/>
    <mergeCell ref="W1071:Y1071"/>
    <mergeCell ref="Z1071:AB1071"/>
    <mergeCell ref="AC1071:AE1071"/>
    <mergeCell ref="AF1071:AH1071"/>
    <mergeCell ref="AI1069:AK1069"/>
    <mergeCell ref="AL1069:AN1069"/>
    <mergeCell ref="AP1069:AV1069"/>
    <mergeCell ref="AW1069:BA1069"/>
    <mergeCell ref="C1070:M1070"/>
    <mergeCell ref="N1070:V1070"/>
    <mergeCell ref="W1070:Y1070"/>
    <mergeCell ref="Z1070:AB1070"/>
    <mergeCell ref="AC1070:AE1070"/>
    <mergeCell ref="AF1070:AH1070"/>
    <mergeCell ref="AI1076:AK1076"/>
    <mergeCell ref="AL1076:AN1076"/>
    <mergeCell ref="AP1076:AV1076"/>
    <mergeCell ref="AW1076:BA1076"/>
    <mergeCell ref="C1077:M1077"/>
    <mergeCell ref="N1077:V1077"/>
    <mergeCell ref="W1077:Y1077"/>
    <mergeCell ref="Z1077:AB1077"/>
    <mergeCell ref="AC1077:AE1077"/>
    <mergeCell ref="AF1077:AH1077"/>
    <mergeCell ref="AI1075:AK1075"/>
    <mergeCell ref="AL1075:AN1075"/>
    <mergeCell ref="AP1075:AV1075"/>
    <mergeCell ref="AW1075:BA1075"/>
    <mergeCell ref="C1076:M1076"/>
    <mergeCell ref="N1076:V1076"/>
    <mergeCell ref="W1076:Y1076"/>
    <mergeCell ref="Z1076:AB1076"/>
    <mergeCell ref="AC1076:AE1076"/>
    <mergeCell ref="AF1076:AH1076"/>
    <mergeCell ref="AI1074:AK1074"/>
    <mergeCell ref="AL1074:AN1074"/>
    <mergeCell ref="AP1074:AV1074"/>
    <mergeCell ref="AW1074:BA1074"/>
    <mergeCell ref="C1075:M1075"/>
    <mergeCell ref="N1075:V1075"/>
    <mergeCell ref="W1075:Y1075"/>
    <mergeCell ref="Z1075:AB1075"/>
    <mergeCell ref="AC1075:AE1075"/>
    <mergeCell ref="AF1075:AH1075"/>
    <mergeCell ref="AI1073:AK1073"/>
    <mergeCell ref="AL1073:AN1073"/>
    <mergeCell ref="AP1073:AV1073"/>
    <mergeCell ref="AW1073:BA1073"/>
    <mergeCell ref="C1074:M1074"/>
    <mergeCell ref="N1074:V1074"/>
    <mergeCell ref="W1074:Y1074"/>
    <mergeCell ref="Z1074:AB1074"/>
    <mergeCell ref="AC1074:AE1074"/>
    <mergeCell ref="AF1074:AH1074"/>
    <mergeCell ref="AI1080:AK1080"/>
    <mergeCell ref="AL1080:AN1080"/>
    <mergeCell ref="AP1080:AV1080"/>
    <mergeCell ref="AW1080:BA1080"/>
    <mergeCell ref="C1081:M1081"/>
    <mergeCell ref="N1081:V1081"/>
    <mergeCell ref="W1081:Y1081"/>
    <mergeCell ref="Z1081:AB1081"/>
    <mergeCell ref="AC1081:AE1081"/>
    <mergeCell ref="AF1081:AH1081"/>
    <mergeCell ref="AI1079:AK1079"/>
    <mergeCell ref="AL1079:AN1079"/>
    <mergeCell ref="AP1079:AV1079"/>
    <mergeCell ref="AW1079:BA1079"/>
    <mergeCell ref="C1080:M1080"/>
    <mergeCell ref="N1080:V1080"/>
    <mergeCell ref="W1080:Y1080"/>
    <mergeCell ref="Z1080:AB1080"/>
    <mergeCell ref="AC1080:AE1080"/>
    <mergeCell ref="AF1080:AH1080"/>
    <mergeCell ref="AI1078:AK1078"/>
    <mergeCell ref="AL1078:AN1078"/>
    <mergeCell ref="AP1078:AV1078"/>
    <mergeCell ref="AW1078:BA1078"/>
    <mergeCell ref="C1079:M1079"/>
    <mergeCell ref="N1079:V1079"/>
    <mergeCell ref="W1079:Y1079"/>
    <mergeCell ref="Z1079:AB1079"/>
    <mergeCell ref="AC1079:AE1079"/>
    <mergeCell ref="AF1079:AH1079"/>
    <mergeCell ref="AI1077:AK1077"/>
    <mergeCell ref="AL1077:AN1077"/>
    <mergeCell ref="AP1077:AV1077"/>
    <mergeCell ref="AW1077:BA1077"/>
    <mergeCell ref="C1078:M1078"/>
    <mergeCell ref="N1078:V1078"/>
    <mergeCell ref="W1078:Y1078"/>
    <mergeCell ref="Z1078:AB1078"/>
    <mergeCell ref="AC1078:AE1078"/>
    <mergeCell ref="AF1078:AH1078"/>
    <mergeCell ref="AI1084:AK1084"/>
    <mergeCell ref="AL1084:AN1084"/>
    <mergeCell ref="AP1084:AV1084"/>
    <mergeCell ref="AW1084:BA1084"/>
    <mergeCell ref="C1085:M1085"/>
    <mergeCell ref="N1085:V1085"/>
    <mergeCell ref="W1085:Y1085"/>
    <mergeCell ref="Z1085:AB1085"/>
    <mergeCell ref="AC1085:AE1085"/>
    <mergeCell ref="AF1085:AH1085"/>
    <mergeCell ref="AI1083:AK1083"/>
    <mergeCell ref="AL1083:AN1083"/>
    <mergeCell ref="AP1083:AV1083"/>
    <mergeCell ref="AW1083:BA1083"/>
    <mergeCell ref="C1084:M1084"/>
    <mergeCell ref="N1084:V1084"/>
    <mergeCell ref="W1084:Y1084"/>
    <mergeCell ref="Z1084:AB1084"/>
    <mergeCell ref="AC1084:AE1084"/>
    <mergeCell ref="AF1084:AH1084"/>
    <mergeCell ref="AI1082:AK1082"/>
    <mergeCell ref="AL1082:AN1082"/>
    <mergeCell ref="AP1082:AV1082"/>
    <mergeCell ref="AW1082:BA1082"/>
    <mergeCell ref="C1083:M1083"/>
    <mergeCell ref="N1083:V1083"/>
    <mergeCell ref="W1083:Y1083"/>
    <mergeCell ref="Z1083:AB1083"/>
    <mergeCell ref="AC1083:AE1083"/>
    <mergeCell ref="AF1083:AH1083"/>
    <mergeCell ref="AI1081:AK1081"/>
    <mergeCell ref="AL1081:AN1081"/>
    <mergeCell ref="AP1081:AV1081"/>
    <mergeCell ref="AW1081:BA1081"/>
    <mergeCell ref="C1082:M1082"/>
    <mergeCell ref="N1082:V1082"/>
    <mergeCell ref="W1082:Y1082"/>
    <mergeCell ref="Z1082:AB1082"/>
    <mergeCell ref="AC1082:AE1082"/>
    <mergeCell ref="AF1082:AH1082"/>
    <mergeCell ref="AI1088:AK1088"/>
    <mergeCell ref="AL1088:AN1088"/>
    <mergeCell ref="AP1088:AV1088"/>
    <mergeCell ref="AW1088:BA1088"/>
    <mergeCell ref="C1089:M1089"/>
    <mergeCell ref="N1089:V1089"/>
    <mergeCell ref="W1089:Y1089"/>
    <mergeCell ref="Z1089:AB1089"/>
    <mergeCell ref="AC1089:AE1089"/>
    <mergeCell ref="AF1089:AH1089"/>
    <mergeCell ref="AI1087:AK1087"/>
    <mergeCell ref="AL1087:AN1087"/>
    <mergeCell ref="AP1087:AV1087"/>
    <mergeCell ref="AW1087:BA1087"/>
    <mergeCell ref="C1088:M1088"/>
    <mergeCell ref="N1088:V1088"/>
    <mergeCell ref="W1088:Y1088"/>
    <mergeCell ref="Z1088:AB1088"/>
    <mergeCell ref="AC1088:AE1088"/>
    <mergeCell ref="AF1088:AH1088"/>
    <mergeCell ref="AI1086:AK1086"/>
    <mergeCell ref="AL1086:AN1086"/>
    <mergeCell ref="AP1086:AV1086"/>
    <mergeCell ref="AW1086:BA1086"/>
    <mergeCell ref="C1087:M1087"/>
    <mergeCell ref="N1087:V1087"/>
    <mergeCell ref="W1087:Y1087"/>
    <mergeCell ref="Z1087:AB1087"/>
    <mergeCell ref="AC1087:AE1087"/>
    <mergeCell ref="AF1087:AH1087"/>
    <mergeCell ref="AI1085:AK1085"/>
    <mergeCell ref="AL1085:AN1085"/>
    <mergeCell ref="AP1085:AV1085"/>
    <mergeCell ref="AW1085:BA1085"/>
    <mergeCell ref="C1086:M1086"/>
    <mergeCell ref="N1086:V1086"/>
    <mergeCell ref="W1086:Y1086"/>
    <mergeCell ref="Z1086:AB1086"/>
    <mergeCell ref="AC1086:AE1086"/>
    <mergeCell ref="AF1086:AH1086"/>
    <mergeCell ref="AI1092:AK1092"/>
    <mergeCell ref="AL1092:AN1092"/>
    <mergeCell ref="AP1092:AV1092"/>
    <mergeCell ref="AW1092:BA1092"/>
    <mergeCell ref="C1093:M1093"/>
    <mergeCell ref="N1093:V1093"/>
    <mergeCell ref="W1093:Y1093"/>
    <mergeCell ref="Z1093:AB1093"/>
    <mergeCell ref="AC1093:AE1093"/>
    <mergeCell ref="AF1093:AH1093"/>
    <mergeCell ref="AI1091:AK1091"/>
    <mergeCell ref="AL1091:AN1091"/>
    <mergeCell ref="AP1091:AV1091"/>
    <mergeCell ref="AW1091:BA1091"/>
    <mergeCell ref="C1092:M1092"/>
    <mergeCell ref="N1092:V1092"/>
    <mergeCell ref="W1092:Y1092"/>
    <mergeCell ref="Z1092:AB1092"/>
    <mergeCell ref="AC1092:AE1092"/>
    <mergeCell ref="AF1092:AH1092"/>
    <mergeCell ref="AI1090:AK1090"/>
    <mergeCell ref="AL1090:AN1090"/>
    <mergeCell ref="AP1090:AV1090"/>
    <mergeCell ref="AW1090:BA1090"/>
    <mergeCell ref="C1091:M1091"/>
    <mergeCell ref="N1091:V1091"/>
    <mergeCell ref="W1091:Y1091"/>
    <mergeCell ref="Z1091:AB1091"/>
    <mergeCell ref="AC1091:AE1091"/>
    <mergeCell ref="AF1091:AH1091"/>
    <mergeCell ref="AI1089:AK1089"/>
    <mergeCell ref="AL1089:AN1089"/>
    <mergeCell ref="AP1089:AV1089"/>
    <mergeCell ref="AW1089:BA1089"/>
    <mergeCell ref="C1090:M1090"/>
    <mergeCell ref="N1090:V1090"/>
    <mergeCell ref="W1090:Y1090"/>
    <mergeCell ref="Z1090:AB1090"/>
    <mergeCell ref="AC1090:AE1090"/>
    <mergeCell ref="AF1090:AH1090"/>
    <mergeCell ref="AI1097:AK1097"/>
    <mergeCell ref="AL1097:AN1097"/>
    <mergeCell ref="AP1097:AV1097"/>
    <mergeCell ref="AW1097:BA1097"/>
    <mergeCell ref="C1098:M1098"/>
    <mergeCell ref="N1098:V1098"/>
    <mergeCell ref="W1098:Y1098"/>
    <mergeCell ref="Z1098:AB1098"/>
    <mergeCell ref="AC1098:AE1098"/>
    <mergeCell ref="AF1098:AH1098"/>
    <mergeCell ref="AI1096:AK1096"/>
    <mergeCell ref="AL1096:AN1096"/>
    <mergeCell ref="AP1096:AV1096"/>
    <mergeCell ref="AW1096:BA1096"/>
    <mergeCell ref="C1097:M1097"/>
    <mergeCell ref="N1097:V1097"/>
    <mergeCell ref="W1097:Y1097"/>
    <mergeCell ref="Z1097:AB1097"/>
    <mergeCell ref="AC1097:AE1097"/>
    <mergeCell ref="AF1097:AH1097"/>
    <mergeCell ref="C1095:M1095"/>
    <mergeCell ref="N1095:V1095"/>
    <mergeCell ref="AP1095:AV1095"/>
    <mergeCell ref="AW1095:BA1095"/>
    <mergeCell ref="C1096:M1096"/>
    <mergeCell ref="N1096:V1096"/>
    <mergeCell ref="W1096:Y1096"/>
    <mergeCell ref="Z1096:AB1096"/>
    <mergeCell ref="AC1096:AE1096"/>
    <mergeCell ref="AF1096:AH1096"/>
    <mergeCell ref="AI1093:AK1093"/>
    <mergeCell ref="AL1093:AN1093"/>
    <mergeCell ref="AP1093:AV1093"/>
    <mergeCell ref="AW1093:BA1093"/>
    <mergeCell ref="C1094:M1094"/>
    <mergeCell ref="N1094:V1094"/>
    <mergeCell ref="AP1094:AV1094"/>
    <mergeCell ref="AW1094:BA1094"/>
    <mergeCell ref="AI1101:AK1101"/>
    <mergeCell ref="AL1101:AN1101"/>
    <mergeCell ref="AP1101:AV1101"/>
    <mergeCell ref="AW1101:BA1101"/>
    <mergeCell ref="C1102:M1102"/>
    <mergeCell ref="N1102:V1102"/>
    <mergeCell ref="W1102:Y1102"/>
    <mergeCell ref="Z1102:AB1102"/>
    <mergeCell ref="AC1102:AE1102"/>
    <mergeCell ref="AF1102:AH1102"/>
    <mergeCell ref="AI1100:AK1100"/>
    <mergeCell ref="AL1100:AN1100"/>
    <mergeCell ref="AP1100:AV1100"/>
    <mergeCell ref="AW1100:BA1100"/>
    <mergeCell ref="C1101:M1101"/>
    <mergeCell ref="N1101:V1101"/>
    <mergeCell ref="W1101:Y1101"/>
    <mergeCell ref="Z1101:AB1101"/>
    <mergeCell ref="AC1101:AE1101"/>
    <mergeCell ref="AF1101:AH1101"/>
    <mergeCell ref="AI1099:AK1099"/>
    <mergeCell ref="AL1099:AN1099"/>
    <mergeCell ref="AP1099:AV1099"/>
    <mergeCell ref="AW1099:BA1099"/>
    <mergeCell ref="C1100:M1100"/>
    <mergeCell ref="N1100:V1100"/>
    <mergeCell ref="W1100:Y1100"/>
    <mergeCell ref="Z1100:AB1100"/>
    <mergeCell ref="AC1100:AE1100"/>
    <mergeCell ref="AF1100:AH1100"/>
    <mergeCell ref="AI1098:AK1098"/>
    <mergeCell ref="AL1098:AN1098"/>
    <mergeCell ref="AP1098:AV1098"/>
    <mergeCell ref="AW1098:BA1098"/>
    <mergeCell ref="C1099:M1099"/>
    <mergeCell ref="N1099:V1099"/>
    <mergeCell ref="W1099:Y1099"/>
    <mergeCell ref="Z1099:AB1099"/>
    <mergeCell ref="AC1099:AE1099"/>
    <mergeCell ref="AF1099:AH1099"/>
    <mergeCell ref="AI1105:AK1105"/>
    <mergeCell ref="AL1105:AN1105"/>
    <mergeCell ref="AP1105:AV1105"/>
    <mergeCell ref="AW1105:BA1105"/>
    <mergeCell ref="C1106:M1106"/>
    <mergeCell ref="N1106:V1106"/>
    <mergeCell ref="W1106:Y1106"/>
    <mergeCell ref="Z1106:AB1106"/>
    <mergeCell ref="AC1106:AE1106"/>
    <mergeCell ref="AF1106:AH1106"/>
    <mergeCell ref="AI1104:AK1104"/>
    <mergeCell ref="AL1104:AN1104"/>
    <mergeCell ref="AP1104:AV1104"/>
    <mergeCell ref="AW1104:BA1104"/>
    <mergeCell ref="C1105:M1105"/>
    <mergeCell ref="N1105:V1105"/>
    <mergeCell ref="W1105:Y1105"/>
    <mergeCell ref="Z1105:AB1105"/>
    <mergeCell ref="AC1105:AE1105"/>
    <mergeCell ref="AF1105:AH1105"/>
    <mergeCell ref="AI1103:AK1103"/>
    <mergeCell ref="AL1103:AN1103"/>
    <mergeCell ref="AP1103:AV1103"/>
    <mergeCell ref="AW1103:BA1103"/>
    <mergeCell ref="C1104:M1104"/>
    <mergeCell ref="N1104:V1104"/>
    <mergeCell ref="W1104:Y1104"/>
    <mergeCell ref="Z1104:AB1104"/>
    <mergeCell ref="AC1104:AE1104"/>
    <mergeCell ref="AF1104:AH1104"/>
    <mergeCell ref="AI1102:AK1102"/>
    <mergeCell ref="AL1102:AN1102"/>
    <mergeCell ref="AP1102:AV1102"/>
    <mergeCell ref="AW1102:BA1102"/>
    <mergeCell ref="C1103:M1103"/>
    <mergeCell ref="N1103:V1103"/>
    <mergeCell ref="W1103:Y1103"/>
    <mergeCell ref="Z1103:AB1103"/>
    <mergeCell ref="AC1103:AE1103"/>
    <mergeCell ref="AF1103:AH1103"/>
    <mergeCell ref="AI1109:AK1109"/>
    <mergeCell ref="AL1109:AN1109"/>
    <mergeCell ref="AP1109:AV1109"/>
    <mergeCell ref="AW1109:BA1109"/>
    <mergeCell ref="C1110:M1110"/>
    <mergeCell ref="N1110:V1110"/>
    <mergeCell ref="W1110:Y1110"/>
    <mergeCell ref="Z1110:AB1110"/>
    <mergeCell ref="AC1110:AE1110"/>
    <mergeCell ref="AF1110:AH1110"/>
    <mergeCell ref="AI1108:AK1108"/>
    <mergeCell ref="AL1108:AN1108"/>
    <mergeCell ref="AP1108:AV1108"/>
    <mergeCell ref="AW1108:BA1108"/>
    <mergeCell ref="C1109:M1109"/>
    <mergeCell ref="N1109:V1109"/>
    <mergeCell ref="W1109:Y1109"/>
    <mergeCell ref="Z1109:AB1109"/>
    <mergeCell ref="AC1109:AE1109"/>
    <mergeCell ref="AF1109:AH1109"/>
    <mergeCell ref="AI1107:AK1107"/>
    <mergeCell ref="AL1107:AN1107"/>
    <mergeCell ref="AP1107:AV1107"/>
    <mergeCell ref="AW1107:BA1107"/>
    <mergeCell ref="C1108:M1108"/>
    <mergeCell ref="N1108:V1108"/>
    <mergeCell ref="W1108:Y1108"/>
    <mergeCell ref="Z1108:AB1108"/>
    <mergeCell ref="AC1108:AE1108"/>
    <mergeCell ref="AF1108:AH1108"/>
    <mergeCell ref="AI1106:AK1106"/>
    <mergeCell ref="AL1106:AN1106"/>
    <mergeCell ref="AP1106:AV1106"/>
    <mergeCell ref="AW1106:BA1106"/>
    <mergeCell ref="C1107:M1107"/>
    <mergeCell ref="N1107:V1107"/>
    <mergeCell ref="W1107:Y1107"/>
    <mergeCell ref="Z1107:AB1107"/>
    <mergeCell ref="AC1107:AE1107"/>
    <mergeCell ref="AF1107:AH1107"/>
    <mergeCell ref="AI1113:AK1113"/>
    <mergeCell ref="AL1113:AN1113"/>
    <mergeCell ref="AP1113:AV1113"/>
    <mergeCell ref="AW1113:BA1113"/>
    <mergeCell ref="C1114:M1114"/>
    <mergeCell ref="N1114:V1114"/>
    <mergeCell ref="W1114:Y1114"/>
    <mergeCell ref="Z1114:AB1114"/>
    <mergeCell ref="AC1114:AE1114"/>
    <mergeCell ref="AF1114:AH1114"/>
    <mergeCell ref="AI1112:AK1112"/>
    <mergeCell ref="AL1112:AN1112"/>
    <mergeCell ref="AP1112:AV1112"/>
    <mergeCell ref="AW1112:BA1112"/>
    <mergeCell ref="C1113:M1113"/>
    <mergeCell ref="N1113:V1113"/>
    <mergeCell ref="W1113:Y1113"/>
    <mergeCell ref="Z1113:AB1113"/>
    <mergeCell ref="AC1113:AE1113"/>
    <mergeCell ref="AF1113:AH1113"/>
    <mergeCell ref="AI1111:AK1111"/>
    <mergeCell ref="AL1111:AN1111"/>
    <mergeCell ref="AP1111:AV1111"/>
    <mergeCell ref="AW1111:BA1111"/>
    <mergeCell ref="C1112:M1112"/>
    <mergeCell ref="N1112:V1112"/>
    <mergeCell ref="W1112:Y1112"/>
    <mergeCell ref="Z1112:AB1112"/>
    <mergeCell ref="AC1112:AE1112"/>
    <mergeCell ref="AF1112:AH1112"/>
    <mergeCell ref="AI1110:AK1110"/>
    <mergeCell ref="AL1110:AN1110"/>
    <mergeCell ref="AP1110:AV1110"/>
    <mergeCell ref="AW1110:BA1110"/>
    <mergeCell ref="C1111:M1111"/>
    <mergeCell ref="N1111:V1111"/>
    <mergeCell ref="W1111:Y1111"/>
    <mergeCell ref="Z1111:AB1111"/>
    <mergeCell ref="AC1111:AE1111"/>
    <mergeCell ref="AF1111:AH1111"/>
    <mergeCell ref="AI1117:AK1117"/>
    <mergeCell ref="AL1117:AN1117"/>
    <mergeCell ref="AP1117:AV1117"/>
    <mergeCell ref="AW1117:BA1117"/>
    <mergeCell ref="C1118:M1118"/>
    <mergeCell ref="N1118:V1118"/>
    <mergeCell ref="W1118:Y1118"/>
    <mergeCell ref="Z1118:AB1118"/>
    <mergeCell ref="AC1118:AE1118"/>
    <mergeCell ref="AF1118:AH1118"/>
    <mergeCell ref="AI1116:AK1116"/>
    <mergeCell ref="AL1116:AN1116"/>
    <mergeCell ref="AP1116:AV1116"/>
    <mergeCell ref="AW1116:BA1116"/>
    <mergeCell ref="C1117:M1117"/>
    <mergeCell ref="N1117:V1117"/>
    <mergeCell ref="W1117:Y1117"/>
    <mergeCell ref="Z1117:AB1117"/>
    <mergeCell ref="AC1117:AE1117"/>
    <mergeCell ref="AF1117:AH1117"/>
    <mergeCell ref="AI1115:AK1115"/>
    <mergeCell ref="AL1115:AN1115"/>
    <mergeCell ref="AP1115:AV1115"/>
    <mergeCell ref="AW1115:BA1115"/>
    <mergeCell ref="C1116:M1116"/>
    <mergeCell ref="N1116:V1116"/>
    <mergeCell ref="W1116:Y1116"/>
    <mergeCell ref="Z1116:AB1116"/>
    <mergeCell ref="AC1116:AE1116"/>
    <mergeCell ref="AF1116:AH1116"/>
    <mergeCell ref="AI1114:AK1114"/>
    <mergeCell ref="AL1114:AN1114"/>
    <mergeCell ref="AP1114:AV1114"/>
    <mergeCell ref="AW1114:BA1114"/>
    <mergeCell ref="C1115:M1115"/>
    <mergeCell ref="N1115:V1115"/>
    <mergeCell ref="W1115:Y1115"/>
    <mergeCell ref="Z1115:AB1115"/>
    <mergeCell ref="AC1115:AE1115"/>
    <mergeCell ref="AF1115:AH1115"/>
    <mergeCell ref="AI1121:AK1121"/>
    <mergeCell ref="AL1121:AN1121"/>
    <mergeCell ref="AP1121:AV1121"/>
    <mergeCell ref="AW1121:BA1121"/>
    <mergeCell ref="C1122:M1122"/>
    <mergeCell ref="N1122:V1122"/>
    <mergeCell ref="W1122:Y1122"/>
    <mergeCell ref="Z1122:AB1122"/>
    <mergeCell ref="AC1122:AE1122"/>
    <mergeCell ref="AF1122:AH1122"/>
    <mergeCell ref="AI1120:AK1120"/>
    <mergeCell ref="AL1120:AN1120"/>
    <mergeCell ref="AP1120:AV1120"/>
    <mergeCell ref="AW1120:BA1120"/>
    <mergeCell ref="C1121:M1121"/>
    <mergeCell ref="N1121:V1121"/>
    <mergeCell ref="W1121:Y1121"/>
    <mergeCell ref="Z1121:AB1121"/>
    <mergeCell ref="AC1121:AE1121"/>
    <mergeCell ref="AF1121:AH1121"/>
    <mergeCell ref="AI1119:AK1119"/>
    <mergeCell ref="AL1119:AN1119"/>
    <mergeCell ref="AP1119:AV1119"/>
    <mergeCell ref="AW1119:BA1119"/>
    <mergeCell ref="C1120:M1120"/>
    <mergeCell ref="N1120:V1120"/>
    <mergeCell ref="W1120:Y1120"/>
    <mergeCell ref="Z1120:AB1120"/>
    <mergeCell ref="AC1120:AE1120"/>
    <mergeCell ref="AF1120:AH1120"/>
    <mergeCell ref="AI1118:AK1118"/>
    <mergeCell ref="AL1118:AN1118"/>
    <mergeCell ref="AP1118:AV1118"/>
    <mergeCell ref="AW1118:BA1118"/>
    <mergeCell ref="C1119:M1119"/>
    <mergeCell ref="N1119:V1119"/>
    <mergeCell ref="W1119:Y1119"/>
    <mergeCell ref="Z1119:AB1119"/>
    <mergeCell ref="AC1119:AE1119"/>
    <mergeCell ref="AF1119:AH1119"/>
    <mergeCell ref="AI1125:AK1125"/>
    <mergeCell ref="AL1125:AN1125"/>
    <mergeCell ref="AP1125:AV1125"/>
    <mergeCell ref="AW1125:BA1125"/>
    <mergeCell ref="C1126:M1126"/>
    <mergeCell ref="N1126:V1126"/>
    <mergeCell ref="W1126:Y1126"/>
    <mergeCell ref="Z1126:AB1126"/>
    <mergeCell ref="AC1126:AE1126"/>
    <mergeCell ref="AF1126:AH1126"/>
    <mergeCell ref="AI1124:AK1124"/>
    <mergeCell ref="AL1124:AN1124"/>
    <mergeCell ref="AP1124:AV1124"/>
    <mergeCell ref="AW1124:BA1124"/>
    <mergeCell ref="C1125:M1125"/>
    <mergeCell ref="N1125:V1125"/>
    <mergeCell ref="W1125:Y1125"/>
    <mergeCell ref="Z1125:AB1125"/>
    <mergeCell ref="AC1125:AE1125"/>
    <mergeCell ref="AF1125:AH1125"/>
    <mergeCell ref="AI1123:AK1123"/>
    <mergeCell ref="AL1123:AN1123"/>
    <mergeCell ref="AP1123:AV1123"/>
    <mergeCell ref="AW1123:BA1123"/>
    <mergeCell ref="C1124:M1124"/>
    <mergeCell ref="N1124:V1124"/>
    <mergeCell ref="W1124:Y1124"/>
    <mergeCell ref="Z1124:AB1124"/>
    <mergeCell ref="AC1124:AE1124"/>
    <mergeCell ref="AF1124:AH1124"/>
    <mergeCell ref="AI1122:AK1122"/>
    <mergeCell ref="AL1122:AN1122"/>
    <mergeCell ref="AP1122:AV1122"/>
    <mergeCell ref="AW1122:BA1122"/>
    <mergeCell ref="C1123:M1123"/>
    <mergeCell ref="N1123:V1123"/>
    <mergeCell ref="W1123:Y1123"/>
    <mergeCell ref="Z1123:AB1123"/>
    <mergeCell ref="AC1123:AE1123"/>
    <mergeCell ref="AF1123:AH1123"/>
    <mergeCell ref="AI1129:AK1129"/>
    <mergeCell ref="AL1129:AN1129"/>
    <mergeCell ref="AP1129:AV1129"/>
    <mergeCell ref="AW1129:BA1129"/>
    <mergeCell ref="C1130:M1130"/>
    <mergeCell ref="N1130:V1130"/>
    <mergeCell ref="W1130:Y1130"/>
    <mergeCell ref="Z1130:AB1130"/>
    <mergeCell ref="AC1130:AE1130"/>
    <mergeCell ref="AF1130:AH1130"/>
    <mergeCell ref="AI1128:AK1128"/>
    <mergeCell ref="AL1128:AN1128"/>
    <mergeCell ref="AP1128:AV1128"/>
    <mergeCell ref="AW1128:BA1128"/>
    <mergeCell ref="C1129:M1129"/>
    <mergeCell ref="N1129:V1129"/>
    <mergeCell ref="W1129:Y1129"/>
    <mergeCell ref="Z1129:AB1129"/>
    <mergeCell ref="AC1129:AE1129"/>
    <mergeCell ref="AF1129:AH1129"/>
    <mergeCell ref="AI1127:AK1127"/>
    <mergeCell ref="AL1127:AN1127"/>
    <mergeCell ref="AP1127:AV1127"/>
    <mergeCell ref="AW1127:BA1127"/>
    <mergeCell ref="C1128:M1128"/>
    <mergeCell ref="N1128:V1128"/>
    <mergeCell ref="W1128:Y1128"/>
    <mergeCell ref="Z1128:AB1128"/>
    <mergeCell ref="AC1128:AE1128"/>
    <mergeCell ref="AF1128:AH1128"/>
    <mergeCell ref="AI1126:AK1126"/>
    <mergeCell ref="AL1126:AN1126"/>
    <mergeCell ref="AP1126:AV1126"/>
    <mergeCell ref="AW1126:BA1126"/>
    <mergeCell ref="C1127:M1127"/>
    <mergeCell ref="N1127:V1127"/>
    <mergeCell ref="W1127:Y1127"/>
    <mergeCell ref="Z1127:AB1127"/>
    <mergeCell ref="AC1127:AE1127"/>
    <mergeCell ref="AF1127:AH1127"/>
    <mergeCell ref="AI1133:AK1133"/>
    <mergeCell ref="AL1133:AN1133"/>
    <mergeCell ref="AP1133:AV1133"/>
    <mergeCell ref="AW1133:BA1133"/>
    <mergeCell ref="C1134:M1134"/>
    <mergeCell ref="N1134:V1134"/>
    <mergeCell ref="W1134:Y1134"/>
    <mergeCell ref="Z1134:AB1134"/>
    <mergeCell ref="AC1134:AE1134"/>
    <mergeCell ref="AF1134:AH1134"/>
    <mergeCell ref="AI1132:AK1132"/>
    <mergeCell ref="AL1132:AN1132"/>
    <mergeCell ref="AP1132:AV1132"/>
    <mergeCell ref="AW1132:BA1132"/>
    <mergeCell ref="C1133:M1133"/>
    <mergeCell ref="N1133:V1133"/>
    <mergeCell ref="W1133:Y1133"/>
    <mergeCell ref="Z1133:AB1133"/>
    <mergeCell ref="AC1133:AE1133"/>
    <mergeCell ref="AF1133:AH1133"/>
    <mergeCell ref="AI1131:AK1131"/>
    <mergeCell ref="AL1131:AN1131"/>
    <mergeCell ref="AP1131:AV1131"/>
    <mergeCell ref="AW1131:BA1131"/>
    <mergeCell ref="C1132:M1132"/>
    <mergeCell ref="N1132:V1132"/>
    <mergeCell ref="W1132:Y1132"/>
    <mergeCell ref="Z1132:AB1132"/>
    <mergeCell ref="AC1132:AE1132"/>
    <mergeCell ref="AF1132:AH1132"/>
    <mergeCell ref="AI1130:AK1130"/>
    <mergeCell ref="AL1130:AN1130"/>
    <mergeCell ref="AP1130:AV1130"/>
    <mergeCell ref="AW1130:BA1130"/>
    <mergeCell ref="C1131:M1131"/>
    <mergeCell ref="N1131:V1131"/>
    <mergeCell ref="W1131:Y1131"/>
    <mergeCell ref="Z1131:AB1131"/>
    <mergeCell ref="AC1131:AE1131"/>
    <mergeCell ref="AF1131:AH1131"/>
    <mergeCell ref="AI1137:AK1137"/>
    <mergeCell ref="AL1137:AN1137"/>
    <mergeCell ref="AP1137:AV1137"/>
    <mergeCell ref="AW1137:BA1137"/>
    <mergeCell ref="C1138:M1138"/>
    <mergeCell ref="N1138:V1138"/>
    <mergeCell ref="W1138:Y1138"/>
    <mergeCell ref="Z1138:AB1138"/>
    <mergeCell ref="AC1138:AE1138"/>
    <mergeCell ref="AF1138:AH1138"/>
    <mergeCell ref="AI1136:AK1136"/>
    <mergeCell ref="AL1136:AN1136"/>
    <mergeCell ref="AP1136:AV1136"/>
    <mergeCell ref="AW1136:BA1136"/>
    <mergeCell ref="C1137:M1137"/>
    <mergeCell ref="N1137:V1137"/>
    <mergeCell ref="W1137:Y1137"/>
    <mergeCell ref="Z1137:AB1137"/>
    <mergeCell ref="AC1137:AE1137"/>
    <mergeCell ref="AF1137:AH1137"/>
    <mergeCell ref="AI1135:AK1135"/>
    <mergeCell ref="AL1135:AN1135"/>
    <mergeCell ref="AP1135:AV1135"/>
    <mergeCell ref="AW1135:BA1135"/>
    <mergeCell ref="C1136:M1136"/>
    <mergeCell ref="N1136:V1136"/>
    <mergeCell ref="W1136:Y1136"/>
    <mergeCell ref="Z1136:AB1136"/>
    <mergeCell ref="AC1136:AE1136"/>
    <mergeCell ref="AF1136:AH1136"/>
    <mergeCell ref="AI1134:AK1134"/>
    <mergeCell ref="AL1134:AN1134"/>
    <mergeCell ref="AP1134:AV1134"/>
    <mergeCell ref="AW1134:BA1134"/>
    <mergeCell ref="C1135:M1135"/>
    <mergeCell ref="N1135:V1135"/>
    <mergeCell ref="W1135:Y1135"/>
    <mergeCell ref="Z1135:AB1135"/>
    <mergeCell ref="AC1135:AE1135"/>
    <mergeCell ref="AF1135:AH1135"/>
    <mergeCell ref="AI1141:AK1141"/>
    <mergeCell ref="AL1141:AN1141"/>
    <mergeCell ref="AP1141:AV1141"/>
    <mergeCell ref="AW1141:BA1141"/>
    <mergeCell ref="C1142:M1142"/>
    <mergeCell ref="N1142:V1142"/>
    <mergeCell ref="W1142:Y1142"/>
    <mergeCell ref="Z1142:AB1142"/>
    <mergeCell ref="AC1142:AE1142"/>
    <mergeCell ref="AF1142:AH1142"/>
    <mergeCell ref="AI1140:AK1140"/>
    <mergeCell ref="AL1140:AN1140"/>
    <mergeCell ref="AP1140:AV1140"/>
    <mergeCell ref="AW1140:BA1140"/>
    <mergeCell ref="C1141:M1141"/>
    <mergeCell ref="N1141:V1141"/>
    <mergeCell ref="W1141:Y1141"/>
    <mergeCell ref="Z1141:AB1141"/>
    <mergeCell ref="AC1141:AE1141"/>
    <mergeCell ref="AF1141:AH1141"/>
    <mergeCell ref="AI1139:AK1139"/>
    <mergeCell ref="AL1139:AN1139"/>
    <mergeCell ref="AP1139:AV1139"/>
    <mergeCell ref="AW1139:BA1139"/>
    <mergeCell ref="C1140:M1140"/>
    <mergeCell ref="N1140:V1140"/>
    <mergeCell ref="W1140:Y1140"/>
    <mergeCell ref="Z1140:AB1140"/>
    <mergeCell ref="AC1140:AE1140"/>
    <mergeCell ref="AF1140:AH1140"/>
    <mergeCell ref="AI1138:AK1138"/>
    <mergeCell ref="AL1138:AN1138"/>
    <mergeCell ref="AP1138:AV1138"/>
    <mergeCell ref="AW1138:BA1138"/>
    <mergeCell ref="C1139:M1139"/>
    <mergeCell ref="N1139:V1139"/>
    <mergeCell ref="W1139:Y1139"/>
    <mergeCell ref="Z1139:AB1139"/>
    <mergeCell ref="AC1139:AE1139"/>
    <mergeCell ref="AF1139:AH1139"/>
    <mergeCell ref="AI1145:AK1145"/>
    <mergeCell ref="AL1145:AN1145"/>
    <mergeCell ref="AP1145:AV1145"/>
    <mergeCell ref="AW1145:BA1145"/>
    <mergeCell ref="C1146:M1146"/>
    <mergeCell ref="N1146:V1146"/>
    <mergeCell ref="W1146:Y1146"/>
    <mergeCell ref="Z1146:AB1146"/>
    <mergeCell ref="AC1146:AE1146"/>
    <mergeCell ref="AF1146:AH1146"/>
    <mergeCell ref="AI1144:AK1144"/>
    <mergeCell ref="AL1144:AN1144"/>
    <mergeCell ref="AP1144:AV1144"/>
    <mergeCell ref="AW1144:BA1144"/>
    <mergeCell ref="C1145:M1145"/>
    <mergeCell ref="N1145:V1145"/>
    <mergeCell ref="W1145:Y1145"/>
    <mergeCell ref="Z1145:AB1145"/>
    <mergeCell ref="AC1145:AE1145"/>
    <mergeCell ref="AF1145:AH1145"/>
    <mergeCell ref="AI1143:AK1143"/>
    <mergeCell ref="AL1143:AN1143"/>
    <mergeCell ref="AP1143:AV1143"/>
    <mergeCell ref="AW1143:BA1143"/>
    <mergeCell ref="C1144:M1144"/>
    <mergeCell ref="N1144:V1144"/>
    <mergeCell ref="W1144:Y1144"/>
    <mergeCell ref="Z1144:AB1144"/>
    <mergeCell ref="AC1144:AE1144"/>
    <mergeCell ref="AF1144:AH1144"/>
    <mergeCell ref="AI1142:AK1142"/>
    <mergeCell ref="AL1142:AN1142"/>
    <mergeCell ref="AP1142:AV1142"/>
    <mergeCell ref="AW1142:BA1142"/>
    <mergeCell ref="C1143:M1143"/>
    <mergeCell ref="N1143:V1143"/>
    <mergeCell ref="W1143:Y1143"/>
    <mergeCell ref="Z1143:AB1143"/>
    <mergeCell ref="AC1143:AE1143"/>
    <mergeCell ref="AF1143:AH1143"/>
    <mergeCell ref="AI1149:AK1149"/>
    <mergeCell ref="AL1149:AN1149"/>
    <mergeCell ref="AP1149:AV1149"/>
    <mergeCell ref="AW1149:BA1149"/>
    <mergeCell ref="C1150:M1150"/>
    <mergeCell ref="N1150:V1150"/>
    <mergeCell ref="W1150:Y1150"/>
    <mergeCell ref="Z1150:AB1150"/>
    <mergeCell ref="AC1150:AE1150"/>
    <mergeCell ref="AF1150:AH1150"/>
    <mergeCell ref="AI1148:AK1148"/>
    <mergeCell ref="AL1148:AN1148"/>
    <mergeCell ref="AP1148:AV1148"/>
    <mergeCell ref="AW1148:BA1148"/>
    <mergeCell ref="C1149:M1149"/>
    <mergeCell ref="N1149:V1149"/>
    <mergeCell ref="W1149:Y1149"/>
    <mergeCell ref="Z1149:AB1149"/>
    <mergeCell ref="AC1149:AE1149"/>
    <mergeCell ref="AF1149:AH1149"/>
    <mergeCell ref="AI1147:AK1147"/>
    <mergeCell ref="AL1147:AN1147"/>
    <mergeCell ref="AP1147:AV1147"/>
    <mergeCell ref="AW1147:BA1147"/>
    <mergeCell ref="C1148:M1148"/>
    <mergeCell ref="N1148:V1148"/>
    <mergeCell ref="W1148:Y1148"/>
    <mergeCell ref="Z1148:AB1148"/>
    <mergeCell ref="AC1148:AE1148"/>
    <mergeCell ref="AF1148:AH1148"/>
    <mergeCell ref="AI1146:AK1146"/>
    <mergeCell ref="AL1146:AN1146"/>
    <mergeCell ref="AP1146:AV1146"/>
    <mergeCell ref="AW1146:BA1146"/>
    <mergeCell ref="C1147:M1147"/>
    <mergeCell ref="N1147:V1147"/>
    <mergeCell ref="W1147:Y1147"/>
    <mergeCell ref="Z1147:AB1147"/>
    <mergeCell ref="AC1147:AE1147"/>
    <mergeCell ref="AF1147:AH1147"/>
    <mergeCell ref="AI1153:AK1153"/>
    <mergeCell ref="AL1153:AN1153"/>
    <mergeCell ref="AP1153:AV1153"/>
    <mergeCell ref="AW1153:BA1153"/>
    <mergeCell ref="C1154:M1154"/>
    <mergeCell ref="N1154:V1154"/>
    <mergeCell ref="W1154:Y1154"/>
    <mergeCell ref="Z1154:AB1154"/>
    <mergeCell ref="AC1154:AE1154"/>
    <mergeCell ref="AF1154:AH1154"/>
    <mergeCell ref="AI1152:AK1152"/>
    <mergeCell ref="AL1152:AN1152"/>
    <mergeCell ref="AP1152:AV1152"/>
    <mergeCell ref="AW1152:BA1152"/>
    <mergeCell ref="C1153:M1153"/>
    <mergeCell ref="N1153:V1153"/>
    <mergeCell ref="W1153:Y1153"/>
    <mergeCell ref="Z1153:AB1153"/>
    <mergeCell ref="AC1153:AE1153"/>
    <mergeCell ref="AF1153:AH1153"/>
    <mergeCell ref="AI1151:AK1151"/>
    <mergeCell ref="AL1151:AN1151"/>
    <mergeCell ref="AP1151:AV1151"/>
    <mergeCell ref="AW1151:BA1151"/>
    <mergeCell ref="C1152:M1152"/>
    <mergeCell ref="N1152:V1152"/>
    <mergeCell ref="W1152:Y1152"/>
    <mergeCell ref="Z1152:AB1152"/>
    <mergeCell ref="AC1152:AE1152"/>
    <mergeCell ref="AF1152:AH1152"/>
    <mergeCell ref="AI1150:AK1150"/>
    <mergeCell ref="AL1150:AN1150"/>
    <mergeCell ref="AP1150:AV1150"/>
    <mergeCell ref="AW1150:BA1150"/>
    <mergeCell ref="C1151:M1151"/>
    <mergeCell ref="N1151:V1151"/>
    <mergeCell ref="W1151:Y1151"/>
    <mergeCell ref="Z1151:AB1151"/>
    <mergeCell ref="AC1151:AE1151"/>
    <mergeCell ref="AF1151:AH1151"/>
    <mergeCell ref="AI1157:AK1157"/>
    <mergeCell ref="AL1157:AN1157"/>
    <mergeCell ref="AP1157:AV1157"/>
    <mergeCell ref="AW1157:BA1157"/>
    <mergeCell ref="C1158:M1158"/>
    <mergeCell ref="N1158:V1158"/>
    <mergeCell ref="W1158:Y1158"/>
    <mergeCell ref="Z1158:AB1158"/>
    <mergeCell ref="AC1158:AE1158"/>
    <mergeCell ref="AF1158:AH1158"/>
    <mergeCell ref="AI1156:AK1156"/>
    <mergeCell ref="AL1156:AN1156"/>
    <mergeCell ref="AP1156:AV1156"/>
    <mergeCell ref="AW1156:BA1156"/>
    <mergeCell ref="C1157:M1157"/>
    <mergeCell ref="N1157:V1157"/>
    <mergeCell ref="W1157:Y1157"/>
    <mergeCell ref="Z1157:AB1157"/>
    <mergeCell ref="AC1157:AE1157"/>
    <mergeCell ref="AF1157:AH1157"/>
    <mergeCell ref="AI1155:AK1155"/>
    <mergeCell ref="AL1155:AN1155"/>
    <mergeCell ref="AP1155:AV1155"/>
    <mergeCell ref="AW1155:BA1155"/>
    <mergeCell ref="C1156:M1156"/>
    <mergeCell ref="N1156:V1156"/>
    <mergeCell ref="W1156:Y1156"/>
    <mergeCell ref="Z1156:AB1156"/>
    <mergeCell ref="AC1156:AE1156"/>
    <mergeCell ref="AF1156:AH1156"/>
    <mergeCell ref="AI1154:AK1154"/>
    <mergeCell ref="AL1154:AN1154"/>
    <mergeCell ref="AP1154:AV1154"/>
    <mergeCell ref="AW1154:BA1154"/>
    <mergeCell ref="C1155:M1155"/>
    <mergeCell ref="N1155:V1155"/>
    <mergeCell ref="W1155:Y1155"/>
    <mergeCell ref="Z1155:AB1155"/>
    <mergeCell ref="AC1155:AE1155"/>
    <mergeCell ref="AF1155:AH1155"/>
    <mergeCell ref="AI1161:AK1161"/>
    <mergeCell ref="AL1161:AN1161"/>
    <mergeCell ref="AP1161:AV1161"/>
    <mergeCell ref="AW1161:BA1161"/>
    <mergeCell ref="C1162:M1162"/>
    <mergeCell ref="N1162:V1162"/>
    <mergeCell ref="W1162:Y1162"/>
    <mergeCell ref="Z1162:AB1162"/>
    <mergeCell ref="AC1162:AE1162"/>
    <mergeCell ref="AF1162:AH1162"/>
    <mergeCell ref="AI1160:AK1160"/>
    <mergeCell ref="AL1160:AN1160"/>
    <mergeCell ref="AP1160:AV1160"/>
    <mergeCell ref="AW1160:BA1160"/>
    <mergeCell ref="C1161:M1161"/>
    <mergeCell ref="N1161:V1161"/>
    <mergeCell ref="W1161:Y1161"/>
    <mergeCell ref="Z1161:AB1161"/>
    <mergeCell ref="AC1161:AE1161"/>
    <mergeCell ref="AF1161:AH1161"/>
    <mergeCell ref="AI1159:AK1159"/>
    <mergeCell ref="AL1159:AN1159"/>
    <mergeCell ref="AP1159:AV1159"/>
    <mergeCell ref="AW1159:BA1159"/>
    <mergeCell ref="C1160:M1160"/>
    <mergeCell ref="N1160:V1160"/>
    <mergeCell ref="W1160:Y1160"/>
    <mergeCell ref="Z1160:AB1160"/>
    <mergeCell ref="AC1160:AE1160"/>
    <mergeCell ref="AF1160:AH1160"/>
    <mergeCell ref="AI1158:AK1158"/>
    <mergeCell ref="AL1158:AN1158"/>
    <mergeCell ref="AP1158:AV1158"/>
    <mergeCell ref="AW1158:BA1158"/>
    <mergeCell ref="C1159:M1159"/>
    <mergeCell ref="N1159:V1159"/>
    <mergeCell ref="W1159:Y1159"/>
    <mergeCell ref="Z1159:AB1159"/>
    <mergeCell ref="AC1159:AE1159"/>
    <mergeCell ref="AF1159:AH1159"/>
    <mergeCell ref="AI1165:AK1165"/>
    <mergeCell ref="AL1165:AN1165"/>
    <mergeCell ref="AP1165:AV1165"/>
    <mergeCell ref="AW1165:BA1165"/>
    <mergeCell ref="C1166:M1166"/>
    <mergeCell ref="N1166:V1166"/>
    <mergeCell ref="W1166:Y1166"/>
    <mergeCell ref="Z1166:AB1166"/>
    <mergeCell ref="AC1166:AE1166"/>
    <mergeCell ref="AF1166:AH1166"/>
    <mergeCell ref="AI1164:AK1164"/>
    <mergeCell ref="AL1164:AN1164"/>
    <mergeCell ref="AP1164:AV1164"/>
    <mergeCell ref="AW1164:BA1164"/>
    <mergeCell ref="C1165:M1165"/>
    <mergeCell ref="N1165:V1165"/>
    <mergeCell ref="W1165:Y1165"/>
    <mergeCell ref="Z1165:AB1165"/>
    <mergeCell ref="AC1165:AE1165"/>
    <mergeCell ref="AF1165:AH1165"/>
    <mergeCell ref="AI1163:AK1163"/>
    <mergeCell ref="AL1163:AN1163"/>
    <mergeCell ref="AP1163:AV1163"/>
    <mergeCell ref="AW1163:BA1163"/>
    <mergeCell ref="C1164:M1164"/>
    <mergeCell ref="N1164:V1164"/>
    <mergeCell ref="W1164:Y1164"/>
    <mergeCell ref="Z1164:AB1164"/>
    <mergeCell ref="AC1164:AE1164"/>
    <mergeCell ref="AF1164:AH1164"/>
    <mergeCell ref="AI1162:AK1162"/>
    <mergeCell ref="AL1162:AN1162"/>
    <mergeCell ref="AP1162:AV1162"/>
    <mergeCell ref="AW1162:BA1162"/>
    <mergeCell ref="C1163:M1163"/>
    <mergeCell ref="N1163:V1163"/>
    <mergeCell ref="W1163:Y1163"/>
    <mergeCell ref="Z1163:AB1163"/>
    <mergeCell ref="AC1163:AE1163"/>
    <mergeCell ref="AF1163:AH1163"/>
    <mergeCell ref="AI1169:AK1169"/>
    <mergeCell ref="AL1169:AN1169"/>
    <mergeCell ref="AP1169:AV1169"/>
    <mergeCell ref="AW1169:BA1169"/>
    <mergeCell ref="C1170:M1170"/>
    <mergeCell ref="N1170:V1170"/>
    <mergeCell ref="W1170:Y1170"/>
    <mergeCell ref="Z1170:AB1170"/>
    <mergeCell ref="AC1170:AE1170"/>
    <mergeCell ref="AF1170:AH1170"/>
    <mergeCell ref="AI1168:AK1168"/>
    <mergeCell ref="AL1168:AN1168"/>
    <mergeCell ref="AP1168:AV1168"/>
    <mergeCell ref="AW1168:BA1168"/>
    <mergeCell ref="C1169:M1169"/>
    <mergeCell ref="N1169:V1169"/>
    <mergeCell ref="W1169:Y1169"/>
    <mergeCell ref="Z1169:AB1169"/>
    <mergeCell ref="AC1169:AE1169"/>
    <mergeCell ref="AF1169:AH1169"/>
    <mergeCell ref="AI1167:AK1167"/>
    <mergeCell ref="AL1167:AN1167"/>
    <mergeCell ref="AP1167:AV1167"/>
    <mergeCell ref="AW1167:BA1167"/>
    <mergeCell ref="C1168:M1168"/>
    <mergeCell ref="N1168:V1168"/>
    <mergeCell ref="W1168:Y1168"/>
    <mergeCell ref="Z1168:AB1168"/>
    <mergeCell ref="AC1168:AE1168"/>
    <mergeCell ref="AF1168:AH1168"/>
    <mergeCell ref="AI1166:AK1166"/>
    <mergeCell ref="AL1166:AN1166"/>
    <mergeCell ref="AP1166:AV1166"/>
    <mergeCell ref="AW1166:BA1166"/>
    <mergeCell ref="C1167:M1167"/>
    <mergeCell ref="N1167:V1167"/>
    <mergeCell ref="W1167:Y1167"/>
    <mergeCell ref="Z1167:AB1167"/>
    <mergeCell ref="AC1167:AE1167"/>
    <mergeCell ref="AF1167:AH1167"/>
    <mergeCell ref="C1175:M1175"/>
    <mergeCell ref="N1175:V1175"/>
    <mergeCell ref="AP1175:AV1175"/>
    <mergeCell ref="AW1175:BA1175"/>
    <mergeCell ref="C1176:M1176"/>
    <mergeCell ref="N1176:V1176"/>
    <mergeCell ref="AP1176:AV1176"/>
    <mergeCell ref="AW1176:BA1176"/>
    <mergeCell ref="C1173:M1173"/>
    <mergeCell ref="N1173:V1173"/>
    <mergeCell ref="AP1173:AV1173"/>
    <mergeCell ref="AW1173:BA1173"/>
    <mergeCell ref="C1174:M1174"/>
    <mergeCell ref="N1174:V1174"/>
    <mergeCell ref="AP1174:AV1174"/>
    <mergeCell ref="AW1174:BA1174"/>
    <mergeCell ref="AI1171:AK1171"/>
    <mergeCell ref="AL1171:AN1171"/>
    <mergeCell ref="AP1171:AV1171"/>
    <mergeCell ref="AW1171:BA1171"/>
    <mergeCell ref="C1172:M1172"/>
    <mergeCell ref="N1172:V1172"/>
    <mergeCell ref="AP1172:AV1172"/>
    <mergeCell ref="AW1172:BA1172"/>
    <mergeCell ref="AI1170:AK1170"/>
    <mergeCell ref="AL1170:AN1170"/>
    <mergeCell ref="AP1170:AV1170"/>
    <mergeCell ref="AW1170:BA1170"/>
    <mergeCell ref="C1171:M1171"/>
    <mergeCell ref="N1171:V1171"/>
    <mergeCell ref="W1171:Y1171"/>
    <mergeCell ref="Z1171:AB1171"/>
    <mergeCell ref="AC1171:AE1171"/>
    <mergeCell ref="AF1171:AH1171"/>
    <mergeCell ref="C1185:M1185"/>
    <mergeCell ref="N1185:V1185"/>
    <mergeCell ref="AP1185:AV1185"/>
    <mergeCell ref="AW1185:BA1185"/>
    <mergeCell ref="C1186:M1186"/>
    <mergeCell ref="N1186:V1186"/>
    <mergeCell ref="AP1186:AV1186"/>
    <mergeCell ref="AW1186:BA1186"/>
    <mergeCell ref="C1183:M1183"/>
    <mergeCell ref="N1183:V1183"/>
    <mergeCell ref="AP1183:AV1183"/>
    <mergeCell ref="AW1183:BA1183"/>
    <mergeCell ref="C1184:M1184"/>
    <mergeCell ref="N1184:V1184"/>
    <mergeCell ref="AP1184:AV1184"/>
    <mergeCell ref="AW1184:BA1184"/>
    <mergeCell ref="C1181:M1181"/>
    <mergeCell ref="N1181:V1181"/>
    <mergeCell ref="AP1181:AV1181"/>
    <mergeCell ref="AW1181:BA1181"/>
    <mergeCell ref="C1182:M1182"/>
    <mergeCell ref="N1182:V1182"/>
    <mergeCell ref="AP1182:AV1182"/>
    <mergeCell ref="AW1182:BA1182"/>
    <mergeCell ref="C1179:M1179"/>
    <mergeCell ref="N1179:V1179"/>
    <mergeCell ref="AP1179:AV1179"/>
    <mergeCell ref="AW1179:BA1179"/>
    <mergeCell ref="C1180:M1180"/>
    <mergeCell ref="N1180:V1180"/>
    <mergeCell ref="AP1180:AV1180"/>
    <mergeCell ref="AW1180:BA1180"/>
    <mergeCell ref="C1177:M1177"/>
    <mergeCell ref="N1177:V1177"/>
    <mergeCell ref="AP1177:AV1177"/>
    <mergeCell ref="AW1177:BA1177"/>
    <mergeCell ref="C1178:M1178"/>
    <mergeCell ref="N1178:V1178"/>
    <mergeCell ref="AP1178:AV1178"/>
    <mergeCell ref="AW1178:BA1178"/>
    <mergeCell ref="AI1190:AK1190"/>
    <mergeCell ref="AL1190:AN1190"/>
    <mergeCell ref="AP1190:AV1190"/>
    <mergeCell ref="AW1190:BA1190"/>
    <mergeCell ref="C1191:M1191"/>
    <mergeCell ref="N1191:V1191"/>
    <mergeCell ref="W1191:Y1191"/>
    <mergeCell ref="Z1191:AB1191"/>
    <mergeCell ref="AC1191:AE1191"/>
    <mergeCell ref="AF1191:AH1191"/>
    <mergeCell ref="AI1189:AK1189"/>
    <mergeCell ref="AL1189:AN1189"/>
    <mergeCell ref="AP1189:AV1189"/>
    <mergeCell ref="AW1189:BA1189"/>
    <mergeCell ref="C1190:M1190"/>
    <mergeCell ref="N1190:V1190"/>
    <mergeCell ref="W1190:Y1190"/>
    <mergeCell ref="Z1190:AB1190"/>
    <mergeCell ref="AC1190:AE1190"/>
    <mergeCell ref="AF1190:AH1190"/>
    <mergeCell ref="C1189:M1189"/>
    <mergeCell ref="N1189:V1189"/>
    <mergeCell ref="W1189:Y1189"/>
    <mergeCell ref="Z1189:AB1189"/>
    <mergeCell ref="AC1189:AE1189"/>
    <mergeCell ref="AF1189:AH1189"/>
    <mergeCell ref="C1187:M1187"/>
    <mergeCell ref="N1187:V1187"/>
    <mergeCell ref="AP1187:AV1187"/>
    <mergeCell ref="AW1187:BA1187"/>
    <mergeCell ref="C1188:M1188"/>
    <mergeCell ref="N1188:V1188"/>
    <mergeCell ref="AP1188:AV1188"/>
    <mergeCell ref="AW1188:BA1188"/>
    <mergeCell ref="AI1194:AK1194"/>
    <mergeCell ref="AL1194:AN1194"/>
    <mergeCell ref="AP1194:AV1194"/>
    <mergeCell ref="AW1194:BA1194"/>
    <mergeCell ref="C1195:M1195"/>
    <mergeCell ref="N1195:V1195"/>
    <mergeCell ref="W1195:Y1195"/>
    <mergeCell ref="Z1195:AB1195"/>
    <mergeCell ref="AC1195:AE1195"/>
    <mergeCell ref="AF1195:AH1195"/>
    <mergeCell ref="AI1193:AK1193"/>
    <mergeCell ref="AL1193:AN1193"/>
    <mergeCell ref="AP1193:AV1193"/>
    <mergeCell ref="AW1193:BA1193"/>
    <mergeCell ref="C1194:M1194"/>
    <mergeCell ref="N1194:V1194"/>
    <mergeCell ref="W1194:Y1194"/>
    <mergeCell ref="Z1194:AB1194"/>
    <mergeCell ref="AC1194:AE1194"/>
    <mergeCell ref="AF1194:AH1194"/>
    <mergeCell ref="AI1192:AK1192"/>
    <mergeCell ref="AL1192:AN1192"/>
    <mergeCell ref="AP1192:AV1192"/>
    <mergeCell ref="AW1192:BA1192"/>
    <mergeCell ref="C1193:M1193"/>
    <mergeCell ref="N1193:V1193"/>
    <mergeCell ref="W1193:Y1193"/>
    <mergeCell ref="Z1193:AB1193"/>
    <mergeCell ref="AC1193:AE1193"/>
    <mergeCell ref="AF1193:AH1193"/>
    <mergeCell ref="AI1191:AK1191"/>
    <mergeCell ref="AL1191:AN1191"/>
    <mergeCell ref="AP1191:AV1191"/>
    <mergeCell ref="AW1191:BA1191"/>
    <mergeCell ref="C1192:M1192"/>
    <mergeCell ref="N1192:V1192"/>
    <mergeCell ref="W1192:Y1192"/>
    <mergeCell ref="Z1192:AB1192"/>
    <mergeCell ref="AC1192:AE1192"/>
    <mergeCell ref="AF1192:AH1192"/>
    <mergeCell ref="AI1198:AK1198"/>
    <mergeCell ref="AL1198:AN1198"/>
    <mergeCell ref="AP1198:AV1198"/>
    <mergeCell ref="AW1198:BA1198"/>
    <mergeCell ref="C1199:M1199"/>
    <mergeCell ref="N1199:V1199"/>
    <mergeCell ref="W1199:Y1199"/>
    <mergeCell ref="Z1199:AB1199"/>
    <mergeCell ref="AC1199:AE1199"/>
    <mergeCell ref="AF1199:AH1199"/>
    <mergeCell ref="AI1197:AK1197"/>
    <mergeCell ref="AL1197:AN1197"/>
    <mergeCell ref="AP1197:AV1197"/>
    <mergeCell ref="AW1197:BA1197"/>
    <mergeCell ref="C1198:M1198"/>
    <mergeCell ref="N1198:V1198"/>
    <mergeCell ref="W1198:Y1198"/>
    <mergeCell ref="Z1198:AB1198"/>
    <mergeCell ref="AC1198:AE1198"/>
    <mergeCell ref="AF1198:AH1198"/>
    <mergeCell ref="AI1196:AK1196"/>
    <mergeCell ref="AL1196:AN1196"/>
    <mergeCell ref="AP1196:AV1196"/>
    <mergeCell ref="AW1196:BA1196"/>
    <mergeCell ref="C1197:M1197"/>
    <mergeCell ref="N1197:V1197"/>
    <mergeCell ref="W1197:Y1197"/>
    <mergeCell ref="Z1197:AB1197"/>
    <mergeCell ref="AC1197:AE1197"/>
    <mergeCell ref="AF1197:AH1197"/>
    <mergeCell ref="AI1195:AK1195"/>
    <mergeCell ref="AL1195:AN1195"/>
    <mergeCell ref="AP1195:AV1195"/>
    <mergeCell ref="AW1195:BA1195"/>
    <mergeCell ref="C1196:M1196"/>
    <mergeCell ref="N1196:V1196"/>
    <mergeCell ref="W1196:Y1196"/>
    <mergeCell ref="Z1196:AB1196"/>
    <mergeCell ref="AC1196:AE1196"/>
    <mergeCell ref="AF1196:AH1196"/>
    <mergeCell ref="AI1202:AK1202"/>
    <mergeCell ref="AL1202:AN1202"/>
    <mergeCell ref="AP1202:AV1202"/>
    <mergeCell ref="AW1202:BA1202"/>
    <mergeCell ref="C1203:M1203"/>
    <mergeCell ref="N1203:V1203"/>
    <mergeCell ref="W1203:Y1203"/>
    <mergeCell ref="Z1203:AB1203"/>
    <mergeCell ref="AC1203:AE1203"/>
    <mergeCell ref="AF1203:AH1203"/>
    <mergeCell ref="AI1201:AK1201"/>
    <mergeCell ref="AL1201:AN1201"/>
    <mergeCell ref="AP1201:AV1201"/>
    <mergeCell ref="AW1201:BA1201"/>
    <mergeCell ref="C1202:M1202"/>
    <mergeCell ref="N1202:V1202"/>
    <mergeCell ref="W1202:Y1202"/>
    <mergeCell ref="Z1202:AB1202"/>
    <mergeCell ref="AC1202:AE1202"/>
    <mergeCell ref="AF1202:AH1202"/>
    <mergeCell ref="AI1200:AK1200"/>
    <mergeCell ref="AL1200:AN1200"/>
    <mergeCell ref="AP1200:AV1200"/>
    <mergeCell ref="AW1200:BA1200"/>
    <mergeCell ref="C1201:M1201"/>
    <mergeCell ref="N1201:V1201"/>
    <mergeCell ref="W1201:Y1201"/>
    <mergeCell ref="Z1201:AB1201"/>
    <mergeCell ref="AC1201:AE1201"/>
    <mergeCell ref="AF1201:AH1201"/>
    <mergeCell ref="AI1199:AK1199"/>
    <mergeCell ref="AL1199:AN1199"/>
    <mergeCell ref="AP1199:AV1199"/>
    <mergeCell ref="AW1199:BA1199"/>
    <mergeCell ref="C1200:M1200"/>
    <mergeCell ref="N1200:V1200"/>
    <mergeCell ref="W1200:Y1200"/>
    <mergeCell ref="Z1200:AB1200"/>
    <mergeCell ref="AC1200:AE1200"/>
    <mergeCell ref="AF1200:AH1200"/>
    <mergeCell ref="AI1206:AK1206"/>
    <mergeCell ref="AL1206:AN1206"/>
    <mergeCell ref="AP1206:AV1206"/>
    <mergeCell ref="AW1206:BA1206"/>
    <mergeCell ref="C1207:M1207"/>
    <mergeCell ref="N1207:V1207"/>
    <mergeCell ref="W1207:Y1207"/>
    <mergeCell ref="Z1207:AB1207"/>
    <mergeCell ref="AC1207:AE1207"/>
    <mergeCell ref="AF1207:AH1207"/>
    <mergeCell ref="AI1205:AK1205"/>
    <mergeCell ref="AL1205:AN1205"/>
    <mergeCell ref="AP1205:AV1205"/>
    <mergeCell ref="AW1205:BA1205"/>
    <mergeCell ref="C1206:M1206"/>
    <mergeCell ref="N1206:V1206"/>
    <mergeCell ref="W1206:Y1206"/>
    <mergeCell ref="Z1206:AB1206"/>
    <mergeCell ref="AC1206:AE1206"/>
    <mergeCell ref="AF1206:AH1206"/>
    <mergeCell ref="AI1204:AK1204"/>
    <mergeCell ref="AL1204:AN1204"/>
    <mergeCell ref="AP1204:AV1204"/>
    <mergeCell ref="AW1204:BA1204"/>
    <mergeCell ref="C1205:M1205"/>
    <mergeCell ref="N1205:V1205"/>
    <mergeCell ref="W1205:Y1205"/>
    <mergeCell ref="Z1205:AB1205"/>
    <mergeCell ref="AC1205:AE1205"/>
    <mergeCell ref="AF1205:AH1205"/>
    <mergeCell ref="AI1203:AK1203"/>
    <mergeCell ref="AL1203:AN1203"/>
    <mergeCell ref="AP1203:AV1203"/>
    <mergeCell ref="AW1203:BA1203"/>
    <mergeCell ref="C1204:M1204"/>
    <mergeCell ref="N1204:V1204"/>
    <mergeCell ref="W1204:Y1204"/>
    <mergeCell ref="Z1204:AB1204"/>
    <mergeCell ref="AC1204:AE1204"/>
    <mergeCell ref="AF1204:AH1204"/>
    <mergeCell ref="AI1210:AK1210"/>
    <mergeCell ref="AL1210:AN1210"/>
    <mergeCell ref="AP1210:AV1210"/>
    <mergeCell ref="AW1210:BA1210"/>
    <mergeCell ref="C1211:M1211"/>
    <mergeCell ref="N1211:V1211"/>
    <mergeCell ref="W1211:Y1211"/>
    <mergeCell ref="Z1211:AB1211"/>
    <mergeCell ref="AC1211:AE1211"/>
    <mergeCell ref="AF1211:AH1211"/>
    <mergeCell ref="AI1209:AK1209"/>
    <mergeCell ref="AL1209:AN1209"/>
    <mergeCell ref="AP1209:AV1209"/>
    <mergeCell ref="AW1209:BA1209"/>
    <mergeCell ref="C1210:M1210"/>
    <mergeCell ref="N1210:V1210"/>
    <mergeCell ref="W1210:Y1210"/>
    <mergeCell ref="Z1210:AB1210"/>
    <mergeCell ref="AC1210:AE1210"/>
    <mergeCell ref="AF1210:AH1210"/>
    <mergeCell ref="AI1208:AK1208"/>
    <mergeCell ref="AL1208:AN1208"/>
    <mergeCell ref="AP1208:AV1208"/>
    <mergeCell ref="AW1208:BA1208"/>
    <mergeCell ref="C1209:M1209"/>
    <mergeCell ref="N1209:V1209"/>
    <mergeCell ref="W1209:Y1209"/>
    <mergeCell ref="Z1209:AB1209"/>
    <mergeCell ref="AC1209:AE1209"/>
    <mergeCell ref="AF1209:AH1209"/>
    <mergeCell ref="AI1207:AK1207"/>
    <mergeCell ref="AL1207:AN1207"/>
    <mergeCell ref="AP1207:AV1207"/>
    <mergeCell ref="AW1207:BA1207"/>
    <mergeCell ref="C1208:M1208"/>
    <mergeCell ref="N1208:V1208"/>
    <mergeCell ref="W1208:Y1208"/>
    <mergeCell ref="Z1208:AB1208"/>
    <mergeCell ref="AC1208:AE1208"/>
    <mergeCell ref="AF1208:AH1208"/>
    <mergeCell ref="AI1214:AK1214"/>
    <mergeCell ref="AL1214:AN1214"/>
    <mergeCell ref="AP1214:AV1214"/>
    <mergeCell ref="AW1214:BA1214"/>
    <mergeCell ref="C1215:M1215"/>
    <mergeCell ref="N1215:V1215"/>
    <mergeCell ref="W1215:Y1215"/>
    <mergeCell ref="Z1215:AB1215"/>
    <mergeCell ref="AC1215:AE1215"/>
    <mergeCell ref="AF1215:AH1215"/>
    <mergeCell ref="AI1213:AK1213"/>
    <mergeCell ref="AL1213:AN1213"/>
    <mergeCell ref="AP1213:AV1213"/>
    <mergeCell ref="AW1213:BA1213"/>
    <mergeCell ref="C1214:M1214"/>
    <mergeCell ref="N1214:V1214"/>
    <mergeCell ref="W1214:Y1214"/>
    <mergeCell ref="Z1214:AB1214"/>
    <mergeCell ref="AC1214:AE1214"/>
    <mergeCell ref="AF1214:AH1214"/>
    <mergeCell ref="AI1212:AK1212"/>
    <mergeCell ref="AL1212:AN1212"/>
    <mergeCell ref="AP1212:AV1212"/>
    <mergeCell ref="AW1212:BA1212"/>
    <mergeCell ref="C1213:M1213"/>
    <mergeCell ref="N1213:V1213"/>
    <mergeCell ref="W1213:Y1213"/>
    <mergeCell ref="Z1213:AB1213"/>
    <mergeCell ref="AC1213:AE1213"/>
    <mergeCell ref="AF1213:AH1213"/>
    <mergeCell ref="AI1211:AK1211"/>
    <mergeCell ref="AL1211:AN1211"/>
    <mergeCell ref="AP1211:AV1211"/>
    <mergeCell ref="AW1211:BA1211"/>
    <mergeCell ref="C1212:M1212"/>
    <mergeCell ref="N1212:V1212"/>
    <mergeCell ref="W1212:Y1212"/>
    <mergeCell ref="Z1212:AB1212"/>
    <mergeCell ref="AC1212:AE1212"/>
    <mergeCell ref="AF1212:AH1212"/>
    <mergeCell ref="AI1218:AK1218"/>
    <mergeCell ref="AL1218:AN1218"/>
    <mergeCell ref="AP1218:AV1218"/>
    <mergeCell ref="AW1218:BA1218"/>
    <mergeCell ref="C1219:M1219"/>
    <mergeCell ref="N1219:V1219"/>
    <mergeCell ref="W1219:Y1219"/>
    <mergeCell ref="Z1219:AB1219"/>
    <mergeCell ref="AC1219:AE1219"/>
    <mergeCell ref="AF1219:AH1219"/>
    <mergeCell ref="AI1217:AK1217"/>
    <mergeCell ref="AL1217:AN1217"/>
    <mergeCell ref="AP1217:AV1217"/>
    <mergeCell ref="AW1217:BA1217"/>
    <mergeCell ref="C1218:M1218"/>
    <mergeCell ref="N1218:V1218"/>
    <mergeCell ref="W1218:Y1218"/>
    <mergeCell ref="Z1218:AB1218"/>
    <mergeCell ref="AC1218:AE1218"/>
    <mergeCell ref="AF1218:AH1218"/>
    <mergeCell ref="AI1216:AK1216"/>
    <mergeCell ref="AL1216:AN1216"/>
    <mergeCell ref="AP1216:AV1216"/>
    <mergeCell ref="AW1216:BA1216"/>
    <mergeCell ref="C1217:M1217"/>
    <mergeCell ref="N1217:V1217"/>
    <mergeCell ref="W1217:Y1217"/>
    <mergeCell ref="Z1217:AB1217"/>
    <mergeCell ref="AC1217:AE1217"/>
    <mergeCell ref="AF1217:AH1217"/>
    <mergeCell ref="AI1215:AK1215"/>
    <mergeCell ref="AL1215:AN1215"/>
    <mergeCell ref="AP1215:AV1215"/>
    <mergeCell ref="AW1215:BA1215"/>
    <mergeCell ref="C1216:M1216"/>
    <mergeCell ref="N1216:V1216"/>
    <mergeCell ref="W1216:Y1216"/>
    <mergeCell ref="Z1216:AB1216"/>
    <mergeCell ref="AC1216:AE1216"/>
    <mergeCell ref="AF1216:AH1216"/>
    <mergeCell ref="AI1222:AK1222"/>
    <mergeCell ref="AL1222:AN1222"/>
    <mergeCell ref="AP1222:AV1222"/>
    <mergeCell ref="AW1222:BA1222"/>
    <mergeCell ref="C1223:M1223"/>
    <mergeCell ref="N1223:V1223"/>
    <mergeCell ref="W1223:Y1223"/>
    <mergeCell ref="Z1223:AB1223"/>
    <mergeCell ref="AC1223:AE1223"/>
    <mergeCell ref="AF1223:AH1223"/>
    <mergeCell ref="AI1221:AK1221"/>
    <mergeCell ref="AL1221:AN1221"/>
    <mergeCell ref="AP1221:AV1221"/>
    <mergeCell ref="AW1221:BA1221"/>
    <mergeCell ref="C1222:M1222"/>
    <mergeCell ref="N1222:V1222"/>
    <mergeCell ref="W1222:Y1222"/>
    <mergeCell ref="Z1222:AB1222"/>
    <mergeCell ref="AC1222:AE1222"/>
    <mergeCell ref="AF1222:AH1222"/>
    <mergeCell ref="AI1220:AK1220"/>
    <mergeCell ref="AL1220:AN1220"/>
    <mergeCell ref="AP1220:AV1220"/>
    <mergeCell ref="AW1220:BA1220"/>
    <mergeCell ref="C1221:M1221"/>
    <mergeCell ref="N1221:V1221"/>
    <mergeCell ref="W1221:Y1221"/>
    <mergeCell ref="Z1221:AB1221"/>
    <mergeCell ref="AC1221:AE1221"/>
    <mergeCell ref="AF1221:AH1221"/>
    <mergeCell ref="AI1219:AK1219"/>
    <mergeCell ref="AL1219:AN1219"/>
    <mergeCell ref="AP1219:AV1219"/>
    <mergeCell ref="AW1219:BA1219"/>
    <mergeCell ref="C1220:M1220"/>
    <mergeCell ref="N1220:V1220"/>
    <mergeCell ref="W1220:Y1220"/>
    <mergeCell ref="Z1220:AB1220"/>
    <mergeCell ref="AC1220:AE1220"/>
    <mergeCell ref="AF1220:AH1220"/>
    <mergeCell ref="AI1226:AK1226"/>
    <mergeCell ref="AL1226:AN1226"/>
    <mergeCell ref="AP1226:AV1226"/>
    <mergeCell ref="AW1226:BA1226"/>
    <mergeCell ref="C1227:M1227"/>
    <mergeCell ref="N1227:V1227"/>
    <mergeCell ref="W1227:Y1227"/>
    <mergeCell ref="Z1227:AB1227"/>
    <mergeCell ref="AC1227:AE1227"/>
    <mergeCell ref="AF1227:AH1227"/>
    <mergeCell ref="AI1225:AK1225"/>
    <mergeCell ref="AL1225:AN1225"/>
    <mergeCell ref="AP1225:AV1225"/>
    <mergeCell ref="AW1225:BA1225"/>
    <mergeCell ref="C1226:M1226"/>
    <mergeCell ref="N1226:V1226"/>
    <mergeCell ref="W1226:Y1226"/>
    <mergeCell ref="Z1226:AB1226"/>
    <mergeCell ref="AC1226:AE1226"/>
    <mergeCell ref="AF1226:AH1226"/>
    <mergeCell ref="AI1224:AK1224"/>
    <mergeCell ref="AL1224:AN1224"/>
    <mergeCell ref="AP1224:AV1224"/>
    <mergeCell ref="AW1224:BA1224"/>
    <mergeCell ref="C1225:M1225"/>
    <mergeCell ref="N1225:V1225"/>
    <mergeCell ref="W1225:Y1225"/>
    <mergeCell ref="Z1225:AB1225"/>
    <mergeCell ref="AC1225:AE1225"/>
    <mergeCell ref="AF1225:AH1225"/>
    <mergeCell ref="AI1223:AK1223"/>
    <mergeCell ref="AL1223:AN1223"/>
    <mergeCell ref="AP1223:AV1223"/>
    <mergeCell ref="AW1223:BA1223"/>
    <mergeCell ref="C1224:M1224"/>
    <mergeCell ref="N1224:V1224"/>
    <mergeCell ref="W1224:Y1224"/>
    <mergeCell ref="Z1224:AB1224"/>
    <mergeCell ref="AC1224:AE1224"/>
    <mergeCell ref="AF1224:AH1224"/>
    <mergeCell ref="AI1230:AK1230"/>
    <mergeCell ref="AL1230:AN1230"/>
    <mergeCell ref="AP1230:AV1230"/>
    <mergeCell ref="AW1230:BA1230"/>
    <mergeCell ref="C1231:M1231"/>
    <mergeCell ref="N1231:V1231"/>
    <mergeCell ref="W1231:Y1231"/>
    <mergeCell ref="Z1231:AB1231"/>
    <mergeCell ref="AC1231:AE1231"/>
    <mergeCell ref="AF1231:AH1231"/>
    <mergeCell ref="AI1229:AK1229"/>
    <mergeCell ref="AL1229:AN1229"/>
    <mergeCell ref="AP1229:AV1229"/>
    <mergeCell ref="AW1229:BA1229"/>
    <mergeCell ref="C1230:M1230"/>
    <mergeCell ref="N1230:V1230"/>
    <mergeCell ref="W1230:Y1230"/>
    <mergeCell ref="Z1230:AB1230"/>
    <mergeCell ref="AC1230:AE1230"/>
    <mergeCell ref="AF1230:AH1230"/>
    <mergeCell ref="AI1228:AK1228"/>
    <mergeCell ref="AL1228:AN1228"/>
    <mergeCell ref="AP1228:AV1228"/>
    <mergeCell ref="AW1228:BA1228"/>
    <mergeCell ref="C1229:M1229"/>
    <mergeCell ref="N1229:V1229"/>
    <mergeCell ref="W1229:Y1229"/>
    <mergeCell ref="Z1229:AB1229"/>
    <mergeCell ref="AC1229:AE1229"/>
    <mergeCell ref="AF1229:AH1229"/>
    <mergeCell ref="AI1227:AK1227"/>
    <mergeCell ref="AL1227:AN1227"/>
    <mergeCell ref="AP1227:AV1227"/>
    <mergeCell ref="AW1227:BA1227"/>
    <mergeCell ref="C1228:M1228"/>
    <mergeCell ref="N1228:V1228"/>
    <mergeCell ref="W1228:Y1228"/>
    <mergeCell ref="Z1228:AB1228"/>
    <mergeCell ref="AC1228:AE1228"/>
    <mergeCell ref="AF1228:AH1228"/>
    <mergeCell ref="AI1234:AK1234"/>
    <mergeCell ref="AL1234:AN1234"/>
    <mergeCell ref="AP1234:AV1234"/>
    <mergeCell ref="AW1234:BA1234"/>
    <mergeCell ref="C1235:M1235"/>
    <mergeCell ref="N1235:V1235"/>
    <mergeCell ref="W1235:Y1235"/>
    <mergeCell ref="Z1235:AB1235"/>
    <mergeCell ref="AC1235:AE1235"/>
    <mergeCell ref="AF1235:AH1235"/>
    <mergeCell ref="AI1233:AK1233"/>
    <mergeCell ref="AL1233:AN1233"/>
    <mergeCell ref="AP1233:AV1233"/>
    <mergeCell ref="AW1233:BA1233"/>
    <mergeCell ref="C1234:M1234"/>
    <mergeCell ref="N1234:V1234"/>
    <mergeCell ref="W1234:Y1234"/>
    <mergeCell ref="Z1234:AB1234"/>
    <mergeCell ref="AC1234:AE1234"/>
    <mergeCell ref="AF1234:AH1234"/>
    <mergeCell ref="AI1232:AK1232"/>
    <mergeCell ref="AL1232:AN1232"/>
    <mergeCell ref="AP1232:AV1232"/>
    <mergeCell ref="AW1232:BA1232"/>
    <mergeCell ref="C1233:M1233"/>
    <mergeCell ref="N1233:V1233"/>
    <mergeCell ref="W1233:Y1233"/>
    <mergeCell ref="Z1233:AB1233"/>
    <mergeCell ref="AC1233:AE1233"/>
    <mergeCell ref="AF1233:AH1233"/>
    <mergeCell ref="AI1231:AK1231"/>
    <mergeCell ref="AL1231:AN1231"/>
    <mergeCell ref="AP1231:AV1231"/>
    <mergeCell ref="AW1231:BA1231"/>
    <mergeCell ref="C1232:M1232"/>
    <mergeCell ref="N1232:V1232"/>
    <mergeCell ref="W1232:Y1232"/>
    <mergeCell ref="Z1232:AB1232"/>
    <mergeCell ref="AC1232:AE1232"/>
    <mergeCell ref="AF1232:AH1232"/>
    <mergeCell ref="AI1238:AK1238"/>
    <mergeCell ref="AL1238:AN1238"/>
    <mergeCell ref="AP1238:AV1238"/>
    <mergeCell ref="AW1238:BA1238"/>
    <mergeCell ref="C1239:M1239"/>
    <mergeCell ref="N1239:V1239"/>
    <mergeCell ref="W1239:Y1239"/>
    <mergeCell ref="Z1239:AB1239"/>
    <mergeCell ref="AC1239:AE1239"/>
    <mergeCell ref="AF1239:AH1239"/>
    <mergeCell ref="AI1237:AK1237"/>
    <mergeCell ref="AL1237:AN1237"/>
    <mergeCell ref="AP1237:AV1237"/>
    <mergeCell ref="AW1237:BA1237"/>
    <mergeCell ref="C1238:M1238"/>
    <mergeCell ref="N1238:V1238"/>
    <mergeCell ref="W1238:Y1238"/>
    <mergeCell ref="Z1238:AB1238"/>
    <mergeCell ref="AC1238:AE1238"/>
    <mergeCell ref="AF1238:AH1238"/>
    <mergeCell ref="AI1236:AK1236"/>
    <mergeCell ref="AL1236:AN1236"/>
    <mergeCell ref="AP1236:AV1236"/>
    <mergeCell ref="AW1236:BA1236"/>
    <mergeCell ref="C1237:M1237"/>
    <mergeCell ref="N1237:V1237"/>
    <mergeCell ref="W1237:Y1237"/>
    <mergeCell ref="Z1237:AB1237"/>
    <mergeCell ref="AC1237:AE1237"/>
    <mergeCell ref="AF1237:AH1237"/>
    <mergeCell ref="AI1235:AK1235"/>
    <mergeCell ref="AL1235:AN1235"/>
    <mergeCell ref="AP1235:AV1235"/>
    <mergeCell ref="AW1235:BA1235"/>
    <mergeCell ref="C1236:M1236"/>
    <mergeCell ref="N1236:V1236"/>
    <mergeCell ref="W1236:Y1236"/>
    <mergeCell ref="Z1236:AB1236"/>
    <mergeCell ref="AC1236:AE1236"/>
    <mergeCell ref="AF1236:AH1236"/>
    <mergeCell ref="AI1242:AK1242"/>
    <mergeCell ref="AL1242:AN1242"/>
    <mergeCell ref="AP1242:AV1242"/>
    <mergeCell ref="AW1242:BA1242"/>
    <mergeCell ref="C1243:M1243"/>
    <mergeCell ref="N1243:V1243"/>
    <mergeCell ref="W1243:Y1243"/>
    <mergeCell ref="Z1243:AB1243"/>
    <mergeCell ref="AC1243:AE1243"/>
    <mergeCell ref="AF1243:AH1243"/>
    <mergeCell ref="AI1241:AK1241"/>
    <mergeCell ref="AL1241:AN1241"/>
    <mergeCell ref="AP1241:AV1241"/>
    <mergeCell ref="AW1241:BA1241"/>
    <mergeCell ref="C1242:M1242"/>
    <mergeCell ref="N1242:V1242"/>
    <mergeCell ref="W1242:Y1242"/>
    <mergeCell ref="Z1242:AB1242"/>
    <mergeCell ref="AC1242:AE1242"/>
    <mergeCell ref="AF1242:AH1242"/>
    <mergeCell ref="AI1240:AK1240"/>
    <mergeCell ref="AL1240:AN1240"/>
    <mergeCell ref="AP1240:AV1240"/>
    <mergeCell ref="AW1240:BA1240"/>
    <mergeCell ref="C1241:M1241"/>
    <mergeCell ref="N1241:V1241"/>
    <mergeCell ref="W1241:Y1241"/>
    <mergeCell ref="Z1241:AB1241"/>
    <mergeCell ref="AC1241:AE1241"/>
    <mergeCell ref="AF1241:AH1241"/>
    <mergeCell ref="AI1239:AK1239"/>
    <mergeCell ref="AL1239:AN1239"/>
    <mergeCell ref="AP1239:AV1239"/>
    <mergeCell ref="AW1239:BA1239"/>
    <mergeCell ref="C1240:M1240"/>
    <mergeCell ref="N1240:V1240"/>
    <mergeCell ref="W1240:Y1240"/>
    <mergeCell ref="Z1240:AB1240"/>
    <mergeCell ref="AC1240:AE1240"/>
    <mergeCell ref="AF1240:AH1240"/>
    <mergeCell ref="AI1246:AK1246"/>
    <mergeCell ref="AL1246:AN1246"/>
    <mergeCell ref="AP1246:AV1246"/>
    <mergeCell ref="AW1246:BA1246"/>
    <mergeCell ref="C1247:M1247"/>
    <mergeCell ref="N1247:V1247"/>
    <mergeCell ref="W1247:Y1247"/>
    <mergeCell ref="Z1247:AB1247"/>
    <mergeCell ref="AC1247:AE1247"/>
    <mergeCell ref="AF1247:AH1247"/>
    <mergeCell ref="AI1245:AK1245"/>
    <mergeCell ref="AL1245:AN1245"/>
    <mergeCell ref="AP1245:AV1245"/>
    <mergeCell ref="AW1245:BA1245"/>
    <mergeCell ref="C1246:M1246"/>
    <mergeCell ref="N1246:V1246"/>
    <mergeCell ref="W1246:Y1246"/>
    <mergeCell ref="Z1246:AB1246"/>
    <mergeCell ref="AC1246:AE1246"/>
    <mergeCell ref="AF1246:AH1246"/>
    <mergeCell ref="AI1244:AK1244"/>
    <mergeCell ref="AL1244:AN1244"/>
    <mergeCell ref="AP1244:AV1244"/>
    <mergeCell ref="AW1244:BA1244"/>
    <mergeCell ref="C1245:M1245"/>
    <mergeCell ref="N1245:V1245"/>
    <mergeCell ref="W1245:Y1245"/>
    <mergeCell ref="Z1245:AB1245"/>
    <mergeCell ref="AC1245:AE1245"/>
    <mergeCell ref="AF1245:AH1245"/>
    <mergeCell ref="AI1243:AK1243"/>
    <mergeCell ref="AL1243:AN1243"/>
    <mergeCell ref="AP1243:AV1243"/>
    <mergeCell ref="AW1243:BA1243"/>
    <mergeCell ref="C1244:M1244"/>
    <mergeCell ref="N1244:V1244"/>
    <mergeCell ref="W1244:Y1244"/>
    <mergeCell ref="Z1244:AB1244"/>
    <mergeCell ref="AC1244:AE1244"/>
    <mergeCell ref="AF1244:AH1244"/>
    <mergeCell ref="AI1250:AK1250"/>
    <mergeCell ref="AL1250:AN1250"/>
    <mergeCell ref="AP1250:AV1250"/>
    <mergeCell ref="AW1250:BA1250"/>
    <mergeCell ref="C1251:M1251"/>
    <mergeCell ref="N1251:V1251"/>
    <mergeCell ref="W1251:Y1251"/>
    <mergeCell ref="Z1251:AB1251"/>
    <mergeCell ref="AC1251:AE1251"/>
    <mergeCell ref="AF1251:AH1251"/>
    <mergeCell ref="AI1249:AK1249"/>
    <mergeCell ref="AL1249:AN1249"/>
    <mergeCell ref="AP1249:AV1249"/>
    <mergeCell ref="AW1249:BA1249"/>
    <mergeCell ref="C1250:M1250"/>
    <mergeCell ref="N1250:V1250"/>
    <mergeCell ref="W1250:Y1250"/>
    <mergeCell ref="Z1250:AB1250"/>
    <mergeCell ref="AC1250:AE1250"/>
    <mergeCell ref="AF1250:AH1250"/>
    <mergeCell ref="AI1248:AK1248"/>
    <mergeCell ref="AL1248:AN1248"/>
    <mergeCell ref="AP1248:AV1248"/>
    <mergeCell ref="AW1248:BA1248"/>
    <mergeCell ref="C1249:M1249"/>
    <mergeCell ref="N1249:V1249"/>
    <mergeCell ref="W1249:Y1249"/>
    <mergeCell ref="Z1249:AB1249"/>
    <mergeCell ref="AC1249:AE1249"/>
    <mergeCell ref="AF1249:AH1249"/>
    <mergeCell ref="AI1247:AK1247"/>
    <mergeCell ref="AL1247:AN1247"/>
    <mergeCell ref="AP1247:AV1247"/>
    <mergeCell ref="AW1247:BA1247"/>
    <mergeCell ref="C1248:M1248"/>
    <mergeCell ref="N1248:V1248"/>
    <mergeCell ref="W1248:Y1248"/>
    <mergeCell ref="Z1248:AB1248"/>
    <mergeCell ref="AC1248:AE1248"/>
    <mergeCell ref="AF1248:AH1248"/>
    <mergeCell ref="AI1254:AK1254"/>
    <mergeCell ref="AL1254:AN1254"/>
    <mergeCell ref="AP1254:AV1254"/>
    <mergeCell ref="AW1254:BA1254"/>
    <mergeCell ref="C1255:M1255"/>
    <mergeCell ref="N1255:V1255"/>
    <mergeCell ref="W1255:Y1255"/>
    <mergeCell ref="Z1255:AB1255"/>
    <mergeCell ref="AC1255:AE1255"/>
    <mergeCell ref="AF1255:AH1255"/>
    <mergeCell ref="AI1253:AK1253"/>
    <mergeCell ref="AL1253:AN1253"/>
    <mergeCell ref="AP1253:AV1253"/>
    <mergeCell ref="AW1253:BA1253"/>
    <mergeCell ref="C1254:M1254"/>
    <mergeCell ref="N1254:V1254"/>
    <mergeCell ref="W1254:Y1254"/>
    <mergeCell ref="Z1254:AB1254"/>
    <mergeCell ref="AC1254:AE1254"/>
    <mergeCell ref="AF1254:AH1254"/>
    <mergeCell ref="AI1252:AK1252"/>
    <mergeCell ref="AL1252:AN1252"/>
    <mergeCell ref="AP1252:AV1252"/>
    <mergeCell ref="AW1252:BA1252"/>
    <mergeCell ref="C1253:M1253"/>
    <mergeCell ref="N1253:V1253"/>
    <mergeCell ref="W1253:Y1253"/>
    <mergeCell ref="Z1253:AB1253"/>
    <mergeCell ref="AC1253:AE1253"/>
    <mergeCell ref="AF1253:AH1253"/>
    <mergeCell ref="AI1251:AK1251"/>
    <mergeCell ref="AL1251:AN1251"/>
    <mergeCell ref="AP1251:AV1251"/>
    <mergeCell ref="AW1251:BA1251"/>
    <mergeCell ref="C1252:M1252"/>
    <mergeCell ref="N1252:V1252"/>
    <mergeCell ref="W1252:Y1252"/>
    <mergeCell ref="Z1252:AB1252"/>
    <mergeCell ref="AC1252:AE1252"/>
    <mergeCell ref="AF1252:AH1252"/>
    <mergeCell ref="AI1258:AK1258"/>
    <mergeCell ref="AL1258:AN1258"/>
    <mergeCell ref="AP1258:AV1258"/>
    <mergeCell ref="AW1258:BA1258"/>
    <mergeCell ref="C1259:M1259"/>
    <mergeCell ref="N1259:V1259"/>
    <mergeCell ref="W1259:Y1259"/>
    <mergeCell ref="Z1259:AB1259"/>
    <mergeCell ref="AC1259:AE1259"/>
    <mergeCell ref="AF1259:AH1259"/>
    <mergeCell ref="AI1257:AK1257"/>
    <mergeCell ref="AL1257:AN1257"/>
    <mergeCell ref="AP1257:AV1257"/>
    <mergeCell ref="AW1257:BA1257"/>
    <mergeCell ref="C1258:M1258"/>
    <mergeCell ref="N1258:V1258"/>
    <mergeCell ref="W1258:Y1258"/>
    <mergeCell ref="Z1258:AB1258"/>
    <mergeCell ref="AC1258:AE1258"/>
    <mergeCell ref="AF1258:AH1258"/>
    <mergeCell ref="AI1256:AK1256"/>
    <mergeCell ref="AL1256:AN1256"/>
    <mergeCell ref="AP1256:AV1256"/>
    <mergeCell ref="AW1256:BA1256"/>
    <mergeCell ref="C1257:M1257"/>
    <mergeCell ref="N1257:V1257"/>
    <mergeCell ref="W1257:Y1257"/>
    <mergeCell ref="Z1257:AB1257"/>
    <mergeCell ref="AC1257:AE1257"/>
    <mergeCell ref="AF1257:AH1257"/>
    <mergeCell ref="AI1255:AK1255"/>
    <mergeCell ref="AL1255:AN1255"/>
    <mergeCell ref="AP1255:AV1255"/>
    <mergeCell ref="AW1255:BA1255"/>
    <mergeCell ref="C1256:M1256"/>
    <mergeCell ref="N1256:V1256"/>
    <mergeCell ref="W1256:Y1256"/>
    <mergeCell ref="Z1256:AB1256"/>
    <mergeCell ref="AC1256:AE1256"/>
    <mergeCell ref="AF1256:AH1256"/>
    <mergeCell ref="AI1262:AK1262"/>
    <mergeCell ref="AL1262:AN1262"/>
    <mergeCell ref="AP1262:AV1262"/>
    <mergeCell ref="AW1262:BA1262"/>
    <mergeCell ref="C1263:M1263"/>
    <mergeCell ref="N1263:V1263"/>
    <mergeCell ref="W1263:Y1263"/>
    <mergeCell ref="Z1263:AB1263"/>
    <mergeCell ref="AC1263:AE1263"/>
    <mergeCell ref="AF1263:AH1263"/>
    <mergeCell ref="AI1261:AK1261"/>
    <mergeCell ref="AL1261:AN1261"/>
    <mergeCell ref="AP1261:AV1261"/>
    <mergeCell ref="AW1261:BA1261"/>
    <mergeCell ref="C1262:M1262"/>
    <mergeCell ref="N1262:V1262"/>
    <mergeCell ref="W1262:Y1262"/>
    <mergeCell ref="Z1262:AB1262"/>
    <mergeCell ref="AC1262:AE1262"/>
    <mergeCell ref="AF1262:AH1262"/>
    <mergeCell ref="AI1260:AK1260"/>
    <mergeCell ref="AL1260:AN1260"/>
    <mergeCell ref="AP1260:AV1260"/>
    <mergeCell ref="AW1260:BA1260"/>
    <mergeCell ref="C1261:M1261"/>
    <mergeCell ref="N1261:V1261"/>
    <mergeCell ref="W1261:Y1261"/>
    <mergeCell ref="Z1261:AB1261"/>
    <mergeCell ref="AC1261:AE1261"/>
    <mergeCell ref="AF1261:AH1261"/>
    <mergeCell ref="AI1259:AK1259"/>
    <mergeCell ref="AL1259:AN1259"/>
    <mergeCell ref="AP1259:AV1259"/>
    <mergeCell ref="AW1259:BA1259"/>
    <mergeCell ref="C1260:M1260"/>
    <mergeCell ref="N1260:V1260"/>
    <mergeCell ref="W1260:Y1260"/>
    <mergeCell ref="Z1260:AB1260"/>
    <mergeCell ref="AC1260:AE1260"/>
    <mergeCell ref="AF1260:AH1260"/>
    <mergeCell ref="AI1266:AK1266"/>
    <mergeCell ref="AL1266:AN1266"/>
    <mergeCell ref="AP1266:AV1266"/>
    <mergeCell ref="AW1266:BA1266"/>
    <mergeCell ref="C1267:M1267"/>
    <mergeCell ref="N1267:V1267"/>
    <mergeCell ref="W1267:Y1267"/>
    <mergeCell ref="Z1267:AB1267"/>
    <mergeCell ref="AC1267:AE1267"/>
    <mergeCell ref="AF1267:AH1267"/>
    <mergeCell ref="AI1265:AK1265"/>
    <mergeCell ref="AL1265:AN1265"/>
    <mergeCell ref="AP1265:AV1265"/>
    <mergeCell ref="AW1265:BA1265"/>
    <mergeCell ref="C1266:M1266"/>
    <mergeCell ref="N1266:V1266"/>
    <mergeCell ref="W1266:Y1266"/>
    <mergeCell ref="Z1266:AB1266"/>
    <mergeCell ref="AC1266:AE1266"/>
    <mergeCell ref="AF1266:AH1266"/>
    <mergeCell ref="AI1264:AK1264"/>
    <mergeCell ref="AL1264:AN1264"/>
    <mergeCell ref="AP1264:AV1264"/>
    <mergeCell ref="AW1264:BA1264"/>
    <mergeCell ref="C1265:M1265"/>
    <mergeCell ref="N1265:V1265"/>
    <mergeCell ref="W1265:Y1265"/>
    <mergeCell ref="Z1265:AB1265"/>
    <mergeCell ref="AC1265:AE1265"/>
    <mergeCell ref="AF1265:AH1265"/>
    <mergeCell ref="AI1263:AK1263"/>
    <mergeCell ref="AL1263:AN1263"/>
    <mergeCell ref="AP1263:AV1263"/>
    <mergeCell ref="AW1263:BA1263"/>
    <mergeCell ref="C1264:M1264"/>
    <mergeCell ref="N1264:V1264"/>
    <mergeCell ref="W1264:Y1264"/>
    <mergeCell ref="Z1264:AB1264"/>
    <mergeCell ref="AC1264:AE1264"/>
    <mergeCell ref="AF1264:AH1264"/>
    <mergeCell ref="AI1270:AK1270"/>
    <mergeCell ref="AL1270:AN1270"/>
    <mergeCell ref="AP1270:AV1270"/>
    <mergeCell ref="AW1270:BA1270"/>
    <mergeCell ref="C1271:M1271"/>
    <mergeCell ref="N1271:V1271"/>
    <mergeCell ref="W1271:Y1271"/>
    <mergeCell ref="Z1271:AB1271"/>
    <mergeCell ref="AC1271:AE1271"/>
    <mergeCell ref="AF1271:AH1271"/>
    <mergeCell ref="AI1269:AK1269"/>
    <mergeCell ref="AL1269:AN1269"/>
    <mergeCell ref="AP1269:AV1269"/>
    <mergeCell ref="AW1269:BA1269"/>
    <mergeCell ref="C1270:M1270"/>
    <mergeCell ref="N1270:V1270"/>
    <mergeCell ref="W1270:Y1270"/>
    <mergeCell ref="Z1270:AB1270"/>
    <mergeCell ref="AC1270:AE1270"/>
    <mergeCell ref="AF1270:AH1270"/>
    <mergeCell ref="AI1268:AK1268"/>
    <mergeCell ref="AL1268:AN1268"/>
    <mergeCell ref="AP1268:AV1268"/>
    <mergeCell ref="AW1268:BA1268"/>
    <mergeCell ref="C1269:M1269"/>
    <mergeCell ref="N1269:V1269"/>
    <mergeCell ref="W1269:Y1269"/>
    <mergeCell ref="Z1269:AB1269"/>
    <mergeCell ref="AC1269:AE1269"/>
    <mergeCell ref="AF1269:AH1269"/>
    <mergeCell ref="AI1267:AK1267"/>
    <mergeCell ref="AL1267:AN1267"/>
    <mergeCell ref="AP1267:AV1267"/>
    <mergeCell ref="AW1267:BA1267"/>
    <mergeCell ref="C1268:M1268"/>
    <mergeCell ref="N1268:V1268"/>
    <mergeCell ref="W1268:Y1268"/>
    <mergeCell ref="Z1268:AB1268"/>
    <mergeCell ref="AC1268:AE1268"/>
    <mergeCell ref="AF1268:AH1268"/>
    <mergeCell ref="AI1274:AK1274"/>
    <mergeCell ref="AL1274:AN1274"/>
    <mergeCell ref="AP1274:AV1274"/>
    <mergeCell ref="AW1274:BA1274"/>
    <mergeCell ref="C1275:M1275"/>
    <mergeCell ref="N1275:V1275"/>
    <mergeCell ref="W1275:Y1275"/>
    <mergeCell ref="Z1275:AB1275"/>
    <mergeCell ref="AC1275:AE1275"/>
    <mergeCell ref="AF1275:AH1275"/>
    <mergeCell ref="AI1273:AK1273"/>
    <mergeCell ref="AL1273:AN1273"/>
    <mergeCell ref="AP1273:AV1273"/>
    <mergeCell ref="AW1273:BA1273"/>
    <mergeCell ref="C1274:M1274"/>
    <mergeCell ref="N1274:V1274"/>
    <mergeCell ref="W1274:Y1274"/>
    <mergeCell ref="Z1274:AB1274"/>
    <mergeCell ref="AC1274:AE1274"/>
    <mergeCell ref="AF1274:AH1274"/>
    <mergeCell ref="AI1272:AK1272"/>
    <mergeCell ref="AL1272:AN1272"/>
    <mergeCell ref="AP1272:AV1272"/>
    <mergeCell ref="AW1272:BA1272"/>
    <mergeCell ref="C1273:M1273"/>
    <mergeCell ref="N1273:V1273"/>
    <mergeCell ref="W1273:Y1273"/>
    <mergeCell ref="Z1273:AB1273"/>
    <mergeCell ref="AC1273:AE1273"/>
    <mergeCell ref="AF1273:AH1273"/>
    <mergeCell ref="AI1271:AK1271"/>
    <mergeCell ref="AL1271:AN1271"/>
    <mergeCell ref="AP1271:AV1271"/>
    <mergeCell ref="AW1271:BA1271"/>
    <mergeCell ref="C1272:M1272"/>
    <mergeCell ref="N1272:V1272"/>
    <mergeCell ref="W1272:Y1272"/>
    <mergeCell ref="Z1272:AB1272"/>
    <mergeCell ref="AC1272:AE1272"/>
    <mergeCell ref="AF1272:AH1272"/>
    <mergeCell ref="AI1278:AK1278"/>
    <mergeCell ref="AL1278:AN1278"/>
    <mergeCell ref="AP1278:AV1278"/>
    <mergeCell ref="AW1278:BA1278"/>
    <mergeCell ref="C1279:M1279"/>
    <mergeCell ref="N1279:V1279"/>
    <mergeCell ref="W1279:Y1279"/>
    <mergeCell ref="Z1279:AB1279"/>
    <mergeCell ref="AC1279:AE1279"/>
    <mergeCell ref="AF1279:AH1279"/>
    <mergeCell ref="AI1277:AK1277"/>
    <mergeCell ref="AL1277:AN1277"/>
    <mergeCell ref="AP1277:AV1277"/>
    <mergeCell ref="AW1277:BA1277"/>
    <mergeCell ref="C1278:M1278"/>
    <mergeCell ref="N1278:V1278"/>
    <mergeCell ref="W1278:Y1278"/>
    <mergeCell ref="Z1278:AB1278"/>
    <mergeCell ref="AC1278:AE1278"/>
    <mergeCell ref="AF1278:AH1278"/>
    <mergeCell ref="AI1276:AK1276"/>
    <mergeCell ref="AL1276:AN1276"/>
    <mergeCell ref="AP1276:AV1276"/>
    <mergeCell ref="AW1276:BA1276"/>
    <mergeCell ref="C1277:M1277"/>
    <mergeCell ref="N1277:V1277"/>
    <mergeCell ref="W1277:Y1277"/>
    <mergeCell ref="Z1277:AB1277"/>
    <mergeCell ref="AC1277:AE1277"/>
    <mergeCell ref="AF1277:AH1277"/>
    <mergeCell ref="AI1275:AK1275"/>
    <mergeCell ref="AL1275:AN1275"/>
    <mergeCell ref="AP1275:AV1275"/>
    <mergeCell ref="AW1275:BA1275"/>
    <mergeCell ref="C1276:M1276"/>
    <mergeCell ref="N1276:V1276"/>
    <mergeCell ref="W1276:Y1276"/>
    <mergeCell ref="Z1276:AB1276"/>
    <mergeCell ref="AC1276:AE1276"/>
    <mergeCell ref="AF1276:AH1276"/>
    <mergeCell ref="AI1282:AK1282"/>
    <mergeCell ref="AL1282:AN1282"/>
    <mergeCell ref="AP1282:AV1282"/>
    <mergeCell ref="AW1282:BA1282"/>
    <mergeCell ref="C1283:M1283"/>
    <mergeCell ref="N1283:V1283"/>
    <mergeCell ref="W1283:Y1283"/>
    <mergeCell ref="Z1283:AB1283"/>
    <mergeCell ref="AC1283:AE1283"/>
    <mergeCell ref="AF1283:AH1283"/>
    <mergeCell ref="AI1281:AK1281"/>
    <mergeCell ref="AL1281:AN1281"/>
    <mergeCell ref="AP1281:AV1281"/>
    <mergeCell ref="AW1281:BA1281"/>
    <mergeCell ref="C1282:M1282"/>
    <mergeCell ref="N1282:V1282"/>
    <mergeCell ref="W1282:Y1282"/>
    <mergeCell ref="Z1282:AB1282"/>
    <mergeCell ref="AC1282:AE1282"/>
    <mergeCell ref="AF1282:AH1282"/>
    <mergeCell ref="AI1280:AK1280"/>
    <mergeCell ref="AL1280:AN1280"/>
    <mergeCell ref="AP1280:AV1280"/>
    <mergeCell ref="AW1280:BA1280"/>
    <mergeCell ref="C1281:M1281"/>
    <mergeCell ref="N1281:V1281"/>
    <mergeCell ref="W1281:Y1281"/>
    <mergeCell ref="Z1281:AB1281"/>
    <mergeCell ref="AC1281:AE1281"/>
    <mergeCell ref="AF1281:AH1281"/>
    <mergeCell ref="AI1279:AK1279"/>
    <mergeCell ref="AL1279:AN1279"/>
    <mergeCell ref="AP1279:AV1279"/>
    <mergeCell ref="AW1279:BA1279"/>
    <mergeCell ref="C1280:M1280"/>
    <mergeCell ref="N1280:V1280"/>
    <mergeCell ref="W1280:Y1280"/>
    <mergeCell ref="Z1280:AB1280"/>
    <mergeCell ref="AC1280:AE1280"/>
    <mergeCell ref="AF1280:AH1280"/>
    <mergeCell ref="AI1286:AK1286"/>
    <mergeCell ref="AL1286:AN1286"/>
    <mergeCell ref="AP1286:AV1286"/>
    <mergeCell ref="AW1286:BA1286"/>
    <mergeCell ref="C1287:M1287"/>
    <mergeCell ref="N1287:V1287"/>
    <mergeCell ref="W1287:Y1287"/>
    <mergeCell ref="Z1287:AB1287"/>
    <mergeCell ref="AC1287:AE1287"/>
    <mergeCell ref="AF1287:AH1287"/>
    <mergeCell ref="AI1285:AK1285"/>
    <mergeCell ref="AL1285:AN1285"/>
    <mergeCell ref="AP1285:AV1285"/>
    <mergeCell ref="AW1285:BA1285"/>
    <mergeCell ref="C1286:M1286"/>
    <mergeCell ref="N1286:V1286"/>
    <mergeCell ref="W1286:Y1286"/>
    <mergeCell ref="Z1286:AB1286"/>
    <mergeCell ref="AC1286:AE1286"/>
    <mergeCell ref="AF1286:AH1286"/>
    <mergeCell ref="AI1284:AK1284"/>
    <mergeCell ref="AL1284:AN1284"/>
    <mergeCell ref="AP1284:AV1284"/>
    <mergeCell ref="AW1284:BA1284"/>
    <mergeCell ref="C1285:M1285"/>
    <mergeCell ref="N1285:V1285"/>
    <mergeCell ref="W1285:Y1285"/>
    <mergeCell ref="Z1285:AB1285"/>
    <mergeCell ref="AC1285:AE1285"/>
    <mergeCell ref="AF1285:AH1285"/>
    <mergeCell ref="AI1283:AK1283"/>
    <mergeCell ref="AL1283:AN1283"/>
    <mergeCell ref="AP1283:AV1283"/>
    <mergeCell ref="AW1283:BA1283"/>
    <mergeCell ref="C1284:M1284"/>
    <mergeCell ref="N1284:V1284"/>
    <mergeCell ref="W1284:Y1284"/>
    <mergeCell ref="Z1284:AB1284"/>
    <mergeCell ref="AC1284:AE1284"/>
    <mergeCell ref="AF1284:AH1284"/>
    <mergeCell ref="AI1290:AK1290"/>
    <mergeCell ref="AL1290:AN1290"/>
    <mergeCell ref="AP1290:AV1290"/>
    <mergeCell ref="AW1290:BA1290"/>
    <mergeCell ref="C1291:M1291"/>
    <mergeCell ref="N1291:V1291"/>
    <mergeCell ref="W1291:Y1291"/>
    <mergeCell ref="Z1291:AB1291"/>
    <mergeCell ref="AC1291:AE1291"/>
    <mergeCell ref="AF1291:AH1291"/>
    <mergeCell ref="AI1289:AK1289"/>
    <mergeCell ref="AL1289:AN1289"/>
    <mergeCell ref="AP1289:AV1289"/>
    <mergeCell ref="AW1289:BA1289"/>
    <mergeCell ref="C1290:M1290"/>
    <mergeCell ref="N1290:V1290"/>
    <mergeCell ref="W1290:Y1290"/>
    <mergeCell ref="Z1290:AB1290"/>
    <mergeCell ref="AC1290:AE1290"/>
    <mergeCell ref="AF1290:AH1290"/>
    <mergeCell ref="AI1288:AK1288"/>
    <mergeCell ref="AL1288:AN1288"/>
    <mergeCell ref="AP1288:AV1288"/>
    <mergeCell ref="AW1288:BA1288"/>
    <mergeCell ref="C1289:M1289"/>
    <mergeCell ref="N1289:V1289"/>
    <mergeCell ref="W1289:Y1289"/>
    <mergeCell ref="Z1289:AB1289"/>
    <mergeCell ref="AC1289:AE1289"/>
    <mergeCell ref="AF1289:AH1289"/>
    <mergeCell ref="AI1287:AK1287"/>
    <mergeCell ref="AL1287:AN1287"/>
    <mergeCell ref="AP1287:AV1287"/>
    <mergeCell ref="AW1287:BA1287"/>
    <mergeCell ref="C1288:M1288"/>
    <mergeCell ref="N1288:V1288"/>
    <mergeCell ref="W1288:Y1288"/>
    <mergeCell ref="Z1288:AB1288"/>
    <mergeCell ref="AC1288:AE1288"/>
    <mergeCell ref="AF1288:AH1288"/>
    <mergeCell ref="AI1294:AK1294"/>
    <mergeCell ref="AL1294:AN1294"/>
    <mergeCell ref="AP1294:AV1294"/>
    <mergeCell ref="AW1294:BA1294"/>
    <mergeCell ref="C1295:M1295"/>
    <mergeCell ref="N1295:V1295"/>
    <mergeCell ref="W1295:Y1295"/>
    <mergeCell ref="Z1295:AB1295"/>
    <mergeCell ref="AC1295:AE1295"/>
    <mergeCell ref="AF1295:AH1295"/>
    <mergeCell ref="AI1293:AK1293"/>
    <mergeCell ref="AL1293:AN1293"/>
    <mergeCell ref="AP1293:AV1293"/>
    <mergeCell ref="AW1293:BA1293"/>
    <mergeCell ref="C1294:M1294"/>
    <mergeCell ref="N1294:V1294"/>
    <mergeCell ref="W1294:Y1294"/>
    <mergeCell ref="Z1294:AB1294"/>
    <mergeCell ref="AC1294:AE1294"/>
    <mergeCell ref="AF1294:AH1294"/>
    <mergeCell ref="AI1292:AK1292"/>
    <mergeCell ref="AL1292:AN1292"/>
    <mergeCell ref="AP1292:AV1292"/>
    <mergeCell ref="AW1292:BA1292"/>
    <mergeCell ref="C1293:M1293"/>
    <mergeCell ref="N1293:V1293"/>
    <mergeCell ref="W1293:Y1293"/>
    <mergeCell ref="Z1293:AB1293"/>
    <mergeCell ref="AC1293:AE1293"/>
    <mergeCell ref="AF1293:AH1293"/>
    <mergeCell ref="AI1291:AK1291"/>
    <mergeCell ref="AL1291:AN1291"/>
    <mergeCell ref="AP1291:AV1291"/>
    <mergeCell ref="AW1291:BA1291"/>
    <mergeCell ref="C1292:M1292"/>
    <mergeCell ref="N1292:V1292"/>
    <mergeCell ref="W1292:Y1292"/>
    <mergeCell ref="Z1292:AB1292"/>
    <mergeCell ref="AC1292:AE1292"/>
    <mergeCell ref="AF1292:AH1292"/>
    <mergeCell ref="AI1298:AK1298"/>
    <mergeCell ref="AL1298:AN1298"/>
    <mergeCell ref="AP1298:AV1298"/>
    <mergeCell ref="AW1298:BA1298"/>
    <mergeCell ref="C1299:M1299"/>
    <mergeCell ref="N1299:V1299"/>
    <mergeCell ref="W1299:Y1299"/>
    <mergeCell ref="Z1299:AB1299"/>
    <mergeCell ref="AC1299:AE1299"/>
    <mergeCell ref="AF1299:AH1299"/>
    <mergeCell ref="AI1297:AK1297"/>
    <mergeCell ref="AL1297:AN1297"/>
    <mergeCell ref="AP1297:AV1297"/>
    <mergeCell ref="AW1297:BA1297"/>
    <mergeCell ref="C1298:M1298"/>
    <mergeCell ref="N1298:V1298"/>
    <mergeCell ref="W1298:Y1298"/>
    <mergeCell ref="Z1298:AB1298"/>
    <mergeCell ref="AC1298:AE1298"/>
    <mergeCell ref="AF1298:AH1298"/>
    <mergeCell ref="AI1296:AK1296"/>
    <mergeCell ref="AL1296:AN1296"/>
    <mergeCell ref="AP1296:AV1296"/>
    <mergeCell ref="AW1296:BA1296"/>
    <mergeCell ref="C1297:M1297"/>
    <mergeCell ref="N1297:V1297"/>
    <mergeCell ref="W1297:Y1297"/>
    <mergeCell ref="Z1297:AB1297"/>
    <mergeCell ref="AC1297:AE1297"/>
    <mergeCell ref="AF1297:AH1297"/>
    <mergeCell ref="AI1295:AK1295"/>
    <mergeCell ref="AL1295:AN1295"/>
    <mergeCell ref="AP1295:AV1295"/>
    <mergeCell ref="AW1295:BA1295"/>
    <mergeCell ref="C1296:M1296"/>
    <mergeCell ref="N1296:V1296"/>
    <mergeCell ref="W1296:Y1296"/>
    <mergeCell ref="Z1296:AB1296"/>
    <mergeCell ref="AC1296:AE1296"/>
    <mergeCell ref="AF1296:AH1296"/>
    <mergeCell ref="AI1302:AK1302"/>
    <mergeCell ref="AL1302:AN1302"/>
    <mergeCell ref="AP1302:AV1302"/>
    <mergeCell ref="AW1302:BA1302"/>
    <mergeCell ref="C1303:M1303"/>
    <mergeCell ref="N1303:V1303"/>
    <mergeCell ref="W1303:Y1303"/>
    <mergeCell ref="Z1303:AB1303"/>
    <mergeCell ref="AC1303:AE1303"/>
    <mergeCell ref="AF1303:AH1303"/>
    <mergeCell ref="AI1301:AK1301"/>
    <mergeCell ref="AL1301:AN1301"/>
    <mergeCell ref="AP1301:AV1301"/>
    <mergeCell ref="AW1301:BA1301"/>
    <mergeCell ref="C1302:M1302"/>
    <mergeCell ref="N1302:V1302"/>
    <mergeCell ref="W1302:Y1302"/>
    <mergeCell ref="Z1302:AB1302"/>
    <mergeCell ref="AC1302:AE1302"/>
    <mergeCell ref="AF1302:AH1302"/>
    <mergeCell ref="AI1300:AK1300"/>
    <mergeCell ref="AL1300:AN1300"/>
    <mergeCell ref="AP1300:AV1300"/>
    <mergeCell ref="AW1300:BA1300"/>
    <mergeCell ref="C1301:M1301"/>
    <mergeCell ref="N1301:V1301"/>
    <mergeCell ref="W1301:Y1301"/>
    <mergeCell ref="Z1301:AB1301"/>
    <mergeCell ref="AC1301:AE1301"/>
    <mergeCell ref="AF1301:AH1301"/>
    <mergeCell ref="AI1299:AK1299"/>
    <mergeCell ref="AL1299:AN1299"/>
    <mergeCell ref="AP1299:AV1299"/>
    <mergeCell ref="AW1299:BA1299"/>
    <mergeCell ref="C1300:M1300"/>
    <mergeCell ref="N1300:V1300"/>
    <mergeCell ref="W1300:Y1300"/>
    <mergeCell ref="Z1300:AB1300"/>
    <mergeCell ref="AC1300:AE1300"/>
    <mergeCell ref="AF1300:AH1300"/>
    <mergeCell ref="AI1306:AK1306"/>
    <mergeCell ref="AL1306:AN1306"/>
    <mergeCell ref="AP1306:AV1306"/>
    <mergeCell ref="AW1306:BA1306"/>
    <mergeCell ref="C1307:M1307"/>
    <mergeCell ref="N1307:V1307"/>
    <mergeCell ref="W1307:Y1307"/>
    <mergeCell ref="Z1307:AB1307"/>
    <mergeCell ref="AC1307:AE1307"/>
    <mergeCell ref="AF1307:AH1307"/>
    <mergeCell ref="AI1305:AK1305"/>
    <mergeCell ref="AL1305:AN1305"/>
    <mergeCell ref="AP1305:AV1305"/>
    <mergeCell ref="AW1305:BA1305"/>
    <mergeCell ref="C1306:M1306"/>
    <mergeCell ref="N1306:V1306"/>
    <mergeCell ref="W1306:Y1306"/>
    <mergeCell ref="Z1306:AB1306"/>
    <mergeCell ref="AC1306:AE1306"/>
    <mergeCell ref="AF1306:AH1306"/>
    <mergeCell ref="AI1304:AK1304"/>
    <mergeCell ref="AL1304:AN1304"/>
    <mergeCell ref="AP1304:AV1304"/>
    <mergeCell ref="AW1304:BA1304"/>
    <mergeCell ref="C1305:M1305"/>
    <mergeCell ref="N1305:V1305"/>
    <mergeCell ref="W1305:Y1305"/>
    <mergeCell ref="Z1305:AB1305"/>
    <mergeCell ref="AC1305:AE1305"/>
    <mergeCell ref="AF1305:AH1305"/>
    <mergeCell ref="AI1303:AK1303"/>
    <mergeCell ref="AL1303:AN1303"/>
    <mergeCell ref="AP1303:AV1303"/>
    <mergeCell ref="AW1303:BA1303"/>
    <mergeCell ref="C1304:M1304"/>
    <mergeCell ref="N1304:V1304"/>
    <mergeCell ref="W1304:Y1304"/>
    <mergeCell ref="Z1304:AB1304"/>
    <mergeCell ref="AC1304:AE1304"/>
    <mergeCell ref="AF1304:AH1304"/>
    <mergeCell ref="AI1310:AK1310"/>
    <mergeCell ref="AL1310:AN1310"/>
    <mergeCell ref="AP1310:AV1310"/>
    <mergeCell ref="AW1310:BA1310"/>
    <mergeCell ref="C1311:M1311"/>
    <mergeCell ref="N1311:V1311"/>
    <mergeCell ref="W1311:Y1311"/>
    <mergeCell ref="Z1311:AB1311"/>
    <mergeCell ref="AC1311:AE1311"/>
    <mergeCell ref="AF1311:AH1311"/>
    <mergeCell ref="AI1309:AK1309"/>
    <mergeCell ref="AL1309:AN1309"/>
    <mergeCell ref="AP1309:AV1309"/>
    <mergeCell ref="AW1309:BA1309"/>
    <mergeCell ref="C1310:M1310"/>
    <mergeCell ref="N1310:V1310"/>
    <mergeCell ref="W1310:Y1310"/>
    <mergeCell ref="Z1310:AB1310"/>
    <mergeCell ref="AC1310:AE1310"/>
    <mergeCell ref="AF1310:AH1310"/>
    <mergeCell ref="AI1308:AK1308"/>
    <mergeCell ref="AL1308:AN1308"/>
    <mergeCell ref="AP1308:AV1308"/>
    <mergeCell ref="AW1308:BA1308"/>
    <mergeCell ref="C1309:M1309"/>
    <mergeCell ref="N1309:V1309"/>
    <mergeCell ref="W1309:Y1309"/>
    <mergeCell ref="Z1309:AB1309"/>
    <mergeCell ref="AC1309:AE1309"/>
    <mergeCell ref="AF1309:AH1309"/>
    <mergeCell ref="AI1307:AK1307"/>
    <mergeCell ref="AL1307:AN1307"/>
    <mergeCell ref="AP1307:AV1307"/>
    <mergeCell ref="AW1307:BA1307"/>
    <mergeCell ref="C1308:M1308"/>
    <mergeCell ref="N1308:V1308"/>
    <mergeCell ref="W1308:Y1308"/>
    <mergeCell ref="Z1308:AB1308"/>
    <mergeCell ref="AC1308:AE1308"/>
    <mergeCell ref="AF1308:AH1308"/>
    <mergeCell ref="AI1314:AK1314"/>
    <mergeCell ref="AL1314:AN1314"/>
    <mergeCell ref="AP1314:AV1314"/>
    <mergeCell ref="AW1314:BA1314"/>
    <mergeCell ref="C1315:M1315"/>
    <mergeCell ref="N1315:V1315"/>
    <mergeCell ref="W1315:Y1315"/>
    <mergeCell ref="Z1315:AB1315"/>
    <mergeCell ref="AC1315:AE1315"/>
    <mergeCell ref="AF1315:AH1315"/>
    <mergeCell ref="AI1313:AK1313"/>
    <mergeCell ref="AL1313:AN1313"/>
    <mergeCell ref="AP1313:AV1313"/>
    <mergeCell ref="AW1313:BA1313"/>
    <mergeCell ref="C1314:M1314"/>
    <mergeCell ref="N1314:V1314"/>
    <mergeCell ref="W1314:Y1314"/>
    <mergeCell ref="Z1314:AB1314"/>
    <mergeCell ref="AC1314:AE1314"/>
    <mergeCell ref="AF1314:AH1314"/>
    <mergeCell ref="AI1312:AK1312"/>
    <mergeCell ref="AL1312:AN1312"/>
    <mergeCell ref="AP1312:AV1312"/>
    <mergeCell ref="AW1312:BA1312"/>
    <mergeCell ref="C1313:M1313"/>
    <mergeCell ref="N1313:V1313"/>
    <mergeCell ref="W1313:Y1313"/>
    <mergeCell ref="Z1313:AB1313"/>
    <mergeCell ref="AC1313:AE1313"/>
    <mergeCell ref="AF1313:AH1313"/>
    <mergeCell ref="AI1311:AK1311"/>
    <mergeCell ref="AL1311:AN1311"/>
    <mergeCell ref="AP1311:AV1311"/>
    <mergeCell ref="AW1311:BA1311"/>
    <mergeCell ref="C1312:M1312"/>
    <mergeCell ref="N1312:V1312"/>
    <mergeCell ref="W1312:Y1312"/>
    <mergeCell ref="Z1312:AB1312"/>
    <mergeCell ref="AC1312:AE1312"/>
    <mergeCell ref="AF1312:AH1312"/>
    <mergeCell ref="AI1318:AK1318"/>
    <mergeCell ref="AL1318:AN1318"/>
    <mergeCell ref="AP1318:AV1318"/>
    <mergeCell ref="AW1318:BA1318"/>
    <mergeCell ref="C1319:M1319"/>
    <mergeCell ref="N1319:V1319"/>
    <mergeCell ref="W1319:Y1319"/>
    <mergeCell ref="Z1319:AB1319"/>
    <mergeCell ref="AC1319:AE1319"/>
    <mergeCell ref="AF1319:AH1319"/>
    <mergeCell ref="AI1317:AK1317"/>
    <mergeCell ref="AL1317:AN1317"/>
    <mergeCell ref="AP1317:AV1317"/>
    <mergeCell ref="AW1317:BA1317"/>
    <mergeCell ref="C1318:M1318"/>
    <mergeCell ref="N1318:V1318"/>
    <mergeCell ref="W1318:Y1318"/>
    <mergeCell ref="Z1318:AB1318"/>
    <mergeCell ref="AC1318:AE1318"/>
    <mergeCell ref="AF1318:AH1318"/>
    <mergeCell ref="AI1316:AK1316"/>
    <mergeCell ref="AL1316:AN1316"/>
    <mergeCell ref="AP1316:AV1316"/>
    <mergeCell ref="AW1316:BA1316"/>
    <mergeCell ref="C1317:M1317"/>
    <mergeCell ref="N1317:V1317"/>
    <mergeCell ref="W1317:Y1317"/>
    <mergeCell ref="Z1317:AB1317"/>
    <mergeCell ref="AC1317:AE1317"/>
    <mergeCell ref="AF1317:AH1317"/>
    <mergeCell ref="AI1315:AK1315"/>
    <mergeCell ref="AL1315:AN1315"/>
    <mergeCell ref="AP1315:AV1315"/>
    <mergeCell ref="AW1315:BA1315"/>
    <mergeCell ref="C1316:M1316"/>
    <mergeCell ref="N1316:V1316"/>
    <mergeCell ref="W1316:Y1316"/>
    <mergeCell ref="Z1316:AB1316"/>
    <mergeCell ref="AC1316:AE1316"/>
    <mergeCell ref="AF1316:AH1316"/>
    <mergeCell ref="AI1322:AK1322"/>
    <mergeCell ref="AL1322:AN1322"/>
    <mergeCell ref="AP1322:AV1322"/>
    <mergeCell ref="AW1322:BA1322"/>
    <mergeCell ref="C1323:M1323"/>
    <mergeCell ref="N1323:V1323"/>
    <mergeCell ref="W1323:Y1323"/>
    <mergeCell ref="Z1323:AB1323"/>
    <mergeCell ref="AC1323:AE1323"/>
    <mergeCell ref="AF1323:AH1323"/>
    <mergeCell ref="AI1321:AK1321"/>
    <mergeCell ref="AL1321:AN1321"/>
    <mergeCell ref="AP1321:AV1321"/>
    <mergeCell ref="AW1321:BA1321"/>
    <mergeCell ref="C1322:M1322"/>
    <mergeCell ref="N1322:V1322"/>
    <mergeCell ref="W1322:Y1322"/>
    <mergeCell ref="Z1322:AB1322"/>
    <mergeCell ref="AC1322:AE1322"/>
    <mergeCell ref="AF1322:AH1322"/>
    <mergeCell ref="AI1320:AK1320"/>
    <mergeCell ref="AL1320:AN1320"/>
    <mergeCell ref="AP1320:AV1320"/>
    <mergeCell ref="AW1320:BA1320"/>
    <mergeCell ref="C1321:M1321"/>
    <mergeCell ref="N1321:V1321"/>
    <mergeCell ref="W1321:Y1321"/>
    <mergeCell ref="Z1321:AB1321"/>
    <mergeCell ref="AC1321:AE1321"/>
    <mergeCell ref="AF1321:AH1321"/>
    <mergeCell ref="AI1319:AK1319"/>
    <mergeCell ref="AL1319:AN1319"/>
    <mergeCell ref="AP1319:AV1319"/>
    <mergeCell ref="AW1319:BA1319"/>
    <mergeCell ref="C1320:M1320"/>
    <mergeCell ref="N1320:V1320"/>
    <mergeCell ref="W1320:Y1320"/>
    <mergeCell ref="Z1320:AB1320"/>
    <mergeCell ref="AC1320:AE1320"/>
    <mergeCell ref="AF1320:AH1320"/>
    <mergeCell ref="AI1326:AK1326"/>
    <mergeCell ref="AL1326:AN1326"/>
    <mergeCell ref="AP1326:AV1326"/>
    <mergeCell ref="AW1326:BA1326"/>
    <mergeCell ref="C1327:M1327"/>
    <mergeCell ref="N1327:V1327"/>
    <mergeCell ref="W1327:Y1327"/>
    <mergeCell ref="Z1327:AB1327"/>
    <mergeCell ref="AC1327:AE1327"/>
    <mergeCell ref="AF1327:AH1327"/>
    <mergeCell ref="AI1325:AK1325"/>
    <mergeCell ref="AL1325:AN1325"/>
    <mergeCell ref="AP1325:AV1325"/>
    <mergeCell ref="AW1325:BA1325"/>
    <mergeCell ref="C1326:M1326"/>
    <mergeCell ref="N1326:V1326"/>
    <mergeCell ref="W1326:Y1326"/>
    <mergeCell ref="Z1326:AB1326"/>
    <mergeCell ref="AC1326:AE1326"/>
    <mergeCell ref="AF1326:AH1326"/>
    <mergeCell ref="AI1324:AK1324"/>
    <mergeCell ref="AL1324:AN1324"/>
    <mergeCell ref="AP1324:AV1324"/>
    <mergeCell ref="AW1324:BA1324"/>
    <mergeCell ref="C1325:M1325"/>
    <mergeCell ref="N1325:V1325"/>
    <mergeCell ref="W1325:Y1325"/>
    <mergeCell ref="Z1325:AB1325"/>
    <mergeCell ref="AC1325:AE1325"/>
    <mergeCell ref="AF1325:AH1325"/>
    <mergeCell ref="AI1323:AK1323"/>
    <mergeCell ref="AL1323:AN1323"/>
    <mergeCell ref="AP1323:AV1323"/>
    <mergeCell ref="AW1323:BA1323"/>
    <mergeCell ref="C1324:M1324"/>
    <mergeCell ref="N1324:V1324"/>
    <mergeCell ref="W1324:Y1324"/>
    <mergeCell ref="Z1324:AB1324"/>
    <mergeCell ref="AC1324:AE1324"/>
    <mergeCell ref="AF1324:AH1324"/>
    <mergeCell ref="AI1330:AK1330"/>
    <mergeCell ref="AL1330:AN1330"/>
    <mergeCell ref="AP1330:AV1330"/>
    <mergeCell ref="AW1330:BA1330"/>
    <mergeCell ref="C1331:M1331"/>
    <mergeCell ref="N1331:V1331"/>
    <mergeCell ref="W1331:Y1331"/>
    <mergeCell ref="Z1331:AB1331"/>
    <mergeCell ref="AC1331:AE1331"/>
    <mergeCell ref="AF1331:AH1331"/>
    <mergeCell ref="AI1329:AK1329"/>
    <mergeCell ref="AL1329:AN1329"/>
    <mergeCell ref="AP1329:AV1329"/>
    <mergeCell ref="AW1329:BA1329"/>
    <mergeCell ref="C1330:M1330"/>
    <mergeCell ref="N1330:V1330"/>
    <mergeCell ref="W1330:Y1330"/>
    <mergeCell ref="Z1330:AB1330"/>
    <mergeCell ref="AC1330:AE1330"/>
    <mergeCell ref="AF1330:AH1330"/>
    <mergeCell ref="AI1328:AK1328"/>
    <mergeCell ref="AL1328:AN1328"/>
    <mergeCell ref="AP1328:AV1328"/>
    <mergeCell ref="AW1328:BA1328"/>
    <mergeCell ref="C1329:M1329"/>
    <mergeCell ref="N1329:V1329"/>
    <mergeCell ref="W1329:Y1329"/>
    <mergeCell ref="Z1329:AB1329"/>
    <mergeCell ref="AC1329:AE1329"/>
    <mergeCell ref="AF1329:AH1329"/>
    <mergeCell ref="AI1327:AK1327"/>
    <mergeCell ref="AL1327:AN1327"/>
    <mergeCell ref="AP1327:AV1327"/>
    <mergeCell ref="AW1327:BA1327"/>
    <mergeCell ref="C1328:M1328"/>
    <mergeCell ref="N1328:V1328"/>
    <mergeCell ref="W1328:Y1328"/>
    <mergeCell ref="Z1328:AB1328"/>
    <mergeCell ref="AC1328:AE1328"/>
    <mergeCell ref="AF1328:AH1328"/>
    <mergeCell ref="AI1334:AK1334"/>
    <mergeCell ref="AL1334:AN1334"/>
    <mergeCell ref="AP1334:AV1334"/>
    <mergeCell ref="AW1334:BA1334"/>
    <mergeCell ref="C1335:M1335"/>
    <mergeCell ref="N1335:V1335"/>
    <mergeCell ref="W1335:Y1335"/>
    <mergeCell ref="Z1335:AB1335"/>
    <mergeCell ref="AC1335:AE1335"/>
    <mergeCell ref="AF1335:AH1335"/>
    <mergeCell ref="AI1333:AK1333"/>
    <mergeCell ref="AL1333:AN1333"/>
    <mergeCell ref="AP1333:AV1333"/>
    <mergeCell ref="AW1333:BA1333"/>
    <mergeCell ref="C1334:M1334"/>
    <mergeCell ref="N1334:V1334"/>
    <mergeCell ref="W1334:Y1334"/>
    <mergeCell ref="Z1334:AB1334"/>
    <mergeCell ref="AC1334:AE1334"/>
    <mergeCell ref="AF1334:AH1334"/>
    <mergeCell ref="AI1332:AK1332"/>
    <mergeCell ref="AL1332:AN1332"/>
    <mergeCell ref="AP1332:AV1332"/>
    <mergeCell ref="AW1332:BA1332"/>
    <mergeCell ref="C1333:M1333"/>
    <mergeCell ref="N1333:V1333"/>
    <mergeCell ref="W1333:Y1333"/>
    <mergeCell ref="Z1333:AB1333"/>
    <mergeCell ref="AC1333:AE1333"/>
    <mergeCell ref="AF1333:AH1333"/>
    <mergeCell ref="AI1331:AK1331"/>
    <mergeCell ref="AL1331:AN1331"/>
    <mergeCell ref="AP1331:AV1331"/>
    <mergeCell ref="AW1331:BA1331"/>
    <mergeCell ref="C1332:M1332"/>
    <mergeCell ref="N1332:V1332"/>
    <mergeCell ref="W1332:Y1332"/>
    <mergeCell ref="Z1332:AB1332"/>
    <mergeCell ref="AC1332:AE1332"/>
    <mergeCell ref="AF1332:AH1332"/>
    <mergeCell ref="AI1338:AK1338"/>
    <mergeCell ref="AL1338:AN1338"/>
    <mergeCell ref="AP1338:AV1338"/>
    <mergeCell ref="AW1338:BA1338"/>
    <mergeCell ref="C1339:M1339"/>
    <mergeCell ref="N1339:V1339"/>
    <mergeCell ref="W1339:Y1339"/>
    <mergeCell ref="Z1339:AB1339"/>
    <mergeCell ref="AC1339:AE1339"/>
    <mergeCell ref="AF1339:AH1339"/>
    <mergeCell ref="AI1337:AK1337"/>
    <mergeCell ref="AL1337:AN1337"/>
    <mergeCell ref="AP1337:AV1337"/>
    <mergeCell ref="AW1337:BA1337"/>
    <mergeCell ref="C1338:M1338"/>
    <mergeCell ref="N1338:V1338"/>
    <mergeCell ref="W1338:Y1338"/>
    <mergeCell ref="Z1338:AB1338"/>
    <mergeCell ref="AC1338:AE1338"/>
    <mergeCell ref="AF1338:AH1338"/>
    <mergeCell ref="AI1336:AK1336"/>
    <mergeCell ref="AL1336:AN1336"/>
    <mergeCell ref="AP1336:AV1336"/>
    <mergeCell ref="AW1336:BA1336"/>
    <mergeCell ref="C1337:M1337"/>
    <mergeCell ref="N1337:V1337"/>
    <mergeCell ref="W1337:Y1337"/>
    <mergeCell ref="Z1337:AB1337"/>
    <mergeCell ref="AC1337:AE1337"/>
    <mergeCell ref="AF1337:AH1337"/>
    <mergeCell ref="AI1335:AK1335"/>
    <mergeCell ref="AL1335:AN1335"/>
    <mergeCell ref="AP1335:AV1335"/>
    <mergeCell ref="AW1335:BA1335"/>
    <mergeCell ref="C1336:M1336"/>
    <mergeCell ref="N1336:V1336"/>
    <mergeCell ref="W1336:Y1336"/>
    <mergeCell ref="Z1336:AB1336"/>
    <mergeCell ref="AC1336:AE1336"/>
    <mergeCell ref="AF1336:AH1336"/>
    <mergeCell ref="AI1342:AK1342"/>
    <mergeCell ref="AL1342:AN1342"/>
    <mergeCell ref="AP1342:AV1342"/>
    <mergeCell ref="AW1342:BA1342"/>
    <mergeCell ref="C1343:M1343"/>
    <mergeCell ref="N1343:V1343"/>
    <mergeCell ref="W1343:Y1343"/>
    <mergeCell ref="Z1343:AB1343"/>
    <mergeCell ref="AC1343:AE1343"/>
    <mergeCell ref="AF1343:AH1343"/>
    <mergeCell ref="AI1341:AK1341"/>
    <mergeCell ref="AL1341:AN1341"/>
    <mergeCell ref="AP1341:AV1341"/>
    <mergeCell ref="AW1341:BA1341"/>
    <mergeCell ref="C1342:M1342"/>
    <mergeCell ref="N1342:V1342"/>
    <mergeCell ref="W1342:Y1342"/>
    <mergeCell ref="Z1342:AB1342"/>
    <mergeCell ref="AC1342:AE1342"/>
    <mergeCell ref="AF1342:AH1342"/>
    <mergeCell ref="AI1340:AK1340"/>
    <mergeCell ref="AL1340:AN1340"/>
    <mergeCell ref="AP1340:AV1340"/>
    <mergeCell ref="AW1340:BA1340"/>
    <mergeCell ref="C1341:M1341"/>
    <mergeCell ref="N1341:V1341"/>
    <mergeCell ref="W1341:Y1341"/>
    <mergeCell ref="Z1341:AB1341"/>
    <mergeCell ref="AC1341:AE1341"/>
    <mergeCell ref="AF1341:AH1341"/>
    <mergeCell ref="AI1339:AK1339"/>
    <mergeCell ref="AL1339:AN1339"/>
    <mergeCell ref="AP1339:AV1339"/>
    <mergeCell ref="AW1339:BA1339"/>
    <mergeCell ref="C1340:M1340"/>
    <mergeCell ref="N1340:V1340"/>
    <mergeCell ref="W1340:Y1340"/>
    <mergeCell ref="Z1340:AB1340"/>
    <mergeCell ref="AC1340:AE1340"/>
    <mergeCell ref="AF1340:AH1340"/>
    <mergeCell ref="AI1346:AK1346"/>
    <mergeCell ref="AL1346:AN1346"/>
    <mergeCell ref="AP1346:AV1346"/>
    <mergeCell ref="AW1346:BA1346"/>
    <mergeCell ref="C1347:M1347"/>
    <mergeCell ref="N1347:V1347"/>
    <mergeCell ref="W1347:Y1347"/>
    <mergeCell ref="Z1347:AB1347"/>
    <mergeCell ref="AC1347:AE1347"/>
    <mergeCell ref="AF1347:AH1347"/>
    <mergeCell ref="AI1345:AK1345"/>
    <mergeCell ref="AL1345:AN1345"/>
    <mergeCell ref="AP1345:AV1345"/>
    <mergeCell ref="AW1345:BA1345"/>
    <mergeCell ref="C1346:M1346"/>
    <mergeCell ref="N1346:V1346"/>
    <mergeCell ref="W1346:Y1346"/>
    <mergeCell ref="Z1346:AB1346"/>
    <mergeCell ref="AC1346:AE1346"/>
    <mergeCell ref="AF1346:AH1346"/>
    <mergeCell ref="AI1344:AK1344"/>
    <mergeCell ref="AL1344:AN1344"/>
    <mergeCell ref="AP1344:AV1344"/>
    <mergeCell ref="AW1344:BA1344"/>
    <mergeCell ref="C1345:M1345"/>
    <mergeCell ref="N1345:V1345"/>
    <mergeCell ref="W1345:Y1345"/>
    <mergeCell ref="Z1345:AB1345"/>
    <mergeCell ref="AC1345:AE1345"/>
    <mergeCell ref="AF1345:AH1345"/>
    <mergeCell ref="AI1343:AK1343"/>
    <mergeCell ref="AL1343:AN1343"/>
    <mergeCell ref="AP1343:AV1343"/>
    <mergeCell ref="AW1343:BA1343"/>
    <mergeCell ref="C1344:M1344"/>
    <mergeCell ref="N1344:V1344"/>
    <mergeCell ref="W1344:Y1344"/>
    <mergeCell ref="Z1344:AB1344"/>
    <mergeCell ref="AC1344:AE1344"/>
    <mergeCell ref="AF1344:AH1344"/>
    <mergeCell ref="AI1350:AK1350"/>
    <mergeCell ref="AL1350:AN1350"/>
    <mergeCell ref="AP1350:AV1350"/>
    <mergeCell ref="AW1350:BA1350"/>
    <mergeCell ref="C1351:M1351"/>
    <mergeCell ref="N1351:V1351"/>
    <mergeCell ref="W1351:Y1351"/>
    <mergeCell ref="Z1351:AB1351"/>
    <mergeCell ref="AC1351:AE1351"/>
    <mergeCell ref="AF1351:AH1351"/>
    <mergeCell ref="AI1349:AK1349"/>
    <mergeCell ref="AL1349:AN1349"/>
    <mergeCell ref="AP1349:AV1349"/>
    <mergeCell ref="AW1349:BA1349"/>
    <mergeCell ref="C1350:M1350"/>
    <mergeCell ref="N1350:V1350"/>
    <mergeCell ref="W1350:Y1350"/>
    <mergeCell ref="Z1350:AB1350"/>
    <mergeCell ref="AC1350:AE1350"/>
    <mergeCell ref="AF1350:AH1350"/>
    <mergeCell ref="AI1348:AK1348"/>
    <mergeCell ref="AL1348:AN1348"/>
    <mergeCell ref="AP1348:AV1348"/>
    <mergeCell ref="AW1348:BA1348"/>
    <mergeCell ref="C1349:M1349"/>
    <mergeCell ref="N1349:V1349"/>
    <mergeCell ref="W1349:Y1349"/>
    <mergeCell ref="Z1349:AB1349"/>
    <mergeCell ref="AC1349:AE1349"/>
    <mergeCell ref="AF1349:AH1349"/>
    <mergeCell ref="AI1347:AK1347"/>
    <mergeCell ref="AL1347:AN1347"/>
    <mergeCell ref="AP1347:AV1347"/>
    <mergeCell ref="AW1347:BA1347"/>
    <mergeCell ref="C1348:M1348"/>
    <mergeCell ref="N1348:V1348"/>
    <mergeCell ref="W1348:Y1348"/>
    <mergeCell ref="Z1348:AB1348"/>
    <mergeCell ref="AC1348:AE1348"/>
    <mergeCell ref="AF1348:AH1348"/>
    <mergeCell ref="AI1354:AK1354"/>
    <mergeCell ref="AL1354:AN1354"/>
    <mergeCell ref="AP1354:AV1354"/>
    <mergeCell ref="AW1354:BA1354"/>
    <mergeCell ref="C1355:M1355"/>
    <mergeCell ref="N1355:V1355"/>
    <mergeCell ref="W1355:Y1355"/>
    <mergeCell ref="Z1355:AB1355"/>
    <mergeCell ref="AC1355:AE1355"/>
    <mergeCell ref="AF1355:AH1355"/>
    <mergeCell ref="AI1353:AK1353"/>
    <mergeCell ref="AL1353:AN1353"/>
    <mergeCell ref="AP1353:AV1353"/>
    <mergeCell ref="AW1353:BA1353"/>
    <mergeCell ref="C1354:M1354"/>
    <mergeCell ref="N1354:V1354"/>
    <mergeCell ref="W1354:Y1354"/>
    <mergeCell ref="Z1354:AB1354"/>
    <mergeCell ref="AC1354:AE1354"/>
    <mergeCell ref="AF1354:AH1354"/>
    <mergeCell ref="AI1352:AK1352"/>
    <mergeCell ref="AL1352:AN1352"/>
    <mergeCell ref="AP1352:AV1352"/>
    <mergeCell ref="AW1352:BA1352"/>
    <mergeCell ref="C1353:M1353"/>
    <mergeCell ref="N1353:V1353"/>
    <mergeCell ref="W1353:Y1353"/>
    <mergeCell ref="Z1353:AB1353"/>
    <mergeCell ref="AC1353:AE1353"/>
    <mergeCell ref="AF1353:AH1353"/>
    <mergeCell ref="AI1351:AK1351"/>
    <mergeCell ref="AL1351:AN1351"/>
    <mergeCell ref="AP1351:AV1351"/>
    <mergeCell ref="AW1351:BA1351"/>
    <mergeCell ref="C1352:M1352"/>
    <mergeCell ref="N1352:V1352"/>
    <mergeCell ref="W1352:Y1352"/>
    <mergeCell ref="Z1352:AB1352"/>
    <mergeCell ref="AC1352:AE1352"/>
    <mergeCell ref="AF1352:AH1352"/>
    <mergeCell ref="AI1358:AK1358"/>
    <mergeCell ref="AL1358:AN1358"/>
    <mergeCell ref="AP1358:AV1358"/>
    <mergeCell ref="AW1358:BA1358"/>
    <mergeCell ref="C1359:M1359"/>
    <mergeCell ref="N1359:V1359"/>
    <mergeCell ref="W1359:Y1359"/>
    <mergeCell ref="Z1359:AB1359"/>
    <mergeCell ref="AC1359:AE1359"/>
    <mergeCell ref="AF1359:AH1359"/>
    <mergeCell ref="AI1357:AK1357"/>
    <mergeCell ref="AL1357:AN1357"/>
    <mergeCell ref="AP1357:AV1357"/>
    <mergeCell ref="AW1357:BA1357"/>
    <mergeCell ref="C1358:M1358"/>
    <mergeCell ref="N1358:V1358"/>
    <mergeCell ref="W1358:Y1358"/>
    <mergeCell ref="Z1358:AB1358"/>
    <mergeCell ref="AC1358:AE1358"/>
    <mergeCell ref="AF1358:AH1358"/>
    <mergeCell ref="AI1356:AK1356"/>
    <mergeCell ref="AL1356:AN1356"/>
    <mergeCell ref="AP1356:AV1356"/>
    <mergeCell ref="AW1356:BA1356"/>
    <mergeCell ref="C1357:M1357"/>
    <mergeCell ref="N1357:V1357"/>
    <mergeCell ref="W1357:Y1357"/>
    <mergeCell ref="Z1357:AB1357"/>
    <mergeCell ref="AC1357:AE1357"/>
    <mergeCell ref="AF1357:AH1357"/>
    <mergeCell ref="AI1355:AK1355"/>
    <mergeCell ref="AL1355:AN1355"/>
    <mergeCell ref="AP1355:AV1355"/>
    <mergeCell ref="AW1355:BA1355"/>
    <mergeCell ref="C1356:M1356"/>
    <mergeCell ref="N1356:V1356"/>
    <mergeCell ref="W1356:Y1356"/>
    <mergeCell ref="Z1356:AB1356"/>
    <mergeCell ref="AC1356:AE1356"/>
    <mergeCell ref="AF1356:AH1356"/>
    <mergeCell ref="AI1362:AK1362"/>
    <mergeCell ref="AL1362:AN1362"/>
    <mergeCell ref="AP1362:AV1362"/>
    <mergeCell ref="AW1362:BA1362"/>
    <mergeCell ref="C1363:M1363"/>
    <mergeCell ref="N1363:V1363"/>
    <mergeCell ref="W1363:Y1363"/>
    <mergeCell ref="Z1363:AB1363"/>
    <mergeCell ref="AC1363:AE1363"/>
    <mergeCell ref="AF1363:AH1363"/>
    <mergeCell ref="AI1361:AK1361"/>
    <mergeCell ref="AL1361:AN1361"/>
    <mergeCell ref="AP1361:AV1361"/>
    <mergeCell ref="AW1361:BA1361"/>
    <mergeCell ref="C1362:M1362"/>
    <mergeCell ref="N1362:V1362"/>
    <mergeCell ref="W1362:Y1362"/>
    <mergeCell ref="Z1362:AB1362"/>
    <mergeCell ref="AC1362:AE1362"/>
    <mergeCell ref="AF1362:AH1362"/>
    <mergeCell ref="AI1360:AK1360"/>
    <mergeCell ref="AL1360:AN1360"/>
    <mergeCell ref="AP1360:AV1360"/>
    <mergeCell ref="AW1360:BA1360"/>
    <mergeCell ref="C1361:M1361"/>
    <mergeCell ref="N1361:V1361"/>
    <mergeCell ref="W1361:Y1361"/>
    <mergeCell ref="Z1361:AB1361"/>
    <mergeCell ref="AC1361:AE1361"/>
    <mergeCell ref="AF1361:AH1361"/>
    <mergeCell ref="AI1359:AK1359"/>
    <mergeCell ref="AL1359:AN1359"/>
    <mergeCell ref="AP1359:AV1359"/>
    <mergeCell ref="AW1359:BA1359"/>
    <mergeCell ref="C1360:M1360"/>
    <mergeCell ref="N1360:V1360"/>
    <mergeCell ref="W1360:Y1360"/>
    <mergeCell ref="Z1360:AB1360"/>
    <mergeCell ref="AC1360:AE1360"/>
    <mergeCell ref="AF1360:AH1360"/>
    <mergeCell ref="AI1366:AK1366"/>
    <mergeCell ref="AL1366:AN1366"/>
    <mergeCell ref="AP1366:AV1366"/>
    <mergeCell ref="AW1366:BA1366"/>
    <mergeCell ref="C1367:M1367"/>
    <mergeCell ref="N1367:V1367"/>
    <mergeCell ref="W1367:Y1367"/>
    <mergeCell ref="Z1367:AB1367"/>
    <mergeCell ref="AC1367:AE1367"/>
    <mergeCell ref="AF1367:AH1367"/>
    <mergeCell ref="AI1365:AK1365"/>
    <mergeCell ref="AL1365:AN1365"/>
    <mergeCell ref="AP1365:AV1365"/>
    <mergeCell ref="AW1365:BA1365"/>
    <mergeCell ref="C1366:M1366"/>
    <mergeCell ref="N1366:V1366"/>
    <mergeCell ref="W1366:Y1366"/>
    <mergeCell ref="Z1366:AB1366"/>
    <mergeCell ref="AC1366:AE1366"/>
    <mergeCell ref="AF1366:AH1366"/>
    <mergeCell ref="AI1364:AK1364"/>
    <mergeCell ref="AL1364:AN1364"/>
    <mergeCell ref="AP1364:AV1364"/>
    <mergeCell ref="AW1364:BA1364"/>
    <mergeCell ref="C1365:M1365"/>
    <mergeCell ref="N1365:V1365"/>
    <mergeCell ref="W1365:Y1365"/>
    <mergeCell ref="Z1365:AB1365"/>
    <mergeCell ref="AC1365:AE1365"/>
    <mergeCell ref="AF1365:AH1365"/>
    <mergeCell ref="AI1363:AK1363"/>
    <mergeCell ref="AL1363:AN1363"/>
    <mergeCell ref="AP1363:AV1363"/>
    <mergeCell ref="AW1363:BA1363"/>
    <mergeCell ref="C1364:M1364"/>
    <mergeCell ref="N1364:V1364"/>
    <mergeCell ref="W1364:Y1364"/>
    <mergeCell ref="Z1364:AB1364"/>
    <mergeCell ref="AC1364:AE1364"/>
    <mergeCell ref="AF1364:AH1364"/>
    <mergeCell ref="AI1370:AK1370"/>
    <mergeCell ref="AL1370:AN1370"/>
    <mergeCell ref="AP1370:AV1370"/>
    <mergeCell ref="AW1370:BA1370"/>
    <mergeCell ref="C1371:M1371"/>
    <mergeCell ref="N1371:V1371"/>
    <mergeCell ref="W1371:Y1371"/>
    <mergeCell ref="Z1371:AB1371"/>
    <mergeCell ref="AC1371:AE1371"/>
    <mergeCell ref="AF1371:AH1371"/>
    <mergeCell ref="AI1369:AK1369"/>
    <mergeCell ref="AL1369:AN1369"/>
    <mergeCell ref="AP1369:AV1369"/>
    <mergeCell ref="AW1369:BA1369"/>
    <mergeCell ref="C1370:M1370"/>
    <mergeCell ref="N1370:V1370"/>
    <mergeCell ref="W1370:Y1370"/>
    <mergeCell ref="Z1370:AB1370"/>
    <mergeCell ref="AC1370:AE1370"/>
    <mergeCell ref="AF1370:AH1370"/>
    <mergeCell ref="AI1368:AK1368"/>
    <mergeCell ref="AL1368:AN1368"/>
    <mergeCell ref="AP1368:AV1368"/>
    <mergeCell ref="AW1368:BA1368"/>
    <mergeCell ref="C1369:M1369"/>
    <mergeCell ref="N1369:V1369"/>
    <mergeCell ref="W1369:Y1369"/>
    <mergeCell ref="Z1369:AB1369"/>
    <mergeCell ref="AC1369:AE1369"/>
    <mergeCell ref="AF1369:AH1369"/>
    <mergeCell ref="AI1367:AK1367"/>
    <mergeCell ref="AL1367:AN1367"/>
    <mergeCell ref="AP1367:AV1367"/>
    <mergeCell ref="AW1367:BA1367"/>
    <mergeCell ref="C1368:M1368"/>
    <mergeCell ref="N1368:V1368"/>
    <mergeCell ref="W1368:Y1368"/>
    <mergeCell ref="Z1368:AB1368"/>
    <mergeCell ref="AC1368:AE1368"/>
    <mergeCell ref="AF1368:AH1368"/>
    <mergeCell ref="AI1374:AK1374"/>
    <mergeCell ref="AL1374:AN1374"/>
    <mergeCell ref="AP1374:AV1374"/>
    <mergeCell ref="AW1374:BA1374"/>
    <mergeCell ref="C1375:M1375"/>
    <mergeCell ref="N1375:V1375"/>
    <mergeCell ref="W1375:Y1375"/>
    <mergeCell ref="Z1375:AB1375"/>
    <mergeCell ref="AC1375:AE1375"/>
    <mergeCell ref="AF1375:AH1375"/>
    <mergeCell ref="AI1373:AK1373"/>
    <mergeCell ref="AL1373:AN1373"/>
    <mergeCell ref="AP1373:AV1373"/>
    <mergeCell ref="AW1373:BA1373"/>
    <mergeCell ref="C1374:M1374"/>
    <mergeCell ref="N1374:V1374"/>
    <mergeCell ref="W1374:Y1374"/>
    <mergeCell ref="Z1374:AB1374"/>
    <mergeCell ref="AC1374:AE1374"/>
    <mergeCell ref="AF1374:AH1374"/>
    <mergeCell ref="AI1372:AK1372"/>
    <mergeCell ref="AL1372:AN1372"/>
    <mergeCell ref="AP1372:AV1372"/>
    <mergeCell ref="AW1372:BA1372"/>
    <mergeCell ref="C1373:M1373"/>
    <mergeCell ref="N1373:V1373"/>
    <mergeCell ref="W1373:Y1373"/>
    <mergeCell ref="Z1373:AB1373"/>
    <mergeCell ref="AC1373:AE1373"/>
    <mergeCell ref="AF1373:AH1373"/>
    <mergeCell ref="AI1371:AK1371"/>
    <mergeCell ref="AL1371:AN1371"/>
    <mergeCell ref="AP1371:AV1371"/>
    <mergeCell ref="AW1371:BA1371"/>
    <mergeCell ref="C1372:M1372"/>
    <mergeCell ref="N1372:V1372"/>
    <mergeCell ref="W1372:Y1372"/>
    <mergeCell ref="Z1372:AB1372"/>
    <mergeCell ref="AC1372:AE1372"/>
    <mergeCell ref="AF1372:AH1372"/>
    <mergeCell ref="AI1378:AK1378"/>
    <mergeCell ref="AL1378:AN1378"/>
    <mergeCell ref="AP1378:AV1378"/>
    <mergeCell ref="AW1378:BA1378"/>
    <mergeCell ref="C1379:M1379"/>
    <mergeCell ref="N1379:V1379"/>
    <mergeCell ref="W1379:Y1379"/>
    <mergeCell ref="Z1379:AB1379"/>
    <mergeCell ref="AC1379:AE1379"/>
    <mergeCell ref="AF1379:AH1379"/>
    <mergeCell ref="AI1377:AK1377"/>
    <mergeCell ref="AL1377:AN1377"/>
    <mergeCell ref="AP1377:AV1377"/>
    <mergeCell ref="AW1377:BA1377"/>
    <mergeCell ref="C1378:M1378"/>
    <mergeCell ref="N1378:V1378"/>
    <mergeCell ref="W1378:Y1378"/>
    <mergeCell ref="Z1378:AB1378"/>
    <mergeCell ref="AC1378:AE1378"/>
    <mergeCell ref="AF1378:AH1378"/>
    <mergeCell ref="AI1376:AK1376"/>
    <mergeCell ref="AL1376:AN1376"/>
    <mergeCell ref="AP1376:AV1376"/>
    <mergeCell ref="AW1376:BA1376"/>
    <mergeCell ref="C1377:M1377"/>
    <mergeCell ref="N1377:V1377"/>
    <mergeCell ref="W1377:Y1377"/>
    <mergeCell ref="Z1377:AB1377"/>
    <mergeCell ref="AC1377:AE1377"/>
    <mergeCell ref="AF1377:AH1377"/>
    <mergeCell ref="AI1375:AK1375"/>
    <mergeCell ref="AL1375:AN1375"/>
    <mergeCell ref="AP1375:AV1375"/>
    <mergeCell ref="AW1375:BA1375"/>
    <mergeCell ref="C1376:M1376"/>
    <mergeCell ref="N1376:V1376"/>
    <mergeCell ref="W1376:Y1376"/>
    <mergeCell ref="Z1376:AB1376"/>
    <mergeCell ref="AC1376:AE1376"/>
    <mergeCell ref="AF1376:AH1376"/>
    <mergeCell ref="AI1382:AK1382"/>
    <mergeCell ref="AL1382:AN1382"/>
    <mergeCell ref="AP1382:AV1382"/>
    <mergeCell ref="AW1382:BA1382"/>
    <mergeCell ref="C1383:M1383"/>
    <mergeCell ref="N1383:V1383"/>
    <mergeCell ref="W1383:Y1383"/>
    <mergeCell ref="Z1383:AB1383"/>
    <mergeCell ref="AC1383:AE1383"/>
    <mergeCell ref="AF1383:AH1383"/>
    <mergeCell ref="AI1381:AK1381"/>
    <mergeCell ref="AL1381:AN1381"/>
    <mergeCell ref="AP1381:AV1381"/>
    <mergeCell ref="AW1381:BA1381"/>
    <mergeCell ref="C1382:M1382"/>
    <mergeCell ref="N1382:V1382"/>
    <mergeCell ref="W1382:Y1382"/>
    <mergeCell ref="Z1382:AB1382"/>
    <mergeCell ref="AC1382:AE1382"/>
    <mergeCell ref="AF1382:AH1382"/>
    <mergeCell ref="AI1380:AK1380"/>
    <mergeCell ref="AL1380:AN1380"/>
    <mergeCell ref="AP1380:AV1380"/>
    <mergeCell ref="AW1380:BA1380"/>
    <mergeCell ref="C1381:M1381"/>
    <mergeCell ref="N1381:V1381"/>
    <mergeCell ref="W1381:Y1381"/>
    <mergeCell ref="Z1381:AB1381"/>
    <mergeCell ref="AC1381:AE1381"/>
    <mergeCell ref="AF1381:AH1381"/>
    <mergeCell ref="AI1379:AK1379"/>
    <mergeCell ref="AL1379:AN1379"/>
    <mergeCell ref="AP1379:AV1379"/>
    <mergeCell ref="AW1379:BA1379"/>
    <mergeCell ref="C1380:M1380"/>
    <mergeCell ref="N1380:V1380"/>
    <mergeCell ref="W1380:Y1380"/>
    <mergeCell ref="Z1380:AB1380"/>
    <mergeCell ref="AC1380:AE1380"/>
    <mergeCell ref="AF1380:AH1380"/>
    <mergeCell ref="AI1386:AK1386"/>
    <mergeCell ref="AL1386:AN1386"/>
    <mergeCell ref="AP1386:AV1386"/>
    <mergeCell ref="AW1386:BA1386"/>
    <mergeCell ref="C1387:M1387"/>
    <mergeCell ref="N1387:V1387"/>
    <mergeCell ref="W1387:Y1387"/>
    <mergeCell ref="Z1387:AB1387"/>
    <mergeCell ref="AC1387:AE1387"/>
    <mergeCell ref="AF1387:AH1387"/>
    <mergeCell ref="AI1385:AK1385"/>
    <mergeCell ref="AL1385:AN1385"/>
    <mergeCell ref="AP1385:AV1385"/>
    <mergeCell ref="AW1385:BA1385"/>
    <mergeCell ref="C1386:M1386"/>
    <mergeCell ref="N1386:V1386"/>
    <mergeCell ref="W1386:Y1386"/>
    <mergeCell ref="Z1386:AB1386"/>
    <mergeCell ref="AC1386:AE1386"/>
    <mergeCell ref="AF1386:AH1386"/>
    <mergeCell ref="AI1384:AK1384"/>
    <mergeCell ref="AL1384:AN1384"/>
    <mergeCell ref="AP1384:AV1384"/>
    <mergeCell ref="AW1384:BA1384"/>
    <mergeCell ref="C1385:M1385"/>
    <mergeCell ref="N1385:V1385"/>
    <mergeCell ref="W1385:Y1385"/>
    <mergeCell ref="Z1385:AB1385"/>
    <mergeCell ref="AC1385:AE1385"/>
    <mergeCell ref="AF1385:AH1385"/>
    <mergeCell ref="AI1383:AK1383"/>
    <mergeCell ref="AL1383:AN1383"/>
    <mergeCell ref="AP1383:AV1383"/>
    <mergeCell ref="AW1383:BA1383"/>
    <mergeCell ref="C1384:M1384"/>
    <mergeCell ref="N1384:V1384"/>
    <mergeCell ref="W1384:Y1384"/>
    <mergeCell ref="Z1384:AB1384"/>
    <mergeCell ref="AC1384:AE1384"/>
    <mergeCell ref="AF1384:AH1384"/>
    <mergeCell ref="AI1390:AK1390"/>
    <mergeCell ref="AL1390:AN1390"/>
    <mergeCell ref="AP1390:AV1390"/>
    <mergeCell ref="AW1390:BA1390"/>
    <mergeCell ref="C1391:M1391"/>
    <mergeCell ref="N1391:V1391"/>
    <mergeCell ref="W1391:Y1391"/>
    <mergeCell ref="Z1391:AB1391"/>
    <mergeCell ref="AC1391:AE1391"/>
    <mergeCell ref="AF1391:AH1391"/>
    <mergeCell ref="AI1389:AK1389"/>
    <mergeCell ref="AL1389:AN1389"/>
    <mergeCell ref="AP1389:AV1389"/>
    <mergeCell ref="AW1389:BA1389"/>
    <mergeCell ref="C1390:M1390"/>
    <mergeCell ref="N1390:V1390"/>
    <mergeCell ref="W1390:Y1390"/>
    <mergeCell ref="Z1390:AB1390"/>
    <mergeCell ref="AC1390:AE1390"/>
    <mergeCell ref="AF1390:AH1390"/>
    <mergeCell ref="AI1388:AK1388"/>
    <mergeCell ref="AL1388:AN1388"/>
    <mergeCell ref="AP1388:AV1388"/>
    <mergeCell ref="AW1388:BA1388"/>
    <mergeCell ref="C1389:M1389"/>
    <mergeCell ref="N1389:V1389"/>
    <mergeCell ref="W1389:Y1389"/>
    <mergeCell ref="Z1389:AB1389"/>
    <mergeCell ref="AC1389:AE1389"/>
    <mergeCell ref="AF1389:AH1389"/>
    <mergeCell ref="AI1387:AK1387"/>
    <mergeCell ref="AL1387:AN1387"/>
    <mergeCell ref="AP1387:AV1387"/>
    <mergeCell ref="AW1387:BA1387"/>
    <mergeCell ref="C1388:M1388"/>
    <mergeCell ref="N1388:V1388"/>
    <mergeCell ref="W1388:Y1388"/>
    <mergeCell ref="Z1388:AB1388"/>
    <mergeCell ref="AC1388:AE1388"/>
    <mergeCell ref="AF1388:AH1388"/>
    <mergeCell ref="AI1394:AK1394"/>
    <mergeCell ref="AL1394:AN1394"/>
    <mergeCell ref="AP1394:AV1394"/>
    <mergeCell ref="AW1394:BA1394"/>
    <mergeCell ref="C1395:M1395"/>
    <mergeCell ref="N1395:V1395"/>
    <mergeCell ref="W1395:Y1395"/>
    <mergeCell ref="Z1395:AB1395"/>
    <mergeCell ref="AC1395:AE1395"/>
    <mergeCell ref="AF1395:AH1395"/>
    <mergeCell ref="AI1393:AK1393"/>
    <mergeCell ref="AL1393:AN1393"/>
    <mergeCell ref="AP1393:AV1393"/>
    <mergeCell ref="AW1393:BA1393"/>
    <mergeCell ref="C1394:M1394"/>
    <mergeCell ref="N1394:V1394"/>
    <mergeCell ref="W1394:Y1394"/>
    <mergeCell ref="Z1394:AB1394"/>
    <mergeCell ref="AC1394:AE1394"/>
    <mergeCell ref="AF1394:AH1394"/>
    <mergeCell ref="AI1392:AK1392"/>
    <mergeCell ref="AL1392:AN1392"/>
    <mergeCell ref="AP1392:AV1392"/>
    <mergeCell ref="AW1392:BA1392"/>
    <mergeCell ref="C1393:M1393"/>
    <mergeCell ref="N1393:V1393"/>
    <mergeCell ref="W1393:Y1393"/>
    <mergeCell ref="Z1393:AB1393"/>
    <mergeCell ref="AC1393:AE1393"/>
    <mergeCell ref="AF1393:AH1393"/>
    <mergeCell ref="AI1391:AK1391"/>
    <mergeCell ref="AL1391:AN1391"/>
    <mergeCell ref="AP1391:AV1391"/>
    <mergeCell ref="AW1391:BA1391"/>
    <mergeCell ref="C1392:M1392"/>
    <mergeCell ref="N1392:V1392"/>
    <mergeCell ref="W1392:Y1392"/>
    <mergeCell ref="Z1392:AB1392"/>
    <mergeCell ref="AC1392:AE1392"/>
    <mergeCell ref="AF1392:AH1392"/>
    <mergeCell ref="AI1398:AK1398"/>
    <mergeCell ref="AL1398:AN1398"/>
    <mergeCell ref="AP1398:AV1398"/>
    <mergeCell ref="AW1398:BA1398"/>
    <mergeCell ref="C1399:M1399"/>
    <mergeCell ref="N1399:V1399"/>
    <mergeCell ref="W1399:Y1399"/>
    <mergeCell ref="Z1399:AB1399"/>
    <mergeCell ref="AC1399:AE1399"/>
    <mergeCell ref="AF1399:AH1399"/>
    <mergeCell ref="AI1397:AK1397"/>
    <mergeCell ref="AL1397:AN1397"/>
    <mergeCell ref="AP1397:AV1397"/>
    <mergeCell ref="AW1397:BA1397"/>
    <mergeCell ref="C1398:M1398"/>
    <mergeCell ref="N1398:V1398"/>
    <mergeCell ref="W1398:Y1398"/>
    <mergeCell ref="Z1398:AB1398"/>
    <mergeCell ref="AC1398:AE1398"/>
    <mergeCell ref="AF1398:AH1398"/>
    <mergeCell ref="AI1396:AK1396"/>
    <mergeCell ref="AL1396:AN1396"/>
    <mergeCell ref="AP1396:AV1396"/>
    <mergeCell ref="AW1396:BA1396"/>
    <mergeCell ref="C1397:M1397"/>
    <mergeCell ref="N1397:V1397"/>
    <mergeCell ref="W1397:Y1397"/>
    <mergeCell ref="Z1397:AB1397"/>
    <mergeCell ref="AC1397:AE1397"/>
    <mergeCell ref="AF1397:AH1397"/>
    <mergeCell ref="AI1395:AK1395"/>
    <mergeCell ref="AL1395:AN1395"/>
    <mergeCell ref="AP1395:AV1395"/>
    <mergeCell ref="AW1395:BA1395"/>
    <mergeCell ref="C1396:M1396"/>
    <mergeCell ref="N1396:V1396"/>
    <mergeCell ref="W1396:Y1396"/>
    <mergeCell ref="Z1396:AB1396"/>
    <mergeCell ref="AC1396:AE1396"/>
    <mergeCell ref="AF1396:AH1396"/>
    <mergeCell ref="AI1402:AK1402"/>
    <mergeCell ref="AL1402:AN1402"/>
    <mergeCell ref="AP1402:AV1402"/>
    <mergeCell ref="AW1402:BA1402"/>
    <mergeCell ref="C1403:M1403"/>
    <mergeCell ref="N1403:V1403"/>
    <mergeCell ref="W1403:Y1403"/>
    <mergeCell ref="Z1403:AB1403"/>
    <mergeCell ref="AC1403:AE1403"/>
    <mergeCell ref="AF1403:AH1403"/>
    <mergeCell ref="AI1401:AK1401"/>
    <mergeCell ref="AL1401:AN1401"/>
    <mergeCell ref="AP1401:AV1401"/>
    <mergeCell ref="AW1401:BA1401"/>
    <mergeCell ref="C1402:M1402"/>
    <mergeCell ref="N1402:V1402"/>
    <mergeCell ref="W1402:Y1402"/>
    <mergeCell ref="Z1402:AB1402"/>
    <mergeCell ref="AC1402:AE1402"/>
    <mergeCell ref="AF1402:AH1402"/>
    <mergeCell ref="AI1400:AK1400"/>
    <mergeCell ref="AL1400:AN1400"/>
    <mergeCell ref="AP1400:AV1400"/>
    <mergeCell ref="AW1400:BA1400"/>
    <mergeCell ref="C1401:M1401"/>
    <mergeCell ref="N1401:V1401"/>
    <mergeCell ref="W1401:Y1401"/>
    <mergeCell ref="Z1401:AB1401"/>
    <mergeCell ref="AC1401:AE1401"/>
    <mergeCell ref="AF1401:AH1401"/>
    <mergeCell ref="AI1399:AK1399"/>
    <mergeCell ref="AL1399:AN1399"/>
    <mergeCell ref="AP1399:AV1399"/>
    <mergeCell ref="AW1399:BA1399"/>
    <mergeCell ref="C1400:M1400"/>
    <mergeCell ref="N1400:V1400"/>
    <mergeCell ref="W1400:Y1400"/>
    <mergeCell ref="Z1400:AB1400"/>
    <mergeCell ref="AC1400:AE1400"/>
    <mergeCell ref="AF1400:AH1400"/>
    <mergeCell ref="AI1406:AK1406"/>
    <mergeCell ref="AL1406:AN1406"/>
    <mergeCell ref="AP1406:AV1406"/>
    <mergeCell ref="AW1406:BA1406"/>
    <mergeCell ref="C1407:M1407"/>
    <mergeCell ref="N1407:V1407"/>
    <mergeCell ref="W1407:Y1407"/>
    <mergeCell ref="Z1407:AB1407"/>
    <mergeCell ref="AC1407:AE1407"/>
    <mergeCell ref="AF1407:AH1407"/>
    <mergeCell ref="AI1405:AK1405"/>
    <mergeCell ref="AL1405:AN1405"/>
    <mergeCell ref="AP1405:AV1405"/>
    <mergeCell ref="AW1405:BA1405"/>
    <mergeCell ref="C1406:M1406"/>
    <mergeCell ref="N1406:V1406"/>
    <mergeCell ref="W1406:Y1406"/>
    <mergeCell ref="Z1406:AB1406"/>
    <mergeCell ref="AC1406:AE1406"/>
    <mergeCell ref="AF1406:AH1406"/>
    <mergeCell ref="AI1404:AK1404"/>
    <mergeCell ref="AL1404:AN1404"/>
    <mergeCell ref="AP1404:AV1404"/>
    <mergeCell ref="AW1404:BA1404"/>
    <mergeCell ref="C1405:M1405"/>
    <mergeCell ref="N1405:V1405"/>
    <mergeCell ref="W1405:Y1405"/>
    <mergeCell ref="Z1405:AB1405"/>
    <mergeCell ref="AC1405:AE1405"/>
    <mergeCell ref="AF1405:AH1405"/>
    <mergeCell ref="AI1403:AK1403"/>
    <mergeCell ref="AL1403:AN1403"/>
    <mergeCell ref="AP1403:AV1403"/>
    <mergeCell ref="AW1403:BA1403"/>
    <mergeCell ref="C1404:M1404"/>
    <mergeCell ref="N1404:V1404"/>
    <mergeCell ref="W1404:Y1404"/>
    <mergeCell ref="Z1404:AB1404"/>
    <mergeCell ref="AC1404:AE1404"/>
    <mergeCell ref="AF1404:AH1404"/>
    <mergeCell ref="AI1410:AK1410"/>
    <mergeCell ref="AL1410:AN1410"/>
    <mergeCell ref="AP1410:AV1410"/>
    <mergeCell ref="AW1410:BA1410"/>
    <mergeCell ref="C1411:M1411"/>
    <mergeCell ref="N1411:V1411"/>
    <mergeCell ref="W1411:Y1411"/>
    <mergeCell ref="Z1411:AB1411"/>
    <mergeCell ref="AC1411:AE1411"/>
    <mergeCell ref="AF1411:AH1411"/>
    <mergeCell ref="AI1409:AK1409"/>
    <mergeCell ref="AL1409:AN1409"/>
    <mergeCell ref="AP1409:AV1409"/>
    <mergeCell ref="AW1409:BA1409"/>
    <mergeCell ref="C1410:M1410"/>
    <mergeCell ref="N1410:V1410"/>
    <mergeCell ref="W1410:Y1410"/>
    <mergeCell ref="Z1410:AB1410"/>
    <mergeCell ref="AC1410:AE1410"/>
    <mergeCell ref="AF1410:AH1410"/>
    <mergeCell ref="AI1408:AK1408"/>
    <mergeCell ref="AL1408:AN1408"/>
    <mergeCell ref="AP1408:AV1408"/>
    <mergeCell ref="AW1408:BA1408"/>
    <mergeCell ref="C1409:M1409"/>
    <mergeCell ref="N1409:V1409"/>
    <mergeCell ref="W1409:Y1409"/>
    <mergeCell ref="Z1409:AB1409"/>
    <mergeCell ref="AC1409:AE1409"/>
    <mergeCell ref="AF1409:AH1409"/>
    <mergeCell ref="AI1407:AK1407"/>
    <mergeCell ref="AL1407:AN1407"/>
    <mergeCell ref="AP1407:AV1407"/>
    <mergeCell ref="AW1407:BA1407"/>
    <mergeCell ref="C1408:M1408"/>
    <mergeCell ref="N1408:V1408"/>
    <mergeCell ref="W1408:Y1408"/>
    <mergeCell ref="Z1408:AB1408"/>
    <mergeCell ref="AC1408:AE1408"/>
    <mergeCell ref="AF1408:AH1408"/>
    <mergeCell ref="AI1414:AK1414"/>
    <mergeCell ref="AL1414:AN1414"/>
    <mergeCell ref="AP1414:AV1414"/>
    <mergeCell ref="AW1414:BA1414"/>
    <mergeCell ref="C1415:M1415"/>
    <mergeCell ref="N1415:V1415"/>
    <mergeCell ref="W1415:Y1415"/>
    <mergeCell ref="Z1415:AB1415"/>
    <mergeCell ref="AC1415:AE1415"/>
    <mergeCell ref="AF1415:AH1415"/>
    <mergeCell ref="AI1413:AK1413"/>
    <mergeCell ref="AL1413:AN1413"/>
    <mergeCell ref="AP1413:AV1413"/>
    <mergeCell ref="AW1413:BA1413"/>
    <mergeCell ref="C1414:M1414"/>
    <mergeCell ref="N1414:V1414"/>
    <mergeCell ref="W1414:Y1414"/>
    <mergeCell ref="Z1414:AB1414"/>
    <mergeCell ref="AC1414:AE1414"/>
    <mergeCell ref="AF1414:AH1414"/>
    <mergeCell ref="AI1412:AK1412"/>
    <mergeCell ref="AL1412:AN1412"/>
    <mergeCell ref="AP1412:AV1412"/>
    <mergeCell ref="AW1412:BA1412"/>
    <mergeCell ref="C1413:M1413"/>
    <mergeCell ref="N1413:V1413"/>
    <mergeCell ref="W1413:Y1413"/>
    <mergeCell ref="Z1413:AB1413"/>
    <mergeCell ref="AC1413:AE1413"/>
    <mergeCell ref="AF1413:AH1413"/>
    <mergeCell ref="AI1411:AK1411"/>
    <mergeCell ref="AL1411:AN1411"/>
    <mergeCell ref="AP1411:AV1411"/>
    <mergeCell ref="AW1411:BA1411"/>
    <mergeCell ref="C1412:M1412"/>
    <mergeCell ref="N1412:V1412"/>
    <mergeCell ref="W1412:Y1412"/>
    <mergeCell ref="Z1412:AB1412"/>
    <mergeCell ref="AC1412:AE1412"/>
    <mergeCell ref="AF1412:AH1412"/>
    <mergeCell ref="AI1418:AK1418"/>
    <mergeCell ref="AL1418:AN1418"/>
    <mergeCell ref="AP1418:AV1418"/>
    <mergeCell ref="AW1418:BA1418"/>
    <mergeCell ref="C1419:M1419"/>
    <mergeCell ref="N1419:V1419"/>
    <mergeCell ref="W1419:Y1419"/>
    <mergeCell ref="Z1419:AB1419"/>
    <mergeCell ref="AC1419:AE1419"/>
    <mergeCell ref="AF1419:AH1419"/>
    <mergeCell ref="AI1417:AK1417"/>
    <mergeCell ref="AL1417:AN1417"/>
    <mergeCell ref="AP1417:AV1417"/>
    <mergeCell ref="AW1417:BA1417"/>
    <mergeCell ref="C1418:M1418"/>
    <mergeCell ref="N1418:V1418"/>
    <mergeCell ref="W1418:Y1418"/>
    <mergeCell ref="Z1418:AB1418"/>
    <mergeCell ref="AC1418:AE1418"/>
    <mergeCell ref="AF1418:AH1418"/>
    <mergeCell ref="AI1416:AK1416"/>
    <mergeCell ref="AL1416:AN1416"/>
    <mergeCell ref="AP1416:AV1416"/>
    <mergeCell ref="AW1416:BA1416"/>
    <mergeCell ref="C1417:M1417"/>
    <mergeCell ref="N1417:V1417"/>
    <mergeCell ref="W1417:Y1417"/>
    <mergeCell ref="Z1417:AB1417"/>
    <mergeCell ref="AC1417:AE1417"/>
    <mergeCell ref="AF1417:AH1417"/>
    <mergeCell ref="AI1415:AK1415"/>
    <mergeCell ref="AL1415:AN1415"/>
    <mergeCell ref="AP1415:AV1415"/>
    <mergeCell ref="AW1415:BA1415"/>
    <mergeCell ref="C1416:M1416"/>
    <mergeCell ref="N1416:V1416"/>
    <mergeCell ref="W1416:Y1416"/>
    <mergeCell ref="Z1416:AB1416"/>
    <mergeCell ref="AC1416:AE1416"/>
    <mergeCell ref="AF1416:AH1416"/>
    <mergeCell ref="AI1422:AK1422"/>
    <mergeCell ref="AL1422:AN1422"/>
    <mergeCell ref="AP1422:AV1422"/>
    <mergeCell ref="AW1422:BA1422"/>
    <mergeCell ref="C1423:M1423"/>
    <mergeCell ref="N1423:V1423"/>
    <mergeCell ref="W1423:Y1423"/>
    <mergeCell ref="Z1423:AB1423"/>
    <mergeCell ref="AC1423:AE1423"/>
    <mergeCell ref="AF1423:AH1423"/>
    <mergeCell ref="AI1421:AK1421"/>
    <mergeCell ref="AL1421:AN1421"/>
    <mergeCell ref="AP1421:AV1421"/>
    <mergeCell ref="AW1421:BA1421"/>
    <mergeCell ref="C1422:M1422"/>
    <mergeCell ref="N1422:V1422"/>
    <mergeCell ref="W1422:Y1422"/>
    <mergeCell ref="Z1422:AB1422"/>
    <mergeCell ref="AC1422:AE1422"/>
    <mergeCell ref="AF1422:AH1422"/>
    <mergeCell ref="AI1420:AK1420"/>
    <mergeCell ref="AL1420:AN1420"/>
    <mergeCell ref="AP1420:AV1420"/>
    <mergeCell ref="AW1420:BA1420"/>
    <mergeCell ref="C1421:M1421"/>
    <mergeCell ref="N1421:V1421"/>
    <mergeCell ref="W1421:Y1421"/>
    <mergeCell ref="Z1421:AB1421"/>
    <mergeCell ref="AC1421:AE1421"/>
    <mergeCell ref="AF1421:AH1421"/>
    <mergeCell ref="AI1419:AK1419"/>
    <mergeCell ref="AL1419:AN1419"/>
    <mergeCell ref="AP1419:AV1419"/>
    <mergeCell ref="AW1419:BA1419"/>
    <mergeCell ref="C1420:M1420"/>
    <mergeCell ref="N1420:V1420"/>
    <mergeCell ref="W1420:Y1420"/>
    <mergeCell ref="Z1420:AB1420"/>
    <mergeCell ref="AC1420:AE1420"/>
    <mergeCell ref="AF1420:AH1420"/>
    <mergeCell ref="AI1426:AK1426"/>
    <mergeCell ref="AL1426:AN1426"/>
    <mergeCell ref="AP1426:AV1426"/>
    <mergeCell ref="AW1426:BA1426"/>
    <mergeCell ref="C1427:M1427"/>
    <mergeCell ref="N1427:V1427"/>
    <mergeCell ref="W1427:Y1427"/>
    <mergeCell ref="Z1427:AB1427"/>
    <mergeCell ref="AC1427:AE1427"/>
    <mergeCell ref="AF1427:AH1427"/>
    <mergeCell ref="AI1425:AK1425"/>
    <mergeCell ref="AL1425:AN1425"/>
    <mergeCell ref="AP1425:AV1425"/>
    <mergeCell ref="AW1425:BA1425"/>
    <mergeCell ref="C1426:M1426"/>
    <mergeCell ref="N1426:V1426"/>
    <mergeCell ref="W1426:Y1426"/>
    <mergeCell ref="Z1426:AB1426"/>
    <mergeCell ref="AC1426:AE1426"/>
    <mergeCell ref="AF1426:AH1426"/>
    <mergeCell ref="AI1424:AK1424"/>
    <mergeCell ref="AL1424:AN1424"/>
    <mergeCell ref="AP1424:AV1424"/>
    <mergeCell ref="AW1424:BA1424"/>
    <mergeCell ref="C1425:M1425"/>
    <mergeCell ref="N1425:V1425"/>
    <mergeCell ref="W1425:Y1425"/>
    <mergeCell ref="Z1425:AB1425"/>
    <mergeCell ref="AC1425:AE1425"/>
    <mergeCell ref="AF1425:AH1425"/>
    <mergeCell ref="AI1423:AK1423"/>
    <mergeCell ref="AL1423:AN1423"/>
    <mergeCell ref="AP1423:AV1423"/>
    <mergeCell ref="AW1423:BA1423"/>
    <mergeCell ref="C1424:M1424"/>
    <mergeCell ref="N1424:V1424"/>
    <mergeCell ref="W1424:Y1424"/>
    <mergeCell ref="Z1424:AB1424"/>
    <mergeCell ref="AC1424:AE1424"/>
    <mergeCell ref="AF1424:AH1424"/>
    <mergeCell ref="AI1430:AK1430"/>
    <mergeCell ref="AL1430:AN1430"/>
    <mergeCell ref="AP1430:AV1430"/>
    <mergeCell ref="AW1430:BA1430"/>
    <mergeCell ref="C1431:M1431"/>
    <mergeCell ref="N1431:V1431"/>
    <mergeCell ref="W1431:Y1431"/>
    <mergeCell ref="Z1431:AB1431"/>
    <mergeCell ref="AC1431:AE1431"/>
    <mergeCell ref="AF1431:AH1431"/>
    <mergeCell ref="AI1429:AK1429"/>
    <mergeCell ref="AL1429:AN1429"/>
    <mergeCell ref="AP1429:AV1429"/>
    <mergeCell ref="AW1429:BA1429"/>
    <mergeCell ref="C1430:M1430"/>
    <mergeCell ref="N1430:V1430"/>
    <mergeCell ref="W1430:Y1430"/>
    <mergeCell ref="Z1430:AB1430"/>
    <mergeCell ref="AC1430:AE1430"/>
    <mergeCell ref="AF1430:AH1430"/>
    <mergeCell ref="AI1428:AK1428"/>
    <mergeCell ref="AL1428:AN1428"/>
    <mergeCell ref="AP1428:AV1428"/>
    <mergeCell ref="AW1428:BA1428"/>
    <mergeCell ref="C1429:M1429"/>
    <mergeCell ref="N1429:V1429"/>
    <mergeCell ref="W1429:Y1429"/>
    <mergeCell ref="Z1429:AB1429"/>
    <mergeCell ref="AC1429:AE1429"/>
    <mergeCell ref="AF1429:AH1429"/>
    <mergeCell ref="AI1427:AK1427"/>
    <mergeCell ref="AL1427:AN1427"/>
    <mergeCell ref="AP1427:AV1427"/>
    <mergeCell ref="AW1427:BA1427"/>
    <mergeCell ref="C1428:M1428"/>
    <mergeCell ref="N1428:V1428"/>
    <mergeCell ref="W1428:Y1428"/>
    <mergeCell ref="Z1428:AB1428"/>
    <mergeCell ref="AC1428:AE1428"/>
    <mergeCell ref="AF1428:AH1428"/>
    <mergeCell ref="AI1434:AK1434"/>
    <mergeCell ref="AL1434:AN1434"/>
    <mergeCell ref="AP1434:AV1434"/>
    <mergeCell ref="AW1434:BA1434"/>
    <mergeCell ref="C1435:M1435"/>
    <mergeCell ref="N1435:V1435"/>
    <mergeCell ref="W1435:Y1435"/>
    <mergeCell ref="Z1435:AB1435"/>
    <mergeCell ref="AC1435:AE1435"/>
    <mergeCell ref="AF1435:AH1435"/>
    <mergeCell ref="AI1433:AK1433"/>
    <mergeCell ref="AL1433:AN1433"/>
    <mergeCell ref="AP1433:AV1433"/>
    <mergeCell ref="AW1433:BA1433"/>
    <mergeCell ref="C1434:M1434"/>
    <mergeCell ref="N1434:V1434"/>
    <mergeCell ref="W1434:Y1434"/>
    <mergeCell ref="Z1434:AB1434"/>
    <mergeCell ref="AC1434:AE1434"/>
    <mergeCell ref="AF1434:AH1434"/>
    <mergeCell ref="AI1432:AK1432"/>
    <mergeCell ref="AL1432:AN1432"/>
    <mergeCell ref="AP1432:AV1432"/>
    <mergeCell ref="AW1432:BA1432"/>
    <mergeCell ref="C1433:M1433"/>
    <mergeCell ref="N1433:V1433"/>
    <mergeCell ref="W1433:Y1433"/>
    <mergeCell ref="Z1433:AB1433"/>
    <mergeCell ref="AC1433:AE1433"/>
    <mergeCell ref="AF1433:AH1433"/>
    <mergeCell ref="AI1431:AK1431"/>
    <mergeCell ref="AL1431:AN1431"/>
    <mergeCell ref="AP1431:AV1431"/>
    <mergeCell ref="AW1431:BA1431"/>
    <mergeCell ref="C1432:M1432"/>
    <mergeCell ref="N1432:V1432"/>
    <mergeCell ref="W1432:Y1432"/>
    <mergeCell ref="Z1432:AB1432"/>
    <mergeCell ref="AC1432:AE1432"/>
    <mergeCell ref="AF1432:AH1432"/>
    <mergeCell ref="AI1438:AK1438"/>
    <mergeCell ref="AL1438:AN1438"/>
    <mergeCell ref="AP1438:AV1438"/>
    <mergeCell ref="AW1438:BA1438"/>
    <mergeCell ref="C1439:M1439"/>
    <mergeCell ref="N1439:V1439"/>
    <mergeCell ref="W1439:Y1439"/>
    <mergeCell ref="Z1439:AB1439"/>
    <mergeCell ref="AC1439:AE1439"/>
    <mergeCell ref="AF1439:AH1439"/>
    <mergeCell ref="AI1437:AK1437"/>
    <mergeCell ref="AL1437:AN1437"/>
    <mergeCell ref="AP1437:AV1437"/>
    <mergeCell ref="AW1437:BA1437"/>
    <mergeCell ref="C1438:M1438"/>
    <mergeCell ref="N1438:V1438"/>
    <mergeCell ref="W1438:Y1438"/>
    <mergeCell ref="Z1438:AB1438"/>
    <mergeCell ref="AC1438:AE1438"/>
    <mergeCell ref="AF1438:AH1438"/>
    <mergeCell ref="AI1436:AK1436"/>
    <mergeCell ref="AL1436:AN1436"/>
    <mergeCell ref="AP1436:AV1436"/>
    <mergeCell ref="AW1436:BA1436"/>
    <mergeCell ref="C1437:M1437"/>
    <mergeCell ref="N1437:V1437"/>
    <mergeCell ref="W1437:Y1437"/>
    <mergeCell ref="Z1437:AB1437"/>
    <mergeCell ref="AC1437:AE1437"/>
    <mergeCell ref="AF1437:AH1437"/>
    <mergeCell ref="AI1435:AK1435"/>
    <mergeCell ref="AL1435:AN1435"/>
    <mergeCell ref="AP1435:AV1435"/>
    <mergeCell ref="AW1435:BA1435"/>
    <mergeCell ref="C1436:M1436"/>
    <mergeCell ref="N1436:V1436"/>
    <mergeCell ref="W1436:Y1436"/>
    <mergeCell ref="Z1436:AB1436"/>
    <mergeCell ref="AC1436:AE1436"/>
    <mergeCell ref="AF1436:AH1436"/>
    <mergeCell ref="AI1442:AK1442"/>
    <mergeCell ref="AL1442:AN1442"/>
    <mergeCell ref="AP1442:AV1442"/>
    <mergeCell ref="AW1442:BA1442"/>
    <mergeCell ref="C1443:M1443"/>
    <mergeCell ref="N1443:V1443"/>
    <mergeCell ref="W1443:Y1443"/>
    <mergeCell ref="Z1443:AB1443"/>
    <mergeCell ref="AC1443:AE1443"/>
    <mergeCell ref="AF1443:AH1443"/>
    <mergeCell ref="AI1441:AK1441"/>
    <mergeCell ref="AL1441:AN1441"/>
    <mergeCell ref="AP1441:AV1441"/>
    <mergeCell ref="AW1441:BA1441"/>
    <mergeCell ref="C1442:M1442"/>
    <mergeCell ref="N1442:V1442"/>
    <mergeCell ref="W1442:Y1442"/>
    <mergeCell ref="Z1442:AB1442"/>
    <mergeCell ref="AC1442:AE1442"/>
    <mergeCell ref="AF1442:AH1442"/>
    <mergeCell ref="AI1440:AK1440"/>
    <mergeCell ref="AL1440:AN1440"/>
    <mergeCell ref="AP1440:AV1440"/>
    <mergeCell ref="AW1440:BA1440"/>
    <mergeCell ref="C1441:M1441"/>
    <mergeCell ref="N1441:V1441"/>
    <mergeCell ref="W1441:Y1441"/>
    <mergeCell ref="Z1441:AB1441"/>
    <mergeCell ref="AC1441:AE1441"/>
    <mergeCell ref="AF1441:AH1441"/>
    <mergeCell ref="AI1439:AK1439"/>
    <mergeCell ref="AL1439:AN1439"/>
    <mergeCell ref="AP1439:AV1439"/>
    <mergeCell ref="AW1439:BA1439"/>
    <mergeCell ref="C1440:M1440"/>
    <mergeCell ref="N1440:V1440"/>
    <mergeCell ref="W1440:Y1440"/>
    <mergeCell ref="Z1440:AB1440"/>
    <mergeCell ref="AC1440:AE1440"/>
    <mergeCell ref="AF1440:AH1440"/>
    <mergeCell ref="AI1446:AK1446"/>
    <mergeCell ref="AL1446:AN1446"/>
    <mergeCell ref="AP1446:AV1446"/>
    <mergeCell ref="AW1446:BA1446"/>
    <mergeCell ref="C1447:M1447"/>
    <mergeCell ref="N1447:V1447"/>
    <mergeCell ref="W1447:Y1447"/>
    <mergeCell ref="Z1447:AB1447"/>
    <mergeCell ref="AC1447:AE1447"/>
    <mergeCell ref="AF1447:AH1447"/>
    <mergeCell ref="AI1445:AK1445"/>
    <mergeCell ref="AL1445:AN1445"/>
    <mergeCell ref="AP1445:AV1445"/>
    <mergeCell ref="AW1445:BA1445"/>
    <mergeCell ref="C1446:M1446"/>
    <mergeCell ref="N1446:V1446"/>
    <mergeCell ref="W1446:Y1446"/>
    <mergeCell ref="Z1446:AB1446"/>
    <mergeCell ref="AC1446:AE1446"/>
    <mergeCell ref="AF1446:AH1446"/>
    <mergeCell ref="AI1444:AK1444"/>
    <mergeCell ref="AL1444:AN1444"/>
    <mergeCell ref="AP1444:AV1444"/>
    <mergeCell ref="AW1444:BA1444"/>
    <mergeCell ref="C1445:M1445"/>
    <mergeCell ref="N1445:V1445"/>
    <mergeCell ref="W1445:Y1445"/>
    <mergeCell ref="Z1445:AB1445"/>
    <mergeCell ref="AC1445:AE1445"/>
    <mergeCell ref="AF1445:AH1445"/>
    <mergeCell ref="AI1443:AK1443"/>
    <mergeCell ref="AL1443:AN1443"/>
    <mergeCell ref="AP1443:AV1443"/>
    <mergeCell ref="AW1443:BA1443"/>
    <mergeCell ref="C1444:M1444"/>
    <mergeCell ref="N1444:V1444"/>
    <mergeCell ref="W1444:Y1444"/>
    <mergeCell ref="Z1444:AB1444"/>
    <mergeCell ref="AC1444:AE1444"/>
    <mergeCell ref="AF1444:AH1444"/>
    <mergeCell ref="AI1450:AK1450"/>
    <mergeCell ref="AL1450:AN1450"/>
    <mergeCell ref="AP1450:AV1450"/>
    <mergeCell ref="AW1450:BA1450"/>
    <mergeCell ref="C1451:M1451"/>
    <mergeCell ref="N1451:V1451"/>
    <mergeCell ref="W1451:Y1451"/>
    <mergeCell ref="Z1451:AB1451"/>
    <mergeCell ref="AC1451:AE1451"/>
    <mergeCell ref="AF1451:AH1451"/>
    <mergeCell ref="AI1449:AK1449"/>
    <mergeCell ref="AL1449:AN1449"/>
    <mergeCell ref="AP1449:AV1449"/>
    <mergeCell ref="AW1449:BA1449"/>
    <mergeCell ref="C1450:M1450"/>
    <mergeCell ref="N1450:V1450"/>
    <mergeCell ref="W1450:Y1450"/>
    <mergeCell ref="Z1450:AB1450"/>
    <mergeCell ref="AC1450:AE1450"/>
    <mergeCell ref="AF1450:AH1450"/>
    <mergeCell ref="AI1448:AK1448"/>
    <mergeCell ref="AL1448:AN1448"/>
    <mergeCell ref="AP1448:AV1448"/>
    <mergeCell ref="AW1448:BA1448"/>
    <mergeCell ref="C1449:M1449"/>
    <mergeCell ref="N1449:V1449"/>
    <mergeCell ref="W1449:Y1449"/>
    <mergeCell ref="Z1449:AB1449"/>
    <mergeCell ref="AC1449:AE1449"/>
    <mergeCell ref="AF1449:AH1449"/>
    <mergeCell ref="AI1447:AK1447"/>
    <mergeCell ref="AL1447:AN1447"/>
    <mergeCell ref="AP1447:AV1447"/>
    <mergeCell ref="AW1447:BA1447"/>
    <mergeCell ref="C1448:M1448"/>
    <mergeCell ref="N1448:V1448"/>
    <mergeCell ref="W1448:Y1448"/>
    <mergeCell ref="Z1448:AB1448"/>
    <mergeCell ref="AC1448:AE1448"/>
    <mergeCell ref="AF1448:AH1448"/>
    <mergeCell ref="AI1454:AK1454"/>
    <mergeCell ref="AL1454:AN1454"/>
    <mergeCell ref="AP1454:AV1454"/>
    <mergeCell ref="AW1454:BA1454"/>
    <mergeCell ref="C1455:M1455"/>
    <mergeCell ref="N1455:V1455"/>
    <mergeCell ref="W1455:Y1455"/>
    <mergeCell ref="Z1455:AB1455"/>
    <mergeCell ref="AC1455:AE1455"/>
    <mergeCell ref="AF1455:AH1455"/>
    <mergeCell ref="AI1453:AK1453"/>
    <mergeCell ref="AL1453:AN1453"/>
    <mergeCell ref="AP1453:AV1453"/>
    <mergeCell ref="AW1453:BA1453"/>
    <mergeCell ref="C1454:M1454"/>
    <mergeCell ref="N1454:V1454"/>
    <mergeCell ref="W1454:Y1454"/>
    <mergeCell ref="Z1454:AB1454"/>
    <mergeCell ref="AC1454:AE1454"/>
    <mergeCell ref="AF1454:AH1454"/>
    <mergeCell ref="AI1452:AK1452"/>
    <mergeCell ref="AL1452:AN1452"/>
    <mergeCell ref="AP1452:AV1452"/>
    <mergeCell ref="AW1452:BA1452"/>
    <mergeCell ref="C1453:M1453"/>
    <mergeCell ref="N1453:V1453"/>
    <mergeCell ref="W1453:Y1453"/>
    <mergeCell ref="Z1453:AB1453"/>
    <mergeCell ref="AC1453:AE1453"/>
    <mergeCell ref="AF1453:AH1453"/>
    <mergeCell ref="AI1451:AK1451"/>
    <mergeCell ref="AL1451:AN1451"/>
    <mergeCell ref="AP1451:AV1451"/>
    <mergeCell ref="AW1451:BA1451"/>
    <mergeCell ref="C1452:M1452"/>
    <mergeCell ref="N1452:V1452"/>
    <mergeCell ref="W1452:Y1452"/>
    <mergeCell ref="Z1452:AB1452"/>
    <mergeCell ref="AC1452:AE1452"/>
    <mergeCell ref="AF1452:AH1452"/>
    <mergeCell ref="AI1458:AK1458"/>
    <mergeCell ref="AL1458:AN1458"/>
    <mergeCell ref="AP1458:AV1458"/>
    <mergeCell ref="AW1458:BA1458"/>
    <mergeCell ref="C1459:M1459"/>
    <mergeCell ref="N1459:V1459"/>
    <mergeCell ref="W1459:Y1459"/>
    <mergeCell ref="Z1459:AB1459"/>
    <mergeCell ref="AC1459:AE1459"/>
    <mergeCell ref="AF1459:AH1459"/>
    <mergeCell ref="AI1457:AK1457"/>
    <mergeCell ref="AL1457:AN1457"/>
    <mergeCell ref="AP1457:AV1457"/>
    <mergeCell ref="AW1457:BA1457"/>
    <mergeCell ref="C1458:M1458"/>
    <mergeCell ref="N1458:V1458"/>
    <mergeCell ref="W1458:Y1458"/>
    <mergeCell ref="Z1458:AB1458"/>
    <mergeCell ref="AC1458:AE1458"/>
    <mergeCell ref="AF1458:AH1458"/>
    <mergeCell ref="AI1456:AK1456"/>
    <mergeCell ref="AL1456:AN1456"/>
    <mergeCell ref="AP1456:AV1456"/>
    <mergeCell ref="AW1456:BA1456"/>
    <mergeCell ref="C1457:M1457"/>
    <mergeCell ref="N1457:V1457"/>
    <mergeCell ref="W1457:Y1457"/>
    <mergeCell ref="Z1457:AB1457"/>
    <mergeCell ref="AC1457:AE1457"/>
    <mergeCell ref="AF1457:AH1457"/>
    <mergeCell ref="AI1455:AK1455"/>
    <mergeCell ref="AL1455:AN1455"/>
    <mergeCell ref="AP1455:AV1455"/>
    <mergeCell ref="AW1455:BA1455"/>
    <mergeCell ref="C1456:M1456"/>
    <mergeCell ref="N1456:V1456"/>
    <mergeCell ref="W1456:Y1456"/>
    <mergeCell ref="Z1456:AB1456"/>
    <mergeCell ref="AC1456:AE1456"/>
    <mergeCell ref="AF1456:AH1456"/>
    <mergeCell ref="AI1462:AK1462"/>
    <mergeCell ref="AL1462:AN1462"/>
    <mergeCell ref="AP1462:AV1462"/>
    <mergeCell ref="AW1462:BA1462"/>
    <mergeCell ref="C1463:M1463"/>
    <mergeCell ref="N1463:V1463"/>
    <mergeCell ref="W1463:Y1463"/>
    <mergeCell ref="Z1463:AB1463"/>
    <mergeCell ref="AC1463:AE1463"/>
    <mergeCell ref="AF1463:AH1463"/>
    <mergeCell ref="AI1461:AK1461"/>
    <mergeCell ref="AL1461:AN1461"/>
    <mergeCell ref="AP1461:AV1461"/>
    <mergeCell ref="AW1461:BA1461"/>
    <mergeCell ref="C1462:M1462"/>
    <mergeCell ref="N1462:V1462"/>
    <mergeCell ref="W1462:Y1462"/>
    <mergeCell ref="Z1462:AB1462"/>
    <mergeCell ref="AC1462:AE1462"/>
    <mergeCell ref="AF1462:AH1462"/>
    <mergeCell ref="AI1460:AK1460"/>
    <mergeCell ref="AL1460:AN1460"/>
    <mergeCell ref="AP1460:AV1460"/>
    <mergeCell ref="AW1460:BA1460"/>
    <mergeCell ref="C1461:M1461"/>
    <mergeCell ref="N1461:V1461"/>
    <mergeCell ref="W1461:Y1461"/>
    <mergeCell ref="Z1461:AB1461"/>
    <mergeCell ref="AC1461:AE1461"/>
    <mergeCell ref="AF1461:AH1461"/>
    <mergeCell ref="AI1459:AK1459"/>
    <mergeCell ref="AL1459:AN1459"/>
    <mergeCell ref="AP1459:AV1459"/>
    <mergeCell ref="AW1459:BA1459"/>
    <mergeCell ref="C1460:M1460"/>
    <mergeCell ref="N1460:V1460"/>
    <mergeCell ref="W1460:Y1460"/>
    <mergeCell ref="Z1460:AB1460"/>
    <mergeCell ref="AC1460:AE1460"/>
    <mergeCell ref="AF1460:AH1460"/>
    <mergeCell ref="AI1466:AK1466"/>
    <mergeCell ref="AL1466:AN1466"/>
    <mergeCell ref="AP1466:AV1466"/>
    <mergeCell ref="AW1466:BA1466"/>
    <mergeCell ref="C1467:M1467"/>
    <mergeCell ref="N1467:V1467"/>
    <mergeCell ref="W1467:Y1467"/>
    <mergeCell ref="Z1467:AB1467"/>
    <mergeCell ref="AC1467:AE1467"/>
    <mergeCell ref="AF1467:AH1467"/>
    <mergeCell ref="AI1465:AK1465"/>
    <mergeCell ref="AL1465:AN1465"/>
    <mergeCell ref="AP1465:AV1465"/>
    <mergeCell ref="AW1465:BA1465"/>
    <mergeCell ref="C1466:M1466"/>
    <mergeCell ref="N1466:V1466"/>
    <mergeCell ref="W1466:Y1466"/>
    <mergeCell ref="Z1466:AB1466"/>
    <mergeCell ref="AC1466:AE1466"/>
    <mergeCell ref="AF1466:AH1466"/>
    <mergeCell ref="AI1464:AK1464"/>
    <mergeCell ref="AL1464:AN1464"/>
    <mergeCell ref="AP1464:AV1464"/>
    <mergeCell ref="AW1464:BA1464"/>
    <mergeCell ref="C1465:M1465"/>
    <mergeCell ref="N1465:V1465"/>
    <mergeCell ref="W1465:Y1465"/>
    <mergeCell ref="Z1465:AB1465"/>
    <mergeCell ref="AC1465:AE1465"/>
    <mergeCell ref="AF1465:AH1465"/>
    <mergeCell ref="AI1463:AK1463"/>
    <mergeCell ref="AL1463:AN1463"/>
    <mergeCell ref="AP1463:AV1463"/>
    <mergeCell ref="AW1463:BA1463"/>
    <mergeCell ref="C1464:M1464"/>
    <mergeCell ref="N1464:V1464"/>
    <mergeCell ref="W1464:Y1464"/>
    <mergeCell ref="Z1464:AB1464"/>
    <mergeCell ref="AC1464:AE1464"/>
    <mergeCell ref="AF1464:AH1464"/>
    <mergeCell ref="AI1470:AK1470"/>
    <mergeCell ref="AL1470:AN1470"/>
    <mergeCell ref="AP1470:AV1470"/>
    <mergeCell ref="AW1470:BA1470"/>
    <mergeCell ref="C1471:M1471"/>
    <mergeCell ref="N1471:V1471"/>
    <mergeCell ref="W1471:Y1471"/>
    <mergeCell ref="Z1471:AB1471"/>
    <mergeCell ref="AC1471:AE1471"/>
    <mergeCell ref="AF1471:AH1471"/>
    <mergeCell ref="AI1469:AK1469"/>
    <mergeCell ref="AL1469:AN1469"/>
    <mergeCell ref="AP1469:AV1469"/>
    <mergeCell ref="AW1469:BA1469"/>
    <mergeCell ref="C1470:M1470"/>
    <mergeCell ref="N1470:V1470"/>
    <mergeCell ref="W1470:Y1470"/>
    <mergeCell ref="Z1470:AB1470"/>
    <mergeCell ref="AC1470:AE1470"/>
    <mergeCell ref="AF1470:AH1470"/>
    <mergeCell ref="AI1468:AK1468"/>
    <mergeCell ref="AL1468:AN1468"/>
    <mergeCell ref="AP1468:AV1468"/>
    <mergeCell ref="AW1468:BA1468"/>
    <mergeCell ref="C1469:M1469"/>
    <mergeCell ref="N1469:V1469"/>
    <mergeCell ref="W1469:Y1469"/>
    <mergeCell ref="Z1469:AB1469"/>
    <mergeCell ref="AC1469:AE1469"/>
    <mergeCell ref="AF1469:AH1469"/>
    <mergeCell ref="AI1467:AK1467"/>
    <mergeCell ref="AL1467:AN1467"/>
    <mergeCell ref="AP1467:AV1467"/>
    <mergeCell ref="AW1467:BA1467"/>
    <mergeCell ref="C1468:M1468"/>
    <mergeCell ref="N1468:V1468"/>
    <mergeCell ref="W1468:Y1468"/>
    <mergeCell ref="Z1468:AB1468"/>
    <mergeCell ref="AC1468:AE1468"/>
    <mergeCell ref="AF1468:AH1468"/>
    <mergeCell ref="AI1474:AK1474"/>
    <mergeCell ref="AL1474:AN1474"/>
    <mergeCell ref="AP1474:AV1474"/>
    <mergeCell ref="AW1474:BA1474"/>
    <mergeCell ref="C1475:M1475"/>
    <mergeCell ref="N1475:V1475"/>
    <mergeCell ref="W1475:Y1475"/>
    <mergeCell ref="Z1475:AB1475"/>
    <mergeCell ref="AC1475:AE1475"/>
    <mergeCell ref="AF1475:AH1475"/>
    <mergeCell ref="AI1473:AK1473"/>
    <mergeCell ref="AL1473:AN1473"/>
    <mergeCell ref="AP1473:AV1473"/>
    <mergeCell ref="AW1473:BA1473"/>
    <mergeCell ref="C1474:M1474"/>
    <mergeCell ref="N1474:V1474"/>
    <mergeCell ref="W1474:Y1474"/>
    <mergeCell ref="Z1474:AB1474"/>
    <mergeCell ref="AC1474:AE1474"/>
    <mergeCell ref="AF1474:AH1474"/>
    <mergeCell ref="AI1472:AK1472"/>
    <mergeCell ref="AL1472:AN1472"/>
    <mergeCell ref="AP1472:AV1472"/>
    <mergeCell ref="AW1472:BA1472"/>
    <mergeCell ref="C1473:M1473"/>
    <mergeCell ref="N1473:V1473"/>
    <mergeCell ref="W1473:Y1473"/>
    <mergeCell ref="Z1473:AB1473"/>
    <mergeCell ref="AC1473:AE1473"/>
    <mergeCell ref="AF1473:AH1473"/>
    <mergeCell ref="AI1471:AK1471"/>
    <mergeCell ref="AL1471:AN1471"/>
    <mergeCell ref="AP1471:AV1471"/>
    <mergeCell ref="AW1471:BA1471"/>
    <mergeCell ref="C1472:M1472"/>
    <mergeCell ref="N1472:V1472"/>
    <mergeCell ref="W1472:Y1472"/>
    <mergeCell ref="Z1472:AB1472"/>
    <mergeCell ref="AC1472:AE1472"/>
    <mergeCell ref="AF1472:AH1472"/>
    <mergeCell ref="AI1478:AK1478"/>
    <mergeCell ref="AL1478:AN1478"/>
    <mergeCell ref="AP1478:AV1478"/>
    <mergeCell ref="AW1478:BA1478"/>
    <mergeCell ref="C1479:M1479"/>
    <mergeCell ref="N1479:V1479"/>
    <mergeCell ref="W1479:Y1479"/>
    <mergeCell ref="Z1479:AB1479"/>
    <mergeCell ref="AC1479:AE1479"/>
    <mergeCell ref="AF1479:AH1479"/>
    <mergeCell ref="AI1477:AK1477"/>
    <mergeCell ref="AL1477:AN1477"/>
    <mergeCell ref="AP1477:AV1477"/>
    <mergeCell ref="AW1477:BA1477"/>
    <mergeCell ref="C1478:M1478"/>
    <mergeCell ref="N1478:V1478"/>
    <mergeCell ref="W1478:Y1478"/>
    <mergeCell ref="Z1478:AB1478"/>
    <mergeCell ref="AC1478:AE1478"/>
    <mergeCell ref="AF1478:AH1478"/>
    <mergeCell ref="AI1476:AK1476"/>
    <mergeCell ref="AL1476:AN1476"/>
    <mergeCell ref="AP1476:AV1476"/>
    <mergeCell ref="AW1476:BA1476"/>
    <mergeCell ref="C1477:M1477"/>
    <mergeCell ref="N1477:V1477"/>
    <mergeCell ref="W1477:Y1477"/>
    <mergeCell ref="Z1477:AB1477"/>
    <mergeCell ref="AC1477:AE1477"/>
    <mergeCell ref="AF1477:AH1477"/>
    <mergeCell ref="AI1475:AK1475"/>
    <mergeCell ref="AL1475:AN1475"/>
    <mergeCell ref="AP1475:AV1475"/>
    <mergeCell ref="AW1475:BA1475"/>
    <mergeCell ref="C1476:M1476"/>
    <mergeCell ref="N1476:V1476"/>
    <mergeCell ref="W1476:Y1476"/>
    <mergeCell ref="Z1476:AB1476"/>
    <mergeCell ref="AC1476:AE1476"/>
    <mergeCell ref="AF1476:AH1476"/>
    <mergeCell ref="AI1482:AK1482"/>
    <mergeCell ref="AL1482:AN1482"/>
    <mergeCell ref="AP1482:AV1482"/>
    <mergeCell ref="AW1482:BA1482"/>
    <mergeCell ref="C1483:M1483"/>
    <mergeCell ref="N1483:V1483"/>
    <mergeCell ref="AP1483:AV1483"/>
    <mergeCell ref="AW1483:BA1483"/>
    <mergeCell ref="AI1481:AK1481"/>
    <mergeCell ref="AL1481:AN1481"/>
    <mergeCell ref="AP1481:AV1481"/>
    <mergeCell ref="AW1481:BA1481"/>
    <mergeCell ref="C1482:M1482"/>
    <mergeCell ref="N1482:V1482"/>
    <mergeCell ref="W1482:Y1482"/>
    <mergeCell ref="Z1482:AB1482"/>
    <mergeCell ref="AC1482:AE1482"/>
    <mergeCell ref="AF1482:AH1482"/>
    <mergeCell ref="AI1480:AK1480"/>
    <mergeCell ref="AL1480:AN1480"/>
    <mergeCell ref="AP1480:AV1480"/>
    <mergeCell ref="AW1480:BA1480"/>
    <mergeCell ref="C1481:M1481"/>
    <mergeCell ref="N1481:V1481"/>
    <mergeCell ref="W1481:Y1481"/>
    <mergeCell ref="Z1481:AB1481"/>
    <mergeCell ref="AC1481:AE1481"/>
    <mergeCell ref="AF1481:AH1481"/>
    <mergeCell ref="AI1479:AK1479"/>
    <mergeCell ref="AL1479:AN1479"/>
    <mergeCell ref="AP1479:AV1479"/>
    <mergeCell ref="AW1479:BA1479"/>
    <mergeCell ref="C1480:M1480"/>
    <mergeCell ref="N1480:V1480"/>
    <mergeCell ref="W1480:Y1480"/>
    <mergeCell ref="Z1480:AB1480"/>
    <mergeCell ref="AC1480:AE1480"/>
    <mergeCell ref="AF1480:AH1480"/>
    <mergeCell ref="AI1486:AK1486"/>
    <mergeCell ref="AL1486:AN1486"/>
    <mergeCell ref="AP1486:AV1486"/>
    <mergeCell ref="AW1486:BA1486"/>
    <mergeCell ref="C1487:M1487"/>
    <mergeCell ref="N1487:V1487"/>
    <mergeCell ref="W1487:Y1487"/>
    <mergeCell ref="Z1487:AB1487"/>
    <mergeCell ref="AC1487:AE1487"/>
    <mergeCell ref="AF1487:AH1487"/>
    <mergeCell ref="AI1485:AK1485"/>
    <mergeCell ref="AL1485:AN1485"/>
    <mergeCell ref="AP1485:AV1485"/>
    <mergeCell ref="AW1485:BA1485"/>
    <mergeCell ref="C1486:M1486"/>
    <mergeCell ref="N1486:V1486"/>
    <mergeCell ref="W1486:Y1486"/>
    <mergeCell ref="Z1486:AB1486"/>
    <mergeCell ref="AC1486:AE1486"/>
    <mergeCell ref="AF1486:AH1486"/>
    <mergeCell ref="AI1484:AK1484"/>
    <mergeCell ref="AL1484:AN1484"/>
    <mergeCell ref="AP1484:AV1484"/>
    <mergeCell ref="AW1484:BA1484"/>
    <mergeCell ref="C1485:M1485"/>
    <mergeCell ref="N1485:V1485"/>
    <mergeCell ref="W1485:Y1485"/>
    <mergeCell ref="Z1485:AB1485"/>
    <mergeCell ref="AC1485:AE1485"/>
    <mergeCell ref="AF1485:AH1485"/>
    <mergeCell ref="C1484:M1484"/>
    <mergeCell ref="N1484:V1484"/>
    <mergeCell ref="W1484:Y1484"/>
    <mergeCell ref="Z1484:AB1484"/>
    <mergeCell ref="AC1484:AE1484"/>
    <mergeCell ref="AF1484:AH1484"/>
    <mergeCell ref="AI1490:AK1490"/>
    <mergeCell ref="AL1490:AN1490"/>
    <mergeCell ref="AP1490:AV1490"/>
    <mergeCell ref="AW1490:BA1490"/>
    <mergeCell ref="C1491:M1491"/>
    <mergeCell ref="N1491:V1491"/>
    <mergeCell ref="W1491:Y1491"/>
    <mergeCell ref="Z1491:AB1491"/>
    <mergeCell ref="AC1491:AE1491"/>
    <mergeCell ref="AF1491:AH1491"/>
    <mergeCell ref="AI1489:AK1489"/>
    <mergeCell ref="AL1489:AN1489"/>
    <mergeCell ref="AP1489:AV1489"/>
    <mergeCell ref="AW1489:BA1489"/>
    <mergeCell ref="C1490:M1490"/>
    <mergeCell ref="N1490:V1490"/>
    <mergeCell ref="W1490:Y1490"/>
    <mergeCell ref="Z1490:AB1490"/>
    <mergeCell ref="AC1490:AE1490"/>
    <mergeCell ref="AF1490:AH1490"/>
    <mergeCell ref="AI1488:AK1488"/>
    <mergeCell ref="AL1488:AN1488"/>
    <mergeCell ref="AP1488:AV1488"/>
    <mergeCell ref="AW1488:BA1488"/>
    <mergeCell ref="C1489:M1489"/>
    <mergeCell ref="N1489:V1489"/>
    <mergeCell ref="W1489:Y1489"/>
    <mergeCell ref="Z1489:AB1489"/>
    <mergeCell ref="AC1489:AE1489"/>
    <mergeCell ref="AF1489:AH1489"/>
    <mergeCell ref="AI1487:AK1487"/>
    <mergeCell ref="AL1487:AN1487"/>
    <mergeCell ref="AP1487:AV1487"/>
    <mergeCell ref="AW1487:BA1487"/>
    <mergeCell ref="C1488:M1488"/>
    <mergeCell ref="N1488:V1488"/>
    <mergeCell ref="W1488:Y1488"/>
    <mergeCell ref="Z1488:AB1488"/>
    <mergeCell ref="AC1488:AE1488"/>
    <mergeCell ref="AF1488:AH1488"/>
    <mergeCell ref="AI1494:AK1494"/>
    <mergeCell ref="AL1494:AN1494"/>
    <mergeCell ref="AP1494:AV1494"/>
    <mergeCell ref="AW1494:BA1494"/>
    <mergeCell ref="C1495:M1495"/>
    <mergeCell ref="N1495:V1495"/>
    <mergeCell ref="W1495:Y1495"/>
    <mergeCell ref="Z1495:AB1495"/>
    <mergeCell ref="AC1495:AE1495"/>
    <mergeCell ref="AF1495:AH1495"/>
    <mergeCell ref="AI1493:AK1493"/>
    <mergeCell ref="AL1493:AN1493"/>
    <mergeCell ref="AP1493:AV1493"/>
    <mergeCell ref="AW1493:BA1493"/>
    <mergeCell ref="C1494:M1494"/>
    <mergeCell ref="N1494:V1494"/>
    <mergeCell ref="W1494:Y1494"/>
    <mergeCell ref="Z1494:AB1494"/>
    <mergeCell ref="AC1494:AE1494"/>
    <mergeCell ref="AF1494:AH1494"/>
    <mergeCell ref="AI1492:AK1492"/>
    <mergeCell ref="AL1492:AN1492"/>
    <mergeCell ref="AP1492:AV1492"/>
    <mergeCell ref="AW1492:BA1492"/>
    <mergeCell ref="C1493:M1493"/>
    <mergeCell ref="N1493:V1493"/>
    <mergeCell ref="W1493:Y1493"/>
    <mergeCell ref="Z1493:AB1493"/>
    <mergeCell ref="AC1493:AE1493"/>
    <mergeCell ref="AF1493:AH1493"/>
    <mergeCell ref="AI1491:AK1491"/>
    <mergeCell ref="AL1491:AN1491"/>
    <mergeCell ref="AP1491:AV1491"/>
    <mergeCell ref="AW1491:BA1491"/>
    <mergeCell ref="C1492:M1492"/>
    <mergeCell ref="N1492:V1492"/>
    <mergeCell ref="W1492:Y1492"/>
    <mergeCell ref="Z1492:AB1492"/>
    <mergeCell ref="AC1492:AE1492"/>
    <mergeCell ref="AF1492:AH1492"/>
    <mergeCell ref="AI1498:AK1498"/>
    <mergeCell ref="AL1498:AN1498"/>
    <mergeCell ref="AP1498:AV1498"/>
    <mergeCell ref="AW1498:BA1498"/>
    <mergeCell ref="C1499:M1499"/>
    <mergeCell ref="N1499:V1499"/>
    <mergeCell ref="W1499:Y1499"/>
    <mergeCell ref="Z1499:AB1499"/>
    <mergeCell ref="AC1499:AE1499"/>
    <mergeCell ref="AF1499:AH1499"/>
    <mergeCell ref="AI1497:AK1497"/>
    <mergeCell ref="AL1497:AN1497"/>
    <mergeCell ref="AP1497:AV1497"/>
    <mergeCell ref="AW1497:BA1497"/>
    <mergeCell ref="C1498:M1498"/>
    <mergeCell ref="N1498:V1498"/>
    <mergeCell ref="W1498:Y1498"/>
    <mergeCell ref="Z1498:AB1498"/>
    <mergeCell ref="AC1498:AE1498"/>
    <mergeCell ref="AF1498:AH1498"/>
    <mergeCell ref="AI1496:AK1496"/>
    <mergeCell ref="AL1496:AN1496"/>
    <mergeCell ref="AP1496:AV1496"/>
    <mergeCell ref="AW1496:BA1496"/>
    <mergeCell ref="C1497:M1497"/>
    <mergeCell ref="N1497:V1497"/>
    <mergeCell ref="W1497:Y1497"/>
    <mergeCell ref="Z1497:AB1497"/>
    <mergeCell ref="AC1497:AE1497"/>
    <mergeCell ref="AF1497:AH1497"/>
    <mergeCell ref="AI1495:AK1495"/>
    <mergeCell ref="AL1495:AN1495"/>
    <mergeCell ref="AP1495:AV1495"/>
    <mergeCell ref="AW1495:BA1495"/>
    <mergeCell ref="C1496:M1496"/>
    <mergeCell ref="N1496:V1496"/>
    <mergeCell ref="W1496:Y1496"/>
    <mergeCell ref="Z1496:AB1496"/>
    <mergeCell ref="AC1496:AE1496"/>
    <mergeCell ref="AF1496:AH1496"/>
    <mergeCell ref="AI1502:AK1502"/>
    <mergeCell ref="AL1502:AN1502"/>
    <mergeCell ref="AP1502:AV1502"/>
    <mergeCell ref="AW1502:BA1502"/>
    <mergeCell ref="C1503:M1503"/>
    <mergeCell ref="N1503:V1503"/>
    <mergeCell ref="W1503:Y1503"/>
    <mergeCell ref="Z1503:AB1503"/>
    <mergeCell ref="AC1503:AE1503"/>
    <mergeCell ref="AF1503:AH1503"/>
    <mergeCell ref="AI1501:AK1501"/>
    <mergeCell ref="AL1501:AN1501"/>
    <mergeCell ref="AP1501:AV1501"/>
    <mergeCell ref="AW1501:BA1501"/>
    <mergeCell ref="C1502:M1502"/>
    <mergeCell ref="N1502:V1502"/>
    <mergeCell ref="W1502:Y1502"/>
    <mergeCell ref="Z1502:AB1502"/>
    <mergeCell ref="AC1502:AE1502"/>
    <mergeCell ref="AF1502:AH1502"/>
    <mergeCell ref="AI1500:AK1500"/>
    <mergeCell ref="AL1500:AN1500"/>
    <mergeCell ref="AP1500:AV1500"/>
    <mergeCell ref="AW1500:BA1500"/>
    <mergeCell ref="C1501:M1501"/>
    <mergeCell ref="N1501:V1501"/>
    <mergeCell ref="W1501:Y1501"/>
    <mergeCell ref="Z1501:AB1501"/>
    <mergeCell ref="AC1501:AE1501"/>
    <mergeCell ref="AF1501:AH1501"/>
    <mergeCell ref="AI1499:AK1499"/>
    <mergeCell ref="AL1499:AN1499"/>
    <mergeCell ref="AP1499:AV1499"/>
    <mergeCell ref="AW1499:BA1499"/>
    <mergeCell ref="C1500:M1500"/>
    <mergeCell ref="N1500:V1500"/>
    <mergeCell ref="W1500:Y1500"/>
    <mergeCell ref="Z1500:AB1500"/>
    <mergeCell ref="AC1500:AE1500"/>
    <mergeCell ref="AF1500:AH1500"/>
    <mergeCell ref="AI1506:AK1506"/>
    <mergeCell ref="AL1506:AN1506"/>
    <mergeCell ref="AP1506:AV1506"/>
    <mergeCell ref="AW1506:BA1506"/>
    <mergeCell ref="C1507:M1507"/>
    <mergeCell ref="N1507:V1507"/>
    <mergeCell ref="W1507:Y1507"/>
    <mergeCell ref="Z1507:AB1507"/>
    <mergeCell ref="AC1507:AE1507"/>
    <mergeCell ref="AF1507:AH1507"/>
    <mergeCell ref="AI1505:AK1505"/>
    <mergeCell ref="AL1505:AN1505"/>
    <mergeCell ref="AP1505:AV1505"/>
    <mergeCell ref="AW1505:BA1505"/>
    <mergeCell ref="C1506:M1506"/>
    <mergeCell ref="N1506:V1506"/>
    <mergeCell ref="W1506:Y1506"/>
    <mergeCell ref="Z1506:AB1506"/>
    <mergeCell ref="AC1506:AE1506"/>
    <mergeCell ref="AF1506:AH1506"/>
    <mergeCell ref="AI1504:AK1504"/>
    <mergeCell ref="AL1504:AN1504"/>
    <mergeCell ref="AP1504:AV1504"/>
    <mergeCell ref="AW1504:BA1504"/>
    <mergeCell ref="C1505:M1505"/>
    <mergeCell ref="N1505:V1505"/>
    <mergeCell ref="W1505:Y1505"/>
    <mergeCell ref="Z1505:AB1505"/>
    <mergeCell ref="AC1505:AE1505"/>
    <mergeCell ref="AF1505:AH1505"/>
    <mergeCell ref="AI1503:AK1503"/>
    <mergeCell ref="AL1503:AN1503"/>
    <mergeCell ref="AP1503:AV1503"/>
    <mergeCell ref="AW1503:BA1503"/>
    <mergeCell ref="C1504:M1504"/>
    <mergeCell ref="N1504:V1504"/>
    <mergeCell ref="W1504:Y1504"/>
    <mergeCell ref="Z1504:AB1504"/>
    <mergeCell ref="AC1504:AE1504"/>
    <mergeCell ref="AF1504:AH1504"/>
    <mergeCell ref="AI1510:AK1510"/>
    <mergeCell ref="AL1510:AN1510"/>
    <mergeCell ref="AP1510:AV1510"/>
    <mergeCell ref="AW1510:BA1510"/>
    <mergeCell ref="C1511:M1511"/>
    <mergeCell ref="N1511:V1511"/>
    <mergeCell ref="W1511:Y1511"/>
    <mergeCell ref="Z1511:AB1511"/>
    <mergeCell ref="AC1511:AE1511"/>
    <mergeCell ref="AF1511:AH1511"/>
    <mergeCell ref="AI1509:AK1509"/>
    <mergeCell ref="AL1509:AN1509"/>
    <mergeCell ref="AP1509:AV1509"/>
    <mergeCell ref="AW1509:BA1509"/>
    <mergeCell ref="C1510:M1510"/>
    <mergeCell ref="N1510:V1510"/>
    <mergeCell ref="W1510:Y1510"/>
    <mergeCell ref="Z1510:AB1510"/>
    <mergeCell ref="AC1510:AE1510"/>
    <mergeCell ref="AF1510:AH1510"/>
    <mergeCell ref="AI1508:AK1508"/>
    <mergeCell ref="AL1508:AN1508"/>
    <mergeCell ref="AP1508:AV1508"/>
    <mergeCell ref="AW1508:BA1508"/>
    <mergeCell ref="C1509:M1509"/>
    <mergeCell ref="N1509:V1509"/>
    <mergeCell ref="W1509:Y1509"/>
    <mergeCell ref="Z1509:AB1509"/>
    <mergeCell ref="AC1509:AE1509"/>
    <mergeCell ref="AF1509:AH1509"/>
    <mergeCell ref="AI1507:AK1507"/>
    <mergeCell ref="AL1507:AN1507"/>
    <mergeCell ref="AP1507:AV1507"/>
    <mergeCell ref="AW1507:BA1507"/>
    <mergeCell ref="C1508:M1508"/>
    <mergeCell ref="N1508:V1508"/>
    <mergeCell ref="W1508:Y1508"/>
    <mergeCell ref="Z1508:AB1508"/>
    <mergeCell ref="AC1508:AE1508"/>
    <mergeCell ref="AF1508:AH1508"/>
    <mergeCell ref="AI1514:AK1514"/>
    <mergeCell ref="AL1514:AN1514"/>
    <mergeCell ref="AP1514:AV1514"/>
    <mergeCell ref="AW1514:BA1514"/>
    <mergeCell ref="C1515:M1515"/>
    <mergeCell ref="N1515:V1515"/>
    <mergeCell ref="W1515:Y1515"/>
    <mergeCell ref="Z1515:AB1515"/>
    <mergeCell ref="AC1515:AE1515"/>
    <mergeCell ref="AF1515:AH1515"/>
    <mergeCell ref="AI1513:AK1513"/>
    <mergeCell ref="AL1513:AN1513"/>
    <mergeCell ref="AP1513:AV1513"/>
    <mergeCell ref="AW1513:BA1513"/>
    <mergeCell ref="C1514:M1514"/>
    <mergeCell ref="N1514:V1514"/>
    <mergeCell ref="W1514:Y1514"/>
    <mergeCell ref="Z1514:AB1514"/>
    <mergeCell ref="AC1514:AE1514"/>
    <mergeCell ref="AF1514:AH1514"/>
    <mergeCell ref="AI1512:AK1512"/>
    <mergeCell ref="AL1512:AN1512"/>
    <mergeCell ref="AP1512:AV1512"/>
    <mergeCell ref="AW1512:BA1512"/>
    <mergeCell ref="C1513:M1513"/>
    <mergeCell ref="N1513:V1513"/>
    <mergeCell ref="W1513:Y1513"/>
    <mergeCell ref="Z1513:AB1513"/>
    <mergeCell ref="AC1513:AE1513"/>
    <mergeCell ref="AF1513:AH1513"/>
    <mergeCell ref="AI1511:AK1511"/>
    <mergeCell ref="AL1511:AN1511"/>
    <mergeCell ref="AP1511:AV1511"/>
    <mergeCell ref="AW1511:BA1511"/>
    <mergeCell ref="C1512:M1512"/>
    <mergeCell ref="N1512:V1512"/>
    <mergeCell ref="W1512:Y1512"/>
    <mergeCell ref="Z1512:AB1512"/>
    <mergeCell ref="AC1512:AE1512"/>
    <mergeCell ref="AF1512:AH1512"/>
    <mergeCell ref="AI1518:AK1518"/>
    <mergeCell ref="AL1518:AN1518"/>
    <mergeCell ref="AP1518:AV1518"/>
    <mergeCell ref="AW1518:BA1518"/>
    <mergeCell ref="C1519:M1519"/>
    <mergeCell ref="N1519:V1519"/>
    <mergeCell ref="W1519:Y1519"/>
    <mergeCell ref="Z1519:AB1519"/>
    <mergeCell ref="AC1519:AE1519"/>
    <mergeCell ref="AF1519:AH1519"/>
    <mergeCell ref="AI1517:AK1517"/>
    <mergeCell ref="AL1517:AN1517"/>
    <mergeCell ref="AP1517:AV1517"/>
    <mergeCell ref="AW1517:BA1517"/>
    <mergeCell ref="C1518:M1518"/>
    <mergeCell ref="N1518:V1518"/>
    <mergeCell ref="W1518:Y1518"/>
    <mergeCell ref="Z1518:AB1518"/>
    <mergeCell ref="AC1518:AE1518"/>
    <mergeCell ref="AF1518:AH1518"/>
    <mergeCell ref="AI1516:AK1516"/>
    <mergeCell ref="AL1516:AN1516"/>
    <mergeCell ref="AP1516:AV1516"/>
    <mergeCell ref="AW1516:BA1516"/>
    <mergeCell ref="C1517:M1517"/>
    <mergeCell ref="N1517:V1517"/>
    <mergeCell ref="W1517:Y1517"/>
    <mergeCell ref="Z1517:AB1517"/>
    <mergeCell ref="AC1517:AE1517"/>
    <mergeCell ref="AF1517:AH1517"/>
    <mergeCell ref="AI1515:AK1515"/>
    <mergeCell ref="AL1515:AN1515"/>
    <mergeCell ref="AP1515:AV1515"/>
    <mergeCell ref="AW1515:BA1515"/>
    <mergeCell ref="C1516:M1516"/>
    <mergeCell ref="N1516:V1516"/>
    <mergeCell ref="W1516:Y1516"/>
    <mergeCell ref="Z1516:AB1516"/>
    <mergeCell ref="AC1516:AE1516"/>
    <mergeCell ref="AF1516:AH1516"/>
    <mergeCell ref="AI1522:AK1522"/>
    <mergeCell ref="AL1522:AN1522"/>
    <mergeCell ref="AP1522:AV1522"/>
    <mergeCell ref="AW1522:BA1522"/>
    <mergeCell ref="C1523:M1523"/>
    <mergeCell ref="N1523:V1523"/>
    <mergeCell ref="W1523:Y1523"/>
    <mergeCell ref="Z1523:AB1523"/>
    <mergeCell ref="AC1523:AE1523"/>
    <mergeCell ref="AF1523:AH1523"/>
    <mergeCell ref="AI1521:AK1521"/>
    <mergeCell ref="AL1521:AN1521"/>
    <mergeCell ref="AP1521:AV1521"/>
    <mergeCell ref="AW1521:BA1521"/>
    <mergeCell ref="C1522:M1522"/>
    <mergeCell ref="N1522:V1522"/>
    <mergeCell ref="W1522:Y1522"/>
    <mergeCell ref="Z1522:AB1522"/>
    <mergeCell ref="AC1522:AE1522"/>
    <mergeCell ref="AF1522:AH1522"/>
    <mergeCell ref="AI1520:AK1520"/>
    <mergeCell ref="AL1520:AN1520"/>
    <mergeCell ref="AP1520:AV1520"/>
    <mergeCell ref="AW1520:BA1520"/>
    <mergeCell ref="C1521:M1521"/>
    <mergeCell ref="N1521:V1521"/>
    <mergeCell ref="W1521:Y1521"/>
    <mergeCell ref="Z1521:AB1521"/>
    <mergeCell ref="AC1521:AE1521"/>
    <mergeCell ref="AF1521:AH1521"/>
    <mergeCell ref="AI1519:AK1519"/>
    <mergeCell ref="AL1519:AN1519"/>
    <mergeCell ref="AP1519:AV1519"/>
    <mergeCell ref="AW1519:BA1519"/>
    <mergeCell ref="C1520:M1520"/>
    <mergeCell ref="N1520:V1520"/>
    <mergeCell ref="W1520:Y1520"/>
    <mergeCell ref="Z1520:AB1520"/>
    <mergeCell ref="AC1520:AE1520"/>
    <mergeCell ref="AF1520:AH1520"/>
    <mergeCell ref="AI1526:AK1526"/>
    <mergeCell ref="AL1526:AN1526"/>
    <mergeCell ref="AP1526:AV1526"/>
    <mergeCell ref="AW1526:BA1526"/>
    <mergeCell ref="C1527:M1527"/>
    <mergeCell ref="N1527:V1527"/>
    <mergeCell ref="W1527:Y1527"/>
    <mergeCell ref="Z1527:AB1527"/>
    <mergeCell ref="AC1527:AE1527"/>
    <mergeCell ref="AF1527:AH1527"/>
    <mergeCell ref="AI1525:AK1525"/>
    <mergeCell ref="AL1525:AN1525"/>
    <mergeCell ref="AP1525:AV1525"/>
    <mergeCell ref="AW1525:BA1525"/>
    <mergeCell ref="C1526:M1526"/>
    <mergeCell ref="N1526:V1526"/>
    <mergeCell ref="W1526:Y1526"/>
    <mergeCell ref="Z1526:AB1526"/>
    <mergeCell ref="AC1526:AE1526"/>
    <mergeCell ref="AF1526:AH1526"/>
    <mergeCell ref="AI1524:AK1524"/>
    <mergeCell ref="AL1524:AN1524"/>
    <mergeCell ref="AP1524:AV1524"/>
    <mergeCell ref="AW1524:BA1524"/>
    <mergeCell ref="C1525:M1525"/>
    <mergeCell ref="N1525:V1525"/>
    <mergeCell ref="W1525:Y1525"/>
    <mergeCell ref="Z1525:AB1525"/>
    <mergeCell ref="AC1525:AE1525"/>
    <mergeCell ref="AF1525:AH1525"/>
    <mergeCell ref="AI1523:AK1523"/>
    <mergeCell ref="AL1523:AN1523"/>
    <mergeCell ref="AP1523:AV1523"/>
    <mergeCell ref="AW1523:BA1523"/>
    <mergeCell ref="C1524:M1524"/>
    <mergeCell ref="N1524:V1524"/>
    <mergeCell ref="W1524:Y1524"/>
    <mergeCell ref="Z1524:AB1524"/>
    <mergeCell ref="AC1524:AE1524"/>
    <mergeCell ref="AF1524:AH1524"/>
    <mergeCell ref="AI1530:AK1530"/>
    <mergeCell ref="AL1530:AN1530"/>
    <mergeCell ref="AP1530:AV1530"/>
    <mergeCell ref="AW1530:BA1530"/>
    <mergeCell ref="C1531:M1531"/>
    <mergeCell ref="N1531:V1531"/>
    <mergeCell ref="W1531:Y1531"/>
    <mergeCell ref="Z1531:AB1531"/>
    <mergeCell ref="AC1531:AE1531"/>
    <mergeCell ref="AF1531:AH1531"/>
    <mergeCell ref="AI1529:AK1529"/>
    <mergeCell ref="AL1529:AN1529"/>
    <mergeCell ref="AP1529:AV1529"/>
    <mergeCell ref="AW1529:BA1529"/>
    <mergeCell ref="C1530:M1530"/>
    <mergeCell ref="N1530:V1530"/>
    <mergeCell ref="W1530:Y1530"/>
    <mergeCell ref="Z1530:AB1530"/>
    <mergeCell ref="AC1530:AE1530"/>
    <mergeCell ref="AF1530:AH1530"/>
    <mergeCell ref="AI1528:AK1528"/>
    <mergeCell ref="AL1528:AN1528"/>
    <mergeCell ref="AP1528:AV1528"/>
    <mergeCell ref="AW1528:BA1528"/>
    <mergeCell ref="C1529:M1529"/>
    <mergeCell ref="N1529:V1529"/>
    <mergeCell ref="W1529:Y1529"/>
    <mergeCell ref="Z1529:AB1529"/>
    <mergeCell ref="AC1529:AE1529"/>
    <mergeCell ref="AF1529:AH1529"/>
    <mergeCell ref="AI1527:AK1527"/>
    <mergeCell ref="AL1527:AN1527"/>
    <mergeCell ref="AP1527:AV1527"/>
    <mergeCell ref="AW1527:BA1527"/>
    <mergeCell ref="C1528:M1528"/>
    <mergeCell ref="N1528:V1528"/>
    <mergeCell ref="W1528:Y1528"/>
    <mergeCell ref="Z1528:AB1528"/>
    <mergeCell ref="AC1528:AE1528"/>
    <mergeCell ref="AF1528:AH1528"/>
    <mergeCell ref="AI1534:AK1534"/>
    <mergeCell ref="AL1534:AN1534"/>
    <mergeCell ref="AP1534:AV1534"/>
    <mergeCell ref="AW1534:BA1534"/>
    <mergeCell ref="C1535:M1535"/>
    <mergeCell ref="N1535:V1535"/>
    <mergeCell ref="W1535:Y1535"/>
    <mergeCell ref="Z1535:AB1535"/>
    <mergeCell ref="AC1535:AE1535"/>
    <mergeCell ref="AF1535:AH1535"/>
    <mergeCell ref="AI1533:AK1533"/>
    <mergeCell ref="AL1533:AN1533"/>
    <mergeCell ref="AP1533:AV1533"/>
    <mergeCell ref="AW1533:BA1533"/>
    <mergeCell ref="C1534:M1534"/>
    <mergeCell ref="N1534:V1534"/>
    <mergeCell ref="W1534:Y1534"/>
    <mergeCell ref="Z1534:AB1534"/>
    <mergeCell ref="AC1534:AE1534"/>
    <mergeCell ref="AF1534:AH1534"/>
    <mergeCell ref="AI1532:AK1532"/>
    <mergeCell ref="AL1532:AN1532"/>
    <mergeCell ref="AP1532:AV1532"/>
    <mergeCell ref="AW1532:BA1532"/>
    <mergeCell ref="C1533:M1533"/>
    <mergeCell ref="N1533:V1533"/>
    <mergeCell ref="W1533:Y1533"/>
    <mergeCell ref="Z1533:AB1533"/>
    <mergeCell ref="AC1533:AE1533"/>
    <mergeCell ref="AF1533:AH1533"/>
    <mergeCell ref="AI1531:AK1531"/>
    <mergeCell ref="AL1531:AN1531"/>
    <mergeCell ref="AP1531:AV1531"/>
    <mergeCell ref="AW1531:BA1531"/>
    <mergeCell ref="C1532:M1532"/>
    <mergeCell ref="N1532:V1532"/>
    <mergeCell ref="W1532:Y1532"/>
    <mergeCell ref="Z1532:AB1532"/>
    <mergeCell ref="AC1532:AE1532"/>
    <mergeCell ref="AF1532:AH1532"/>
    <mergeCell ref="AI1538:AK1538"/>
    <mergeCell ref="AL1538:AN1538"/>
    <mergeCell ref="AP1538:AV1538"/>
    <mergeCell ref="AW1538:BA1538"/>
    <mergeCell ref="C1539:M1539"/>
    <mergeCell ref="N1539:V1539"/>
    <mergeCell ref="W1539:Y1539"/>
    <mergeCell ref="Z1539:AB1539"/>
    <mergeCell ref="AC1539:AE1539"/>
    <mergeCell ref="AF1539:AH1539"/>
    <mergeCell ref="AI1537:AK1537"/>
    <mergeCell ref="AL1537:AN1537"/>
    <mergeCell ref="AP1537:AV1537"/>
    <mergeCell ref="AW1537:BA1537"/>
    <mergeCell ref="C1538:M1538"/>
    <mergeCell ref="N1538:V1538"/>
    <mergeCell ref="W1538:Y1538"/>
    <mergeCell ref="Z1538:AB1538"/>
    <mergeCell ref="AC1538:AE1538"/>
    <mergeCell ref="AF1538:AH1538"/>
    <mergeCell ref="AI1536:AK1536"/>
    <mergeCell ref="AL1536:AN1536"/>
    <mergeCell ref="AP1536:AV1536"/>
    <mergeCell ref="AW1536:BA1536"/>
    <mergeCell ref="C1537:M1537"/>
    <mergeCell ref="N1537:V1537"/>
    <mergeCell ref="W1537:Y1537"/>
    <mergeCell ref="Z1537:AB1537"/>
    <mergeCell ref="AC1537:AE1537"/>
    <mergeCell ref="AF1537:AH1537"/>
    <mergeCell ref="AI1535:AK1535"/>
    <mergeCell ref="AL1535:AN1535"/>
    <mergeCell ref="AP1535:AV1535"/>
    <mergeCell ref="AW1535:BA1535"/>
    <mergeCell ref="C1536:M1536"/>
    <mergeCell ref="N1536:V1536"/>
    <mergeCell ref="W1536:Y1536"/>
    <mergeCell ref="Z1536:AB1536"/>
    <mergeCell ref="AC1536:AE1536"/>
    <mergeCell ref="AF1536:AH1536"/>
    <mergeCell ref="AI1542:AK1542"/>
    <mergeCell ref="AL1542:AN1542"/>
    <mergeCell ref="AP1542:AV1542"/>
    <mergeCell ref="AW1542:BA1542"/>
    <mergeCell ref="C1543:M1543"/>
    <mergeCell ref="N1543:V1543"/>
    <mergeCell ref="W1543:Y1543"/>
    <mergeCell ref="Z1543:AB1543"/>
    <mergeCell ref="AC1543:AE1543"/>
    <mergeCell ref="AF1543:AH1543"/>
    <mergeCell ref="AI1541:AK1541"/>
    <mergeCell ref="AL1541:AN1541"/>
    <mergeCell ref="AP1541:AV1541"/>
    <mergeCell ref="AW1541:BA1541"/>
    <mergeCell ref="C1542:M1542"/>
    <mergeCell ref="N1542:V1542"/>
    <mergeCell ref="W1542:Y1542"/>
    <mergeCell ref="Z1542:AB1542"/>
    <mergeCell ref="AC1542:AE1542"/>
    <mergeCell ref="AF1542:AH1542"/>
    <mergeCell ref="AI1540:AK1540"/>
    <mergeCell ref="AL1540:AN1540"/>
    <mergeCell ref="AP1540:AV1540"/>
    <mergeCell ref="AW1540:BA1540"/>
    <mergeCell ref="C1541:M1541"/>
    <mergeCell ref="N1541:V1541"/>
    <mergeCell ref="W1541:Y1541"/>
    <mergeCell ref="Z1541:AB1541"/>
    <mergeCell ref="AC1541:AE1541"/>
    <mergeCell ref="AF1541:AH1541"/>
    <mergeCell ref="AI1539:AK1539"/>
    <mergeCell ref="AL1539:AN1539"/>
    <mergeCell ref="AP1539:AV1539"/>
    <mergeCell ref="AW1539:BA1539"/>
    <mergeCell ref="C1540:M1540"/>
    <mergeCell ref="N1540:V1540"/>
    <mergeCell ref="W1540:Y1540"/>
    <mergeCell ref="Z1540:AB1540"/>
    <mergeCell ref="AC1540:AE1540"/>
    <mergeCell ref="AF1540:AH1540"/>
    <mergeCell ref="AI1546:AK1546"/>
    <mergeCell ref="AL1546:AN1546"/>
    <mergeCell ref="AP1546:AV1546"/>
    <mergeCell ref="AW1546:BA1546"/>
    <mergeCell ref="C1547:M1547"/>
    <mergeCell ref="N1547:V1547"/>
    <mergeCell ref="W1547:Y1547"/>
    <mergeCell ref="Z1547:AB1547"/>
    <mergeCell ref="AC1547:AE1547"/>
    <mergeCell ref="AF1547:AH1547"/>
    <mergeCell ref="AI1545:AK1545"/>
    <mergeCell ref="AL1545:AN1545"/>
    <mergeCell ref="AP1545:AV1545"/>
    <mergeCell ref="AW1545:BA1545"/>
    <mergeCell ref="C1546:M1546"/>
    <mergeCell ref="N1546:V1546"/>
    <mergeCell ref="W1546:Y1546"/>
    <mergeCell ref="Z1546:AB1546"/>
    <mergeCell ref="AC1546:AE1546"/>
    <mergeCell ref="AF1546:AH1546"/>
    <mergeCell ref="AI1544:AK1544"/>
    <mergeCell ref="AL1544:AN1544"/>
    <mergeCell ref="AP1544:AV1544"/>
    <mergeCell ref="AW1544:BA1544"/>
    <mergeCell ref="C1545:M1545"/>
    <mergeCell ref="N1545:V1545"/>
    <mergeCell ref="W1545:Y1545"/>
    <mergeCell ref="Z1545:AB1545"/>
    <mergeCell ref="AC1545:AE1545"/>
    <mergeCell ref="AF1545:AH1545"/>
    <mergeCell ref="AI1543:AK1543"/>
    <mergeCell ref="AL1543:AN1543"/>
    <mergeCell ref="AP1543:AV1543"/>
    <mergeCell ref="AW1543:BA1543"/>
    <mergeCell ref="C1544:M1544"/>
    <mergeCell ref="N1544:V1544"/>
    <mergeCell ref="W1544:Y1544"/>
    <mergeCell ref="Z1544:AB1544"/>
    <mergeCell ref="AC1544:AE1544"/>
    <mergeCell ref="AF1544:AH1544"/>
    <mergeCell ref="AI1550:AK1550"/>
    <mergeCell ref="AL1550:AN1550"/>
    <mergeCell ref="AP1550:AV1550"/>
    <mergeCell ref="AW1550:BA1550"/>
    <mergeCell ref="C1551:M1551"/>
    <mergeCell ref="N1551:V1551"/>
    <mergeCell ref="W1551:Y1551"/>
    <mergeCell ref="Z1551:AB1551"/>
    <mergeCell ref="AC1551:AE1551"/>
    <mergeCell ref="AF1551:AH1551"/>
    <mergeCell ref="AI1549:AK1549"/>
    <mergeCell ref="AL1549:AN1549"/>
    <mergeCell ref="AP1549:AV1549"/>
    <mergeCell ref="AW1549:BA1549"/>
    <mergeCell ref="C1550:M1550"/>
    <mergeCell ref="N1550:V1550"/>
    <mergeCell ref="W1550:Y1550"/>
    <mergeCell ref="Z1550:AB1550"/>
    <mergeCell ref="AC1550:AE1550"/>
    <mergeCell ref="AF1550:AH1550"/>
    <mergeCell ref="AI1548:AK1548"/>
    <mergeCell ref="AL1548:AN1548"/>
    <mergeCell ref="AP1548:AV1548"/>
    <mergeCell ref="AW1548:BA1548"/>
    <mergeCell ref="C1549:M1549"/>
    <mergeCell ref="N1549:V1549"/>
    <mergeCell ref="W1549:Y1549"/>
    <mergeCell ref="Z1549:AB1549"/>
    <mergeCell ref="AC1549:AE1549"/>
    <mergeCell ref="AF1549:AH1549"/>
    <mergeCell ref="AI1547:AK1547"/>
    <mergeCell ref="AL1547:AN1547"/>
    <mergeCell ref="AP1547:AV1547"/>
    <mergeCell ref="AW1547:BA1547"/>
    <mergeCell ref="C1548:M1548"/>
    <mergeCell ref="N1548:V1548"/>
    <mergeCell ref="W1548:Y1548"/>
    <mergeCell ref="Z1548:AB1548"/>
    <mergeCell ref="AC1548:AE1548"/>
    <mergeCell ref="AF1548:AH1548"/>
    <mergeCell ref="AI1554:AK1554"/>
    <mergeCell ref="AL1554:AN1554"/>
    <mergeCell ref="AP1554:AV1554"/>
    <mergeCell ref="AW1554:BA1554"/>
    <mergeCell ref="C1555:M1555"/>
    <mergeCell ref="N1555:V1555"/>
    <mergeCell ref="W1555:Y1555"/>
    <mergeCell ref="Z1555:AB1555"/>
    <mergeCell ref="AC1555:AE1555"/>
    <mergeCell ref="AF1555:AH1555"/>
    <mergeCell ref="AI1553:AK1553"/>
    <mergeCell ref="AL1553:AN1553"/>
    <mergeCell ref="AP1553:AV1553"/>
    <mergeCell ref="AW1553:BA1553"/>
    <mergeCell ref="C1554:M1554"/>
    <mergeCell ref="N1554:V1554"/>
    <mergeCell ref="W1554:Y1554"/>
    <mergeCell ref="Z1554:AB1554"/>
    <mergeCell ref="AC1554:AE1554"/>
    <mergeCell ref="AF1554:AH1554"/>
    <mergeCell ref="AI1552:AK1552"/>
    <mergeCell ref="AL1552:AN1552"/>
    <mergeCell ref="AP1552:AV1552"/>
    <mergeCell ref="AW1552:BA1552"/>
    <mergeCell ref="C1553:M1553"/>
    <mergeCell ref="N1553:V1553"/>
    <mergeCell ref="W1553:Y1553"/>
    <mergeCell ref="Z1553:AB1553"/>
    <mergeCell ref="AC1553:AE1553"/>
    <mergeCell ref="AF1553:AH1553"/>
    <mergeCell ref="AI1551:AK1551"/>
    <mergeCell ref="AL1551:AN1551"/>
    <mergeCell ref="AP1551:AV1551"/>
    <mergeCell ref="AW1551:BA1551"/>
    <mergeCell ref="C1552:M1552"/>
    <mergeCell ref="N1552:V1552"/>
    <mergeCell ref="W1552:Y1552"/>
    <mergeCell ref="Z1552:AB1552"/>
    <mergeCell ref="AC1552:AE1552"/>
    <mergeCell ref="AF1552:AH1552"/>
    <mergeCell ref="AI1558:AK1558"/>
    <mergeCell ref="AL1558:AN1558"/>
    <mergeCell ref="AP1558:AV1558"/>
    <mergeCell ref="AW1558:BA1558"/>
    <mergeCell ref="C1559:M1559"/>
    <mergeCell ref="N1559:V1559"/>
    <mergeCell ref="W1559:Y1559"/>
    <mergeCell ref="Z1559:AB1559"/>
    <mergeCell ref="AC1559:AE1559"/>
    <mergeCell ref="AF1559:AH1559"/>
    <mergeCell ref="AI1557:AK1557"/>
    <mergeCell ref="AL1557:AN1557"/>
    <mergeCell ref="AP1557:AV1557"/>
    <mergeCell ref="AW1557:BA1557"/>
    <mergeCell ref="C1558:M1558"/>
    <mergeCell ref="N1558:V1558"/>
    <mergeCell ref="W1558:Y1558"/>
    <mergeCell ref="Z1558:AB1558"/>
    <mergeCell ref="AC1558:AE1558"/>
    <mergeCell ref="AF1558:AH1558"/>
    <mergeCell ref="AI1556:AK1556"/>
    <mergeCell ref="AL1556:AN1556"/>
    <mergeCell ref="AP1556:AV1556"/>
    <mergeCell ref="AW1556:BA1556"/>
    <mergeCell ref="C1557:M1557"/>
    <mergeCell ref="N1557:V1557"/>
    <mergeCell ref="W1557:Y1557"/>
    <mergeCell ref="Z1557:AB1557"/>
    <mergeCell ref="AC1557:AE1557"/>
    <mergeCell ref="AF1557:AH1557"/>
    <mergeCell ref="AI1555:AK1555"/>
    <mergeCell ref="AL1555:AN1555"/>
    <mergeCell ref="AP1555:AV1555"/>
    <mergeCell ref="AW1555:BA1555"/>
    <mergeCell ref="C1556:M1556"/>
    <mergeCell ref="N1556:V1556"/>
    <mergeCell ref="W1556:Y1556"/>
    <mergeCell ref="Z1556:AB1556"/>
    <mergeCell ref="AC1556:AE1556"/>
    <mergeCell ref="AF1556:AH1556"/>
    <mergeCell ref="AI1562:AK1562"/>
    <mergeCell ref="AL1562:AN1562"/>
    <mergeCell ref="AP1562:AV1562"/>
    <mergeCell ref="AW1562:BA1562"/>
    <mergeCell ref="C1563:M1563"/>
    <mergeCell ref="N1563:V1563"/>
    <mergeCell ref="W1563:Y1563"/>
    <mergeCell ref="Z1563:AB1563"/>
    <mergeCell ref="AC1563:AE1563"/>
    <mergeCell ref="AF1563:AH1563"/>
    <mergeCell ref="AI1561:AK1561"/>
    <mergeCell ref="AL1561:AN1561"/>
    <mergeCell ref="AP1561:AV1561"/>
    <mergeCell ref="AW1561:BA1561"/>
    <mergeCell ref="C1562:M1562"/>
    <mergeCell ref="N1562:V1562"/>
    <mergeCell ref="W1562:Y1562"/>
    <mergeCell ref="Z1562:AB1562"/>
    <mergeCell ref="AC1562:AE1562"/>
    <mergeCell ref="AF1562:AH1562"/>
    <mergeCell ref="AI1560:AK1560"/>
    <mergeCell ref="AL1560:AN1560"/>
    <mergeCell ref="AP1560:AV1560"/>
    <mergeCell ref="AW1560:BA1560"/>
    <mergeCell ref="C1561:M1561"/>
    <mergeCell ref="N1561:V1561"/>
    <mergeCell ref="W1561:Y1561"/>
    <mergeCell ref="Z1561:AB1561"/>
    <mergeCell ref="AC1561:AE1561"/>
    <mergeCell ref="AF1561:AH1561"/>
    <mergeCell ref="AI1559:AK1559"/>
    <mergeCell ref="AL1559:AN1559"/>
    <mergeCell ref="AP1559:AV1559"/>
    <mergeCell ref="AW1559:BA1559"/>
    <mergeCell ref="C1560:M1560"/>
    <mergeCell ref="N1560:V1560"/>
    <mergeCell ref="W1560:Y1560"/>
    <mergeCell ref="Z1560:AB1560"/>
    <mergeCell ref="AC1560:AE1560"/>
    <mergeCell ref="AF1560:AH1560"/>
    <mergeCell ref="AI1566:AK1566"/>
    <mergeCell ref="AL1566:AN1566"/>
    <mergeCell ref="AP1566:AV1566"/>
    <mergeCell ref="AW1566:BA1566"/>
    <mergeCell ref="C1567:M1567"/>
    <mergeCell ref="N1567:V1567"/>
    <mergeCell ref="W1567:Y1567"/>
    <mergeCell ref="Z1567:AB1567"/>
    <mergeCell ref="AC1567:AE1567"/>
    <mergeCell ref="AF1567:AH1567"/>
    <mergeCell ref="AI1565:AK1565"/>
    <mergeCell ref="AL1565:AN1565"/>
    <mergeCell ref="AP1565:AV1565"/>
    <mergeCell ref="AW1565:BA1565"/>
    <mergeCell ref="C1566:M1566"/>
    <mergeCell ref="N1566:V1566"/>
    <mergeCell ref="W1566:Y1566"/>
    <mergeCell ref="Z1566:AB1566"/>
    <mergeCell ref="AC1566:AE1566"/>
    <mergeCell ref="AF1566:AH1566"/>
    <mergeCell ref="AI1564:AK1564"/>
    <mergeCell ref="AL1564:AN1564"/>
    <mergeCell ref="AP1564:AV1564"/>
    <mergeCell ref="AW1564:BA1564"/>
    <mergeCell ref="C1565:M1565"/>
    <mergeCell ref="N1565:V1565"/>
    <mergeCell ref="W1565:Y1565"/>
    <mergeCell ref="Z1565:AB1565"/>
    <mergeCell ref="AC1565:AE1565"/>
    <mergeCell ref="AF1565:AH1565"/>
    <mergeCell ref="AI1563:AK1563"/>
    <mergeCell ref="AL1563:AN1563"/>
    <mergeCell ref="AP1563:AV1563"/>
    <mergeCell ref="AW1563:BA1563"/>
    <mergeCell ref="C1564:M1564"/>
    <mergeCell ref="N1564:V1564"/>
    <mergeCell ref="W1564:Y1564"/>
    <mergeCell ref="Z1564:AB1564"/>
    <mergeCell ref="AC1564:AE1564"/>
    <mergeCell ref="AF1564:AH1564"/>
    <mergeCell ref="AI1570:AK1570"/>
    <mergeCell ref="AL1570:AN1570"/>
    <mergeCell ref="AP1570:AV1570"/>
    <mergeCell ref="AW1570:BA1570"/>
    <mergeCell ref="C1571:M1571"/>
    <mergeCell ref="N1571:V1571"/>
    <mergeCell ref="W1571:Y1571"/>
    <mergeCell ref="Z1571:AB1571"/>
    <mergeCell ref="AC1571:AE1571"/>
    <mergeCell ref="AF1571:AH1571"/>
    <mergeCell ref="AI1569:AK1569"/>
    <mergeCell ref="AL1569:AN1569"/>
    <mergeCell ref="AP1569:AV1569"/>
    <mergeCell ref="AW1569:BA1569"/>
    <mergeCell ref="C1570:M1570"/>
    <mergeCell ref="N1570:V1570"/>
    <mergeCell ref="W1570:Y1570"/>
    <mergeCell ref="Z1570:AB1570"/>
    <mergeCell ref="AC1570:AE1570"/>
    <mergeCell ref="AF1570:AH1570"/>
    <mergeCell ref="AI1568:AK1568"/>
    <mergeCell ref="AL1568:AN1568"/>
    <mergeCell ref="AP1568:AV1568"/>
    <mergeCell ref="AW1568:BA1568"/>
    <mergeCell ref="C1569:M1569"/>
    <mergeCell ref="N1569:V1569"/>
    <mergeCell ref="W1569:Y1569"/>
    <mergeCell ref="Z1569:AB1569"/>
    <mergeCell ref="AC1569:AE1569"/>
    <mergeCell ref="AF1569:AH1569"/>
    <mergeCell ref="AI1567:AK1567"/>
    <mergeCell ref="AL1567:AN1567"/>
    <mergeCell ref="AP1567:AV1567"/>
    <mergeCell ref="AW1567:BA1567"/>
    <mergeCell ref="C1568:M1568"/>
    <mergeCell ref="N1568:V1568"/>
    <mergeCell ref="W1568:Y1568"/>
    <mergeCell ref="Z1568:AB1568"/>
    <mergeCell ref="AC1568:AE1568"/>
    <mergeCell ref="AF1568:AH1568"/>
    <mergeCell ref="AI1574:AK1574"/>
    <mergeCell ref="AL1574:AN1574"/>
    <mergeCell ref="AP1574:AV1574"/>
    <mergeCell ref="AW1574:BA1574"/>
    <mergeCell ref="C1575:M1575"/>
    <mergeCell ref="N1575:V1575"/>
    <mergeCell ref="W1575:Y1575"/>
    <mergeCell ref="Z1575:AB1575"/>
    <mergeCell ref="AC1575:AE1575"/>
    <mergeCell ref="AF1575:AH1575"/>
    <mergeCell ref="AI1573:AK1573"/>
    <mergeCell ref="AL1573:AN1573"/>
    <mergeCell ref="AP1573:AV1573"/>
    <mergeCell ref="AW1573:BA1573"/>
    <mergeCell ref="C1574:M1574"/>
    <mergeCell ref="N1574:V1574"/>
    <mergeCell ref="W1574:Y1574"/>
    <mergeCell ref="Z1574:AB1574"/>
    <mergeCell ref="AC1574:AE1574"/>
    <mergeCell ref="AF1574:AH1574"/>
    <mergeCell ref="AI1572:AK1572"/>
    <mergeCell ref="AL1572:AN1572"/>
    <mergeCell ref="AP1572:AV1572"/>
    <mergeCell ref="AW1572:BA1572"/>
    <mergeCell ref="C1573:M1573"/>
    <mergeCell ref="N1573:V1573"/>
    <mergeCell ref="W1573:Y1573"/>
    <mergeCell ref="Z1573:AB1573"/>
    <mergeCell ref="AC1573:AE1573"/>
    <mergeCell ref="AF1573:AH1573"/>
    <mergeCell ref="AI1571:AK1571"/>
    <mergeCell ref="AL1571:AN1571"/>
    <mergeCell ref="AP1571:AV1571"/>
    <mergeCell ref="AW1571:BA1571"/>
    <mergeCell ref="C1572:M1572"/>
    <mergeCell ref="N1572:V1572"/>
    <mergeCell ref="W1572:Y1572"/>
    <mergeCell ref="Z1572:AB1572"/>
    <mergeCell ref="AC1572:AE1572"/>
    <mergeCell ref="AF1572:AH1572"/>
    <mergeCell ref="AI1578:AK1578"/>
    <mergeCell ref="AL1578:AN1578"/>
    <mergeCell ref="AP1578:AV1578"/>
    <mergeCell ref="AW1578:BA1578"/>
    <mergeCell ref="C1579:M1579"/>
    <mergeCell ref="N1579:V1579"/>
    <mergeCell ref="W1579:Y1579"/>
    <mergeCell ref="Z1579:AB1579"/>
    <mergeCell ref="AC1579:AE1579"/>
    <mergeCell ref="AF1579:AH1579"/>
    <mergeCell ref="AI1577:AK1577"/>
    <mergeCell ref="AL1577:AN1577"/>
    <mergeCell ref="AP1577:AV1577"/>
    <mergeCell ref="AW1577:BA1577"/>
    <mergeCell ref="C1578:M1578"/>
    <mergeCell ref="N1578:V1578"/>
    <mergeCell ref="W1578:Y1578"/>
    <mergeCell ref="Z1578:AB1578"/>
    <mergeCell ref="AC1578:AE1578"/>
    <mergeCell ref="AF1578:AH1578"/>
    <mergeCell ref="AI1576:AK1576"/>
    <mergeCell ref="AL1576:AN1576"/>
    <mergeCell ref="AP1576:AV1576"/>
    <mergeCell ref="AW1576:BA1576"/>
    <mergeCell ref="C1577:M1577"/>
    <mergeCell ref="N1577:V1577"/>
    <mergeCell ref="W1577:Y1577"/>
    <mergeCell ref="Z1577:AB1577"/>
    <mergeCell ref="AC1577:AE1577"/>
    <mergeCell ref="AF1577:AH1577"/>
    <mergeCell ref="AI1575:AK1575"/>
    <mergeCell ref="AL1575:AN1575"/>
    <mergeCell ref="AP1575:AV1575"/>
    <mergeCell ref="AW1575:BA1575"/>
    <mergeCell ref="C1576:M1576"/>
    <mergeCell ref="N1576:V1576"/>
    <mergeCell ref="W1576:Y1576"/>
    <mergeCell ref="Z1576:AB1576"/>
    <mergeCell ref="AC1576:AE1576"/>
    <mergeCell ref="AF1576:AH1576"/>
    <mergeCell ref="AI1582:AK1582"/>
    <mergeCell ref="AL1582:AN1582"/>
    <mergeCell ref="AP1582:AV1582"/>
    <mergeCell ref="AW1582:BA1582"/>
    <mergeCell ref="C1583:M1583"/>
    <mergeCell ref="N1583:V1583"/>
    <mergeCell ref="W1583:Y1583"/>
    <mergeCell ref="Z1583:AB1583"/>
    <mergeCell ref="AC1583:AE1583"/>
    <mergeCell ref="AF1583:AH1583"/>
    <mergeCell ref="AI1581:AK1581"/>
    <mergeCell ref="AL1581:AN1581"/>
    <mergeCell ref="AP1581:AV1581"/>
    <mergeCell ref="AW1581:BA1581"/>
    <mergeCell ref="C1582:M1582"/>
    <mergeCell ref="N1582:V1582"/>
    <mergeCell ref="W1582:Y1582"/>
    <mergeCell ref="Z1582:AB1582"/>
    <mergeCell ref="AC1582:AE1582"/>
    <mergeCell ref="AF1582:AH1582"/>
    <mergeCell ref="AI1580:AK1580"/>
    <mergeCell ref="AL1580:AN1580"/>
    <mergeCell ref="AP1580:AV1580"/>
    <mergeCell ref="AW1580:BA1580"/>
    <mergeCell ref="C1581:M1581"/>
    <mergeCell ref="N1581:V1581"/>
    <mergeCell ref="W1581:Y1581"/>
    <mergeCell ref="Z1581:AB1581"/>
    <mergeCell ref="AC1581:AE1581"/>
    <mergeCell ref="AF1581:AH1581"/>
    <mergeCell ref="AI1579:AK1579"/>
    <mergeCell ref="AL1579:AN1579"/>
    <mergeCell ref="AP1579:AV1579"/>
    <mergeCell ref="AW1579:BA1579"/>
    <mergeCell ref="C1580:M1580"/>
    <mergeCell ref="N1580:V1580"/>
    <mergeCell ref="W1580:Y1580"/>
    <mergeCell ref="Z1580:AB1580"/>
    <mergeCell ref="AC1580:AE1580"/>
    <mergeCell ref="AF1580:AH1580"/>
    <mergeCell ref="AI1586:AK1586"/>
    <mergeCell ref="AL1586:AN1586"/>
    <mergeCell ref="AP1586:AV1586"/>
    <mergeCell ref="AW1586:BA1586"/>
    <mergeCell ref="C1587:M1587"/>
    <mergeCell ref="N1587:V1587"/>
    <mergeCell ref="W1587:Y1587"/>
    <mergeCell ref="Z1587:AB1587"/>
    <mergeCell ref="AC1587:AE1587"/>
    <mergeCell ref="AF1587:AH1587"/>
    <mergeCell ref="AI1585:AK1585"/>
    <mergeCell ref="AL1585:AN1585"/>
    <mergeCell ref="AP1585:AV1585"/>
    <mergeCell ref="AW1585:BA1585"/>
    <mergeCell ref="C1586:M1586"/>
    <mergeCell ref="N1586:V1586"/>
    <mergeCell ref="W1586:Y1586"/>
    <mergeCell ref="Z1586:AB1586"/>
    <mergeCell ref="AC1586:AE1586"/>
    <mergeCell ref="AF1586:AH1586"/>
    <mergeCell ref="AI1584:AK1584"/>
    <mergeCell ref="AL1584:AN1584"/>
    <mergeCell ref="AP1584:AV1584"/>
    <mergeCell ref="AW1584:BA1584"/>
    <mergeCell ref="C1585:M1585"/>
    <mergeCell ref="N1585:V1585"/>
    <mergeCell ref="W1585:Y1585"/>
    <mergeCell ref="Z1585:AB1585"/>
    <mergeCell ref="AC1585:AE1585"/>
    <mergeCell ref="AF1585:AH1585"/>
    <mergeCell ref="AI1583:AK1583"/>
    <mergeCell ref="AL1583:AN1583"/>
    <mergeCell ref="AP1583:AV1583"/>
    <mergeCell ref="AW1583:BA1583"/>
    <mergeCell ref="C1584:M1584"/>
    <mergeCell ref="N1584:V1584"/>
    <mergeCell ref="W1584:Y1584"/>
    <mergeCell ref="Z1584:AB1584"/>
    <mergeCell ref="AC1584:AE1584"/>
    <mergeCell ref="AF1584:AH1584"/>
    <mergeCell ref="AI1590:AK1590"/>
    <mergeCell ref="AL1590:AN1590"/>
    <mergeCell ref="AP1590:AV1590"/>
    <mergeCell ref="AW1590:BA1590"/>
    <mergeCell ref="C1591:M1591"/>
    <mergeCell ref="N1591:V1591"/>
    <mergeCell ref="W1591:Y1591"/>
    <mergeCell ref="Z1591:AB1591"/>
    <mergeCell ref="AC1591:AE1591"/>
    <mergeCell ref="AF1591:AH1591"/>
    <mergeCell ref="AI1589:AK1589"/>
    <mergeCell ref="AL1589:AN1589"/>
    <mergeCell ref="AP1589:AV1589"/>
    <mergeCell ref="AW1589:BA1589"/>
    <mergeCell ref="C1590:M1590"/>
    <mergeCell ref="N1590:V1590"/>
    <mergeCell ref="W1590:Y1590"/>
    <mergeCell ref="Z1590:AB1590"/>
    <mergeCell ref="AC1590:AE1590"/>
    <mergeCell ref="AF1590:AH1590"/>
    <mergeCell ref="AI1588:AK1588"/>
    <mergeCell ref="AL1588:AN1588"/>
    <mergeCell ref="AP1588:AV1588"/>
    <mergeCell ref="AW1588:BA1588"/>
    <mergeCell ref="C1589:M1589"/>
    <mergeCell ref="N1589:V1589"/>
    <mergeCell ref="W1589:Y1589"/>
    <mergeCell ref="Z1589:AB1589"/>
    <mergeCell ref="AC1589:AE1589"/>
    <mergeCell ref="AF1589:AH1589"/>
    <mergeCell ref="AI1587:AK1587"/>
    <mergeCell ref="AL1587:AN1587"/>
    <mergeCell ref="AP1587:AV1587"/>
    <mergeCell ref="AW1587:BA1587"/>
    <mergeCell ref="C1588:M1588"/>
    <mergeCell ref="N1588:V1588"/>
    <mergeCell ref="W1588:Y1588"/>
    <mergeCell ref="Z1588:AB1588"/>
    <mergeCell ref="AC1588:AE1588"/>
    <mergeCell ref="AF1588:AH1588"/>
    <mergeCell ref="AI1594:AK1594"/>
    <mergeCell ref="AL1594:AN1594"/>
    <mergeCell ref="AP1594:AV1594"/>
    <mergeCell ref="AW1594:BA1594"/>
    <mergeCell ref="C1595:M1595"/>
    <mergeCell ref="N1595:V1595"/>
    <mergeCell ref="W1595:Y1595"/>
    <mergeCell ref="Z1595:AB1595"/>
    <mergeCell ref="AC1595:AE1595"/>
    <mergeCell ref="AF1595:AH1595"/>
    <mergeCell ref="AI1593:AK1593"/>
    <mergeCell ref="AL1593:AN1593"/>
    <mergeCell ref="AP1593:AV1593"/>
    <mergeCell ref="AW1593:BA1593"/>
    <mergeCell ref="C1594:M1594"/>
    <mergeCell ref="N1594:V1594"/>
    <mergeCell ref="W1594:Y1594"/>
    <mergeCell ref="Z1594:AB1594"/>
    <mergeCell ref="AC1594:AE1594"/>
    <mergeCell ref="AF1594:AH1594"/>
    <mergeCell ref="AI1592:AK1592"/>
    <mergeCell ref="AL1592:AN1592"/>
    <mergeCell ref="AP1592:AV1592"/>
    <mergeCell ref="AW1592:BA1592"/>
    <mergeCell ref="C1593:M1593"/>
    <mergeCell ref="N1593:V1593"/>
    <mergeCell ref="W1593:Y1593"/>
    <mergeCell ref="Z1593:AB1593"/>
    <mergeCell ref="AC1593:AE1593"/>
    <mergeCell ref="AF1593:AH1593"/>
    <mergeCell ref="AI1591:AK1591"/>
    <mergeCell ref="AL1591:AN1591"/>
    <mergeCell ref="AP1591:AV1591"/>
    <mergeCell ref="AW1591:BA1591"/>
    <mergeCell ref="C1592:M1592"/>
    <mergeCell ref="N1592:V1592"/>
    <mergeCell ref="W1592:Y1592"/>
    <mergeCell ref="Z1592:AB1592"/>
    <mergeCell ref="AC1592:AE1592"/>
    <mergeCell ref="AF1592:AH1592"/>
    <mergeCell ref="AI1598:AK1598"/>
    <mergeCell ref="AL1598:AN1598"/>
    <mergeCell ref="AP1598:AV1598"/>
    <mergeCell ref="AW1598:BA1598"/>
    <mergeCell ref="C1599:M1599"/>
    <mergeCell ref="N1599:V1599"/>
    <mergeCell ref="W1599:Y1599"/>
    <mergeCell ref="Z1599:AB1599"/>
    <mergeCell ref="AC1599:AE1599"/>
    <mergeCell ref="AF1599:AH1599"/>
    <mergeCell ref="AI1597:AK1597"/>
    <mergeCell ref="AL1597:AN1597"/>
    <mergeCell ref="AP1597:AV1597"/>
    <mergeCell ref="AW1597:BA1597"/>
    <mergeCell ref="C1598:M1598"/>
    <mergeCell ref="N1598:V1598"/>
    <mergeCell ref="W1598:Y1598"/>
    <mergeCell ref="Z1598:AB1598"/>
    <mergeCell ref="AC1598:AE1598"/>
    <mergeCell ref="AF1598:AH1598"/>
    <mergeCell ref="AI1596:AK1596"/>
    <mergeCell ref="AL1596:AN1596"/>
    <mergeCell ref="AP1596:AV1596"/>
    <mergeCell ref="AW1596:BA1596"/>
    <mergeCell ref="C1597:M1597"/>
    <mergeCell ref="N1597:V1597"/>
    <mergeCell ref="W1597:Y1597"/>
    <mergeCell ref="Z1597:AB1597"/>
    <mergeCell ref="AC1597:AE1597"/>
    <mergeCell ref="AF1597:AH1597"/>
    <mergeCell ref="AI1595:AK1595"/>
    <mergeCell ref="AL1595:AN1595"/>
    <mergeCell ref="AP1595:AV1595"/>
    <mergeCell ref="AW1595:BA1595"/>
    <mergeCell ref="C1596:M1596"/>
    <mergeCell ref="N1596:V1596"/>
    <mergeCell ref="W1596:Y1596"/>
    <mergeCell ref="Z1596:AB1596"/>
    <mergeCell ref="AC1596:AE1596"/>
    <mergeCell ref="AF1596:AH1596"/>
    <mergeCell ref="AI1602:AK1602"/>
    <mergeCell ref="AL1602:AN1602"/>
    <mergeCell ref="AP1602:AV1602"/>
    <mergeCell ref="AW1602:BA1602"/>
    <mergeCell ref="C1603:M1603"/>
    <mergeCell ref="N1603:V1603"/>
    <mergeCell ref="W1603:Y1603"/>
    <mergeCell ref="Z1603:AB1603"/>
    <mergeCell ref="AC1603:AE1603"/>
    <mergeCell ref="AF1603:AH1603"/>
    <mergeCell ref="AI1601:AK1601"/>
    <mergeCell ref="AL1601:AN1601"/>
    <mergeCell ref="AP1601:AV1601"/>
    <mergeCell ref="AW1601:BA1601"/>
    <mergeCell ref="C1602:M1602"/>
    <mergeCell ref="N1602:V1602"/>
    <mergeCell ref="W1602:Y1602"/>
    <mergeCell ref="Z1602:AB1602"/>
    <mergeCell ref="AC1602:AE1602"/>
    <mergeCell ref="AF1602:AH1602"/>
    <mergeCell ref="AI1600:AK1600"/>
    <mergeCell ref="AL1600:AN1600"/>
    <mergeCell ref="AP1600:AV1600"/>
    <mergeCell ref="AW1600:BA1600"/>
    <mergeCell ref="C1601:M1601"/>
    <mergeCell ref="N1601:V1601"/>
    <mergeCell ref="W1601:Y1601"/>
    <mergeCell ref="Z1601:AB1601"/>
    <mergeCell ref="AC1601:AE1601"/>
    <mergeCell ref="AF1601:AH1601"/>
    <mergeCell ref="AI1599:AK1599"/>
    <mergeCell ref="AL1599:AN1599"/>
    <mergeCell ref="AP1599:AV1599"/>
    <mergeCell ref="AW1599:BA1599"/>
    <mergeCell ref="C1600:M1600"/>
    <mergeCell ref="N1600:V1600"/>
    <mergeCell ref="W1600:Y1600"/>
    <mergeCell ref="Z1600:AB1600"/>
    <mergeCell ref="AC1600:AE1600"/>
    <mergeCell ref="AF1600:AH1600"/>
    <mergeCell ref="AI1606:AK1606"/>
    <mergeCell ref="AL1606:AN1606"/>
    <mergeCell ref="AP1606:AV1606"/>
    <mergeCell ref="AW1606:BA1606"/>
    <mergeCell ref="C1607:M1607"/>
    <mergeCell ref="N1607:V1607"/>
    <mergeCell ref="W1607:Y1607"/>
    <mergeCell ref="Z1607:AB1607"/>
    <mergeCell ref="AC1607:AE1607"/>
    <mergeCell ref="AF1607:AH1607"/>
    <mergeCell ref="AI1605:AK1605"/>
    <mergeCell ref="AL1605:AN1605"/>
    <mergeCell ref="AP1605:AV1605"/>
    <mergeCell ref="AW1605:BA1605"/>
    <mergeCell ref="C1606:M1606"/>
    <mergeCell ref="N1606:V1606"/>
    <mergeCell ref="W1606:Y1606"/>
    <mergeCell ref="Z1606:AB1606"/>
    <mergeCell ref="AC1606:AE1606"/>
    <mergeCell ref="AF1606:AH1606"/>
    <mergeCell ref="AI1604:AK1604"/>
    <mergeCell ref="AL1604:AN1604"/>
    <mergeCell ref="AP1604:AV1604"/>
    <mergeCell ref="AW1604:BA1604"/>
    <mergeCell ref="C1605:M1605"/>
    <mergeCell ref="N1605:V1605"/>
    <mergeCell ref="W1605:Y1605"/>
    <mergeCell ref="Z1605:AB1605"/>
    <mergeCell ref="AC1605:AE1605"/>
    <mergeCell ref="AF1605:AH1605"/>
    <mergeCell ref="AI1603:AK1603"/>
    <mergeCell ref="AL1603:AN1603"/>
    <mergeCell ref="AP1603:AV1603"/>
    <mergeCell ref="AW1603:BA1603"/>
    <mergeCell ref="C1604:M1604"/>
    <mergeCell ref="N1604:V1604"/>
    <mergeCell ref="W1604:Y1604"/>
    <mergeCell ref="Z1604:AB1604"/>
    <mergeCell ref="AC1604:AE1604"/>
    <mergeCell ref="AF1604:AH1604"/>
    <mergeCell ref="AI1610:AK1610"/>
    <mergeCell ref="AL1610:AN1610"/>
    <mergeCell ref="AP1610:AV1610"/>
    <mergeCell ref="AW1610:BA1610"/>
    <mergeCell ref="C1611:M1611"/>
    <mergeCell ref="N1611:V1611"/>
    <mergeCell ref="W1611:Y1611"/>
    <mergeCell ref="Z1611:AB1611"/>
    <mergeCell ref="AC1611:AE1611"/>
    <mergeCell ref="AF1611:AH1611"/>
    <mergeCell ref="AI1609:AK1609"/>
    <mergeCell ref="AL1609:AN1609"/>
    <mergeCell ref="AP1609:AV1609"/>
    <mergeCell ref="AW1609:BA1609"/>
    <mergeCell ref="C1610:M1610"/>
    <mergeCell ref="N1610:V1610"/>
    <mergeCell ref="W1610:Y1610"/>
    <mergeCell ref="Z1610:AB1610"/>
    <mergeCell ref="AC1610:AE1610"/>
    <mergeCell ref="AF1610:AH1610"/>
    <mergeCell ref="AI1608:AK1608"/>
    <mergeCell ref="AL1608:AN1608"/>
    <mergeCell ref="AP1608:AV1608"/>
    <mergeCell ref="AW1608:BA1608"/>
    <mergeCell ref="C1609:M1609"/>
    <mergeCell ref="N1609:V1609"/>
    <mergeCell ref="W1609:Y1609"/>
    <mergeCell ref="Z1609:AB1609"/>
    <mergeCell ref="AC1609:AE1609"/>
    <mergeCell ref="AF1609:AH1609"/>
    <mergeCell ref="AI1607:AK1607"/>
    <mergeCell ref="AL1607:AN1607"/>
    <mergeCell ref="AP1607:AV1607"/>
    <mergeCell ref="AW1607:BA1607"/>
    <mergeCell ref="C1608:M1608"/>
    <mergeCell ref="N1608:V1608"/>
    <mergeCell ref="W1608:Y1608"/>
    <mergeCell ref="Z1608:AB1608"/>
    <mergeCell ref="AC1608:AE1608"/>
    <mergeCell ref="AF1608:AH1608"/>
    <mergeCell ref="AI1614:AK1614"/>
    <mergeCell ref="AL1614:AN1614"/>
    <mergeCell ref="AP1614:AV1614"/>
    <mergeCell ref="AW1614:BA1614"/>
    <mergeCell ref="C1615:M1615"/>
    <mergeCell ref="N1615:V1615"/>
    <mergeCell ref="W1615:Y1615"/>
    <mergeCell ref="Z1615:AB1615"/>
    <mergeCell ref="AC1615:AE1615"/>
    <mergeCell ref="AF1615:AH1615"/>
    <mergeCell ref="AI1613:AK1613"/>
    <mergeCell ref="AL1613:AN1613"/>
    <mergeCell ref="AP1613:AV1613"/>
    <mergeCell ref="AW1613:BA1613"/>
    <mergeCell ref="C1614:M1614"/>
    <mergeCell ref="N1614:V1614"/>
    <mergeCell ref="W1614:Y1614"/>
    <mergeCell ref="Z1614:AB1614"/>
    <mergeCell ref="AC1614:AE1614"/>
    <mergeCell ref="AF1614:AH1614"/>
    <mergeCell ref="AI1612:AK1612"/>
    <mergeCell ref="AL1612:AN1612"/>
    <mergeCell ref="AP1612:AV1612"/>
    <mergeCell ref="AW1612:BA1612"/>
    <mergeCell ref="C1613:M1613"/>
    <mergeCell ref="N1613:V1613"/>
    <mergeCell ref="W1613:Y1613"/>
    <mergeCell ref="Z1613:AB1613"/>
    <mergeCell ref="AC1613:AE1613"/>
    <mergeCell ref="AF1613:AH1613"/>
    <mergeCell ref="AI1611:AK1611"/>
    <mergeCell ref="AL1611:AN1611"/>
    <mergeCell ref="AP1611:AV1611"/>
    <mergeCell ref="AW1611:BA1611"/>
    <mergeCell ref="C1612:M1612"/>
    <mergeCell ref="N1612:V1612"/>
    <mergeCell ref="W1612:Y1612"/>
    <mergeCell ref="Z1612:AB1612"/>
    <mergeCell ref="AC1612:AE1612"/>
    <mergeCell ref="AF1612:AH1612"/>
    <mergeCell ref="AI1618:AK1618"/>
    <mergeCell ref="AL1618:AN1618"/>
    <mergeCell ref="AP1618:AV1618"/>
    <mergeCell ref="AW1618:BA1618"/>
    <mergeCell ref="C1619:M1619"/>
    <mergeCell ref="N1619:V1619"/>
    <mergeCell ref="W1619:Y1619"/>
    <mergeCell ref="Z1619:AB1619"/>
    <mergeCell ref="AC1619:AE1619"/>
    <mergeCell ref="AF1619:AH1619"/>
    <mergeCell ref="AI1617:AK1617"/>
    <mergeCell ref="AL1617:AN1617"/>
    <mergeCell ref="AP1617:AV1617"/>
    <mergeCell ref="AW1617:BA1617"/>
    <mergeCell ref="C1618:M1618"/>
    <mergeCell ref="N1618:V1618"/>
    <mergeCell ref="W1618:Y1618"/>
    <mergeCell ref="Z1618:AB1618"/>
    <mergeCell ref="AC1618:AE1618"/>
    <mergeCell ref="AF1618:AH1618"/>
    <mergeCell ref="AI1616:AK1616"/>
    <mergeCell ref="AL1616:AN1616"/>
    <mergeCell ref="AP1616:AV1616"/>
    <mergeCell ref="AW1616:BA1616"/>
    <mergeCell ref="C1617:M1617"/>
    <mergeCell ref="N1617:V1617"/>
    <mergeCell ref="W1617:Y1617"/>
    <mergeCell ref="Z1617:AB1617"/>
    <mergeCell ref="AC1617:AE1617"/>
    <mergeCell ref="AF1617:AH1617"/>
    <mergeCell ref="AI1615:AK1615"/>
    <mergeCell ref="AL1615:AN1615"/>
    <mergeCell ref="AP1615:AV1615"/>
    <mergeCell ref="AW1615:BA1615"/>
    <mergeCell ref="C1616:M1616"/>
    <mergeCell ref="N1616:V1616"/>
    <mergeCell ref="W1616:Y1616"/>
    <mergeCell ref="Z1616:AB1616"/>
    <mergeCell ref="AC1616:AE1616"/>
    <mergeCell ref="AF1616:AH1616"/>
    <mergeCell ref="AI1622:AK1622"/>
    <mergeCell ref="AL1622:AN1622"/>
    <mergeCell ref="AP1622:AV1622"/>
    <mergeCell ref="AW1622:BA1622"/>
    <mergeCell ref="C1623:M1623"/>
    <mergeCell ref="N1623:V1623"/>
    <mergeCell ref="W1623:Y1623"/>
    <mergeCell ref="Z1623:AB1623"/>
    <mergeCell ref="AC1623:AE1623"/>
    <mergeCell ref="AF1623:AH1623"/>
    <mergeCell ref="AI1621:AK1621"/>
    <mergeCell ref="AL1621:AN1621"/>
    <mergeCell ref="AP1621:AV1621"/>
    <mergeCell ref="AW1621:BA1621"/>
    <mergeCell ref="C1622:M1622"/>
    <mergeCell ref="N1622:V1622"/>
    <mergeCell ref="W1622:Y1622"/>
    <mergeCell ref="Z1622:AB1622"/>
    <mergeCell ref="AC1622:AE1622"/>
    <mergeCell ref="AF1622:AH1622"/>
    <mergeCell ref="AI1620:AK1620"/>
    <mergeCell ref="AL1620:AN1620"/>
    <mergeCell ref="AP1620:AV1620"/>
    <mergeCell ref="AW1620:BA1620"/>
    <mergeCell ref="C1621:M1621"/>
    <mergeCell ref="N1621:V1621"/>
    <mergeCell ref="W1621:Y1621"/>
    <mergeCell ref="Z1621:AB1621"/>
    <mergeCell ref="AC1621:AE1621"/>
    <mergeCell ref="AF1621:AH1621"/>
    <mergeCell ref="AI1619:AK1619"/>
    <mergeCell ref="AL1619:AN1619"/>
    <mergeCell ref="AP1619:AV1619"/>
    <mergeCell ref="AW1619:BA1619"/>
    <mergeCell ref="C1620:M1620"/>
    <mergeCell ref="N1620:V1620"/>
    <mergeCell ref="W1620:Y1620"/>
    <mergeCell ref="Z1620:AB1620"/>
    <mergeCell ref="AC1620:AE1620"/>
    <mergeCell ref="AF1620:AH1620"/>
    <mergeCell ref="AI1626:AK1626"/>
    <mergeCell ref="AL1626:AN1626"/>
    <mergeCell ref="AP1626:AV1626"/>
    <mergeCell ref="AW1626:BA1626"/>
    <mergeCell ref="C1627:M1627"/>
    <mergeCell ref="N1627:V1627"/>
    <mergeCell ref="W1627:Y1627"/>
    <mergeCell ref="Z1627:AB1627"/>
    <mergeCell ref="AC1627:AE1627"/>
    <mergeCell ref="AF1627:AH1627"/>
    <mergeCell ref="AI1625:AK1625"/>
    <mergeCell ref="AL1625:AN1625"/>
    <mergeCell ref="AP1625:AV1625"/>
    <mergeCell ref="AW1625:BA1625"/>
    <mergeCell ref="C1626:M1626"/>
    <mergeCell ref="N1626:V1626"/>
    <mergeCell ref="W1626:Y1626"/>
    <mergeCell ref="Z1626:AB1626"/>
    <mergeCell ref="AC1626:AE1626"/>
    <mergeCell ref="AF1626:AH1626"/>
    <mergeCell ref="AI1624:AK1624"/>
    <mergeCell ref="AL1624:AN1624"/>
    <mergeCell ref="AP1624:AV1624"/>
    <mergeCell ref="AW1624:BA1624"/>
    <mergeCell ref="C1625:M1625"/>
    <mergeCell ref="N1625:V1625"/>
    <mergeCell ref="W1625:Y1625"/>
    <mergeCell ref="Z1625:AB1625"/>
    <mergeCell ref="AC1625:AE1625"/>
    <mergeCell ref="AF1625:AH1625"/>
    <mergeCell ref="AI1623:AK1623"/>
    <mergeCell ref="AL1623:AN1623"/>
    <mergeCell ref="AP1623:AV1623"/>
    <mergeCell ref="AW1623:BA1623"/>
    <mergeCell ref="C1624:M1624"/>
    <mergeCell ref="N1624:V1624"/>
    <mergeCell ref="W1624:Y1624"/>
    <mergeCell ref="Z1624:AB1624"/>
    <mergeCell ref="AC1624:AE1624"/>
    <mergeCell ref="AF1624:AH1624"/>
    <mergeCell ref="AI1630:AK1630"/>
    <mergeCell ref="AL1630:AN1630"/>
    <mergeCell ref="AP1630:AV1630"/>
    <mergeCell ref="AW1630:BA1630"/>
    <mergeCell ref="C1631:M1631"/>
    <mergeCell ref="N1631:V1631"/>
    <mergeCell ref="W1631:Y1631"/>
    <mergeCell ref="Z1631:AB1631"/>
    <mergeCell ref="AC1631:AE1631"/>
    <mergeCell ref="AF1631:AH1631"/>
    <mergeCell ref="AI1629:AK1629"/>
    <mergeCell ref="AL1629:AN1629"/>
    <mergeCell ref="AP1629:AV1629"/>
    <mergeCell ref="AW1629:BA1629"/>
    <mergeCell ref="C1630:M1630"/>
    <mergeCell ref="N1630:V1630"/>
    <mergeCell ref="W1630:Y1630"/>
    <mergeCell ref="Z1630:AB1630"/>
    <mergeCell ref="AC1630:AE1630"/>
    <mergeCell ref="AF1630:AH1630"/>
    <mergeCell ref="AI1628:AK1628"/>
    <mergeCell ref="AL1628:AN1628"/>
    <mergeCell ref="AP1628:AV1628"/>
    <mergeCell ref="AW1628:BA1628"/>
    <mergeCell ref="C1629:M1629"/>
    <mergeCell ref="N1629:V1629"/>
    <mergeCell ref="W1629:Y1629"/>
    <mergeCell ref="Z1629:AB1629"/>
    <mergeCell ref="AC1629:AE1629"/>
    <mergeCell ref="AF1629:AH1629"/>
    <mergeCell ref="AI1627:AK1627"/>
    <mergeCell ref="AL1627:AN1627"/>
    <mergeCell ref="AP1627:AV1627"/>
    <mergeCell ref="AW1627:BA1627"/>
    <mergeCell ref="C1628:M1628"/>
    <mergeCell ref="N1628:V1628"/>
    <mergeCell ref="W1628:Y1628"/>
    <mergeCell ref="Z1628:AB1628"/>
    <mergeCell ref="AC1628:AE1628"/>
    <mergeCell ref="AF1628:AH1628"/>
    <mergeCell ref="AI1634:AK1634"/>
    <mergeCell ref="AL1634:AN1634"/>
    <mergeCell ref="AP1634:AV1634"/>
    <mergeCell ref="AW1634:BA1634"/>
    <mergeCell ref="C1635:M1635"/>
    <mergeCell ref="N1635:V1635"/>
    <mergeCell ref="W1635:Y1635"/>
    <mergeCell ref="Z1635:AB1635"/>
    <mergeCell ref="AC1635:AE1635"/>
    <mergeCell ref="AF1635:AH1635"/>
    <mergeCell ref="AI1633:AK1633"/>
    <mergeCell ref="AL1633:AN1633"/>
    <mergeCell ref="AP1633:AV1633"/>
    <mergeCell ref="AW1633:BA1633"/>
    <mergeCell ref="C1634:M1634"/>
    <mergeCell ref="N1634:V1634"/>
    <mergeCell ref="W1634:Y1634"/>
    <mergeCell ref="Z1634:AB1634"/>
    <mergeCell ref="AC1634:AE1634"/>
    <mergeCell ref="AF1634:AH1634"/>
    <mergeCell ref="AI1632:AK1632"/>
    <mergeCell ref="AL1632:AN1632"/>
    <mergeCell ref="AP1632:AV1632"/>
    <mergeCell ref="AW1632:BA1632"/>
    <mergeCell ref="C1633:M1633"/>
    <mergeCell ref="N1633:V1633"/>
    <mergeCell ref="W1633:Y1633"/>
    <mergeCell ref="Z1633:AB1633"/>
    <mergeCell ref="AC1633:AE1633"/>
    <mergeCell ref="AF1633:AH1633"/>
    <mergeCell ref="AI1631:AK1631"/>
    <mergeCell ref="AL1631:AN1631"/>
    <mergeCell ref="AP1631:AV1631"/>
    <mergeCell ref="AW1631:BA1631"/>
    <mergeCell ref="C1632:M1632"/>
    <mergeCell ref="N1632:V1632"/>
    <mergeCell ref="W1632:Y1632"/>
    <mergeCell ref="Z1632:AB1632"/>
    <mergeCell ref="AC1632:AE1632"/>
    <mergeCell ref="AF1632:AH1632"/>
    <mergeCell ref="AI1638:AK1638"/>
    <mergeCell ref="AL1638:AN1638"/>
    <mergeCell ref="AP1638:AV1638"/>
    <mergeCell ref="AW1638:BA1638"/>
    <mergeCell ref="C1639:M1639"/>
    <mergeCell ref="N1639:V1639"/>
    <mergeCell ref="W1639:Y1639"/>
    <mergeCell ref="Z1639:AB1639"/>
    <mergeCell ref="AC1639:AE1639"/>
    <mergeCell ref="AF1639:AH1639"/>
    <mergeCell ref="AI1637:AK1637"/>
    <mergeCell ref="AL1637:AN1637"/>
    <mergeCell ref="AP1637:AV1637"/>
    <mergeCell ref="AW1637:BA1637"/>
    <mergeCell ref="C1638:M1638"/>
    <mergeCell ref="N1638:V1638"/>
    <mergeCell ref="W1638:Y1638"/>
    <mergeCell ref="Z1638:AB1638"/>
    <mergeCell ref="AC1638:AE1638"/>
    <mergeCell ref="AF1638:AH1638"/>
    <mergeCell ref="AI1636:AK1636"/>
    <mergeCell ref="AL1636:AN1636"/>
    <mergeCell ref="AP1636:AV1636"/>
    <mergeCell ref="AW1636:BA1636"/>
    <mergeCell ref="C1637:M1637"/>
    <mergeCell ref="N1637:V1637"/>
    <mergeCell ref="W1637:Y1637"/>
    <mergeCell ref="Z1637:AB1637"/>
    <mergeCell ref="AC1637:AE1637"/>
    <mergeCell ref="AF1637:AH1637"/>
    <mergeCell ref="AI1635:AK1635"/>
    <mergeCell ref="AL1635:AN1635"/>
    <mergeCell ref="AP1635:AV1635"/>
    <mergeCell ref="AW1635:BA1635"/>
    <mergeCell ref="C1636:M1636"/>
    <mergeCell ref="N1636:V1636"/>
    <mergeCell ref="W1636:Y1636"/>
    <mergeCell ref="Z1636:AB1636"/>
    <mergeCell ref="AC1636:AE1636"/>
    <mergeCell ref="AF1636:AH1636"/>
    <mergeCell ref="AI1642:AK1642"/>
    <mergeCell ref="AL1642:AN1642"/>
    <mergeCell ref="AP1642:AV1642"/>
    <mergeCell ref="AW1642:BA1642"/>
    <mergeCell ref="C1643:M1643"/>
    <mergeCell ref="N1643:V1643"/>
    <mergeCell ref="W1643:Y1643"/>
    <mergeCell ref="Z1643:AB1643"/>
    <mergeCell ref="AC1643:AE1643"/>
    <mergeCell ref="AF1643:AH1643"/>
    <mergeCell ref="AI1641:AK1641"/>
    <mergeCell ref="AL1641:AN1641"/>
    <mergeCell ref="AP1641:AV1641"/>
    <mergeCell ref="AW1641:BA1641"/>
    <mergeCell ref="C1642:M1642"/>
    <mergeCell ref="N1642:V1642"/>
    <mergeCell ref="W1642:Y1642"/>
    <mergeCell ref="Z1642:AB1642"/>
    <mergeCell ref="AC1642:AE1642"/>
    <mergeCell ref="AF1642:AH1642"/>
    <mergeCell ref="AI1640:AK1640"/>
    <mergeCell ref="AL1640:AN1640"/>
    <mergeCell ref="AP1640:AV1640"/>
    <mergeCell ref="AW1640:BA1640"/>
    <mergeCell ref="C1641:M1641"/>
    <mergeCell ref="N1641:V1641"/>
    <mergeCell ref="W1641:Y1641"/>
    <mergeCell ref="Z1641:AB1641"/>
    <mergeCell ref="AC1641:AE1641"/>
    <mergeCell ref="AF1641:AH1641"/>
    <mergeCell ref="AI1639:AK1639"/>
    <mergeCell ref="AL1639:AN1639"/>
    <mergeCell ref="AP1639:AV1639"/>
    <mergeCell ref="AW1639:BA1639"/>
    <mergeCell ref="C1640:M1640"/>
    <mergeCell ref="N1640:V1640"/>
    <mergeCell ref="W1640:Y1640"/>
    <mergeCell ref="Z1640:AB1640"/>
    <mergeCell ref="AC1640:AE1640"/>
    <mergeCell ref="AF1640:AH1640"/>
    <mergeCell ref="C1651:M1651"/>
    <mergeCell ref="N1651:V1651"/>
    <mergeCell ref="AP1651:AV1651"/>
    <mergeCell ref="AW1651:BA1651"/>
    <mergeCell ref="C1652:M1652"/>
    <mergeCell ref="N1652:V1652"/>
    <mergeCell ref="AP1652:AV1652"/>
    <mergeCell ref="AW1652:BA1652"/>
    <mergeCell ref="C1649:M1649"/>
    <mergeCell ref="N1649:V1649"/>
    <mergeCell ref="AP1649:AV1649"/>
    <mergeCell ref="AW1649:BA1649"/>
    <mergeCell ref="C1650:M1650"/>
    <mergeCell ref="N1650:V1650"/>
    <mergeCell ref="AP1650:AV1650"/>
    <mergeCell ref="AW1650:BA1650"/>
    <mergeCell ref="C1647:M1647"/>
    <mergeCell ref="N1647:V1647"/>
    <mergeCell ref="AP1647:AV1647"/>
    <mergeCell ref="AW1647:BA1647"/>
    <mergeCell ref="C1648:M1648"/>
    <mergeCell ref="N1648:V1648"/>
    <mergeCell ref="AP1648:AV1648"/>
    <mergeCell ref="AW1648:BA1648"/>
    <mergeCell ref="C1645:M1645"/>
    <mergeCell ref="N1645:V1645"/>
    <mergeCell ref="AP1645:AV1645"/>
    <mergeCell ref="AW1645:BA1645"/>
    <mergeCell ref="C1646:M1646"/>
    <mergeCell ref="N1646:V1646"/>
    <mergeCell ref="AP1646:AV1646"/>
    <mergeCell ref="AW1646:BA1646"/>
    <mergeCell ref="AI1643:AK1643"/>
    <mergeCell ref="AL1643:AN1643"/>
    <mergeCell ref="AP1643:AV1643"/>
    <mergeCell ref="AW1643:BA1643"/>
    <mergeCell ref="C1644:M1644"/>
    <mergeCell ref="N1644:V1644"/>
    <mergeCell ref="AP1644:AV1644"/>
    <mergeCell ref="AW1644:BA1644"/>
    <mergeCell ref="C1661:M1661"/>
    <mergeCell ref="N1661:V1661"/>
    <mergeCell ref="AP1661:AV1661"/>
    <mergeCell ref="AW1661:BA1661"/>
    <mergeCell ref="C1662:M1662"/>
    <mergeCell ref="N1662:V1662"/>
    <mergeCell ref="AP1662:AV1662"/>
    <mergeCell ref="AW1662:BA1662"/>
    <mergeCell ref="C1659:M1659"/>
    <mergeCell ref="N1659:V1659"/>
    <mergeCell ref="AP1659:AV1659"/>
    <mergeCell ref="AW1659:BA1659"/>
    <mergeCell ref="C1660:M1660"/>
    <mergeCell ref="N1660:V1660"/>
    <mergeCell ref="AP1660:AV1660"/>
    <mergeCell ref="AW1660:BA1660"/>
    <mergeCell ref="C1657:M1657"/>
    <mergeCell ref="N1657:V1657"/>
    <mergeCell ref="AP1657:AV1657"/>
    <mergeCell ref="AW1657:BA1657"/>
    <mergeCell ref="C1658:M1658"/>
    <mergeCell ref="N1658:V1658"/>
    <mergeCell ref="AP1658:AV1658"/>
    <mergeCell ref="AW1658:BA1658"/>
    <mergeCell ref="C1655:M1655"/>
    <mergeCell ref="N1655:V1655"/>
    <mergeCell ref="AP1655:AV1655"/>
    <mergeCell ref="AW1655:BA1655"/>
    <mergeCell ref="C1656:M1656"/>
    <mergeCell ref="N1656:V1656"/>
    <mergeCell ref="AP1656:AV1656"/>
    <mergeCell ref="AW1656:BA1656"/>
    <mergeCell ref="C1653:M1653"/>
    <mergeCell ref="N1653:V1653"/>
    <mergeCell ref="AP1653:AV1653"/>
    <mergeCell ref="AW1653:BA1653"/>
    <mergeCell ref="C1654:M1654"/>
    <mergeCell ref="N1654:V1654"/>
    <mergeCell ref="AP1654:AV1654"/>
    <mergeCell ref="AW1654:BA1654"/>
    <mergeCell ref="AI1666:AK1666"/>
    <mergeCell ref="AL1666:AN1666"/>
    <mergeCell ref="AP1666:AV1666"/>
    <mergeCell ref="AW1666:BA1666"/>
    <mergeCell ref="C1667:M1667"/>
    <mergeCell ref="N1667:V1667"/>
    <mergeCell ref="W1667:Y1667"/>
    <mergeCell ref="Z1667:AB1667"/>
    <mergeCell ref="AC1667:AE1667"/>
    <mergeCell ref="AF1667:AH1667"/>
    <mergeCell ref="AI1665:AK1665"/>
    <mergeCell ref="AL1665:AN1665"/>
    <mergeCell ref="AP1665:AV1665"/>
    <mergeCell ref="AW1665:BA1665"/>
    <mergeCell ref="C1666:M1666"/>
    <mergeCell ref="N1666:V1666"/>
    <mergeCell ref="W1666:Y1666"/>
    <mergeCell ref="Z1666:AB1666"/>
    <mergeCell ref="AC1666:AE1666"/>
    <mergeCell ref="AF1666:AH1666"/>
    <mergeCell ref="AI1664:AK1664"/>
    <mergeCell ref="AL1664:AN1664"/>
    <mergeCell ref="AP1664:AV1664"/>
    <mergeCell ref="AW1664:BA1664"/>
    <mergeCell ref="C1665:M1665"/>
    <mergeCell ref="N1665:V1665"/>
    <mergeCell ref="W1665:Y1665"/>
    <mergeCell ref="Z1665:AB1665"/>
    <mergeCell ref="AC1665:AE1665"/>
    <mergeCell ref="AF1665:AH1665"/>
    <mergeCell ref="AI1663:AK1663"/>
    <mergeCell ref="AL1663:AN1663"/>
    <mergeCell ref="AP1663:AV1663"/>
    <mergeCell ref="AW1663:BA1663"/>
    <mergeCell ref="C1664:M1664"/>
    <mergeCell ref="N1664:V1664"/>
    <mergeCell ref="W1664:Y1664"/>
    <mergeCell ref="Z1664:AB1664"/>
    <mergeCell ref="AC1664:AE1664"/>
    <mergeCell ref="AF1664:AH1664"/>
    <mergeCell ref="C1663:M1663"/>
    <mergeCell ref="N1663:V1663"/>
    <mergeCell ref="W1663:Y1663"/>
    <mergeCell ref="Z1663:AB1663"/>
    <mergeCell ref="AC1663:AE1663"/>
    <mergeCell ref="AF1663:AH1663"/>
    <mergeCell ref="AI1670:AK1670"/>
    <mergeCell ref="AL1670:AN1670"/>
    <mergeCell ref="AP1670:AV1670"/>
    <mergeCell ref="AW1670:BA1670"/>
    <mergeCell ref="C1671:M1671"/>
    <mergeCell ref="N1671:V1671"/>
    <mergeCell ref="W1671:Y1671"/>
    <mergeCell ref="Z1671:AB1671"/>
    <mergeCell ref="AC1671:AE1671"/>
    <mergeCell ref="AF1671:AH1671"/>
    <mergeCell ref="AI1669:AK1669"/>
    <mergeCell ref="AL1669:AN1669"/>
    <mergeCell ref="AP1669:AV1669"/>
    <mergeCell ref="AW1669:BA1669"/>
    <mergeCell ref="C1670:M1670"/>
    <mergeCell ref="N1670:V1670"/>
    <mergeCell ref="W1670:Y1670"/>
    <mergeCell ref="Z1670:AB1670"/>
    <mergeCell ref="AC1670:AE1670"/>
    <mergeCell ref="AF1670:AH1670"/>
    <mergeCell ref="AI1668:AK1668"/>
    <mergeCell ref="AL1668:AN1668"/>
    <mergeCell ref="AP1668:AV1668"/>
    <mergeCell ref="AW1668:BA1668"/>
    <mergeCell ref="C1669:M1669"/>
    <mergeCell ref="N1669:V1669"/>
    <mergeCell ref="W1669:Y1669"/>
    <mergeCell ref="Z1669:AB1669"/>
    <mergeCell ref="AC1669:AE1669"/>
    <mergeCell ref="AF1669:AH1669"/>
    <mergeCell ref="AI1667:AK1667"/>
    <mergeCell ref="AL1667:AN1667"/>
    <mergeCell ref="AP1667:AV1667"/>
    <mergeCell ref="AW1667:BA1667"/>
    <mergeCell ref="C1668:M1668"/>
    <mergeCell ref="N1668:V1668"/>
    <mergeCell ref="W1668:Y1668"/>
    <mergeCell ref="Z1668:AB1668"/>
    <mergeCell ref="AC1668:AE1668"/>
    <mergeCell ref="AF1668:AH1668"/>
    <mergeCell ref="AI1674:AK1674"/>
    <mergeCell ref="AL1674:AN1674"/>
    <mergeCell ref="AP1674:AV1674"/>
    <mergeCell ref="AW1674:BA1674"/>
    <mergeCell ref="C1675:M1675"/>
    <mergeCell ref="N1675:V1675"/>
    <mergeCell ref="W1675:Y1675"/>
    <mergeCell ref="Z1675:AB1675"/>
    <mergeCell ref="AC1675:AE1675"/>
    <mergeCell ref="AF1675:AH1675"/>
    <mergeCell ref="AI1673:AK1673"/>
    <mergeCell ref="AL1673:AN1673"/>
    <mergeCell ref="AP1673:AV1673"/>
    <mergeCell ref="AW1673:BA1673"/>
    <mergeCell ref="C1674:M1674"/>
    <mergeCell ref="N1674:V1674"/>
    <mergeCell ref="W1674:Y1674"/>
    <mergeCell ref="Z1674:AB1674"/>
    <mergeCell ref="AC1674:AE1674"/>
    <mergeCell ref="AF1674:AH1674"/>
    <mergeCell ref="AI1672:AK1672"/>
    <mergeCell ref="AL1672:AN1672"/>
    <mergeCell ref="AP1672:AV1672"/>
    <mergeCell ref="AW1672:BA1672"/>
    <mergeCell ref="C1673:M1673"/>
    <mergeCell ref="N1673:V1673"/>
    <mergeCell ref="W1673:Y1673"/>
    <mergeCell ref="Z1673:AB1673"/>
    <mergeCell ref="AC1673:AE1673"/>
    <mergeCell ref="AF1673:AH1673"/>
    <mergeCell ref="AI1671:AK1671"/>
    <mergeCell ref="AL1671:AN1671"/>
    <mergeCell ref="AP1671:AV1671"/>
    <mergeCell ref="AW1671:BA1671"/>
    <mergeCell ref="C1672:M1672"/>
    <mergeCell ref="N1672:V1672"/>
    <mergeCell ref="W1672:Y1672"/>
    <mergeCell ref="Z1672:AB1672"/>
    <mergeCell ref="AC1672:AE1672"/>
    <mergeCell ref="AF1672:AH1672"/>
    <mergeCell ref="AI1678:AK1678"/>
    <mergeCell ref="AL1678:AN1678"/>
    <mergeCell ref="AP1678:AV1678"/>
    <mergeCell ref="AW1678:BA1678"/>
    <mergeCell ref="C1679:M1679"/>
    <mergeCell ref="N1679:V1679"/>
    <mergeCell ref="W1679:Y1679"/>
    <mergeCell ref="Z1679:AB1679"/>
    <mergeCell ref="AC1679:AE1679"/>
    <mergeCell ref="AF1679:AH1679"/>
    <mergeCell ref="AI1677:AK1677"/>
    <mergeCell ref="AL1677:AN1677"/>
    <mergeCell ref="AP1677:AV1677"/>
    <mergeCell ref="AW1677:BA1677"/>
    <mergeCell ref="C1678:M1678"/>
    <mergeCell ref="N1678:V1678"/>
    <mergeCell ref="W1678:Y1678"/>
    <mergeCell ref="Z1678:AB1678"/>
    <mergeCell ref="AC1678:AE1678"/>
    <mergeCell ref="AF1678:AH1678"/>
    <mergeCell ref="AI1676:AK1676"/>
    <mergeCell ref="AL1676:AN1676"/>
    <mergeCell ref="AP1676:AV1676"/>
    <mergeCell ref="AW1676:BA1676"/>
    <mergeCell ref="C1677:M1677"/>
    <mergeCell ref="N1677:V1677"/>
    <mergeCell ref="W1677:Y1677"/>
    <mergeCell ref="Z1677:AB1677"/>
    <mergeCell ref="AC1677:AE1677"/>
    <mergeCell ref="AF1677:AH1677"/>
    <mergeCell ref="AI1675:AK1675"/>
    <mergeCell ref="AL1675:AN1675"/>
    <mergeCell ref="AP1675:AV1675"/>
    <mergeCell ref="AW1675:BA1675"/>
    <mergeCell ref="C1676:M1676"/>
    <mergeCell ref="N1676:V1676"/>
    <mergeCell ref="W1676:Y1676"/>
    <mergeCell ref="Z1676:AB1676"/>
    <mergeCell ref="AC1676:AE1676"/>
    <mergeCell ref="AF1676:AH1676"/>
    <mergeCell ref="AI1682:AK1682"/>
    <mergeCell ref="AL1682:AN1682"/>
    <mergeCell ref="AP1682:AV1682"/>
    <mergeCell ref="AW1682:BA1682"/>
    <mergeCell ref="C1683:M1683"/>
    <mergeCell ref="N1683:V1683"/>
    <mergeCell ref="W1683:Y1683"/>
    <mergeCell ref="Z1683:AB1683"/>
    <mergeCell ref="AC1683:AE1683"/>
    <mergeCell ref="AF1683:AH1683"/>
    <mergeCell ref="AI1681:AK1681"/>
    <mergeCell ref="AL1681:AN1681"/>
    <mergeCell ref="AP1681:AV1681"/>
    <mergeCell ref="AW1681:BA1681"/>
    <mergeCell ref="C1682:M1682"/>
    <mergeCell ref="N1682:V1682"/>
    <mergeCell ref="W1682:Y1682"/>
    <mergeCell ref="Z1682:AB1682"/>
    <mergeCell ref="AC1682:AE1682"/>
    <mergeCell ref="AF1682:AH1682"/>
    <mergeCell ref="AI1680:AK1680"/>
    <mergeCell ref="AL1680:AN1680"/>
    <mergeCell ref="AP1680:AV1680"/>
    <mergeCell ref="AW1680:BA1680"/>
    <mergeCell ref="C1681:M1681"/>
    <mergeCell ref="N1681:V1681"/>
    <mergeCell ref="W1681:Y1681"/>
    <mergeCell ref="Z1681:AB1681"/>
    <mergeCell ref="AC1681:AE1681"/>
    <mergeCell ref="AF1681:AH1681"/>
    <mergeCell ref="AI1679:AK1679"/>
    <mergeCell ref="AL1679:AN1679"/>
    <mergeCell ref="AP1679:AV1679"/>
    <mergeCell ref="AW1679:BA1679"/>
    <mergeCell ref="C1680:M1680"/>
    <mergeCell ref="N1680:V1680"/>
    <mergeCell ref="W1680:Y1680"/>
    <mergeCell ref="Z1680:AB1680"/>
    <mergeCell ref="AC1680:AE1680"/>
    <mergeCell ref="AF1680:AH1680"/>
    <mergeCell ref="AI1686:AK1686"/>
    <mergeCell ref="AL1686:AN1686"/>
    <mergeCell ref="AP1686:AV1686"/>
    <mergeCell ref="AW1686:BA1686"/>
    <mergeCell ref="C1687:M1687"/>
    <mergeCell ref="N1687:V1687"/>
    <mergeCell ref="W1687:Y1687"/>
    <mergeCell ref="Z1687:AB1687"/>
    <mergeCell ref="AC1687:AE1687"/>
    <mergeCell ref="AF1687:AH1687"/>
    <mergeCell ref="AI1685:AK1685"/>
    <mergeCell ref="AL1685:AN1685"/>
    <mergeCell ref="AP1685:AV1685"/>
    <mergeCell ref="AW1685:BA1685"/>
    <mergeCell ref="C1686:M1686"/>
    <mergeCell ref="N1686:V1686"/>
    <mergeCell ref="W1686:Y1686"/>
    <mergeCell ref="Z1686:AB1686"/>
    <mergeCell ref="AC1686:AE1686"/>
    <mergeCell ref="AF1686:AH1686"/>
    <mergeCell ref="AI1684:AK1684"/>
    <mergeCell ref="AL1684:AN1684"/>
    <mergeCell ref="AP1684:AV1684"/>
    <mergeCell ref="AW1684:BA1684"/>
    <mergeCell ref="C1685:M1685"/>
    <mergeCell ref="N1685:V1685"/>
    <mergeCell ref="W1685:Y1685"/>
    <mergeCell ref="Z1685:AB1685"/>
    <mergeCell ref="AC1685:AE1685"/>
    <mergeCell ref="AF1685:AH1685"/>
    <mergeCell ref="AI1683:AK1683"/>
    <mergeCell ref="AL1683:AN1683"/>
    <mergeCell ref="AP1683:AV1683"/>
    <mergeCell ref="AW1683:BA1683"/>
    <mergeCell ref="C1684:M1684"/>
    <mergeCell ref="N1684:V1684"/>
    <mergeCell ref="W1684:Y1684"/>
    <mergeCell ref="Z1684:AB1684"/>
    <mergeCell ref="AC1684:AE1684"/>
    <mergeCell ref="AF1684:AH1684"/>
    <mergeCell ref="AI1690:AK1690"/>
    <mergeCell ref="AL1690:AN1690"/>
    <mergeCell ref="AP1690:AV1690"/>
    <mergeCell ref="AW1690:BA1690"/>
    <mergeCell ref="C1691:M1691"/>
    <mergeCell ref="N1691:V1691"/>
    <mergeCell ref="W1691:Y1691"/>
    <mergeCell ref="Z1691:AB1691"/>
    <mergeCell ref="AC1691:AE1691"/>
    <mergeCell ref="AF1691:AH1691"/>
    <mergeCell ref="AI1689:AK1689"/>
    <mergeCell ref="AL1689:AN1689"/>
    <mergeCell ref="AP1689:AV1689"/>
    <mergeCell ref="AW1689:BA1689"/>
    <mergeCell ref="C1690:M1690"/>
    <mergeCell ref="N1690:V1690"/>
    <mergeCell ref="W1690:Y1690"/>
    <mergeCell ref="Z1690:AB1690"/>
    <mergeCell ref="AC1690:AE1690"/>
    <mergeCell ref="AF1690:AH1690"/>
    <mergeCell ref="AI1688:AK1688"/>
    <mergeCell ref="AL1688:AN1688"/>
    <mergeCell ref="AP1688:AV1688"/>
    <mergeCell ref="AW1688:BA1688"/>
    <mergeCell ref="C1689:M1689"/>
    <mergeCell ref="N1689:V1689"/>
    <mergeCell ref="W1689:Y1689"/>
    <mergeCell ref="Z1689:AB1689"/>
    <mergeCell ref="AC1689:AE1689"/>
    <mergeCell ref="AF1689:AH1689"/>
    <mergeCell ref="AI1687:AK1687"/>
    <mergeCell ref="AL1687:AN1687"/>
    <mergeCell ref="AP1687:AV1687"/>
    <mergeCell ref="AW1687:BA1687"/>
    <mergeCell ref="C1688:M1688"/>
    <mergeCell ref="N1688:V1688"/>
    <mergeCell ref="W1688:Y1688"/>
    <mergeCell ref="Z1688:AB1688"/>
    <mergeCell ref="AC1688:AE1688"/>
    <mergeCell ref="AF1688:AH1688"/>
    <mergeCell ref="AI1694:AK1694"/>
    <mergeCell ref="AL1694:AN1694"/>
    <mergeCell ref="AP1694:AV1694"/>
    <mergeCell ref="AW1694:BA1694"/>
    <mergeCell ref="C1695:M1695"/>
    <mergeCell ref="N1695:V1695"/>
    <mergeCell ref="W1695:Y1695"/>
    <mergeCell ref="Z1695:AB1695"/>
    <mergeCell ref="AC1695:AE1695"/>
    <mergeCell ref="AF1695:AH1695"/>
    <mergeCell ref="AI1693:AK1693"/>
    <mergeCell ref="AL1693:AN1693"/>
    <mergeCell ref="AP1693:AV1693"/>
    <mergeCell ref="AW1693:BA1693"/>
    <mergeCell ref="C1694:M1694"/>
    <mergeCell ref="N1694:V1694"/>
    <mergeCell ref="W1694:Y1694"/>
    <mergeCell ref="Z1694:AB1694"/>
    <mergeCell ref="AC1694:AE1694"/>
    <mergeCell ref="AF1694:AH1694"/>
    <mergeCell ref="AI1692:AK1692"/>
    <mergeCell ref="AL1692:AN1692"/>
    <mergeCell ref="AP1692:AV1692"/>
    <mergeCell ref="AW1692:BA1692"/>
    <mergeCell ref="C1693:M1693"/>
    <mergeCell ref="N1693:V1693"/>
    <mergeCell ref="W1693:Y1693"/>
    <mergeCell ref="Z1693:AB1693"/>
    <mergeCell ref="AC1693:AE1693"/>
    <mergeCell ref="AF1693:AH1693"/>
    <mergeCell ref="AI1691:AK1691"/>
    <mergeCell ref="AL1691:AN1691"/>
    <mergeCell ref="AP1691:AV1691"/>
    <mergeCell ref="AW1691:BA1691"/>
    <mergeCell ref="C1692:M1692"/>
    <mergeCell ref="N1692:V1692"/>
    <mergeCell ref="W1692:Y1692"/>
    <mergeCell ref="Z1692:AB1692"/>
    <mergeCell ref="AC1692:AE1692"/>
    <mergeCell ref="AF1692:AH1692"/>
    <mergeCell ref="AI1698:AK1698"/>
    <mergeCell ref="AL1698:AN1698"/>
    <mergeCell ref="AP1698:AV1698"/>
    <mergeCell ref="AW1698:BA1698"/>
    <mergeCell ref="C1699:M1699"/>
    <mergeCell ref="N1699:V1699"/>
    <mergeCell ref="W1699:Y1699"/>
    <mergeCell ref="Z1699:AB1699"/>
    <mergeCell ref="AC1699:AE1699"/>
    <mergeCell ref="AF1699:AH1699"/>
    <mergeCell ref="AI1697:AK1697"/>
    <mergeCell ref="AL1697:AN1697"/>
    <mergeCell ref="AP1697:AV1697"/>
    <mergeCell ref="AW1697:BA1697"/>
    <mergeCell ref="C1698:M1698"/>
    <mergeCell ref="N1698:V1698"/>
    <mergeCell ref="W1698:Y1698"/>
    <mergeCell ref="Z1698:AB1698"/>
    <mergeCell ref="AC1698:AE1698"/>
    <mergeCell ref="AF1698:AH1698"/>
    <mergeCell ref="AI1696:AK1696"/>
    <mergeCell ref="AL1696:AN1696"/>
    <mergeCell ref="AP1696:AV1696"/>
    <mergeCell ref="AW1696:BA1696"/>
    <mergeCell ref="C1697:M1697"/>
    <mergeCell ref="N1697:V1697"/>
    <mergeCell ref="W1697:Y1697"/>
    <mergeCell ref="Z1697:AB1697"/>
    <mergeCell ref="AC1697:AE1697"/>
    <mergeCell ref="AF1697:AH1697"/>
    <mergeCell ref="AI1695:AK1695"/>
    <mergeCell ref="AL1695:AN1695"/>
    <mergeCell ref="AP1695:AV1695"/>
    <mergeCell ref="AW1695:BA1695"/>
    <mergeCell ref="C1696:M1696"/>
    <mergeCell ref="N1696:V1696"/>
    <mergeCell ref="W1696:Y1696"/>
    <mergeCell ref="Z1696:AB1696"/>
    <mergeCell ref="AC1696:AE1696"/>
    <mergeCell ref="AF1696:AH1696"/>
    <mergeCell ref="AI1702:AK1702"/>
    <mergeCell ref="AL1702:AN1702"/>
    <mergeCell ref="AP1702:AV1702"/>
    <mergeCell ref="AW1702:BA1702"/>
    <mergeCell ref="C1703:M1703"/>
    <mergeCell ref="N1703:V1703"/>
    <mergeCell ref="W1703:Y1703"/>
    <mergeCell ref="Z1703:AB1703"/>
    <mergeCell ref="AC1703:AE1703"/>
    <mergeCell ref="AF1703:AH1703"/>
    <mergeCell ref="AI1701:AK1701"/>
    <mergeCell ref="AL1701:AN1701"/>
    <mergeCell ref="AP1701:AV1701"/>
    <mergeCell ref="AW1701:BA1701"/>
    <mergeCell ref="C1702:M1702"/>
    <mergeCell ref="N1702:V1702"/>
    <mergeCell ref="W1702:Y1702"/>
    <mergeCell ref="Z1702:AB1702"/>
    <mergeCell ref="AC1702:AE1702"/>
    <mergeCell ref="AF1702:AH1702"/>
    <mergeCell ref="AI1700:AK1700"/>
    <mergeCell ref="AL1700:AN1700"/>
    <mergeCell ref="AP1700:AV1700"/>
    <mergeCell ref="AW1700:BA1700"/>
    <mergeCell ref="C1701:M1701"/>
    <mergeCell ref="N1701:V1701"/>
    <mergeCell ref="W1701:Y1701"/>
    <mergeCell ref="Z1701:AB1701"/>
    <mergeCell ref="AC1701:AE1701"/>
    <mergeCell ref="AF1701:AH1701"/>
    <mergeCell ref="AI1699:AK1699"/>
    <mergeCell ref="AL1699:AN1699"/>
    <mergeCell ref="AP1699:AV1699"/>
    <mergeCell ref="AW1699:BA1699"/>
    <mergeCell ref="C1700:M1700"/>
    <mergeCell ref="N1700:V1700"/>
    <mergeCell ref="W1700:Y1700"/>
    <mergeCell ref="Z1700:AB1700"/>
    <mergeCell ref="AC1700:AE1700"/>
    <mergeCell ref="AF1700:AH1700"/>
    <mergeCell ref="AI1706:AK1706"/>
    <mergeCell ref="AL1706:AN1706"/>
    <mergeCell ref="AP1706:AV1706"/>
    <mergeCell ref="AW1706:BA1706"/>
    <mergeCell ref="C1707:M1707"/>
    <mergeCell ref="N1707:V1707"/>
    <mergeCell ref="W1707:Y1707"/>
    <mergeCell ref="Z1707:AB1707"/>
    <mergeCell ref="AC1707:AE1707"/>
    <mergeCell ref="AF1707:AH1707"/>
    <mergeCell ref="AI1705:AK1705"/>
    <mergeCell ref="AL1705:AN1705"/>
    <mergeCell ref="AP1705:AV1705"/>
    <mergeCell ref="AW1705:BA1705"/>
    <mergeCell ref="C1706:M1706"/>
    <mergeCell ref="N1706:V1706"/>
    <mergeCell ref="W1706:Y1706"/>
    <mergeCell ref="Z1706:AB1706"/>
    <mergeCell ref="AC1706:AE1706"/>
    <mergeCell ref="AF1706:AH1706"/>
    <mergeCell ref="AI1704:AK1704"/>
    <mergeCell ref="AL1704:AN1704"/>
    <mergeCell ref="AP1704:AV1704"/>
    <mergeCell ref="AW1704:BA1704"/>
    <mergeCell ref="C1705:M1705"/>
    <mergeCell ref="N1705:V1705"/>
    <mergeCell ref="W1705:Y1705"/>
    <mergeCell ref="Z1705:AB1705"/>
    <mergeCell ref="AC1705:AE1705"/>
    <mergeCell ref="AF1705:AH1705"/>
    <mergeCell ref="AI1703:AK1703"/>
    <mergeCell ref="AL1703:AN1703"/>
    <mergeCell ref="AP1703:AV1703"/>
    <mergeCell ref="AW1703:BA1703"/>
    <mergeCell ref="C1704:M1704"/>
    <mergeCell ref="N1704:V1704"/>
    <mergeCell ref="W1704:Y1704"/>
    <mergeCell ref="Z1704:AB1704"/>
    <mergeCell ref="AC1704:AE1704"/>
    <mergeCell ref="AF1704:AH1704"/>
    <mergeCell ref="AI1710:AK1710"/>
    <mergeCell ref="AL1710:AN1710"/>
    <mergeCell ref="AP1710:AV1710"/>
    <mergeCell ref="AW1710:BA1710"/>
    <mergeCell ref="C1711:M1711"/>
    <mergeCell ref="N1711:V1711"/>
    <mergeCell ref="W1711:Y1711"/>
    <mergeCell ref="Z1711:AB1711"/>
    <mergeCell ref="AC1711:AE1711"/>
    <mergeCell ref="AF1711:AH1711"/>
    <mergeCell ref="AI1709:AK1709"/>
    <mergeCell ref="AL1709:AN1709"/>
    <mergeCell ref="AP1709:AV1709"/>
    <mergeCell ref="AW1709:BA1709"/>
    <mergeCell ref="C1710:M1710"/>
    <mergeCell ref="N1710:V1710"/>
    <mergeCell ref="W1710:Y1710"/>
    <mergeCell ref="Z1710:AB1710"/>
    <mergeCell ref="AC1710:AE1710"/>
    <mergeCell ref="AF1710:AH1710"/>
    <mergeCell ref="AI1708:AK1708"/>
    <mergeCell ref="AL1708:AN1708"/>
    <mergeCell ref="AP1708:AV1708"/>
    <mergeCell ref="AW1708:BA1708"/>
    <mergeCell ref="C1709:M1709"/>
    <mergeCell ref="N1709:V1709"/>
    <mergeCell ref="W1709:Y1709"/>
    <mergeCell ref="Z1709:AB1709"/>
    <mergeCell ref="AC1709:AE1709"/>
    <mergeCell ref="AF1709:AH1709"/>
    <mergeCell ref="AI1707:AK1707"/>
    <mergeCell ref="AL1707:AN1707"/>
    <mergeCell ref="AP1707:AV1707"/>
    <mergeCell ref="AW1707:BA1707"/>
    <mergeCell ref="C1708:M1708"/>
    <mergeCell ref="N1708:V1708"/>
    <mergeCell ref="W1708:Y1708"/>
    <mergeCell ref="Z1708:AB1708"/>
    <mergeCell ref="AC1708:AE1708"/>
    <mergeCell ref="AF1708:AH1708"/>
    <mergeCell ref="AI1714:AK1714"/>
    <mergeCell ref="AL1714:AN1714"/>
    <mergeCell ref="AP1714:AV1714"/>
    <mergeCell ref="AW1714:BA1714"/>
    <mergeCell ref="C1715:M1715"/>
    <mergeCell ref="N1715:V1715"/>
    <mergeCell ref="W1715:Y1715"/>
    <mergeCell ref="Z1715:AB1715"/>
    <mergeCell ref="AC1715:AE1715"/>
    <mergeCell ref="AF1715:AH1715"/>
    <mergeCell ref="AI1713:AK1713"/>
    <mergeCell ref="AL1713:AN1713"/>
    <mergeCell ref="AP1713:AV1713"/>
    <mergeCell ref="AW1713:BA1713"/>
    <mergeCell ref="C1714:M1714"/>
    <mergeCell ref="N1714:V1714"/>
    <mergeCell ref="W1714:Y1714"/>
    <mergeCell ref="Z1714:AB1714"/>
    <mergeCell ref="AC1714:AE1714"/>
    <mergeCell ref="AF1714:AH1714"/>
    <mergeCell ref="AI1712:AK1712"/>
    <mergeCell ref="AL1712:AN1712"/>
    <mergeCell ref="AP1712:AV1712"/>
    <mergeCell ref="AW1712:BA1712"/>
    <mergeCell ref="C1713:M1713"/>
    <mergeCell ref="N1713:V1713"/>
    <mergeCell ref="W1713:Y1713"/>
    <mergeCell ref="Z1713:AB1713"/>
    <mergeCell ref="AC1713:AE1713"/>
    <mergeCell ref="AF1713:AH1713"/>
    <mergeCell ref="AI1711:AK1711"/>
    <mergeCell ref="AL1711:AN1711"/>
    <mergeCell ref="AP1711:AV1711"/>
    <mergeCell ref="AW1711:BA1711"/>
    <mergeCell ref="C1712:M1712"/>
    <mergeCell ref="N1712:V1712"/>
    <mergeCell ref="W1712:Y1712"/>
    <mergeCell ref="Z1712:AB1712"/>
    <mergeCell ref="AC1712:AE1712"/>
    <mergeCell ref="AF1712:AH1712"/>
    <mergeCell ref="AI1718:AK1718"/>
    <mergeCell ref="AL1718:AN1718"/>
    <mergeCell ref="AP1718:AV1718"/>
    <mergeCell ref="AW1718:BA1718"/>
    <mergeCell ref="C1719:M1719"/>
    <mergeCell ref="N1719:V1719"/>
    <mergeCell ref="W1719:Y1719"/>
    <mergeCell ref="Z1719:AB1719"/>
    <mergeCell ref="AC1719:AE1719"/>
    <mergeCell ref="AF1719:AH1719"/>
    <mergeCell ref="AI1717:AK1717"/>
    <mergeCell ref="AL1717:AN1717"/>
    <mergeCell ref="AP1717:AV1717"/>
    <mergeCell ref="AW1717:BA1717"/>
    <mergeCell ref="C1718:M1718"/>
    <mergeCell ref="N1718:V1718"/>
    <mergeCell ref="W1718:Y1718"/>
    <mergeCell ref="Z1718:AB1718"/>
    <mergeCell ref="AC1718:AE1718"/>
    <mergeCell ref="AF1718:AH1718"/>
    <mergeCell ref="AI1716:AK1716"/>
    <mergeCell ref="AL1716:AN1716"/>
    <mergeCell ref="AP1716:AV1716"/>
    <mergeCell ref="AW1716:BA1716"/>
    <mergeCell ref="C1717:M1717"/>
    <mergeCell ref="N1717:V1717"/>
    <mergeCell ref="W1717:Y1717"/>
    <mergeCell ref="Z1717:AB1717"/>
    <mergeCell ref="AC1717:AE1717"/>
    <mergeCell ref="AF1717:AH1717"/>
    <mergeCell ref="AI1715:AK1715"/>
    <mergeCell ref="AL1715:AN1715"/>
    <mergeCell ref="AP1715:AV1715"/>
    <mergeCell ref="AW1715:BA1715"/>
    <mergeCell ref="C1716:M1716"/>
    <mergeCell ref="N1716:V1716"/>
    <mergeCell ref="W1716:Y1716"/>
    <mergeCell ref="Z1716:AB1716"/>
    <mergeCell ref="AC1716:AE1716"/>
    <mergeCell ref="AF1716:AH1716"/>
    <mergeCell ref="AI1722:AK1722"/>
    <mergeCell ref="AL1722:AN1722"/>
    <mergeCell ref="AP1722:AV1722"/>
    <mergeCell ref="AW1722:BA1722"/>
    <mergeCell ref="C1723:M1723"/>
    <mergeCell ref="N1723:V1723"/>
    <mergeCell ref="W1723:Y1723"/>
    <mergeCell ref="Z1723:AB1723"/>
    <mergeCell ref="AC1723:AE1723"/>
    <mergeCell ref="AF1723:AH1723"/>
    <mergeCell ref="AI1721:AK1721"/>
    <mergeCell ref="AL1721:AN1721"/>
    <mergeCell ref="AP1721:AV1721"/>
    <mergeCell ref="AW1721:BA1721"/>
    <mergeCell ref="C1722:M1722"/>
    <mergeCell ref="N1722:V1722"/>
    <mergeCell ref="W1722:Y1722"/>
    <mergeCell ref="Z1722:AB1722"/>
    <mergeCell ref="AC1722:AE1722"/>
    <mergeCell ref="AF1722:AH1722"/>
    <mergeCell ref="AI1720:AK1720"/>
    <mergeCell ref="AL1720:AN1720"/>
    <mergeCell ref="AP1720:AV1720"/>
    <mergeCell ref="AW1720:BA1720"/>
    <mergeCell ref="C1721:M1721"/>
    <mergeCell ref="N1721:V1721"/>
    <mergeCell ref="W1721:Y1721"/>
    <mergeCell ref="Z1721:AB1721"/>
    <mergeCell ref="AC1721:AE1721"/>
    <mergeCell ref="AF1721:AH1721"/>
    <mergeCell ref="AI1719:AK1719"/>
    <mergeCell ref="AL1719:AN1719"/>
    <mergeCell ref="AP1719:AV1719"/>
    <mergeCell ref="AW1719:BA1719"/>
    <mergeCell ref="C1720:M1720"/>
    <mergeCell ref="N1720:V1720"/>
    <mergeCell ref="W1720:Y1720"/>
    <mergeCell ref="Z1720:AB1720"/>
    <mergeCell ref="AC1720:AE1720"/>
    <mergeCell ref="AF1720:AH1720"/>
    <mergeCell ref="AI1726:AK1726"/>
    <mergeCell ref="AL1726:AN1726"/>
    <mergeCell ref="AP1726:AV1726"/>
    <mergeCell ref="AW1726:BA1726"/>
    <mergeCell ref="C1727:M1727"/>
    <mergeCell ref="N1727:V1727"/>
    <mergeCell ref="W1727:Y1727"/>
    <mergeCell ref="Z1727:AB1727"/>
    <mergeCell ref="AC1727:AE1727"/>
    <mergeCell ref="AF1727:AH1727"/>
    <mergeCell ref="AI1725:AK1725"/>
    <mergeCell ref="AL1725:AN1725"/>
    <mergeCell ref="AP1725:AV1725"/>
    <mergeCell ref="AW1725:BA1725"/>
    <mergeCell ref="C1726:M1726"/>
    <mergeCell ref="N1726:V1726"/>
    <mergeCell ref="W1726:Y1726"/>
    <mergeCell ref="Z1726:AB1726"/>
    <mergeCell ref="AC1726:AE1726"/>
    <mergeCell ref="AF1726:AH1726"/>
    <mergeCell ref="AI1724:AK1724"/>
    <mergeCell ref="AL1724:AN1724"/>
    <mergeCell ref="AP1724:AV1724"/>
    <mergeCell ref="AW1724:BA1724"/>
    <mergeCell ref="C1725:M1725"/>
    <mergeCell ref="N1725:V1725"/>
    <mergeCell ref="W1725:Y1725"/>
    <mergeCell ref="Z1725:AB1725"/>
    <mergeCell ref="AC1725:AE1725"/>
    <mergeCell ref="AF1725:AH1725"/>
    <mergeCell ref="AI1723:AK1723"/>
    <mergeCell ref="AL1723:AN1723"/>
    <mergeCell ref="AP1723:AV1723"/>
    <mergeCell ref="AW1723:BA1723"/>
    <mergeCell ref="C1724:M1724"/>
    <mergeCell ref="N1724:V1724"/>
    <mergeCell ref="W1724:Y1724"/>
    <mergeCell ref="Z1724:AB1724"/>
    <mergeCell ref="AC1724:AE1724"/>
    <mergeCell ref="AF1724:AH1724"/>
    <mergeCell ref="AI1730:AK1730"/>
    <mergeCell ref="AL1730:AN1730"/>
    <mergeCell ref="AP1730:AV1730"/>
    <mergeCell ref="AW1730:BA1730"/>
    <mergeCell ref="C1731:M1731"/>
    <mergeCell ref="N1731:V1731"/>
    <mergeCell ref="W1731:Y1731"/>
    <mergeCell ref="Z1731:AB1731"/>
    <mergeCell ref="AC1731:AE1731"/>
    <mergeCell ref="AF1731:AH1731"/>
    <mergeCell ref="AI1729:AK1729"/>
    <mergeCell ref="AL1729:AN1729"/>
    <mergeCell ref="AP1729:AV1729"/>
    <mergeCell ref="AW1729:BA1729"/>
    <mergeCell ref="C1730:M1730"/>
    <mergeCell ref="N1730:V1730"/>
    <mergeCell ref="W1730:Y1730"/>
    <mergeCell ref="Z1730:AB1730"/>
    <mergeCell ref="AC1730:AE1730"/>
    <mergeCell ref="AF1730:AH1730"/>
    <mergeCell ref="AI1728:AK1728"/>
    <mergeCell ref="AL1728:AN1728"/>
    <mergeCell ref="AP1728:AV1728"/>
    <mergeCell ref="AW1728:BA1728"/>
    <mergeCell ref="C1729:M1729"/>
    <mergeCell ref="N1729:V1729"/>
    <mergeCell ref="W1729:Y1729"/>
    <mergeCell ref="Z1729:AB1729"/>
    <mergeCell ref="AC1729:AE1729"/>
    <mergeCell ref="AF1729:AH1729"/>
    <mergeCell ref="AI1727:AK1727"/>
    <mergeCell ref="AL1727:AN1727"/>
    <mergeCell ref="AP1727:AV1727"/>
    <mergeCell ref="AW1727:BA1727"/>
    <mergeCell ref="C1728:M1728"/>
    <mergeCell ref="N1728:V1728"/>
    <mergeCell ref="W1728:Y1728"/>
    <mergeCell ref="Z1728:AB1728"/>
    <mergeCell ref="AC1728:AE1728"/>
    <mergeCell ref="AF1728:AH1728"/>
    <mergeCell ref="AI1734:AK1734"/>
    <mergeCell ref="AL1734:AN1734"/>
    <mergeCell ref="AP1734:AV1734"/>
    <mergeCell ref="AW1734:BA1734"/>
    <mergeCell ref="C1735:M1735"/>
    <mergeCell ref="N1735:V1735"/>
    <mergeCell ref="W1735:Y1735"/>
    <mergeCell ref="Z1735:AB1735"/>
    <mergeCell ref="AC1735:AE1735"/>
    <mergeCell ref="AF1735:AH1735"/>
    <mergeCell ref="AI1733:AK1733"/>
    <mergeCell ref="AL1733:AN1733"/>
    <mergeCell ref="AP1733:AV1733"/>
    <mergeCell ref="AW1733:BA1733"/>
    <mergeCell ref="C1734:M1734"/>
    <mergeCell ref="N1734:V1734"/>
    <mergeCell ref="W1734:Y1734"/>
    <mergeCell ref="Z1734:AB1734"/>
    <mergeCell ref="AC1734:AE1734"/>
    <mergeCell ref="AF1734:AH1734"/>
    <mergeCell ref="AI1732:AK1732"/>
    <mergeCell ref="AL1732:AN1732"/>
    <mergeCell ref="AP1732:AV1732"/>
    <mergeCell ref="AW1732:BA1732"/>
    <mergeCell ref="C1733:M1733"/>
    <mergeCell ref="N1733:V1733"/>
    <mergeCell ref="W1733:Y1733"/>
    <mergeCell ref="Z1733:AB1733"/>
    <mergeCell ref="AC1733:AE1733"/>
    <mergeCell ref="AF1733:AH1733"/>
    <mergeCell ref="AI1731:AK1731"/>
    <mergeCell ref="AL1731:AN1731"/>
    <mergeCell ref="AP1731:AV1731"/>
    <mergeCell ref="AW1731:BA1731"/>
    <mergeCell ref="C1732:M1732"/>
    <mergeCell ref="N1732:V1732"/>
    <mergeCell ref="W1732:Y1732"/>
    <mergeCell ref="Z1732:AB1732"/>
    <mergeCell ref="AC1732:AE1732"/>
    <mergeCell ref="AF1732:AH1732"/>
    <mergeCell ref="AI1738:AK1738"/>
    <mergeCell ref="AL1738:AN1738"/>
    <mergeCell ref="AP1738:AV1738"/>
    <mergeCell ref="AW1738:BA1738"/>
    <mergeCell ref="C1739:M1739"/>
    <mergeCell ref="N1739:V1739"/>
    <mergeCell ref="W1739:Y1739"/>
    <mergeCell ref="Z1739:AB1739"/>
    <mergeCell ref="AC1739:AE1739"/>
    <mergeCell ref="AF1739:AH1739"/>
    <mergeCell ref="AI1737:AK1737"/>
    <mergeCell ref="AL1737:AN1737"/>
    <mergeCell ref="AP1737:AV1737"/>
    <mergeCell ref="AW1737:BA1737"/>
    <mergeCell ref="C1738:M1738"/>
    <mergeCell ref="N1738:V1738"/>
    <mergeCell ref="W1738:Y1738"/>
    <mergeCell ref="Z1738:AB1738"/>
    <mergeCell ref="AC1738:AE1738"/>
    <mergeCell ref="AF1738:AH1738"/>
    <mergeCell ref="AI1736:AK1736"/>
    <mergeCell ref="AL1736:AN1736"/>
    <mergeCell ref="AP1736:AV1736"/>
    <mergeCell ref="AW1736:BA1736"/>
    <mergeCell ref="C1737:M1737"/>
    <mergeCell ref="N1737:V1737"/>
    <mergeCell ref="W1737:Y1737"/>
    <mergeCell ref="Z1737:AB1737"/>
    <mergeCell ref="AC1737:AE1737"/>
    <mergeCell ref="AF1737:AH1737"/>
    <mergeCell ref="AI1735:AK1735"/>
    <mergeCell ref="AL1735:AN1735"/>
    <mergeCell ref="AP1735:AV1735"/>
    <mergeCell ref="AW1735:BA1735"/>
    <mergeCell ref="C1736:M1736"/>
    <mergeCell ref="N1736:V1736"/>
    <mergeCell ref="W1736:Y1736"/>
    <mergeCell ref="Z1736:AB1736"/>
    <mergeCell ref="AC1736:AE1736"/>
    <mergeCell ref="AF1736:AH1736"/>
    <mergeCell ref="AI1742:AK1742"/>
    <mergeCell ref="AL1742:AN1742"/>
    <mergeCell ref="AP1742:AV1742"/>
    <mergeCell ref="AW1742:BA1742"/>
    <mergeCell ref="C1743:M1743"/>
    <mergeCell ref="N1743:V1743"/>
    <mergeCell ref="W1743:Y1743"/>
    <mergeCell ref="Z1743:AB1743"/>
    <mergeCell ref="AC1743:AE1743"/>
    <mergeCell ref="AF1743:AH1743"/>
    <mergeCell ref="AI1741:AK1741"/>
    <mergeCell ref="AL1741:AN1741"/>
    <mergeCell ref="AP1741:AV1741"/>
    <mergeCell ref="AW1741:BA1741"/>
    <mergeCell ref="C1742:M1742"/>
    <mergeCell ref="N1742:V1742"/>
    <mergeCell ref="W1742:Y1742"/>
    <mergeCell ref="Z1742:AB1742"/>
    <mergeCell ref="AC1742:AE1742"/>
    <mergeCell ref="AF1742:AH1742"/>
    <mergeCell ref="AI1740:AK1740"/>
    <mergeCell ref="AL1740:AN1740"/>
    <mergeCell ref="AP1740:AV1740"/>
    <mergeCell ref="AW1740:BA1740"/>
    <mergeCell ref="C1741:M1741"/>
    <mergeCell ref="N1741:V1741"/>
    <mergeCell ref="W1741:Y1741"/>
    <mergeCell ref="Z1741:AB1741"/>
    <mergeCell ref="AC1741:AE1741"/>
    <mergeCell ref="AF1741:AH1741"/>
    <mergeCell ref="AI1739:AK1739"/>
    <mergeCell ref="AL1739:AN1739"/>
    <mergeCell ref="AP1739:AV1739"/>
    <mergeCell ref="AW1739:BA1739"/>
    <mergeCell ref="C1740:M1740"/>
    <mergeCell ref="N1740:V1740"/>
    <mergeCell ref="W1740:Y1740"/>
    <mergeCell ref="Z1740:AB1740"/>
    <mergeCell ref="AC1740:AE1740"/>
    <mergeCell ref="AF1740:AH1740"/>
    <mergeCell ref="AI1746:AK1746"/>
    <mergeCell ref="AL1746:AN1746"/>
    <mergeCell ref="AP1746:AV1746"/>
    <mergeCell ref="AW1746:BA1746"/>
    <mergeCell ref="C1747:M1747"/>
    <mergeCell ref="N1747:V1747"/>
    <mergeCell ref="W1747:Y1747"/>
    <mergeCell ref="Z1747:AB1747"/>
    <mergeCell ref="AC1747:AE1747"/>
    <mergeCell ref="AF1747:AH1747"/>
    <mergeCell ref="AI1745:AK1745"/>
    <mergeCell ref="AL1745:AN1745"/>
    <mergeCell ref="AP1745:AV1745"/>
    <mergeCell ref="AW1745:BA1745"/>
    <mergeCell ref="C1746:M1746"/>
    <mergeCell ref="N1746:V1746"/>
    <mergeCell ref="W1746:Y1746"/>
    <mergeCell ref="Z1746:AB1746"/>
    <mergeCell ref="AC1746:AE1746"/>
    <mergeCell ref="AF1746:AH1746"/>
    <mergeCell ref="AI1744:AK1744"/>
    <mergeCell ref="AL1744:AN1744"/>
    <mergeCell ref="AP1744:AV1744"/>
    <mergeCell ref="AW1744:BA1744"/>
    <mergeCell ref="C1745:M1745"/>
    <mergeCell ref="N1745:V1745"/>
    <mergeCell ref="W1745:Y1745"/>
    <mergeCell ref="Z1745:AB1745"/>
    <mergeCell ref="AC1745:AE1745"/>
    <mergeCell ref="AF1745:AH1745"/>
    <mergeCell ref="AI1743:AK1743"/>
    <mergeCell ref="AL1743:AN1743"/>
    <mergeCell ref="AP1743:AV1743"/>
    <mergeCell ref="AW1743:BA1743"/>
    <mergeCell ref="C1744:M1744"/>
    <mergeCell ref="N1744:V1744"/>
    <mergeCell ref="W1744:Y1744"/>
    <mergeCell ref="Z1744:AB1744"/>
    <mergeCell ref="AC1744:AE1744"/>
    <mergeCell ref="AF1744:AH1744"/>
    <mergeCell ref="AI1750:AK1750"/>
    <mergeCell ref="AL1750:AN1750"/>
    <mergeCell ref="AP1750:AV1750"/>
    <mergeCell ref="AW1750:BA1750"/>
    <mergeCell ref="C1751:M1751"/>
    <mergeCell ref="N1751:V1751"/>
    <mergeCell ref="W1751:Y1751"/>
    <mergeCell ref="Z1751:AB1751"/>
    <mergeCell ref="AC1751:AE1751"/>
    <mergeCell ref="AF1751:AH1751"/>
    <mergeCell ref="AI1749:AK1749"/>
    <mergeCell ref="AL1749:AN1749"/>
    <mergeCell ref="AP1749:AV1749"/>
    <mergeCell ref="AW1749:BA1749"/>
    <mergeCell ref="C1750:M1750"/>
    <mergeCell ref="N1750:V1750"/>
    <mergeCell ref="W1750:Y1750"/>
    <mergeCell ref="Z1750:AB1750"/>
    <mergeCell ref="AC1750:AE1750"/>
    <mergeCell ref="AF1750:AH1750"/>
    <mergeCell ref="AI1748:AK1748"/>
    <mergeCell ref="AL1748:AN1748"/>
    <mergeCell ref="AP1748:AV1748"/>
    <mergeCell ref="AW1748:BA1748"/>
    <mergeCell ref="C1749:M1749"/>
    <mergeCell ref="N1749:V1749"/>
    <mergeCell ref="W1749:Y1749"/>
    <mergeCell ref="Z1749:AB1749"/>
    <mergeCell ref="AC1749:AE1749"/>
    <mergeCell ref="AF1749:AH1749"/>
    <mergeCell ref="AI1747:AK1747"/>
    <mergeCell ref="AL1747:AN1747"/>
    <mergeCell ref="AP1747:AV1747"/>
    <mergeCell ref="AW1747:BA1747"/>
    <mergeCell ref="C1748:M1748"/>
    <mergeCell ref="N1748:V1748"/>
    <mergeCell ref="W1748:Y1748"/>
    <mergeCell ref="Z1748:AB1748"/>
    <mergeCell ref="AC1748:AE1748"/>
    <mergeCell ref="AF1748:AH1748"/>
    <mergeCell ref="AI1754:AK1754"/>
    <mergeCell ref="AL1754:AN1754"/>
    <mergeCell ref="AP1754:AV1754"/>
    <mergeCell ref="AW1754:BA1754"/>
    <mergeCell ref="C1755:M1755"/>
    <mergeCell ref="N1755:V1755"/>
    <mergeCell ref="W1755:Y1755"/>
    <mergeCell ref="Z1755:AB1755"/>
    <mergeCell ref="AC1755:AE1755"/>
    <mergeCell ref="AF1755:AH1755"/>
    <mergeCell ref="AI1753:AK1753"/>
    <mergeCell ref="AL1753:AN1753"/>
    <mergeCell ref="AP1753:AV1753"/>
    <mergeCell ref="AW1753:BA1753"/>
    <mergeCell ref="C1754:M1754"/>
    <mergeCell ref="N1754:V1754"/>
    <mergeCell ref="W1754:Y1754"/>
    <mergeCell ref="Z1754:AB1754"/>
    <mergeCell ref="AC1754:AE1754"/>
    <mergeCell ref="AF1754:AH1754"/>
    <mergeCell ref="AI1752:AK1752"/>
    <mergeCell ref="AL1752:AN1752"/>
    <mergeCell ref="AP1752:AV1752"/>
    <mergeCell ref="AW1752:BA1752"/>
    <mergeCell ref="C1753:M1753"/>
    <mergeCell ref="N1753:V1753"/>
    <mergeCell ref="W1753:Y1753"/>
    <mergeCell ref="Z1753:AB1753"/>
    <mergeCell ref="AC1753:AE1753"/>
    <mergeCell ref="AF1753:AH1753"/>
    <mergeCell ref="AI1751:AK1751"/>
    <mergeCell ref="AL1751:AN1751"/>
    <mergeCell ref="AP1751:AV1751"/>
    <mergeCell ref="AW1751:BA1751"/>
    <mergeCell ref="C1752:M1752"/>
    <mergeCell ref="N1752:V1752"/>
    <mergeCell ref="W1752:Y1752"/>
    <mergeCell ref="Z1752:AB1752"/>
    <mergeCell ref="AC1752:AE1752"/>
    <mergeCell ref="AF1752:AH1752"/>
    <mergeCell ref="AI1758:AK1758"/>
    <mergeCell ref="AL1758:AN1758"/>
    <mergeCell ref="AP1758:AV1758"/>
    <mergeCell ref="AW1758:BA1758"/>
    <mergeCell ref="C1759:M1759"/>
    <mergeCell ref="N1759:V1759"/>
    <mergeCell ref="W1759:Y1759"/>
    <mergeCell ref="Z1759:AB1759"/>
    <mergeCell ref="AC1759:AE1759"/>
    <mergeCell ref="AF1759:AH1759"/>
    <mergeCell ref="AI1757:AK1757"/>
    <mergeCell ref="AL1757:AN1757"/>
    <mergeCell ref="AP1757:AV1757"/>
    <mergeCell ref="AW1757:BA1757"/>
    <mergeCell ref="C1758:M1758"/>
    <mergeCell ref="N1758:V1758"/>
    <mergeCell ref="W1758:Y1758"/>
    <mergeCell ref="Z1758:AB1758"/>
    <mergeCell ref="AC1758:AE1758"/>
    <mergeCell ref="AF1758:AH1758"/>
    <mergeCell ref="AI1756:AK1756"/>
    <mergeCell ref="AL1756:AN1756"/>
    <mergeCell ref="AP1756:AV1756"/>
    <mergeCell ref="AW1756:BA1756"/>
    <mergeCell ref="C1757:M1757"/>
    <mergeCell ref="N1757:V1757"/>
    <mergeCell ref="W1757:Y1757"/>
    <mergeCell ref="Z1757:AB1757"/>
    <mergeCell ref="AC1757:AE1757"/>
    <mergeCell ref="AF1757:AH1757"/>
    <mergeCell ref="AI1755:AK1755"/>
    <mergeCell ref="AL1755:AN1755"/>
    <mergeCell ref="AP1755:AV1755"/>
    <mergeCell ref="AW1755:BA1755"/>
    <mergeCell ref="C1756:M1756"/>
    <mergeCell ref="N1756:V1756"/>
    <mergeCell ref="W1756:Y1756"/>
    <mergeCell ref="Z1756:AB1756"/>
    <mergeCell ref="AC1756:AE1756"/>
    <mergeCell ref="AF1756:AH1756"/>
    <mergeCell ref="AI1762:AK1762"/>
    <mergeCell ref="AL1762:AN1762"/>
    <mergeCell ref="AP1762:AV1762"/>
    <mergeCell ref="AW1762:BA1762"/>
    <mergeCell ref="C1763:M1763"/>
    <mergeCell ref="N1763:V1763"/>
    <mergeCell ref="W1763:Y1763"/>
    <mergeCell ref="Z1763:AB1763"/>
    <mergeCell ref="AC1763:AE1763"/>
    <mergeCell ref="AF1763:AH1763"/>
    <mergeCell ref="AI1761:AK1761"/>
    <mergeCell ref="AL1761:AN1761"/>
    <mergeCell ref="AP1761:AV1761"/>
    <mergeCell ref="AW1761:BA1761"/>
    <mergeCell ref="C1762:M1762"/>
    <mergeCell ref="N1762:V1762"/>
    <mergeCell ref="W1762:Y1762"/>
    <mergeCell ref="Z1762:AB1762"/>
    <mergeCell ref="AC1762:AE1762"/>
    <mergeCell ref="AF1762:AH1762"/>
    <mergeCell ref="AI1760:AK1760"/>
    <mergeCell ref="AL1760:AN1760"/>
    <mergeCell ref="AP1760:AV1760"/>
    <mergeCell ref="AW1760:BA1760"/>
    <mergeCell ref="C1761:M1761"/>
    <mergeCell ref="N1761:V1761"/>
    <mergeCell ref="W1761:Y1761"/>
    <mergeCell ref="Z1761:AB1761"/>
    <mergeCell ref="AC1761:AE1761"/>
    <mergeCell ref="AF1761:AH1761"/>
    <mergeCell ref="AI1759:AK1759"/>
    <mergeCell ref="AL1759:AN1759"/>
    <mergeCell ref="AP1759:AV1759"/>
    <mergeCell ref="AW1759:BA1759"/>
    <mergeCell ref="C1760:M1760"/>
    <mergeCell ref="N1760:V1760"/>
    <mergeCell ref="W1760:Y1760"/>
    <mergeCell ref="Z1760:AB1760"/>
    <mergeCell ref="AC1760:AE1760"/>
    <mergeCell ref="AF1760:AH1760"/>
    <mergeCell ref="AI1766:AK1766"/>
    <mergeCell ref="AL1766:AN1766"/>
    <mergeCell ref="AP1766:AV1766"/>
    <mergeCell ref="AW1766:BA1766"/>
    <mergeCell ref="C1767:M1767"/>
    <mergeCell ref="N1767:V1767"/>
    <mergeCell ref="W1767:Y1767"/>
    <mergeCell ref="Z1767:AB1767"/>
    <mergeCell ref="AC1767:AE1767"/>
    <mergeCell ref="AF1767:AH1767"/>
    <mergeCell ref="AI1765:AK1765"/>
    <mergeCell ref="AL1765:AN1765"/>
    <mergeCell ref="AP1765:AV1765"/>
    <mergeCell ref="AW1765:BA1765"/>
    <mergeCell ref="C1766:M1766"/>
    <mergeCell ref="N1766:V1766"/>
    <mergeCell ref="W1766:Y1766"/>
    <mergeCell ref="Z1766:AB1766"/>
    <mergeCell ref="AC1766:AE1766"/>
    <mergeCell ref="AF1766:AH1766"/>
    <mergeCell ref="AI1764:AK1764"/>
    <mergeCell ref="AL1764:AN1764"/>
    <mergeCell ref="AP1764:AV1764"/>
    <mergeCell ref="AW1764:BA1764"/>
    <mergeCell ref="C1765:M1765"/>
    <mergeCell ref="N1765:V1765"/>
    <mergeCell ref="W1765:Y1765"/>
    <mergeCell ref="Z1765:AB1765"/>
    <mergeCell ref="AC1765:AE1765"/>
    <mergeCell ref="AF1765:AH1765"/>
    <mergeCell ref="AI1763:AK1763"/>
    <mergeCell ref="AL1763:AN1763"/>
    <mergeCell ref="AP1763:AV1763"/>
    <mergeCell ref="AW1763:BA1763"/>
    <mergeCell ref="C1764:M1764"/>
    <mergeCell ref="N1764:V1764"/>
    <mergeCell ref="W1764:Y1764"/>
    <mergeCell ref="Z1764:AB1764"/>
    <mergeCell ref="AC1764:AE1764"/>
    <mergeCell ref="AF1764:AH1764"/>
    <mergeCell ref="AI1770:AK1770"/>
    <mergeCell ref="AL1770:AN1770"/>
    <mergeCell ref="AP1770:AV1770"/>
    <mergeCell ref="AW1770:BA1770"/>
    <mergeCell ref="C1771:M1771"/>
    <mergeCell ref="N1771:V1771"/>
    <mergeCell ref="W1771:Y1771"/>
    <mergeCell ref="Z1771:AB1771"/>
    <mergeCell ref="AC1771:AE1771"/>
    <mergeCell ref="AF1771:AH1771"/>
    <mergeCell ref="AI1769:AK1769"/>
    <mergeCell ref="AL1769:AN1769"/>
    <mergeCell ref="AP1769:AV1769"/>
    <mergeCell ref="AW1769:BA1769"/>
    <mergeCell ref="C1770:M1770"/>
    <mergeCell ref="N1770:V1770"/>
    <mergeCell ref="W1770:Y1770"/>
    <mergeCell ref="Z1770:AB1770"/>
    <mergeCell ref="AC1770:AE1770"/>
    <mergeCell ref="AF1770:AH1770"/>
    <mergeCell ref="AI1768:AK1768"/>
    <mergeCell ref="AL1768:AN1768"/>
    <mergeCell ref="AP1768:AV1768"/>
    <mergeCell ref="AW1768:BA1768"/>
    <mergeCell ref="C1769:M1769"/>
    <mergeCell ref="N1769:V1769"/>
    <mergeCell ref="W1769:Y1769"/>
    <mergeCell ref="Z1769:AB1769"/>
    <mergeCell ref="AC1769:AE1769"/>
    <mergeCell ref="AF1769:AH1769"/>
    <mergeCell ref="AI1767:AK1767"/>
    <mergeCell ref="AL1767:AN1767"/>
    <mergeCell ref="AP1767:AV1767"/>
    <mergeCell ref="AW1767:BA1767"/>
    <mergeCell ref="C1768:M1768"/>
    <mergeCell ref="N1768:V1768"/>
    <mergeCell ref="W1768:Y1768"/>
    <mergeCell ref="Z1768:AB1768"/>
    <mergeCell ref="AC1768:AE1768"/>
    <mergeCell ref="AF1768:AH1768"/>
    <mergeCell ref="AI1774:AK1774"/>
    <mergeCell ref="AL1774:AN1774"/>
    <mergeCell ref="AP1774:AV1774"/>
    <mergeCell ref="AW1774:BA1774"/>
    <mergeCell ref="C1775:M1775"/>
    <mergeCell ref="N1775:V1775"/>
    <mergeCell ref="W1775:Y1775"/>
    <mergeCell ref="Z1775:AB1775"/>
    <mergeCell ref="AC1775:AE1775"/>
    <mergeCell ref="AF1775:AH1775"/>
    <mergeCell ref="AI1773:AK1773"/>
    <mergeCell ref="AL1773:AN1773"/>
    <mergeCell ref="AP1773:AV1773"/>
    <mergeCell ref="AW1773:BA1773"/>
    <mergeCell ref="C1774:M1774"/>
    <mergeCell ref="N1774:V1774"/>
    <mergeCell ref="W1774:Y1774"/>
    <mergeCell ref="Z1774:AB1774"/>
    <mergeCell ref="AC1774:AE1774"/>
    <mergeCell ref="AF1774:AH1774"/>
    <mergeCell ref="AI1772:AK1772"/>
    <mergeCell ref="AL1772:AN1772"/>
    <mergeCell ref="AP1772:AV1772"/>
    <mergeCell ref="AW1772:BA1772"/>
    <mergeCell ref="C1773:M1773"/>
    <mergeCell ref="N1773:V1773"/>
    <mergeCell ref="W1773:Y1773"/>
    <mergeCell ref="Z1773:AB1773"/>
    <mergeCell ref="AC1773:AE1773"/>
    <mergeCell ref="AF1773:AH1773"/>
    <mergeCell ref="AI1771:AK1771"/>
    <mergeCell ref="AL1771:AN1771"/>
    <mergeCell ref="AP1771:AV1771"/>
    <mergeCell ref="AW1771:BA1771"/>
    <mergeCell ref="C1772:M1772"/>
    <mergeCell ref="N1772:V1772"/>
    <mergeCell ref="W1772:Y1772"/>
    <mergeCell ref="Z1772:AB1772"/>
    <mergeCell ref="AC1772:AE1772"/>
    <mergeCell ref="AF1772:AH1772"/>
    <mergeCell ref="AI1778:AK1778"/>
    <mergeCell ref="AL1778:AN1778"/>
    <mergeCell ref="AP1778:AV1778"/>
    <mergeCell ref="AW1778:BA1778"/>
    <mergeCell ref="C1779:M1779"/>
    <mergeCell ref="N1779:V1779"/>
    <mergeCell ref="W1779:Y1779"/>
    <mergeCell ref="Z1779:AB1779"/>
    <mergeCell ref="AC1779:AE1779"/>
    <mergeCell ref="AF1779:AH1779"/>
    <mergeCell ref="AI1777:AK1777"/>
    <mergeCell ref="AL1777:AN1777"/>
    <mergeCell ref="AP1777:AV1777"/>
    <mergeCell ref="AW1777:BA1777"/>
    <mergeCell ref="C1778:M1778"/>
    <mergeCell ref="N1778:V1778"/>
    <mergeCell ref="W1778:Y1778"/>
    <mergeCell ref="Z1778:AB1778"/>
    <mergeCell ref="AC1778:AE1778"/>
    <mergeCell ref="AF1778:AH1778"/>
    <mergeCell ref="AI1776:AK1776"/>
    <mergeCell ref="AL1776:AN1776"/>
    <mergeCell ref="AP1776:AV1776"/>
    <mergeCell ref="AW1776:BA1776"/>
    <mergeCell ref="C1777:M1777"/>
    <mergeCell ref="N1777:V1777"/>
    <mergeCell ref="W1777:Y1777"/>
    <mergeCell ref="Z1777:AB1777"/>
    <mergeCell ref="AC1777:AE1777"/>
    <mergeCell ref="AF1777:AH1777"/>
    <mergeCell ref="AI1775:AK1775"/>
    <mergeCell ref="AL1775:AN1775"/>
    <mergeCell ref="AP1775:AV1775"/>
    <mergeCell ref="AW1775:BA1775"/>
    <mergeCell ref="C1776:M1776"/>
    <mergeCell ref="N1776:V1776"/>
    <mergeCell ref="W1776:Y1776"/>
    <mergeCell ref="Z1776:AB1776"/>
    <mergeCell ref="AC1776:AE1776"/>
    <mergeCell ref="AF1776:AH1776"/>
    <mergeCell ref="AI1782:AK1782"/>
    <mergeCell ref="AL1782:AN1782"/>
    <mergeCell ref="AP1782:AV1782"/>
    <mergeCell ref="AW1782:BA1782"/>
    <mergeCell ref="C1783:M1783"/>
    <mergeCell ref="N1783:V1783"/>
    <mergeCell ref="W1783:Y1783"/>
    <mergeCell ref="Z1783:AB1783"/>
    <mergeCell ref="AC1783:AE1783"/>
    <mergeCell ref="AF1783:AH1783"/>
    <mergeCell ref="AI1781:AK1781"/>
    <mergeCell ref="AL1781:AN1781"/>
    <mergeCell ref="AP1781:AV1781"/>
    <mergeCell ref="AW1781:BA1781"/>
    <mergeCell ref="C1782:M1782"/>
    <mergeCell ref="N1782:V1782"/>
    <mergeCell ref="W1782:Y1782"/>
    <mergeCell ref="Z1782:AB1782"/>
    <mergeCell ref="AC1782:AE1782"/>
    <mergeCell ref="AF1782:AH1782"/>
    <mergeCell ref="AI1780:AK1780"/>
    <mergeCell ref="AL1780:AN1780"/>
    <mergeCell ref="AP1780:AV1780"/>
    <mergeCell ref="AW1780:BA1780"/>
    <mergeCell ref="C1781:M1781"/>
    <mergeCell ref="N1781:V1781"/>
    <mergeCell ref="W1781:Y1781"/>
    <mergeCell ref="Z1781:AB1781"/>
    <mergeCell ref="AC1781:AE1781"/>
    <mergeCell ref="AF1781:AH1781"/>
    <mergeCell ref="AI1779:AK1779"/>
    <mergeCell ref="AL1779:AN1779"/>
    <mergeCell ref="AP1779:AV1779"/>
    <mergeCell ref="AW1779:BA1779"/>
    <mergeCell ref="C1780:M1780"/>
    <mergeCell ref="N1780:V1780"/>
    <mergeCell ref="W1780:Y1780"/>
    <mergeCell ref="Z1780:AB1780"/>
    <mergeCell ref="AC1780:AE1780"/>
    <mergeCell ref="AF1780:AH1780"/>
    <mergeCell ref="AI1786:AK1786"/>
    <mergeCell ref="AL1786:AN1786"/>
    <mergeCell ref="AP1786:AV1786"/>
    <mergeCell ref="AW1786:BA1786"/>
    <mergeCell ref="C1787:M1787"/>
    <mergeCell ref="N1787:V1787"/>
    <mergeCell ref="W1787:Y1787"/>
    <mergeCell ref="Z1787:AB1787"/>
    <mergeCell ref="AC1787:AE1787"/>
    <mergeCell ref="AF1787:AH1787"/>
    <mergeCell ref="AI1785:AK1785"/>
    <mergeCell ref="AL1785:AN1785"/>
    <mergeCell ref="AP1785:AV1785"/>
    <mergeCell ref="AW1785:BA1785"/>
    <mergeCell ref="C1786:M1786"/>
    <mergeCell ref="N1786:V1786"/>
    <mergeCell ref="W1786:Y1786"/>
    <mergeCell ref="Z1786:AB1786"/>
    <mergeCell ref="AC1786:AE1786"/>
    <mergeCell ref="AF1786:AH1786"/>
    <mergeCell ref="AI1784:AK1784"/>
    <mergeCell ref="AL1784:AN1784"/>
    <mergeCell ref="AP1784:AV1784"/>
    <mergeCell ref="AW1784:BA1784"/>
    <mergeCell ref="C1785:M1785"/>
    <mergeCell ref="N1785:V1785"/>
    <mergeCell ref="W1785:Y1785"/>
    <mergeCell ref="Z1785:AB1785"/>
    <mergeCell ref="AC1785:AE1785"/>
    <mergeCell ref="AF1785:AH1785"/>
    <mergeCell ref="AI1783:AK1783"/>
    <mergeCell ref="AL1783:AN1783"/>
    <mergeCell ref="AP1783:AV1783"/>
    <mergeCell ref="AW1783:BA1783"/>
    <mergeCell ref="C1784:M1784"/>
    <mergeCell ref="N1784:V1784"/>
    <mergeCell ref="W1784:Y1784"/>
    <mergeCell ref="Z1784:AB1784"/>
    <mergeCell ref="AC1784:AE1784"/>
    <mergeCell ref="AF1784:AH1784"/>
    <mergeCell ref="AI1790:AK1790"/>
    <mergeCell ref="AL1790:AN1790"/>
    <mergeCell ref="AP1790:AV1790"/>
    <mergeCell ref="AW1790:BA1790"/>
    <mergeCell ref="C1791:M1791"/>
    <mergeCell ref="N1791:V1791"/>
    <mergeCell ref="W1791:Y1791"/>
    <mergeCell ref="Z1791:AB1791"/>
    <mergeCell ref="AC1791:AE1791"/>
    <mergeCell ref="AF1791:AH1791"/>
    <mergeCell ref="AI1789:AK1789"/>
    <mergeCell ref="AL1789:AN1789"/>
    <mergeCell ref="AP1789:AV1789"/>
    <mergeCell ref="AW1789:BA1789"/>
    <mergeCell ref="C1790:M1790"/>
    <mergeCell ref="N1790:V1790"/>
    <mergeCell ref="W1790:Y1790"/>
    <mergeCell ref="Z1790:AB1790"/>
    <mergeCell ref="AC1790:AE1790"/>
    <mergeCell ref="AF1790:AH1790"/>
    <mergeCell ref="AI1788:AK1788"/>
    <mergeCell ref="AL1788:AN1788"/>
    <mergeCell ref="AP1788:AV1788"/>
    <mergeCell ref="AW1788:BA1788"/>
    <mergeCell ref="C1789:M1789"/>
    <mergeCell ref="N1789:V1789"/>
    <mergeCell ref="W1789:Y1789"/>
    <mergeCell ref="Z1789:AB1789"/>
    <mergeCell ref="AC1789:AE1789"/>
    <mergeCell ref="AF1789:AH1789"/>
    <mergeCell ref="AI1787:AK1787"/>
    <mergeCell ref="AL1787:AN1787"/>
    <mergeCell ref="AP1787:AV1787"/>
    <mergeCell ref="AW1787:BA1787"/>
    <mergeCell ref="C1788:M1788"/>
    <mergeCell ref="N1788:V1788"/>
    <mergeCell ref="W1788:Y1788"/>
    <mergeCell ref="Z1788:AB1788"/>
    <mergeCell ref="AC1788:AE1788"/>
    <mergeCell ref="AF1788:AH1788"/>
    <mergeCell ref="AI1794:AK1794"/>
    <mergeCell ref="AL1794:AN1794"/>
    <mergeCell ref="AP1794:AV1794"/>
    <mergeCell ref="AW1794:BA1794"/>
    <mergeCell ref="AI1793:AK1793"/>
    <mergeCell ref="AL1793:AN1793"/>
    <mergeCell ref="AP1793:AV1793"/>
    <mergeCell ref="AW1793:BA1793"/>
    <mergeCell ref="C1794:M1794"/>
    <mergeCell ref="N1794:V1794"/>
    <mergeCell ref="W1794:Y1794"/>
    <mergeCell ref="Z1794:AB1794"/>
    <mergeCell ref="AC1794:AE1794"/>
    <mergeCell ref="AF1794:AH1794"/>
    <mergeCell ref="AI1792:AK1792"/>
    <mergeCell ref="AL1792:AN1792"/>
    <mergeCell ref="AP1792:AV1792"/>
    <mergeCell ref="AW1792:BA1792"/>
    <mergeCell ref="C1793:M1793"/>
    <mergeCell ref="N1793:V1793"/>
    <mergeCell ref="W1793:Y1793"/>
    <mergeCell ref="Z1793:AB1793"/>
    <mergeCell ref="AC1793:AE1793"/>
    <mergeCell ref="AF1793:AH1793"/>
    <mergeCell ref="AI1791:AK1791"/>
    <mergeCell ref="AL1791:AN1791"/>
    <mergeCell ref="AP1791:AV1791"/>
    <mergeCell ref="AW1791:BA1791"/>
    <mergeCell ref="C1792:M1792"/>
    <mergeCell ref="N1792:V1792"/>
    <mergeCell ref="W1792:Y1792"/>
    <mergeCell ref="Z1792:AB1792"/>
    <mergeCell ref="AC1792:AE1792"/>
    <mergeCell ref="AF1792:AH1792"/>
  </mergeCells>
  <phoneticPr fontId="2"/>
  <conditionalFormatting sqref="C1146:C1188">
    <cfRule type="expression" dxfId="0" priority="1" stopIfTrue="1">
      <formula>GL1146="未回答"</formula>
    </cfRule>
  </conditionalFormatting>
  <dataValidations count="1">
    <dataValidation imeMode="hiragana" allowBlank="1" showInputMessage="1" showErrorMessage="1" sqref="C374:C419"/>
  </dataValidations>
  <printOptions horizontalCentered="1"/>
  <pageMargins left="0.39370078740157483" right="0.39370078740157483" top="0.39370078740157483" bottom="0.39370078740157483" header="0.51181102362204722" footer="0.51181102362204722"/>
  <pageSetup paperSize="9" fitToWidth="0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87"/>
  <sheetViews>
    <sheetView view="pageBreakPreview" zoomScaleNormal="100" zoomScaleSheetLayoutView="100" workbookViewId="0">
      <pane ySplit="3" topLeftCell="A4" activePane="bottomLeft" state="frozen"/>
      <selection pane="bottomLeft" activeCell="AB19" sqref="AB19"/>
    </sheetView>
  </sheetViews>
  <sheetFormatPr defaultColWidth="9" defaultRowHeight="13.2"/>
  <cols>
    <col min="1" max="1" width="13" style="283" hidden="1" customWidth="1"/>
    <col min="2" max="2" width="2.109375" style="283" hidden="1" customWidth="1"/>
    <col min="3" max="3" width="11.6640625" style="283" hidden="1" customWidth="1"/>
    <col min="4" max="4" width="5" style="283" hidden="1" customWidth="1"/>
    <col min="5" max="5" width="9" style="283" hidden="1" customWidth="1"/>
    <col min="6" max="12" width="4.6640625" style="284" hidden="1" customWidth="1"/>
    <col min="13" max="13" width="5.109375" style="284" hidden="1" customWidth="1"/>
    <col min="14" max="17" width="4.6640625" style="284" hidden="1" customWidth="1"/>
    <col min="18" max="18" width="10.5546875" style="285" bestFit="1" customWidth="1"/>
    <col min="19" max="19" width="17.88671875" style="285" bestFit="1" customWidth="1"/>
    <col min="20" max="20" width="15.44140625" style="285" bestFit="1" customWidth="1"/>
    <col min="21" max="21" width="10.5546875" style="285" bestFit="1" customWidth="1"/>
    <col min="22" max="22" width="3.5546875" style="285" customWidth="1"/>
    <col min="23" max="23" width="10.5546875" style="285" bestFit="1" customWidth="1"/>
    <col min="24" max="25" width="3.5546875" style="285" customWidth="1"/>
    <col min="26" max="16384" width="9" style="285"/>
  </cols>
  <sheetData>
    <row r="1" spans="1:25">
      <c r="R1" s="285" t="s">
        <v>4206</v>
      </c>
      <c r="S1" s="285" t="s">
        <v>4207</v>
      </c>
    </row>
    <row r="2" spans="1:25">
      <c r="L2" s="286"/>
      <c r="M2" s="286"/>
      <c r="N2" s="286"/>
      <c r="O2" s="286"/>
      <c r="P2" s="286"/>
      <c r="Q2" s="286"/>
      <c r="R2" s="285" t="s">
        <v>4208</v>
      </c>
      <c r="S2" s="285" t="s">
        <v>4209</v>
      </c>
    </row>
    <row r="3" spans="1:25" ht="67.2">
      <c r="A3" s="283" t="s">
        <v>4210</v>
      </c>
      <c r="B3" s="287"/>
      <c r="C3" s="288" t="s">
        <v>4211</v>
      </c>
      <c r="D3" s="288" t="s">
        <v>4212</v>
      </c>
      <c r="E3" s="288"/>
      <c r="F3" s="289" t="s">
        <v>50</v>
      </c>
      <c r="G3" s="289"/>
      <c r="H3" s="289"/>
      <c r="I3" s="289"/>
      <c r="J3" s="289"/>
      <c r="K3" s="290"/>
      <c r="L3" s="291" t="s">
        <v>50</v>
      </c>
      <c r="M3" s="289"/>
      <c r="N3" s="289"/>
      <c r="O3" s="289"/>
      <c r="P3" s="289"/>
      <c r="Q3" s="289"/>
      <c r="S3" s="285" t="s">
        <v>4213</v>
      </c>
      <c r="T3" s="285" t="s">
        <v>4214</v>
      </c>
      <c r="V3" s="292" t="s">
        <v>4215</v>
      </c>
      <c r="X3" s="292" t="s">
        <v>4215</v>
      </c>
      <c r="Y3" s="292" t="s">
        <v>4216</v>
      </c>
    </row>
    <row r="4" spans="1:25">
      <c r="B4" s="293"/>
      <c r="C4" s="294" t="s">
        <v>4217</v>
      </c>
      <c r="D4" s="294" t="s">
        <v>4218</v>
      </c>
      <c r="E4" s="294"/>
      <c r="F4" s="289" t="s">
        <v>4219</v>
      </c>
      <c r="G4" s="289"/>
      <c r="H4" s="289" t="s">
        <v>4220</v>
      </c>
      <c r="I4" s="289"/>
      <c r="J4" s="289" t="s">
        <v>4221</v>
      </c>
      <c r="K4" s="290"/>
      <c r="L4" s="291" t="s">
        <v>4219</v>
      </c>
      <c r="M4" s="289"/>
      <c r="N4" s="289" t="s">
        <v>4220</v>
      </c>
      <c r="O4" s="289"/>
      <c r="P4" s="289" t="s">
        <v>4221</v>
      </c>
      <c r="Q4" s="289"/>
    </row>
    <row r="5" spans="1:25">
      <c r="A5" s="283" t="s">
        <v>4222</v>
      </c>
      <c r="B5" s="295"/>
      <c r="C5" s="296" t="s">
        <v>4223</v>
      </c>
      <c r="D5" s="296" t="s">
        <v>4224</v>
      </c>
      <c r="E5" s="296"/>
      <c r="F5" s="297">
        <v>3</v>
      </c>
      <c r="G5" s="298">
        <v>1</v>
      </c>
      <c r="H5" s="297">
        <v>0</v>
      </c>
      <c r="I5" s="298">
        <v>4</v>
      </c>
      <c r="J5" s="297">
        <v>2</v>
      </c>
      <c r="K5" s="299">
        <v>2</v>
      </c>
      <c r="L5" s="300">
        <v>3</v>
      </c>
      <c r="M5" s="298">
        <v>1</v>
      </c>
      <c r="N5" s="297">
        <v>0</v>
      </c>
      <c r="O5" s="298">
        <v>4</v>
      </c>
      <c r="P5" s="297">
        <v>2</v>
      </c>
      <c r="Q5" s="298">
        <v>9</v>
      </c>
      <c r="R5" s="301" t="str">
        <f>A5</f>
        <v>北海道</v>
      </c>
      <c r="S5" s="301" t="str">
        <f>C5</f>
        <v>北海道</v>
      </c>
      <c r="T5" s="301" t="str">
        <f t="shared" ref="T5:T68" si="0">D5&amp;E5</f>
        <v>高橋はるみ</v>
      </c>
      <c r="U5" s="301" t="str">
        <f t="shared" ref="U5:U68" si="1">F5&amp;G5&amp;"."&amp;H5&amp;I5&amp;"."&amp;J5&amp;K5</f>
        <v>31.04.22</v>
      </c>
      <c r="V5" s="301">
        <f t="shared" ref="V5:V68" si="2">IF(AND(U5&gt;=$R$2,U5&lt;=$S$2),1,0)</f>
        <v>0</v>
      </c>
      <c r="W5" s="301" t="str">
        <f t="shared" ref="W5:W68" si="3">L5&amp;M5&amp;"."&amp;N5&amp;O5&amp;"."&amp;P5&amp;Q5</f>
        <v>31.04.29</v>
      </c>
      <c r="X5" s="301">
        <f>IF(AND(W5&gt;=$R$2,W5&lt;=$S$2),1,0)</f>
        <v>0</v>
      </c>
      <c r="Y5" s="301">
        <f>IF(OR(V5=1,X5=1),1,0)</f>
        <v>0</v>
      </c>
    </row>
    <row r="6" spans="1:25">
      <c r="A6" s="283" t="s">
        <v>4222</v>
      </c>
      <c r="B6" s="295"/>
      <c r="C6" s="296" t="s">
        <v>4225</v>
      </c>
      <c r="D6" s="296" t="s">
        <v>202</v>
      </c>
      <c r="E6" s="296"/>
      <c r="F6" s="297">
        <v>3</v>
      </c>
      <c r="G6" s="298">
        <v>1</v>
      </c>
      <c r="H6" s="297">
        <v>0</v>
      </c>
      <c r="I6" s="298">
        <v>5</v>
      </c>
      <c r="J6" s="297">
        <v>0</v>
      </c>
      <c r="K6" s="299">
        <v>1</v>
      </c>
      <c r="L6" s="300">
        <v>3</v>
      </c>
      <c r="M6" s="298">
        <v>1</v>
      </c>
      <c r="N6" s="297">
        <v>0</v>
      </c>
      <c r="O6" s="298">
        <v>5</v>
      </c>
      <c r="P6" s="297">
        <v>0</v>
      </c>
      <c r="Q6" s="298">
        <v>1</v>
      </c>
      <c r="R6" s="301" t="str">
        <f t="shared" ref="R6:R69" si="4">A6</f>
        <v>北海道</v>
      </c>
      <c r="S6" s="301" t="str">
        <f t="shared" ref="S6:S69" si="5">C6</f>
        <v>札幌市</v>
      </c>
      <c r="T6" s="301" t="str">
        <f t="shared" si="0"/>
        <v>秋元克広</v>
      </c>
      <c r="U6" s="301" t="str">
        <f t="shared" si="1"/>
        <v>31.05.01</v>
      </c>
      <c r="V6" s="301">
        <f t="shared" si="2"/>
        <v>0</v>
      </c>
      <c r="W6" s="301" t="str">
        <f t="shared" si="3"/>
        <v>31.05.01</v>
      </c>
      <c r="X6" s="301">
        <f t="shared" ref="X6:X69" si="6">IF(AND(W6&gt;=$R$2,W6&lt;=$S$2),1,0)</f>
        <v>0</v>
      </c>
      <c r="Y6" s="301">
        <f t="shared" ref="Y6:Y69" si="7">IF(OR(V6=1,X6=1),1,0)</f>
        <v>0</v>
      </c>
    </row>
    <row r="7" spans="1:25">
      <c r="A7" s="283" t="s">
        <v>4222</v>
      </c>
      <c r="B7" s="295"/>
      <c r="C7" s="296" t="s">
        <v>4226</v>
      </c>
      <c r="D7" s="296" t="s">
        <v>207</v>
      </c>
      <c r="E7" s="296"/>
      <c r="F7" s="297">
        <v>3</v>
      </c>
      <c r="G7" s="298">
        <v>1</v>
      </c>
      <c r="H7" s="297">
        <v>0</v>
      </c>
      <c r="I7" s="298">
        <v>4</v>
      </c>
      <c r="J7" s="297">
        <v>2</v>
      </c>
      <c r="K7" s="299">
        <v>6</v>
      </c>
      <c r="L7" s="300">
        <v>3</v>
      </c>
      <c r="M7" s="298">
        <v>1</v>
      </c>
      <c r="N7" s="297">
        <v>0</v>
      </c>
      <c r="O7" s="298">
        <v>5</v>
      </c>
      <c r="P7" s="297">
        <v>0</v>
      </c>
      <c r="Q7" s="298">
        <v>1</v>
      </c>
      <c r="R7" s="301" t="str">
        <f t="shared" si="4"/>
        <v>北海道</v>
      </c>
      <c r="S7" s="301" t="str">
        <f t="shared" si="5"/>
        <v>函館市</v>
      </c>
      <c r="T7" s="301" t="str">
        <f t="shared" si="0"/>
        <v>工藤壽樹</v>
      </c>
      <c r="U7" s="301" t="str">
        <f t="shared" si="1"/>
        <v>31.04.26</v>
      </c>
      <c r="V7" s="301">
        <f t="shared" si="2"/>
        <v>0</v>
      </c>
      <c r="W7" s="301" t="str">
        <f t="shared" si="3"/>
        <v>31.05.01</v>
      </c>
      <c r="X7" s="301">
        <f t="shared" si="6"/>
        <v>0</v>
      </c>
      <c r="Y7" s="301">
        <f t="shared" si="7"/>
        <v>0</v>
      </c>
    </row>
    <row r="8" spans="1:25">
      <c r="A8" s="283" t="s">
        <v>4222</v>
      </c>
      <c r="B8" s="295"/>
      <c r="C8" s="296" t="s">
        <v>209</v>
      </c>
      <c r="D8" s="296" t="s">
        <v>210</v>
      </c>
      <c r="E8" s="296"/>
      <c r="F8" s="297">
        <v>3</v>
      </c>
      <c r="G8" s="298">
        <v>1</v>
      </c>
      <c r="H8" s="297">
        <v>0</v>
      </c>
      <c r="I8" s="298">
        <v>4</v>
      </c>
      <c r="J8" s="297">
        <v>2</v>
      </c>
      <c r="K8" s="299">
        <v>9</v>
      </c>
      <c r="L8" s="300">
        <v>3</v>
      </c>
      <c r="M8" s="298">
        <v>1</v>
      </c>
      <c r="N8" s="297">
        <v>0</v>
      </c>
      <c r="O8" s="298">
        <v>4</v>
      </c>
      <c r="P8" s="297">
        <v>3</v>
      </c>
      <c r="Q8" s="298">
        <v>0</v>
      </c>
      <c r="R8" s="301" t="str">
        <f t="shared" si="4"/>
        <v>北海道</v>
      </c>
      <c r="S8" s="301" t="str">
        <f t="shared" si="5"/>
        <v>小樽市</v>
      </c>
      <c r="T8" s="301" t="str">
        <f t="shared" si="0"/>
        <v>森井秀明</v>
      </c>
      <c r="U8" s="301" t="str">
        <f t="shared" si="1"/>
        <v>31.04.29</v>
      </c>
      <c r="V8" s="301">
        <f t="shared" si="2"/>
        <v>0</v>
      </c>
      <c r="W8" s="301" t="str">
        <f t="shared" si="3"/>
        <v>31.04.30</v>
      </c>
      <c r="X8" s="301">
        <f t="shared" si="6"/>
        <v>0</v>
      </c>
      <c r="Y8" s="301">
        <f t="shared" si="7"/>
        <v>0</v>
      </c>
    </row>
    <row r="9" spans="1:25">
      <c r="A9" s="283" t="s">
        <v>4222</v>
      </c>
      <c r="B9" s="295"/>
      <c r="C9" s="296" t="s">
        <v>211</v>
      </c>
      <c r="D9" s="296" t="s">
        <v>212</v>
      </c>
      <c r="E9" s="296"/>
      <c r="F9" s="297">
        <v>3</v>
      </c>
      <c r="G9" s="298">
        <v>0</v>
      </c>
      <c r="H9" s="297">
        <v>1</v>
      </c>
      <c r="I9" s="298">
        <v>1</v>
      </c>
      <c r="J9" s="297">
        <v>1</v>
      </c>
      <c r="K9" s="299">
        <v>6</v>
      </c>
      <c r="L9" s="300">
        <v>3</v>
      </c>
      <c r="M9" s="298">
        <v>1</v>
      </c>
      <c r="N9" s="297">
        <v>0</v>
      </c>
      <c r="O9" s="298">
        <v>5</v>
      </c>
      <c r="P9" s="297">
        <v>0</v>
      </c>
      <c r="Q9" s="298">
        <v>1</v>
      </c>
      <c r="R9" s="301" t="str">
        <f t="shared" si="4"/>
        <v>北海道</v>
      </c>
      <c r="S9" s="301" t="str">
        <f t="shared" si="5"/>
        <v>旭川市</v>
      </c>
      <c r="T9" s="301" t="str">
        <f t="shared" si="0"/>
        <v>西川将人</v>
      </c>
      <c r="U9" s="301" t="str">
        <f t="shared" si="1"/>
        <v>30.11.16</v>
      </c>
      <c r="V9" s="301">
        <f t="shared" si="2"/>
        <v>0</v>
      </c>
      <c r="W9" s="301" t="str">
        <f t="shared" si="3"/>
        <v>31.05.01</v>
      </c>
      <c r="X9" s="301">
        <f t="shared" si="6"/>
        <v>0</v>
      </c>
      <c r="Y9" s="301">
        <f t="shared" si="7"/>
        <v>0</v>
      </c>
    </row>
    <row r="10" spans="1:25">
      <c r="A10" s="283" t="s">
        <v>4222</v>
      </c>
      <c r="B10" s="295"/>
      <c r="C10" s="296" t="s">
        <v>4227</v>
      </c>
      <c r="D10" s="296" t="s">
        <v>215</v>
      </c>
      <c r="E10" s="296"/>
      <c r="F10" s="297">
        <v>3</v>
      </c>
      <c r="G10" s="298">
        <v>1</v>
      </c>
      <c r="H10" s="297">
        <v>0</v>
      </c>
      <c r="I10" s="298">
        <v>4</v>
      </c>
      <c r="J10" s="297">
        <v>3</v>
      </c>
      <c r="K10" s="299">
        <v>0</v>
      </c>
      <c r="L10" s="300">
        <v>3</v>
      </c>
      <c r="M10" s="298">
        <v>1</v>
      </c>
      <c r="N10" s="297">
        <v>0</v>
      </c>
      <c r="O10" s="298">
        <v>4</v>
      </c>
      <c r="P10" s="297">
        <v>3</v>
      </c>
      <c r="Q10" s="298">
        <v>0</v>
      </c>
      <c r="R10" s="301" t="str">
        <f t="shared" si="4"/>
        <v>北海道</v>
      </c>
      <c r="S10" s="301" t="str">
        <f t="shared" si="5"/>
        <v>室蘭市</v>
      </c>
      <c r="T10" s="301" t="str">
        <f t="shared" si="0"/>
        <v>青山剛</v>
      </c>
      <c r="U10" s="301" t="str">
        <f t="shared" si="1"/>
        <v>31.04.30</v>
      </c>
      <c r="V10" s="301">
        <f t="shared" si="2"/>
        <v>0</v>
      </c>
      <c r="W10" s="301" t="str">
        <f t="shared" si="3"/>
        <v>31.04.30</v>
      </c>
      <c r="X10" s="301">
        <f t="shared" si="6"/>
        <v>0</v>
      </c>
      <c r="Y10" s="301">
        <f t="shared" si="7"/>
        <v>0</v>
      </c>
    </row>
    <row r="11" spans="1:25">
      <c r="A11" s="283" t="s">
        <v>4222</v>
      </c>
      <c r="B11" s="295"/>
      <c r="C11" s="296" t="s">
        <v>4228</v>
      </c>
      <c r="D11" s="296" t="s">
        <v>217</v>
      </c>
      <c r="E11" s="296"/>
      <c r="F11" s="297">
        <v>3</v>
      </c>
      <c r="G11" s="298">
        <v>2</v>
      </c>
      <c r="H11" s="297">
        <v>1</v>
      </c>
      <c r="I11" s="298">
        <v>1</v>
      </c>
      <c r="J11" s="297">
        <v>0</v>
      </c>
      <c r="K11" s="299">
        <v>1</v>
      </c>
      <c r="L11" s="300">
        <v>3</v>
      </c>
      <c r="M11" s="298">
        <v>1</v>
      </c>
      <c r="N11" s="297">
        <v>0</v>
      </c>
      <c r="O11" s="298">
        <v>4</v>
      </c>
      <c r="P11" s="297">
        <v>3</v>
      </c>
      <c r="Q11" s="298">
        <v>0</v>
      </c>
      <c r="R11" s="301" t="str">
        <f t="shared" si="4"/>
        <v>北海道</v>
      </c>
      <c r="S11" s="301" t="str">
        <f t="shared" si="5"/>
        <v>釧路市</v>
      </c>
      <c r="T11" s="301" t="str">
        <f t="shared" si="0"/>
        <v>蝦名大也</v>
      </c>
      <c r="U11" s="301" t="str">
        <f t="shared" si="1"/>
        <v>32.11.01</v>
      </c>
      <c r="V11" s="301">
        <f t="shared" si="2"/>
        <v>0</v>
      </c>
      <c r="W11" s="301" t="str">
        <f t="shared" si="3"/>
        <v>31.04.30</v>
      </c>
      <c r="X11" s="301">
        <f t="shared" si="6"/>
        <v>0</v>
      </c>
      <c r="Y11" s="301">
        <f t="shared" si="7"/>
        <v>0</v>
      </c>
    </row>
    <row r="12" spans="1:25">
      <c r="A12" s="283" t="s">
        <v>4222</v>
      </c>
      <c r="B12" s="295"/>
      <c r="C12" s="296" t="s">
        <v>218</v>
      </c>
      <c r="D12" s="296" t="s">
        <v>219</v>
      </c>
      <c r="E12" s="296"/>
      <c r="F12" s="297">
        <v>3</v>
      </c>
      <c r="G12" s="298">
        <v>0</v>
      </c>
      <c r="H12" s="297">
        <v>0</v>
      </c>
      <c r="I12" s="298">
        <v>4</v>
      </c>
      <c r="J12" s="297">
        <v>2</v>
      </c>
      <c r="K12" s="299">
        <v>0</v>
      </c>
      <c r="L12" s="300">
        <v>3</v>
      </c>
      <c r="M12" s="298">
        <v>1</v>
      </c>
      <c r="N12" s="297">
        <v>0</v>
      </c>
      <c r="O12" s="298">
        <v>4</v>
      </c>
      <c r="P12" s="297">
        <v>3</v>
      </c>
      <c r="Q12" s="298">
        <v>0</v>
      </c>
      <c r="R12" s="301" t="str">
        <f t="shared" si="4"/>
        <v>北海道</v>
      </c>
      <c r="S12" s="301" t="str">
        <f t="shared" si="5"/>
        <v>帯広市</v>
      </c>
      <c r="T12" s="301" t="str">
        <f t="shared" si="0"/>
        <v>米沢則寿</v>
      </c>
      <c r="U12" s="301" t="str">
        <f t="shared" si="1"/>
        <v>30.04.20</v>
      </c>
      <c r="V12" s="301">
        <f t="shared" si="2"/>
        <v>0</v>
      </c>
      <c r="W12" s="301" t="str">
        <f t="shared" si="3"/>
        <v>31.04.30</v>
      </c>
      <c r="X12" s="301">
        <f t="shared" si="6"/>
        <v>0</v>
      </c>
      <c r="Y12" s="301">
        <f t="shared" si="7"/>
        <v>0</v>
      </c>
    </row>
    <row r="13" spans="1:25">
      <c r="A13" s="283" t="s">
        <v>4222</v>
      </c>
      <c r="B13" s="295"/>
      <c r="C13" s="296" t="s">
        <v>220</v>
      </c>
      <c r="D13" s="296" t="s">
        <v>221</v>
      </c>
      <c r="E13" s="296"/>
      <c r="F13" s="297">
        <v>3</v>
      </c>
      <c r="G13" s="298">
        <v>1</v>
      </c>
      <c r="H13" s="297">
        <v>0</v>
      </c>
      <c r="I13" s="298">
        <v>9</v>
      </c>
      <c r="J13" s="297">
        <v>2</v>
      </c>
      <c r="K13" s="299">
        <v>6</v>
      </c>
      <c r="L13" s="300">
        <v>3</v>
      </c>
      <c r="M13" s="298">
        <v>0</v>
      </c>
      <c r="N13" s="297">
        <v>0</v>
      </c>
      <c r="O13" s="298">
        <v>4</v>
      </c>
      <c r="P13" s="297">
        <v>0</v>
      </c>
      <c r="Q13" s="298">
        <v>8</v>
      </c>
      <c r="R13" s="301" t="str">
        <f t="shared" si="4"/>
        <v>北海道</v>
      </c>
      <c r="S13" s="301" t="str">
        <f t="shared" si="5"/>
        <v>北見市</v>
      </c>
      <c r="T13" s="301" t="str">
        <f t="shared" si="0"/>
        <v>辻直孝</v>
      </c>
      <c r="U13" s="301" t="str">
        <f t="shared" si="1"/>
        <v>31.09.26</v>
      </c>
      <c r="V13" s="301">
        <f t="shared" si="2"/>
        <v>0</v>
      </c>
      <c r="W13" s="301" t="str">
        <f t="shared" si="3"/>
        <v>30.04.08</v>
      </c>
      <c r="X13" s="301">
        <f t="shared" si="6"/>
        <v>0</v>
      </c>
      <c r="Y13" s="301">
        <f t="shared" si="7"/>
        <v>0</v>
      </c>
    </row>
    <row r="14" spans="1:25">
      <c r="A14" s="283" t="s">
        <v>4222</v>
      </c>
      <c r="B14" s="295"/>
      <c r="C14" s="296" t="s">
        <v>4229</v>
      </c>
      <c r="D14" s="296" t="s">
        <v>223</v>
      </c>
      <c r="E14" s="296"/>
      <c r="F14" s="297">
        <v>3</v>
      </c>
      <c r="G14" s="298">
        <v>1</v>
      </c>
      <c r="H14" s="297">
        <v>0</v>
      </c>
      <c r="I14" s="298">
        <v>4</v>
      </c>
      <c r="J14" s="297">
        <v>2</v>
      </c>
      <c r="K14" s="299">
        <v>5</v>
      </c>
      <c r="L14" s="300">
        <v>3</v>
      </c>
      <c r="M14" s="298">
        <v>1</v>
      </c>
      <c r="N14" s="297">
        <v>0</v>
      </c>
      <c r="O14" s="298">
        <v>4</v>
      </c>
      <c r="P14" s="297">
        <v>3</v>
      </c>
      <c r="Q14" s="298">
        <v>0</v>
      </c>
      <c r="R14" s="301" t="str">
        <f t="shared" si="4"/>
        <v>北海道</v>
      </c>
      <c r="S14" s="301" t="str">
        <f t="shared" si="5"/>
        <v>夕張市</v>
      </c>
      <c r="T14" s="301" t="str">
        <f t="shared" si="0"/>
        <v>鈴木直道</v>
      </c>
      <c r="U14" s="301" t="str">
        <f t="shared" si="1"/>
        <v>31.04.25</v>
      </c>
      <c r="V14" s="301">
        <f t="shared" si="2"/>
        <v>0</v>
      </c>
      <c r="W14" s="301" t="str">
        <f t="shared" si="3"/>
        <v>31.04.30</v>
      </c>
      <c r="X14" s="301">
        <f t="shared" si="6"/>
        <v>0</v>
      </c>
      <c r="Y14" s="301">
        <f t="shared" si="7"/>
        <v>0</v>
      </c>
    </row>
    <row r="15" spans="1:25">
      <c r="A15" s="283" t="s">
        <v>4222</v>
      </c>
      <c r="B15" s="295"/>
      <c r="C15" s="296" t="s">
        <v>224</v>
      </c>
      <c r="D15" s="296" t="s">
        <v>225</v>
      </c>
      <c r="E15" s="296"/>
      <c r="F15" s="297">
        <v>3</v>
      </c>
      <c r="G15" s="298">
        <v>2</v>
      </c>
      <c r="H15" s="297">
        <v>0</v>
      </c>
      <c r="I15" s="298">
        <v>9</v>
      </c>
      <c r="J15" s="297">
        <v>0</v>
      </c>
      <c r="K15" s="299">
        <v>8</v>
      </c>
      <c r="L15" s="300">
        <v>3</v>
      </c>
      <c r="M15" s="298">
        <v>1</v>
      </c>
      <c r="N15" s="297">
        <v>0</v>
      </c>
      <c r="O15" s="298">
        <v>4</v>
      </c>
      <c r="P15" s="297">
        <v>3</v>
      </c>
      <c r="Q15" s="298">
        <v>0</v>
      </c>
      <c r="R15" s="301" t="str">
        <f t="shared" si="4"/>
        <v>北海道</v>
      </c>
      <c r="S15" s="301" t="str">
        <f t="shared" si="5"/>
        <v>岩見沢市</v>
      </c>
      <c r="T15" s="301" t="str">
        <f t="shared" si="0"/>
        <v>松野哲</v>
      </c>
      <c r="U15" s="301" t="str">
        <f t="shared" si="1"/>
        <v>32.09.08</v>
      </c>
      <c r="V15" s="301">
        <f t="shared" si="2"/>
        <v>0</v>
      </c>
      <c r="W15" s="301" t="str">
        <f t="shared" si="3"/>
        <v>31.04.30</v>
      </c>
      <c r="X15" s="301">
        <f t="shared" si="6"/>
        <v>0</v>
      </c>
      <c r="Y15" s="301">
        <f t="shared" si="7"/>
        <v>0</v>
      </c>
    </row>
    <row r="16" spans="1:25">
      <c r="A16" s="283" t="s">
        <v>4222</v>
      </c>
      <c r="B16" s="295"/>
      <c r="C16" s="296" t="s">
        <v>226</v>
      </c>
      <c r="D16" s="296" t="s">
        <v>227</v>
      </c>
      <c r="E16" s="296"/>
      <c r="F16" s="297">
        <v>3</v>
      </c>
      <c r="G16" s="298">
        <v>0</v>
      </c>
      <c r="H16" s="297">
        <v>1</v>
      </c>
      <c r="I16" s="298">
        <v>1</v>
      </c>
      <c r="J16" s="297">
        <v>3</v>
      </c>
      <c r="K16" s="299">
        <v>0</v>
      </c>
      <c r="L16" s="300">
        <v>3</v>
      </c>
      <c r="M16" s="298">
        <v>1</v>
      </c>
      <c r="N16" s="297">
        <v>0</v>
      </c>
      <c r="O16" s="298">
        <v>4</v>
      </c>
      <c r="P16" s="297">
        <v>3</v>
      </c>
      <c r="Q16" s="298">
        <v>0</v>
      </c>
      <c r="R16" s="301" t="str">
        <f t="shared" si="4"/>
        <v>北海道</v>
      </c>
      <c r="S16" s="301" t="str">
        <f t="shared" si="5"/>
        <v>網走市</v>
      </c>
      <c r="T16" s="301" t="str">
        <f t="shared" si="0"/>
        <v>水谷洋一</v>
      </c>
      <c r="U16" s="301" t="str">
        <f t="shared" si="1"/>
        <v>30.11.30</v>
      </c>
      <c r="V16" s="301">
        <f t="shared" si="2"/>
        <v>0</v>
      </c>
      <c r="W16" s="301" t="str">
        <f t="shared" si="3"/>
        <v>31.04.30</v>
      </c>
      <c r="X16" s="301">
        <f t="shared" si="6"/>
        <v>0</v>
      </c>
      <c r="Y16" s="301">
        <f t="shared" si="7"/>
        <v>0</v>
      </c>
    </row>
    <row r="17" spans="1:25">
      <c r="A17" s="283" t="s">
        <v>4222</v>
      </c>
      <c r="B17" s="295"/>
      <c r="C17" s="296" t="s">
        <v>228</v>
      </c>
      <c r="D17" s="296" t="s">
        <v>229</v>
      </c>
      <c r="E17" s="296"/>
      <c r="F17" s="297">
        <v>3</v>
      </c>
      <c r="G17" s="298">
        <v>0</v>
      </c>
      <c r="H17" s="297">
        <v>0</v>
      </c>
      <c r="I17" s="298">
        <v>3</v>
      </c>
      <c r="J17" s="297">
        <v>0</v>
      </c>
      <c r="K17" s="299">
        <v>9</v>
      </c>
      <c r="L17" s="300">
        <v>3</v>
      </c>
      <c r="M17" s="298">
        <v>1</v>
      </c>
      <c r="N17" s="297">
        <v>0</v>
      </c>
      <c r="O17" s="298">
        <v>4</v>
      </c>
      <c r="P17" s="297">
        <v>3</v>
      </c>
      <c r="Q17" s="298">
        <v>0</v>
      </c>
      <c r="R17" s="301" t="str">
        <f t="shared" si="4"/>
        <v>北海道</v>
      </c>
      <c r="S17" s="301" t="str">
        <f t="shared" si="5"/>
        <v>留萌市</v>
      </c>
      <c r="T17" s="301" t="str">
        <f t="shared" si="0"/>
        <v>高橋定敏</v>
      </c>
      <c r="U17" s="301" t="str">
        <f t="shared" si="1"/>
        <v>30.03.09</v>
      </c>
      <c r="V17" s="301">
        <f t="shared" si="2"/>
        <v>0</v>
      </c>
      <c r="W17" s="301" t="str">
        <f t="shared" si="3"/>
        <v>31.04.30</v>
      </c>
      <c r="X17" s="301">
        <f t="shared" si="6"/>
        <v>0</v>
      </c>
      <c r="Y17" s="301">
        <f t="shared" si="7"/>
        <v>0</v>
      </c>
    </row>
    <row r="18" spans="1:25">
      <c r="A18" s="283" t="s">
        <v>4222</v>
      </c>
      <c r="B18" s="295"/>
      <c r="C18" s="296" t="s">
        <v>4230</v>
      </c>
      <c r="D18" s="296" t="s">
        <v>231</v>
      </c>
      <c r="E18" s="296"/>
      <c r="F18" s="297">
        <v>3</v>
      </c>
      <c r="G18" s="298">
        <v>0</v>
      </c>
      <c r="H18" s="297">
        <v>0</v>
      </c>
      <c r="I18" s="298">
        <v>7</v>
      </c>
      <c r="J18" s="297">
        <v>0</v>
      </c>
      <c r="K18" s="299">
        <v>8</v>
      </c>
      <c r="L18" s="300">
        <v>3</v>
      </c>
      <c r="M18" s="298">
        <v>1</v>
      </c>
      <c r="N18" s="297">
        <v>0</v>
      </c>
      <c r="O18" s="298">
        <v>4</v>
      </c>
      <c r="P18" s="297">
        <v>3</v>
      </c>
      <c r="Q18" s="298">
        <v>0</v>
      </c>
      <c r="R18" s="301" t="str">
        <f t="shared" si="4"/>
        <v>北海道</v>
      </c>
      <c r="S18" s="301" t="str">
        <f t="shared" si="5"/>
        <v>苫小牧市</v>
      </c>
      <c r="T18" s="301" t="str">
        <f t="shared" si="0"/>
        <v>岩倉博文</v>
      </c>
      <c r="U18" s="301" t="str">
        <f t="shared" si="1"/>
        <v>30.07.08</v>
      </c>
      <c r="V18" s="301">
        <f t="shared" si="2"/>
        <v>0</v>
      </c>
      <c r="W18" s="301" t="str">
        <f t="shared" si="3"/>
        <v>31.04.30</v>
      </c>
      <c r="X18" s="301">
        <f t="shared" si="6"/>
        <v>0</v>
      </c>
      <c r="Y18" s="301">
        <f t="shared" si="7"/>
        <v>0</v>
      </c>
    </row>
    <row r="19" spans="1:25">
      <c r="A19" s="283" t="s">
        <v>4222</v>
      </c>
      <c r="B19" s="295"/>
      <c r="C19" s="296" t="s">
        <v>4231</v>
      </c>
      <c r="D19" s="296" t="s">
        <v>233</v>
      </c>
      <c r="E19" s="296"/>
      <c r="F19" s="297">
        <v>3</v>
      </c>
      <c r="G19" s="298">
        <v>1</v>
      </c>
      <c r="H19" s="297">
        <v>0</v>
      </c>
      <c r="I19" s="298">
        <v>4</v>
      </c>
      <c r="J19" s="297">
        <v>3</v>
      </c>
      <c r="K19" s="299">
        <v>0</v>
      </c>
      <c r="L19" s="300">
        <v>3</v>
      </c>
      <c r="M19" s="298">
        <v>1</v>
      </c>
      <c r="N19" s="297">
        <v>0</v>
      </c>
      <c r="O19" s="298">
        <v>4</v>
      </c>
      <c r="P19" s="297">
        <v>3</v>
      </c>
      <c r="Q19" s="298">
        <v>0</v>
      </c>
      <c r="R19" s="301" t="str">
        <f t="shared" si="4"/>
        <v>北海道</v>
      </c>
      <c r="S19" s="301" t="str">
        <f t="shared" si="5"/>
        <v>稚内市</v>
      </c>
      <c r="T19" s="301" t="str">
        <f t="shared" si="0"/>
        <v>工藤廣</v>
      </c>
      <c r="U19" s="301" t="str">
        <f t="shared" si="1"/>
        <v>31.04.30</v>
      </c>
      <c r="V19" s="301">
        <f t="shared" si="2"/>
        <v>0</v>
      </c>
      <c r="W19" s="301" t="str">
        <f t="shared" si="3"/>
        <v>31.04.30</v>
      </c>
      <c r="X19" s="301">
        <f t="shared" si="6"/>
        <v>0</v>
      </c>
      <c r="Y19" s="301">
        <f t="shared" si="7"/>
        <v>0</v>
      </c>
    </row>
    <row r="20" spans="1:25">
      <c r="A20" s="283" t="s">
        <v>4222</v>
      </c>
      <c r="B20" s="295"/>
      <c r="C20" s="296" t="s">
        <v>234</v>
      </c>
      <c r="D20" s="296" t="s">
        <v>235</v>
      </c>
      <c r="E20" s="296"/>
      <c r="F20" s="297">
        <v>3</v>
      </c>
      <c r="G20" s="298">
        <v>1</v>
      </c>
      <c r="H20" s="297">
        <v>0</v>
      </c>
      <c r="I20" s="298">
        <v>7</v>
      </c>
      <c r="J20" s="297">
        <v>0</v>
      </c>
      <c r="K20" s="299">
        <v>2</v>
      </c>
      <c r="L20" s="300">
        <v>3</v>
      </c>
      <c r="M20" s="298">
        <v>1</v>
      </c>
      <c r="N20" s="297">
        <v>0</v>
      </c>
      <c r="O20" s="298">
        <v>6</v>
      </c>
      <c r="P20" s="297">
        <v>1</v>
      </c>
      <c r="Q20" s="298">
        <v>3</v>
      </c>
      <c r="R20" s="301" t="str">
        <f t="shared" si="4"/>
        <v>北海道</v>
      </c>
      <c r="S20" s="301" t="str">
        <f t="shared" si="5"/>
        <v>美唄市</v>
      </c>
      <c r="T20" s="301" t="str">
        <f t="shared" si="0"/>
        <v>髙橋幹夫</v>
      </c>
      <c r="U20" s="301" t="str">
        <f t="shared" si="1"/>
        <v>31.07.02</v>
      </c>
      <c r="V20" s="301">
        <f t="shared" si="2"/>
        <v>0</v>
      </c>
      <c r="W20" s="301" t="str">
        <f t="shared" si="3"/>
        <v>31.06.13</v>
      </c>
      <c r="X20" s="301">
        <f t="shared" si="6"/>
        <v>0</v>
      </c>
      <c r="Y20" s="301">
        <f t="shared" si="7"/>
        <v>0</v>
      </c>
    </row>
    <row r="21" spans="1:25">
      <c r="A21" s="283" t="s">
        <v>4222</v>
      </c>
      <c r="B21" s="295"/>
      <c r="C21" s="296" t="s">
        <v>236</v>
      </c>
      <c r="D21" s="296" t="s">
        <v>237</v>
      </c>
      <c r="E21" s="296"/>
      <c r="F21" s="297">
        <v>3</v>
      </c>
      <c r="G21" s="298">
        <v>1</v>
      </c>
      <c r="H21" s="297">
        <v>0</v>
      </c>
      <c r="I21" s="298">
        <v>4</v>
      </c>
      <c r="J21" s="297">
        <v>3</v>
      </c>
      <c r="K21" s="299">
        <v>0</v>
      </c>
      <c r="L21" s="300">
        <v>3</v>
      </c>
      <c r="M21" s="298">
        <v>1</v>
      </c>
      <c r="N21" s="297">
        <v>0</v>
      </c>
      <c r="O21" s="298">
        <v>4</v>
      </c>
      <c r="P21" s="297">
        <v>3</v>
      </c>
      <c r="Q21" s="298">
        <v>0</v>
      </c>
      <c r="R21" s="301" t="str">
        <f t="shared" si="4"/>
        <v>北海道</v>
      </c>
      <c r="S21" s="301" t="str">
        <f t="shared" si="5"/>
        <v>芦別市</v>
      </c>
      <c r="T21" s="301" t="str">
        <f t="shared" si="0"/>
        <v>今野宏</v>
      </c>
      <c r="U21" s="301" t="str">
        <f t="shared" si="1"/>
        <v>31.04.30</v>
      </c>
      <c r="V21" s="301">
        <f t="shared" si="2"/>
        <v>0</v>
      </c>
      <c r="W21" s="301" t="str">
        <f t="shared" si="3"/>
        <v>31.04.30</v>
      </c>
      <c r="X21" s="301">
        <f t="shared" si="6"/>
        <v>0</v>
      </c>
      <c r="Y21" s="301">
        <f t="shared" si="7"/>
        <v>0</v>
      </c>
    </row>
    <row r="22" spans="1:25">
      <c r="A22" s="283" t="s">
        <v>4222</v>
      </c>
      <c r="B22" s="295"/>
      <c r="C22" s="296" t="s">
        <v>4232</v>
      </c>
      <c r="D22" s="296" t="s">
        <v>239</v>
      </c>
      <c r="E22" s="296"/>
      <c r="F22" s="297">
        <v>3</v>
      </c>
      <c r="G22" s="298">
        <v>1</v>
      </c>
      <c r="H22" s="297">
        <v>0</v>
      </c>
      <c r="I22" s="298">
        <v>4</v>
      </c>
      <c r="J22" s="297">
        <v>3</v>
      </c>
      <c r="K22" s="299">
        <v>0</v>
      </c>
      <c r="L22" s="300">
        <v>3</v>
      </c>
      <c r="M22" s="298">
        <v>1</v>
      </c>
      <c r="N22" s="297">
        <v>0</v>
      </c>
      <c r="O22" s="298">
        <v>4</v>
      </c>
      <c r="P22" s="297">
        <v>3</v>
      </c>
      <c r="Q22" s="298">
        <v>0</v>
      </c>
      <c r="R22" s="301" t="str">
        <f t="shared" si="4"/>
        <v>北海道</v>
      </c>
      <c r="S22" s="301" t="str">
        <f t="shared" si="5"/>
        <v>江別市</v>
      </c>
      <c r="T22" s="301" t="str">
        <f t="shared" si="0"/>
        <v>三好昇</v>
      </c>
      <c r="U22" s="301" t="str">
        <f t="shared" si="1"/>
        <v>31.04.30</v>
      </c>
      <c r="V22" s="301">
        <f t="shared" si="2"/>
        <v>0</v>
      </c>
      <c r="W22" s="301" t="str">
        <f t="shared" si="3"/>
        <v>31.04.30</v>
      </c>
      <c r="X22" s="301">
        <f t="shared" si="6"/>
        <v>0</v>
      </c>
      <c r="Y22" s="301">
        <f t="shared" si="7"/>
        <v>0</v>
      </c>
    </row>
    <row r="23" spans="1:25">
      <c r="A23" s="283" t="s">
        <v>4222</v>
      </c>
      <c r="B23" s="295"/>
      <c r="C23" s="296" t="s">
        <v>240</v>
      </c>
      <c r="D23" s="296" t="s">
        <v>241</v>
      </c>
      <c r="E23" s="296"/>
      <c r="F23" s="297">
        <v>3</v>
      </c>
      <c r="G23" s="298">
        <v>1</v>
      </c>
      <c r="H23" s="297">
        <v>0</v>
      </c>
      <c r="I23" s="298">
        <v>4</v>
      </c>
      <c r="J23" s="297">
        <v>3</v>
      </c>
      <c r="K23" s="299">
        <v>0</v>
      </c>
      <c r="L23" s="300">
        <v>3</v>
      </c>
      <c r="M23" s="298">
        <v>1</v>
      </c>
      <c r="N23" s="297">
        <v>0</v>
      </c>
      <c r="O23" s="298">
        <v>4</v>
      </c>
      <c r="P23" s="297">
        <v>3</v>
      </c>
      <c r="Q23" s="298">
        <v>0</v>
      </c>
      <c r="R23" s="301" t="str">
        <f t="shared" si="4"/>
        <v>北海道</v>
      </c>
      <c r="S23" s="301" t="str">
        <f t="shared" si="5"/>
        <v>赤平市</v>
      </c>
      <c r="T23" s="301" t="str">
        <f t="shared" si="0"/>
        <v>菊島美孝</v>
      </c>
      <c r="U23" s="301" t="str">
        <f t="shared" si="1"/>
        <v>31.04.30</v>
      </c>
      <c r="V23" s="301">
        <f t="shared" si="2"/>
        <v>0</v>
      </c>
      <c r="W23" s="301" t="str">
        <f t="shared" si="3"/>
        <v>31.04.30</v>
      </c>
      <c r="X23" s="301">
        <f t="shared" si="6"/>
        <v>0</v>
      </c>
      <c r="Y23" s="301">
        <f t="shared" si="7"/>
        <v>0</v>
      </c>
    </row>
    <row r="24" spans="1:25">
      <c r="A24" s="283" t="s">
        <v>4222</v>
      </c>
      <c r="B24" s="295"/>
      <c r="C24" s="296" t="s">
        <v>242</v>
      </c>
      <c r="D24" s="296" t="s">
        <v>243</v>
      </c>
      <c r="E24" s="296"/>
      <c r="F24" s="297">
        <v>2</v>
      </c>
      <c r="G24" s="298">
        <v>9</v>
      </c>
      <c r="H24" s="297">
        <v>0</v>
      </c>
      <c r="I24" s="298">
        <v>6</v>
      </c>
      <c r="J24" s="297">
        <v>2</v>
      </c>
      <c r="K24" s="299">
        <v>9</v>
      </c>
      <c r="L24" s="300">
        <v>3</v>
      </c>
      <c r="M24" s="298">
        <v>0</v>
      </c>
      <c r="N24" s="297">
        <v>0</v>
      </c>
      <c r="O24" s="298">
        <v>8</v>
      </c>
      <c r="P24" s="297">
        <v>0</v>
      </c>
      <c r="Q24" s="298">
        <v>7</v>
      </c>
      <c r="R24" s="301" t="str">
        <f t="shared" si="4"/>
        <v>北海道</v>
      </c>
      <c r="S24" s="301" t="str">
        <f t="shared" si="5"/>
        <v>紋別市</v>
      </c>
      <c r="T24" s="301" t="str">
        <f t="shared" si="0"/>
        <v>宮川良一</v>
      </c>
      <c r="U24" s="302" t="str">
        <f t="shared" si="1"/>
        <v>29.06.29</v>
      </c>
      <c r="V24" s="301">
        <f t="shared" si="2"/>
        <v>1</v>
      </c>
      <c r="W24" s="301" t="str">
        <f t="shared" si="3"/>
        <v>30.08.07</v>
      </c>
      <c r="X24" s="301">
        <f t="shared" si="6"/>
        <v>0</v>
      </c>
      <c r="Y24" s="301">
        <f t="shared" si="7"/>
        <v>1</v>
      </c>
    </row>
    <row r="25" spans="1:25">
      <c r="A25" s="283" t="s">
        <v>4222</v>
      </c>
      <c r="B25" s="295"/>
      <c r="C25" s="296" t="s">
        <v>244</v>
      </c>
      <c r="D25" s="296" t="s">
        <v>245</v>
      </c>
      <c r="E25" s="296"/>
      <c r="F25" s="297">
        <v>2</v>
      </c>
      <c r="G25" s="298">
        <v>9</v>
      </c>
      <c r="H25" s="297">
        <v>0</v>
      </c>
      <c r="I25" s="298">
        <v>9</v>
      </c>
      <c r="J25" s="297">
        <v>2</v>
      </c>
      <c r="K25" s="299">
        <v>4</v>
      </c>
      <c r="L25" s="300">
        <v>3</v>
      </c>
      <c r="M25" s="298">
        <v>0</v>
      </c>
      <c r="N25" s="297">
        <v>0</v>
      </c>
      <c r="O25" s="298">
        <v>4</v>
      </c>
      <c r="P25" s="297">
        <v>3</v>
      </c>
      <c r="Q25" s="298">
        <v>0</v>
      </c>
      <c r="R25" s="301" t="str">
        <f t="shared" si="4"/>
        <v>北海道</v>
      </c>
      <c r="S25" s="301" t="str">
        <f t="shared" si="5"/>
        <v>士別市</v>
      </c>
      <c r="T25" s="301" t="str">
        <f t="shared" si="0"/>
        <v>牧野勇司</v>
      </c>
      <c r="U25" s="302" t="str">
        <f t="shared" si="1"/>
        <v>29.09.24</v>
      </c>
      <c r="V25" s="301">
        <f t="shared" si="2"/>
        <v>1</v>
      </c>
      <c r="W25" s="301" t="str">
        <f t="shared" si="3"/>
        <v>30.04.30</v>
      </c>
      <c r="X25" s="301">
        <f t="shared" si="6"/>
        <v>0</v>
      </c>
      <c r="Y25" s="301">
        <f t="shared" si="7"/>
        <v>1</v>
      </c>
    </row>
    <row r="26" spans="1:25">
      <c r="A26" s="283" t="s">
        <v>4222</v>
      </c>
      <c r="B26" s="295"/>
      <c r="C26" s="296" t="s">
        <v>246</v>
      </c>
      <c r="D26" s="296" t="s">
        <v>247</v>
      </c>
      <c r="E26" s="296"/>
      <c r="F26" s="297">
        <v>3</v>
      </c>
      <c r="G26" s="298">
        <v>0</v>
      </c>
      <c r="H26" s="297">
        <v>0</v>
      </c>
      <c r="I26" s="298">
        <v>4</v>
      </c>
      <c r="J26" s="297">
        <v>2</v>
      </c>
      <c r="K26" s="299">
        <v>2</v>
      </c>
      <c r="L26" s="300">
        <v>3</v>
      </c>
      <c r="M26" s="298">
        <v>1</v>
      </c>
      <c r="N26" s="297">
        <v>0</v>
      </c>
      <c r="O26" s="298">
        <v>4</v>
      </c>
      <c r="P26" s="297">
        <v>3</v>
      </c>
      <c r="Q26" s="298">
        <v>0</v>
      </c>
      <c r="R26" s="301" t="str">
        <f t="shared" si="4"/>
        <v>北海道</v>
      </c>
      <c r="S26" s="301" t="str">
        <f t="shared" si="5"/>
        <v>名寄市</v>
      </c>
      <c r="T26" s="301" t="str">
        <f t="shared" si="0"/>
        <v>加藤剛士</v>
      </c>
      <c r="U26" s="301" t="str">
        <f t="shared" si="1"/>
        <v>30.04.22</v>
      </c>
      <c r="V26" s="301">
        <f t="shared" si="2"/>
        <v>0</v>
      </c>
      <c r="W26" s="301" t="str">
        <f t="shared" si="3"/>
        <v>31.04.30</v>
      </c>
      <c r="X26" s="301">
        <f t="shared" si="6"/>
        <v>0</v>
      </c>
      <c r="Y26" s="301">
        <f t="shared" si="7"/>
        <v>0</v>
      </c>
    </row>
    <row r="27" spans="1:25">
      <c r="A27" s="283" t="s">
        <v>4222</v>
      </c>
      <c r="B27" s="295"/>
      <c r="C27" s="296" t="s">
        <v>248</v>
      </c>
      <c r="D27" s="296" t="s">
        <v>249</v>
      </c>
      <c r="E27" s="296"/>
      <c r="F27" s="297">
        <v>3</v>
      </c>
      <c r="G27" s="298">
        <v>1</v>
      </c>
      <c r="H27" s="297">
        <v>0</v>
      </c>
      <c r="I27" s="298">
        <v>4</v>
      </c>
      <c r="J27" s="297">
        <v>3</v>
      </c>
      <c r="K27" s="299">
        <v>0</v>
      </c>
      <c r="L27" s="300">
        <v>3</v>
      </c>
      <c r="M27" s="298">
        <v>1</v>
      </c>
      <c r="N27" s="297">
        <v>0</v>
      </c>
      <c r="O27" s="298">
        <v>4</v>
      </c>
      <c r="P27" s="297">
        <v>3</v>
      </c>
      <c r="Q27" s="298">
        <v>0</v>
      </c>
      <c r="R27" s="301" t="str">
        <f t="shared" si="4"/>
        <v>北海道</v>
      </c>
      <c r="S27" s="301" t="str">
        <f t="shared" si="5"/>
        <v>三笠市</v>
      </c>
      <c r="T27" s="301" t="str">
        <f t="shared" si="0"/>
        <v>西城賢策</v>
      </c>
      <c r="U27" s="301" t="str">
        <f t="shared" si="1"/>
        <v>31.04.30</v>
      </c>
      <c r="V27" s="301">
        <f t="shared" si="2"/>
        <v>0</v>
      </c>
      <c r="W27" s="301" t="str">
        <f t="shared" si="3"/>
        <v>31.04.30</v>
      </c>
      <c r="X27" s="301">
        <f t="shared" si="6"/>
        <v>0</v>
      </c>
      <c r="Y27" s="301">
        <f t="shared" si="7"/>
        <v>0</v>
      </c>
    </row>
    <row r="28" spans="1:25">
      <c r="A28" s="283" t="s">
        <v>4222</v>
      </c>
      <c r="B28" s="295"/>
      <c r="C28" s="296" t="s">
        <v>4233</v>
      </c>
      <c r="D28" s="296" t="s">
        <v>251</v>
      </c>
      <c r="E28" s="296"/>
      <c r="F28" s="297">
        <v>3</v>
      </c>
      <c r="G28" s="298">
        <v>0</v>
      </c>
      <c r="H28" s="297">
        <v>0</v>
      </c>
      <c r="I28" s="298">
        <v>9</v>
      </c>
      <c r="J28" s="297">
        <v>2</v>
      </c>
      <c r="K28" s="299">
        <v>8</v>
      </c>
      <c r="L28" s="300">
        <v>2</v>
      </c>
      <c r="M28" s="298">
        <v>9</v>
      </c>
      <c r="N28" s="297">
        <v>0</v>
      </c>
      <c r="O28" s="298">
        <v>9</v>
      </c>
      <c r="P28" s="297">
        <v>1</v>
      </c>
      <c r="Q28" s="298">
        <v>4</v>
      </c>
      <c r="R28" s="301" t="str">
        <f t="shared" si="4"/>
        <v>北海道</v>
      </c>
      <c r="S28" s="301" t="str">
        <f t="shared" si="5"/>
        <v>根室市</v>
      </c>
      <c r="T28" s="301" t="str">
        <f t="shared" si="0"/>
        <v>長谷川俊輔</v>
      </c>
      <c r="U28" s="301" t="str">
        <f t="shared" si="1"/>
        <v>30.09.28</v>
      </c>
      <c r="V28" s="301">
        <f t="shared" si="2"/>
        <v>0</v>
      </c>
      <c r="W28" s="303" t="str">
        <f t="shared" si="3"/>
        <v>29.09.14</v>
      </c>
      <c r="X28" s="301">
        <f t="shared" si="6"/>
        <v>1</v>
      </c>
      <c r="Y28" s="301">
        <f t="shared" si="7"/>
        <v>1</v>
      </c>
    </row>
    <row r="29" spans="1:25">
      <c r="A29" s="283" t="s">
        <v>4222</v>
      </c>
      <c r="B29" s="295"/>
      <c r="C29" s="296" t="s">
        <v>4234</v>
      </c>
      <c r="D29" s="296" t="s">
        <v>253</v>
      </c>
      <c r="E29" s="296"/>
      <c r="F29" s="297">
        <v>3</v>
      </c>
      <c r="G29" s="298">
        <v>1</v>
      </c>
      <c r="H29" s="297">
        <v>0</v>
      </c>
      <c r="I29" s="298">
        <v>4</v>
      </c>
      <c r="J29" s="297">
        <v>2</v>
      </c>
      <c r="K29" s="299">
        <v>6</v>
      </c>
      <c r="L29" s="300">
        <v>2</v>
      </c>
      <c r="M29" s="298">
        <v>9</v>
      </c>
      <c r="N29" s="297">
        <v>0</v>
      </c>
      <c r="O29" s="298">
        <v>6</v>
      </c>
      <c r="P29" s="297">
        <v>1</v>
      </c>
      <c r="Q29" s="298">
        <v>9</v>
      </c>
      <c r="R29" s="301" t="str">
        <f t="shared" si="4"/>
        <v>北海道</v>
      </c>
      <c r="S29" s="301" t="str">
        <f t="shared" si="5"/>
        <v>千歳市</v>
      </c>
      <c r="T29" s="301" t="str">
        <f t="shared" si="0"/>
        <v>山口幸太郎</v>
      </c>
      <c r="U29" s="301" t="str">
        <f t="shared" si="1"/>
        <v>31.04.26</v>
      </c>
      <c r="V29" s="301">
        <f t="shared" si="2"/>
        <v>0</v>
      </c>
      <c r="W29" s="303" t="str">
        <f t="shared" si="3"/>
        <v>29.06.19</v>
      </c>
      <c r="X29" s="301">
        <f t="shared" si="6"/>
        <v>1</v>
      </c>
      <c r="Y29" s="301">
        <f t="shared" si="7"/>
        <v>1</v>
      </c>
    </row>
    <row r="30" spans="1:25">
      <c r="A30" s="283" t="s">
        <v>4222</v>
      </c>
      <c r="B30" s="295"/>
      <c r="C30" s="296" t="s">
        <v>254</v>
      </c>
      <c r="D30" s="296" t="s">
        <v>255</v>
      </c>
      <c r="E30" s="296"/>
      <c r="F30" s="297">
        <v>3</v>
      </c>
      <c r="G30" s="298">
        <v>1</v>
      </c>
      <c r="H30" s="297">
        <v>0</v>
      </c>
      <c r="I30" s="298">
        <v>4</v>
      </c>
      <c r="J30" s="297">
        <v>2</v>
      </c>
      <c r="K30" s="299">
        <v>6</v>
      </c>
      <c r="L30" s="300">
        <v>3</v>
      </c>
      <c r="M30" s="298">
        <v>1</v>
      </c>
      <c r="N30" s="297">
        <v>0</v>
      </c>
      <c r="O30" s="298">
        <v>4</v>
      </c>
      <c r="P30" s="297">
        <v>2</v>
      </c>
      <c r="Q30" s="298">
        <v>9</v>
      </c>
      <c r="R30" s="301" t="str">
        <f t="shared" si="4"/>
        <v>北海道</v>
      </c>
      <c r="S30" s="301" t="str">
        <f t="shared" si="5"/>
        <v>滝川市</v>
      </c>
      <c r="T30" s="301" t="str">
        <f t="shared" si="0"/>
        <v>前田康吉</v>
      </c>
      <c r="U30" s="301" t="str">
        <f t="shared" si="1"/>
        <v>31.04.26</v>
      </c>
      <c r="V30" s="301">
        <f t="shared" si="2"/>
        <v>0</v>
      </c>
      <c r="W30" s="301" t="str">
        <f t="shared" si="3"/>
        <v>31.04.29</v>
      </c>
      <c r="X30" s="301">
        <f t="shared" si="6"/>
        <v>0</v>
      </c>
      <c r="Y30" s="301">
        <f t="shared" si="7"/>
        <v>0</v>
      </c>
    </row>
    <row r="31" spans="1:25">
      <c r="A31" s="283" t="s">
        <v>4222</v>
      </c>
      <c r="B31" s="295"/>
      <c r="C31" s="296" t="s">
        <v>256</v>
      </c>
      <c r="D31" s="296" t="s">
        <v>257</v>
      </c>
      <c r="E31" s="296"/>
      <c r="F31" s="297">
        <v>3</v>
      </c>
      <c r="G31" s="298">
        <v>1</v>
      </c>
      <c r="H31" s="297">
        <v>0</v>
      </c>
      <c r="I31" s="298">
        <v>4</v>
      </c>
      <c r="J31" s="297">
        <v>2</v>
      </c>
      <c r="K31" s="299">
        <v>6</v>
      </c>
      <c r="L31" s="300">
        <v>3</v>
      </c>
      <c r="M31" s="298">
        <v>1</v>
      </c>
      <c r="N31" s="297">
        <v>0</v>
      </c>
      <c r="O31" s="298">
        <v>4</v>
      </c>
      <c r="P31" s="297">
        <v>3</v>
      </c>
      <c r="Q31" s="298">
        <v>0</v>
      </c>
      <c r="R31" s="301" t="str">
        <f t="shared" si="4"/>
        <v>北海道</v>
      </c>
      <c r="S31" s="301" t="str">
        <f t="shared" si="5"/>
        <v>砂川市</v>
      </c>
      <c r="T31" s="301" t="str">
        <f t="shared" si="0"/>
        <v>善岡雅文</v>
      </c>
      <c r="U31" s="301" t="str">
        <f t="shared" si="1"/>
        <v>31.04.26</v>
      </c>
      <c r="V31" s="301">
        <f t="shared" si="2"/>
        <v>0</v>
      </c>
      <c r="W31" s="301" t="str">
        <f t="shared" si="3"/>
        <v>31.04.30</v>
      </c>
      <c r="X31" s="301">
        <f t="shared" si="6"/>
        <v>0</v>
      </c>
      <c r="Y31" s="301">
        <f t="shared" si="7"/>
        <v>0</v>
      </c>
    </row>
    <row r="32" spans="1:25">
      <c r="A32" s="283" t="s">
        <v>4222</v>
      </c>
      <c r="B32" s="295"/>
      <c r="C32" s="296" t="s">
        <v>258</v>
      </c>
      <c r="D32" s="296" t="s">
        <v>259</v>
      </c>
      <c r="E32" s="296"/>
      <c r="F32" s="297">
        <v>3</v>
      </c>
      <c r="G32" s="298">
        <v>2</v>
      </c>
      <c r="H32" s="297">
        <v>1</v>
      </c>
      <c r="I32" s="298">
        <v>0</v>
      </c>
      <c r="J32" s="297">
        <v>2</v>
      </c>
      <c r="K32" s="299">
        <v>5</v>
      </c>
      <c r="L32" s="300">
        <v>3</v>
      </c>
      <c r="M32" s="298">
        <v>1</v>
      </c>
      <c r="N32" s="297">
        <v>0</v>
      </c>
      <c r="O32" s="298">
        <v>4</v>
      </c>
      <c r="P32" s="297">
        <v>3</v>
      </c>
      <c r="Q32" s="298">
        <v>0</v>
      </c>
      <c r="R32" s="301" t="str">
        <f t="shared" si="4"/>
        <v>北海道</v>
      </c>
      <c r="S32" s="301" t="str">
        <f t="shared" si="5"/>
        <v>歌志内市</v>
      </c>
      <c r="T32" s="301" t="str">
        <f t="shared" si="0"/>
        <v>村上隆興</v>
      </c>
      <c r="U32" s="301" t="str">
        <f t="shared" si="1"/>
        <v>32.10.25</v>
      </c>
      <c r="V32" s="301">
        <f t="shared" si="2"/>
        <v>0</v>
      </c>
      <c r="W32" s="301" t="str">
        <f t="shared" si="3"/>
        <v>31.04.30</v>
      </c>
      <c r="X32" s="301">
        <f t="shared" si="6"/>
        <v>0</v>
      </c>
      <c r="Y32" s="301">
        <f t="shared" si="7"/>
        <v>0</v>
      </c>
    </row>
    <row r="33" spans="1:25">
      <c r="A33" s="283" t="s">
        <v>4222</v>
      </c>
      <c r="B33" s="295"/>
      <c r="C33" s="296" t="s">
        <v>260</v>
      </c>
      <c r="D33" s="296" t="s">
        <v>261</v>
      </c>
      <c r="E33" s="296"/>
      <c r="F33" s="297">
        <v>3</v>
      </c>
      <c r="G33" s="298">
        <v>1</v>
      </c>
      <c r="H33" s="297">
        <v>0</v>
      </c>
      <c r="I33" s="298">
        <v>1</v>
      </c>
      <c r="J33" s="297">
        <v>2</v>
      </c>
      <c r="K33" s="299">
        <v>0</v>
      </c>
      <c r="L33" s="300">
        <v>3</v>
      </c>
      <c r="M33" s="298">
        <v>1</v>
      </c>
      <c r="N33" s="297">
        <v>0</v>
      </c>
      <c r="O33" s="298">
        <v>6</v>
      </c>
      <c r="P33" s="297">
        <v>1</v>
      </c>
      <c r="Q33" s="298">
        <v>7</v>
      </c>
      <c r="R33" s="301" t="str">
        <f t="shared" si="4"/>
        <v>北海道</v>
      </c>
      <c r="S33" s="301" t="str">
        <f t="shared" si="5"/>
        <v>深川市</v>
      </c>
      <c r="T33" s="301" t="str">
        <f t="shared" si="0"/>
        <v>山下貴史</v>
      </c>
      <c r="U33" s="301" t="str">
        <f t="shared" si="1"/>
        <v>31.01.20</v>
      </c>
      <c r="V33" s="301">
        <f t="shared" si="2"/>
        <v>0</v>
      </c>
      <c r="W33" s="301" t="str">
        <f t="shared" si="3"/>
        <v>31.06.17</v>
      </c>
      <c r="X33" s="301">
        <f t="shared" si="6"/>
        <v>0</v>
      </c>
      <c r="Y33" s="301">
        <f t="shared" si="7"/>
        <v>0</v>
      </c>
    </row>
    <row r="34" spans="1:25">
      <c r="A34" s="283" t="s">
        <v>4222</v>
      </c>
      <c r="B34" s="295"/>
      <c r="C34" s="296" t="s">
        <v>262</v>
      </c>
      <c r="D34" s="296" t="s">
        <v>263</v>
      </c>
      <c r="E34" s="296"/>
      <c r="F34" s="297">
        <v>3</v>
      </c>
      <c r="G34" s="298">
        <v>0</v>
      </c>
      <c r="H34" s="297">
        <v>0</v>
      </c>
      <c r="I34" s="298">
        <v>5</v>
      </c>
      <c r="J34" s="297">
        <v>1</v>
      </c>
      <c r="K34" s="299">
        <v>4</v>
      </c>
      <c r="L34" s="300">
        <v>3</v>
      </c>
      <c r="M34" s="298">
        <v>1</v>
      </c>
      <c r="N34" s="297">
        <v>0</v>
      </c>
      <c r="O34" s="298">
        <v>4</v>
      </c>
      <c r="P34" s="297">
        <v>3</v>
      </c>
      <c r="Q34" s="298">
        <v>0</v>
      </c>
      <c r="R34" s="301" t="str">
        <f t="shared" si="4"/>
        <v>北海道</v>
      </c>
      <c r="S34" s="301" t="str">
        <f t="shared" si="5"/>
        <v>富良野市</v>
      </c>
      <c r="T34" s="301" t="str">
        <f t="shared" si="0"/>
        <v>能登芳昭</v>
      </c>
      <c r="U34" s="301" t="str">
        <f t="shared" si="1"/>
        <v>30.05.14</v>
      </c>
      <c r="V34" s="301">
        <f t="shared" si="2"/>
        <v>0</v>
      </c>
      <c r="W34" s="301" t="str">
        <f t="shared" si="3"/>
        <v>31.04.30</v>
      </c>
      <c r="X34" s="301">
        <f t="shared" si="6"/>
        <v>0</v>
      </c>
      <c r="Y34" s="301">
        <f t="shared" si="7"/>
        <v>0</v>
      </c>
    </row>
    <row r="35" spans="1:25">
      <c r="A35" s="283" t="s">
        <v>4222</v>
      </c>
      <c r="B35" s="295"/>
      <c r="C35" s="296" t="s">
        <v>4235</v>
      </c>
      <c r="D35" s="296" t="s">
        <v>265</v>
      </c>
      <c r="E35" s="296"/>
      <c r="F35" s="297">
        <v>3</v>
      </c>
      <c r="G35" s="298">
        <v>2</v>
      </c>
      <c r="H35" s="297">
        <v>0</v>
      </c>
      <c r="I35" s="298">
        <v>8</v>
      </c>
      <c r="J35" s="297">
        <v>2</v>
      </c>
      <c r="K35" s="299">
        <v>7</v>
      </c>
      <c r="L35" s="300">
        <v>3</v>
      </c>
      <c r="M35" s="298">
        <v>1</v>
      </c>
      <c r="N35" s="297">
        <v>0</v>
      </c>
      <c r="O35" s="298">
        <v>4</v>
      </c>
      <c r="P35" s="297">
        <v>3</v>
      </c>
      <c r="Q35" s="298">
        <v>0</v>
      </c>
      <c r="R35" s="301" t="str">
        <f t="shared" si="4"/>
        <v>北海道</v>
      </c>
      <c r="S35" s="301" t="str">
        <f t="shared" si="5"/>
        <v>登別市</v>
      </c>
      <c r="T35" s="301" t="str">
        <f t="shared" si="0"/>
        <v>小笠原春一</v>
      </c>
      <c r="U35" s="301" t="str">
        <f t="shared" si="1"/>
        <v>32.08.27</v>
      </c>
      <c r="V35" s="301">
        <f t="shared" si="2"/>
        <v>0</v>
      </c>
      <c r="W35" s="301" t="str">
        <f t="shared" si="3"/>
        <v>31.04.30</v>
      </c>
      <c r="X35" s="301">
        <f t="shared" si="6"/>
        <v>0</v>
      </c>
      <c r="Y35" s="301">
        <f t="shared" si="7"/>
        <v>0</v>
      </c>
    </row>
    <row r="36" spans="1:25">
      <c r="A36" s="283" t="s">
        <v>4222</v>
      </c>
      <c r="B36" s="295"/>
      <c r="C36" s="296" t="s">
        <v>4236</v>
      </c>
      <c r="D36" s="296" t="s">
        <v>267</v>
      </c>
      <c r="E36" s="296"/>
      <c r="F36" s="297">
        <v>2</v>
      </c>
      <c r="G36" s="298">
        <v>9</v>
      </c>
      <c r="H36" s="297">
        <v>1</v>
      </c>
      <c r="I36" s="298">
        <v>1</v>
      </c>
      <c r="J36" s="297">
        <v>2</v>
      </c>
      <c r="K36" s="299">
        <v>5</v>
      </c>
      <c r="L36" s="300">
        <v>3</v>
      </c>
      <c r="M36" s="298">
        <v>1</v>
      </c>
      <c r="N36" s="297">
        <v>0</v>
      </c>
      <c r="O36" s="298">
        <v>4</v>
      </c>
      <c r="P36" s="297">
        <v>3</v>
      </c>
      <c r="Q36" s="298">
        <v>0</v>
      </c>
      <c r="R36" s="301" t="str">
        <f t="shared" si="4"/>
        <v>北海道</v>
      </c>
      <c r="S36" s="301" t="str">
        <f t="shared" si="5"/>
        <v>恵庭市</v>
      </c>
      <c r="T36" s="301" t="str">
        <f t="shared" si="0"/>
        <v>原田裕</v>
      </c>
      <c r="U36" s="302" t="str">
        <f t="shared" si="1"/>
        <v>29.11.25</v>
      </c>
      <c r="V36" s="301">
        <f t="shared" si="2"/>
        <v>1</v>
      </c>
      <c r="W36" s="301" t="str">
        <f t="shared" si="3"/>
        <v>31.04.30</v>
      </c>
      <c r="X36" s="301">
        <f t="shared" si="6"/>
        <v>0</v>
      </c>
      <c r="Y36" s="301">
        <f t="shared" si="7"/>
        <v>1</v>
      </c>
    </row>
    <row r="37" spans="1:25">
      <c r="A37" s="283" t="s">
        <v>4222</v>
      </c>
      <c r="B37" s="295"/>
      <c r="C37" s="296" t="s">
        <v>4237</v>
      </c>
      <c r="D37" s="296" t="s">
        <v>269</v>
      </c>
      <c r="E37" s="296"/>
      <c r="F37" s="297">
        <v>3</v>
      </c>
      <c r="G37" s="298">
        <v>1</v>
      </c>
      <c r="H37" s="297">
        <v>0</v>
      </c>
      <c r="I37" s="298">
        <v>4</v>
      </c>
      <c r="J37" s="297">
        <v>3</v>
      </c>
      <c r="K37" s="299">
        <v>0</v>
      </c>
      <c r="L37" s="300">
        <v>3</v>
      </c>
      <c r="M37" s="298">
        <v>1</v>
      </c>
      <c r="N37" s="297">
        <v>0</v>
      </c>
      <c r="O37" s="298">
        <v>4</v>
      </c>
      <c r="P37" s="297">
        <v>3</v>
      </c>
      <c r="Q37" s="298">
        <v>0</v>
      </c>
      <c r="R37" s="301" t="str">
        <f t="shared" si="4"/>
        <v>北海道</v>
      </c>
      <c r="S37" s="301" t="str">
        <f t="shared" si="5"/>
        <v>伊達市</v>
      </c>
      <c r="T37" s="301" t="str">
        <f t="shared" si="0"/>
        <v>菊谷秀吉</v>
      </c>
      <c r="U37" s="301" t="str">
        <f t="shared" si="1"/>
        <v>31.04.30</v>
      </c>
      <c r="V37" s="301">
        <f t="shared" si="2"/>
        <v>0</v>
      </c>
      <c r="W37" s="301" t="str">
        <f t="shared" si="3"/>
        <v>31.04.30</v>
      </c>
      <c r="X37" s="301">
        <f t="shared" si="6"/>
        <v>0</v>
      </c>
      <c r="Y37" s="301">
        <f t="shared" si="7"/>
        <v>0</v>
      </c>
    </row>
    <row r="38" spans="1:25">
      <c r="A38" s="283" t="s">
        <v>4222</v>
      </c>
      <c r="B38" s="295"/>
      <c r="C38" s="296" t="s">
        <v>4238</v>
      </c>
      <c r="D38" s="296" t="s">
        <v>272</v>
      </c>
      <c r="E38" s="296"/>
      <c r="F38" s="297">
        <v>2</v>
      </c>
      <c r="G38" s="298">
        <v>9</v>
      </c>
      <c r="H38" s="297">
        <v>0</v>
      </c>
      <c r="I38" s="298">
        <v>7</v>
      </c>
      <c r="J38" s="297">
        <v>2</v>
      </c>
      <c r="K38" s="299">
        <v>2</v>
      </c>
      <c r="L38" s="300">
        <v>3</v>
      </c>
      <c r="M38" s="298">
        <v>1</v>
      </c>
      <c r="N38" s="297">
        <v>0</v>
      </c>
      <c r="O38" s="298">
        <v>4</v>
      </c>
      <c r="P38" s="297">
        <v>3</v>
      </c>
      <c r="Q38" s="298">
        <v>0</v>
      </c>
      <c r="R38" s="301" t="str">
        <f t="shared" si="4"/>
        <v>北海道</v>
      </c>
      <c r="S38" s="301" t="str">
        <f t="shared" si="5"/>
        <v>北広島市</v>
      </c>
      <c r="T38" s="301" t="str">
        <f t="shared" si="0"/>
        <v>上野正三</v>
      </c>
      <c r="U38" s="302" t="str">
        <f t="shared" si="1"/>
        <v>29.07.22</v>
      </c>
      <c r="V38" s="301">
        <f t="shared" si="2"/>
        <v>1</v>
      </c>
      <c r="W38" s="301" t="str">
        <f t="shared" si="3"/>
        <v>31.04.30</v>
      </c>
      <c r="X38" s="301">
        <f t="shared" si="6"/>
        <v>0</v>
      </c>
      <c r="Y38" s="301">
        <f t="shared" si="7"/>
        <v>1</v>
      </c>
    </row>
    <row r="39" spans="1:25">
      <c r="A39" s="283" t="s">
        <v>4222</v>
      </c>
      <c r="B39" s="295"/>
      <c r="C39" s="296" t="s">
        <v>4239</v>
      </c>
      <c r="D39" s="296" t="s">
        <v>274</v>
      </c>
      <c r="E39" s="296"/>
      <c r="F39" s="297">
        <v>3</v>
      </c>
      <c r="G39" s="298">
        <v>1</v>
      </c>
      <c r="H39" s="297">
        <v>0</v>
      </c>
      <c r="I39" s="298">
        <v>6</v>
      </c>
      <c r="J39" s="297">
        <v>2</v>
      </c>
      <c r="K39" s="299">
        <v>6</v>
      </c>
      <c r="L39" s="300">
        <v>3</v>
      </c>
      <c r="M39" s="298">
        <v>1</v>
      </c>
      <c r="N39" s="297">
        <v>0</v>
      </c>
      <c r="O39" s="298">
        <v>5</v>
      </c>
      <c r="P39" s="297">
        <v>1</v>
      </c>
      <c r="Q39" s="298">
        <v>9</v>
      </c>
      <c r="R39" s="301" t="str">
        <f t="shared" si="4"/>
        <v>北海道</v>
      </c>
      <c r="S39" s="301" t="str">
        <f t="shared" si="5"/>
        <v>石狩市</v>
      </c>
      <c r="T39" s="301" t="str">
        <f t="shared" si="0"/>
        <v>田岡克介</v>
      </c>
      <c r="U39" s="301" t="str">
        <f t="shared" si="1"/>
        <v>31.06.26</v>
      </c>
      <c r="V39" s="301">
        <f t="shared" si="2"/>
        <v>0</v>
      </c>
      <c r="W39" s="301" t="str">
        <f t="shared" si="3"/>
        <v>31.05.19</v>
      </c>
      <c r="X39" s="301">
        <f t="shared" si="6"/>
        <v>0</v>
      </c>
      <c r="Y39" s="301">
        <f t="shared" si="7"/>
        <v>0</v>
      </c>
    </row>
    <row r="40" spans="1:25">
      <c r="A40" s="283" t="s">
        <v>4222</v>
      </c>
      <c r="B40" s="295"/>
      <c r="C40" s="296" t="s">
        <v>4240</v>
      </c>
      <c r="D40" s="296" t="s">
        <v>276</v>
      </c>
      <c r="E40" s="296"/>
      <c r="F40" s="297">
        <v>3</v>
      </c>
      <c r="G40" s="298">
        <v>0</v>
      </c>
      <c r="H40" s="297">
        <v>0</v>
      </c>
      <c r="I40" s="298">
        <v>3</v>
      </c>
      <c r="J40" s="297">
        <v>0</v>
      </c>
      <c r="K40" s="299">
        <v>4</v>
      </c>
      <c r="L40" s="300">
        <v>3</v>
      </c>
      <c r="M40" s="298">
        <v>1</v>
      </c>
      <c r="N40" s="297">
        <v>0</v>
      </c>
      <c r="O40" s="298">
        <v>4</v>
      </c>
      <c r="P40" s="297">
        <v>3</v>
      </c>
      <c r="Q40" s="298">
        <v>0</v>
      </c>
      <c r="R40" s="301" t="str">
        <f t="shared" si="4"/>
        <v>北海道</v>
      </c>
      <c r="S40" s="301" t="str">
        <f t="shared" si="5"/>
        <v>北斗市</v>
      </c>
      <c r="T40" s="301" t="str">
        <f t="shared" si="0"/>
        <v>高谷寿峰</v>
      </c>
      <c r="U40" s="301" t="str">
        <f t="shared" si="1"/>
        <v>30.03.04</v>
      </c>
      <c r="V40" s="301">
        <f t="shared" si="2"/>
        <v>0</v>
      </c>
      <c r="W40" s="301" t="str">
        <f t="shared" si="3"/>
        <v>31.04.30</v>
      </c>
      <c r="X40" s="301">
        <f t="shared" si="6"/>
        <v>0</v>
      </c>
      <c r="Y40" s="301">
        <f t="shared" si="7"/>
        <v>0</v>
      </c>
    </row>
    <row r="41" spans="1:25">
      <c r="A41" s="283" t="s">
        <v>4222</v>
      </c>
      <c r="B41" s="295"/>
      <c r="C41" s="296" t="s">
        <v>277</v>
      </c>
      <c r="D41" s="296" t="s">
        <v>278</v>
      </c>
      <c r="E41" s="296"/>
      <c r="F41" s="297">
        <v>2</v>
      </c>
      <c r="G41" s="298">
        <v>9</v>
      </c>
      <c r="H41" s="297">
        <v>0</v>
      </c>
      <c r="I41" s="298">
        <v>1</v>
      </c>
      <c r="J41" s="297">
        <v>2</v>
      </c>
      <c r="K41" s="299">
        <v>2</v>
      </c>
      <c r="L41" s="300">
        <v>3</v>
      </c>
      <c r="M41" s="298">
        <v>1</v>
      </c>
      <c r="N41" s="297">
        <v>0</v>
      </c>
      <c r="O41" s="298">
        <v>4</v>
      </c>
      <c r="P41" s="297">
        <v>2</v>
      </c>
      <c r="Q41" s="298">
        <v>6</v>
      </c>
      <c r="R41" s="301" t="str">
        <f t="shared" si="4"/>
        <v>北海道</v>
      </c>
      <c r="S41" s="301" t="str">
        <f t="shared" si="5"/>
        <v>南幌町</v>
      </c>
      <c r="T41" s="301" t="str">
        <f t="shared" si="0"/>
        <v>三好富士夫</v>
      </c>
      <c r="U41" s="302" t="str">
        <f t="shared" si="1"/>
        <v>29.01.22</v>
      </c>
      <c r="V41" s="301">
        <f t="shared" si="2"/>
        <v>1</v>
      </c>
      <c r="W41" s="301" t="str">
        <f t="shared" si="3"/>
        <v>31.04.26</v>
      </c>
      <c r="X41" s="301">
        <f t="shared" si="6"/>
        <v>0</v>
      </c>
      <c r="Y41" s="301">
        <f t="shared" si="7"/>
        <v>1</v>
      </c>
    </row>
    <row r="42" spans="1:25">
      <c r="A42" s="283" t="s">
        <v>4222</v>
      </c>
      <c r="B42" s="295"/>
      <c r="C42" s="296" t="s">
        <v>279</v>
      </c>
      <c r="D42" s="296" t="s">
        <v>280</v>
      </c>
      <c r="E42" s="296"/>
      <c r="F42" s="297">
        <v>3</v>
      </c>
      <c r="G42" s="298">
        <v>0</v>
      </c>
      <c r="H42" s="297">
        <v>1</v>
      </c>
      <c r="I42" s="298">
        <v>2</v>
      </c>
      <c r="J42" s="297">
        <v>0</v>
      </c>
      <c r="K42" s="299">
        <v>6</v>
      </c>
      <c r="L42" s="300">
        <v>3</v>
      </c>
      <c r="M42" s="298">
        <v>1</v>
      </c>
      <c r="N42" s="297">
        <v>0</v>
      </c>
      <c r="O42" s="298">
        <v>4</v>
      </c>
      <c r="P42" s="297">
        <v>3</v>
      </c>
      <c r="Q42" s="298">
        <v>0</v>
      </c>
      <c r="R42" s="301" t="str">
        <f t="shared" si="4"/>
        <v>北海道</v>
      </c>
      <c r="S42" s="301" t="str">
        <f t="shared" si="5"/>
        <v>奈井江町</v>
      </c>
      <c r="T42" s="301" t="str">
        <f t="shared" si="0"/>
        <v>北良治</v>
      </c>
      <c r="U42" s="301" t="str">
        <f t="shared" si="1"/>
        <v>30.12.06</v>
      </c>
      <c r="V42" s="301">
        <f t="shared" si="2"/>
        <v>0</v>
      </c>
      <c r="W42" s="301" t="str">
        <f t="shared" si="3"/>
        <v>31.04.30</v>
      </c>
      <c r="X42" s="301">
        <f t="shared" si="6"/>
        <v>0</v>
      </c>
      <c r="Y42" s="301">
        <f t="shared" si="7"/>
        <v>0</v>
      </c>
    </row>
    <row r="43" spans="1:25">
      <c r="A43" s="283" t="s">
        <v>4222</v>
      </c>
      <c r="B43" s="295"/>
      <c r="C43" s="296" t="s">
        <v>282</v>
      </c>
      <c r="D43" s="296" t="s">
        <v>283</v>
      </c>
      <c r="E43" s="296"/>
      <c r="F43" s="297">
        <v>3</v>
      </c>
      <c r="G43" s="298">
        <v>0</v>
      </c>
      <c r="H43" s="297">
        <v>0</v>
      </c>
      <c r="I43" s="298">
        <v>4</v>
      </c>
      <c r="J43" s="297">
        <v>2</v>
      </c>
      <c r="K43" s="299">
        <v>2</v>
      </c>
      <c r="L43" s="300">
        <v>2</v>
      </c>
      <c r="M43" s="298">
        <v>9</v>
      </c>
      <c r="N43" s="297">
        <v>0</v>
      </c>
      <c r="O43" s="298">
        <v>2</v>
      </c>
      <c r="P43" s="297">
        <v>1</v>
      </c>
      <c r="Q43" s="298">
        <v>8</v>
      </c>
      <c r="R43" s="301" t="str">
        <f t="shared" si="4"/>
        <v>北海道</v>
      </c>
      <c r="S43" s="301" t="str">
        <f t="shared" si="5"/>
        <v>上砂川町</v>
      </c>
      <c r="T43" s="301" t="str">
        <f t="shared" si="0"/>
        <v>奥山光一</v>
      </c>
      <c r="U43" s="301" t="str">
        <f t="shared" si="1"/>
        <v>30.04.22</v>
      </c>
      <c r="V43" s="301">
        <f t="shared" si="2"/>
        <v>0</v>
      </c>
      <c r="W43" s="303" t="str">
        <f t="shared" si="3"/>
        <v>29.02.18</v>
      </c>
      <c r="X43" s="301">
        <f t="shared" si="6"/>
        <v>1</v>
      </c>
      <c r="Y43" s="301">
        <f t="shared" si="7"/>
        <v>1</v>
      </c>
    </row>
    <row r="44" spans="1:25">
      <c r="A44" s="283" t="s">
        <v>4222</v>
      </c>
      <c r="B44" s="295"/>
      <c r="C44" s="296" t="s">
        <v>284</v>
      </c>
      <c r="D44" s="296" t="s">
        <v>285</v>
      </c>
      <c r="E44" s="296"/>
      <c r="F44" s="297">
        <v>3</v>
      </c>
      <c r="G44" s="298">
        <v>1</v>
      </c>
      <c r="H44" s="297">
        <v>0</v>
      </c>
      <c r="I44" s="298">
        <v>4</v>
      </c>
      <c r="J44" s="297">
        <v>3</v>
      </c>
      <c r="K44" s="299">
        <v>0</v>
      </c>
      <c r="L44" s="300">
        <v>3</v>
      </c>
      <c r="M44" s="298">
        <v>1</v>
      </c>
      <c r="N44" s="297">
        <v>0</v>
      </c>
      <c r="O44" s="298">
        <v>4</v>
      </c>
      <c r="P44" s="297">
        <v>3</v>
      </c>
      <c r="Q44" s="298">
        <v>0</v>
      </c>
      <c r="R44" s="301" t="str">
        <f t="shared" si="4"/>
        <v>北海道</v>
      </c>
      <c r="S44" s="301" t="str">
        <f t="shared" si="5"/>
        <v>由仁町</v>
      </c>
      <c r="T44" s="301" t="str">
        <f t="shared" si="0"/>
        <v>松村諭</v>
      </c>
      <c r="U44" s="301" t="str">
        <f t="shared" si="1"/>
        <v>31.04.30</v>
      </c>
      <c r="V44" s="301">
        <f t="shared" si="2"/>
        <v>0</v>
      </c>
      <c r="W44" s="301" t="str">
        <f t="shared" si="3"/>
        <v>31.04.30</v>
      </c>
      <c r="X44" s="301">
        <f t="shared" si="6"/>
        <v>0</v>
      </c>
      <c r="Y44" s="301">
        <f t="shared" si="7"/>
        <v>0</v>
      </c>
    </row>
    <row r="45" spans="1:25">
      <c r="A45" s="283" t="s">
        <v>4222</v>
      </c>
      <c r="B45" s="295"/>
      <c r="C45" s="296" t="s">
        <v>286</v>
      </c>
      <c r="D45" s="296" t="s">
        <v>287</v>
      </c>
      <c r="E45" s="296"/>
      <c r="F45" s="297">
        <v>3</v>
      </c>
      <c r="G45" s="298">
        <v>2</v>
      </c>
      <c r="H45" s="297">
        <v>0</v>
      </c>
      <c r="I45" s="298">
        <v>8</v>
      </c>
      <c r="J45" s="297">
        <v>2</v>
      </c>
      <c r="K45" s="299">
        <v>3</v>
      </c>
      <c r="L45" s="300">
        <v>3</v>
      </c>
      <c r="M45" s="298">
        <v>1</v>
      </c>
      <c r="N45" s="297">
        <v>0</v>
      </c>
      <c r="O45" s="298">
        <v>3</v>
      </c>
      <c r="P45" s="297">
        <v>3</v>
      </c>
      <c r="Q45" s="298">
        <v>0</v>
      </c>
      <c r="R45" s="301" t="str">
        <f t="shared" si="4"/>
        <v>北海道</v>
      </c>
      <c r="S45" s="301" t="str">
        <f t="shared" si="5"/>
        <v>長沼町</v>
      </c>
      <c r="T45" s="301" t="str">
        <f t="shared" si="0"/>
        <v>戸川雅光</v>
      </c>
      <c r="U45" s="301" t="str">
        <f t="shared" si="1"/>
        <v>32.08.23</v>
      </c>
      <c r="V45" s="301">
        <f t="shared" si="2"/>
        <v>0</v>
      </c>
      <c r="W45" s="301" t="str">
        <f t="shared" si="3"/>
        <v>31.03.30</v>
      </c>
      <c r="X45" s="301">
        <f t="shared" si="6"/>
        <v>0</v>
      </c>
      <c r="Y45" s="301">
        <f t="shared" si="7"/>
        <v>0</v>
      </c>
    </row>
    <row r="46" spans="1:25">
      <c r="A46" s="283" t="s">
        <v>4222</v>
      </c>
      <c r="B46" s="295"/>
      <c r="C46" s="296" t="s">
        <v>288</v>
      </c>
      <c r="D46" s="296" t="s">
        <v>289</v>
      </c>
      <c r="E46" s="296"/>
      <c r="F46" s="297">
        <v>3</v>
      </c>
      <c r="G46" s="298">
        <v>0</v>
      </c>
      <c r="H46" s="297">
        <v>0</v>
      </c>
      <c r="I46" s="298">
        <v>4</v>
      </c>
      <c r="J46" s="297">
        <v>1</v>
      </c>
      <c r="K46" s="299">
        <v>1</v>
      </c>
      <c r="L46" s="300">
        <v>3</v>
      </c>
      <c r="M46" s="298">
        <v>1</v>
      </c>
      <c r="N46" s="297">
        <v>0</v>
      </c>
      <c r="O46" s="298">
        <v>4</v>
      </c>
      <c r="P46" s="297">
        <v>3</v>
      </c>
      <c r="Q46" s="298">
        <v>0</v>
      </c>
      <c r="R46" s="301" t="str">
        <f t="shared" si="4"/>
        <v>北海道</v>
      </c>
      <c r="S46" s="301" t="str">
        <f t="shared" si="5"/>
        <v>栗山町</v>
      </c>
      <c r="T46" s="301" t="str">
        <f t="shared" si="0"/>
        <v>椿原紀昭</v>
      </c>
      <c r="U46" s="301" t="str">
        <f t="shared" si="1"/>
        <v>30.04.11</v>
      </c>
      <c r="V46" s="301">
        <f t="shared" si="2"/>
        <v>0</v>
      </c>
      <c r="W46" s="301" t="str">
        <f t="shared" si="3"/>
        <v>31.04.30</v>
      </c>
      <c r="X46" s="301">
        <f t="shared" si="6"/>
        <v>0</v>
      </c>
      <c r="Y46" s="301">
        <f t="shared" si="7"/>
        <v>0</v>
      </c>
    </row>
    <row r="47" spans="1:25">
      <c r="A47" s="283" t="s">
        <v>4222</v>
      </c>
      <c r="B47" s="295"/>
      <c r="C47" s="296" t="s">
        <v>290</v>
      </c>
      <c r="D47" s="296" t="s">
        <v>291</v>
      </c>
      <c r="E47" s="296"/>
      <c r="F47" s="297">
        <v>3</v>
      </c>
      <c r="G47" s="298">
        <v>2</v>
      </c>
      <c r="H47" s="297">
        <v>1</v>
      </c>
      <c r="I47" s="298">
        <v>0</v>
      </c>
      <c r="J47" s="297">
        <v>0</v>
      </c>
      <c r="K47" s="299">
        <v>2</v>
      </c>
      <c r="L47" s="300">
        <v>3</v>
      </c>
      <c r="M47" s="298">
        <v>1</v>
      </c>
      <c r="N47" s="297">
        <v>0</v>
      </c>
      <c r="O47" s="298">
        <v>4</v>
      </c>
      <c r="P47" s="297">
        <v>3</v>
      </c>
      <c r="Q47" s="298">
        <v>0</v>
      </c>
      <c r="R47" s="301" t="str">
        <f t="shared" si="4"/>
        <v>北海道</v>
      </c>
      <c r="S47" s="301" t="str">
        <f t="shared" si="5"/>
        <v>月形町</v>
      </c>
      <c r="T47" s="301" t="str">
        <f t="shared" si="0"/>
        <v>上坂隆一</v>
      </c>
      <c r="U47" s="301" t="str">
        <f t="shared" si="1"/>
        <v>32.10.02</v>
      </c>
      <c r="V47" s="301">
        <f t="shared" si="2"/>
        <v>0</v>
      </c>
      <c r="W47" s="301" t="str">
        <f t="shared" si="3"/>
        <v>31.04.30</v>
      </c>
      <c r="X47" s="301">
        <f t="shared" si="6"/>
        <v>0</v>
      </c>
      <c r="Y47" s="301">
        <f t="shared" si="7"/>
        <v>0</v>
      </c>
    </row>
    <row r="48" spans="1:25">
      <c r="A48" s="283" t="s">
        <v>4222</v>
      </c>
      <c r="B48" s="295"/>
      <c r="C48" s="296" t="s">
        <v>292</v>
      </c>
      <c r="D48" s="296" t="s">
        <v>293</v>
      </c>
      <c r="E48" s="296"/>
      <c r="F48" s="297">
        <v>3</v>
      </c>
      <c r="G48" s="298">
        <v>2</v>
      </c>
      <c r="H48" s="297">
        <v>0</v>
      </c>
      <c r="I48" s="298">
        <v>4</v>
      </c>
      <c r="J48" s="297">
        <v>3</v>
      </c>
      <c r="K48" s="299">
        <v>0</v>
      </c>
      <c r="L48" s="300">
        <v>3</v>
      </c>
      <c r="M48" s="298">
        <v>1</v>
      </c>
      <c r="N48" s="297">
        <v>0</v>
      </c>
      <c r="O48" s="298">
        <v>4</v>
      </c>
      <c r="P48" s="297">
        <v>2</v>
      </c>
      <c r="Q48" s="298">
        <v>6</v>
      </c>
      <c r="R48" s="301" t="str">
        <f t="shared" si="4"/>
        <v>北海道</v>
      </c>
      <c r="S48" s="301" t="str">
        <f t="shared" si="5"/>
        <v>浦臼町</v>
      </c>
      <c r="T48" s="301" t="str">
        <f t="shared" si="0"/>
        <v>斉藤純雄</v>
      </c>
      <c r="U48" s="301" t="str">
        <f t="shared" si="1"/>
        <v>32.04.30</v>
      </c>
      <c r="V48" s="301">
        <f t="shared" si="2"/>
        <v>0</v>
      </c>
      <c r="W48" s="301" t="str">
        <f t="shared" si="3"/>
        <v>31.04.26</v>
      </c>
      <c r="X48" s="301">
        <f t="shared" si="6"/>
        <v>0</v>
      </c>
      <c r="Y48" s="301">
        <f t="shared" si="7"/>
        <v>0</v>
      </c>
    </row>
    <row r="49" spans="1:25">
      <c r="A49" s="283" t="s">
        <v>4222</v>
      </c>
      <c r="B49" s="295"/>
      <c r="C49" s="296" t="s">
        <v>294</v>
      </c>
      <c r="D49" s="296" t="s">
        <v>295</v>
      </c>
      <c r="E49" s="296"/>
      <c r="F49" s="297">
        <v>3</v>
      </c>
      <c r="G49" s="298">
        <v>1</v>
      </c>
      <c r="H49" s="297">
        <v>0</v>
      </c>
      <c r="I49" s="298">
        <v>4</v>
      </c>
      <c r="J49" s="297">
        <v>3</v>
      </c>
      <c r="K49" s="299">
        <v>0</v>
      </c>
      <c r="L49" s="300">
        <v>3</v>
      </c>
      <c r="M49" s="298">
        <v>1</v>
      </c>
      <c r="N49" s="297">
        <v>0</v>
      </c>
      <c r="O49" s="298">
        <v>4</v>
      </c>
      <c r="P49" s="297">
        <v>3</v>
      </c>
      <c r="Q49" s="298">
        <v>0</v>
      </c>
      <c r="R49" s="301" t="str">
        <f t="shared" si="4"/>
        <v>北海道</v>
      </c>
      <c r="S49" s="301" t="str">
        <f t="shared" si="5"/>
        <v>新十津川町</v>
      </c>
      <c r="T49" s="301" t="str">
        <f t="shared" si="0"/>
        <v>熊田義信</v>
      </c>
      <c r="U49" s="301" t="str">
        <f t="shared" si="1"/>
        <v>31.04.30</v>
      </c>
      <c r="V49" s="301">
        <f t="shared" si="2"/>
        <v>0</v>
      </c>
      <c r="W49" s="301" t="str">
        <f t="shared" si="3"/>
        <v>31.04.30</v>
      </c>
      <c r="X49" s="301">
        <f t="shared" si="6"/>
        <v>0</v>
      </c>
      <c r="Y49" s="301">
        <f t="shared" si="7"/>
        <v>0</v>
      </c>
    </row>
    <row r="50" spans="1:25">
      <c r="A50" s="283" t="s">
        <v>4222</v>
      </c>
      <c r="B50" s="295"/>
      <c r="C50" s="296" t="s">
        <v>296</v>
      </c>
      <c r="D50" s="296" t="s">
        <v>297</v>
      </c>
      <c r="E50" s="296"/>
      <c r="F50" s="297">
        <v>2</v>
      </c>
      <c r="G50" s="298">
        <v>9</v>
      </c>
      <c r="H50" s="297">
        <v>1</v>
      </c>
      <c r="I50" s="298">
        <v>2</v>
      </c>
      <c r="J50" s="297">
        <v>0</v>
      </c>
      <c r="K50" s="299">
        <v>2</v>
      </c>
      <c r="L50" s="300">
        <v>3</v>
      </c>
      <c r="M50" s="298">
        <v>1</v>
      </c>
      <c r="N50" s="297">
        <v>0</v>
      </c>
      <c r="O50" s="298">
        <v>9</v>
      </c>
      <c r="P50" s="297">
        <v>2</v>
      </c>
      <c r="Q50" s="298">
        <v>2</v>
      </c>
      <c r="R50" s="301" t="str">
        <f t="shared" si="4"/>
        <v>北海道</v>
      </c>
      <c r="S50" s="301" t="str">
        <f t="shared" si="5"/>
        <v>妹背牛町</v>
      </c>
      <c r="T50" s="301" t="str">
        <f t="shared" si="0"/>
        <v>寺崎一郎</v>
      </c>
      <c r="U50" s="302" t="str">
        <f t="shared" si="1"/>
        <v>29.12.02</v>
      </c>
      <c r="V50" s="301">
        <f t="shared" si="2"/>
        <v>1</v>
      </c>
      <c r="W50" s="301" t="str">
        <f t="shared" si="3"/>
        <v>31.09.22</v>
      </c>
      <c r="X50" s="301">
        <f t="shared" si="6"/>
        <v>0</v>
      </c>
      <c r="Y50" s="301">
        <f t="shared" si="7"/>
        <v>1</v>
      </c>
    </row>
    <row r="51" spans="1:25">
      <c r="A51" s="283" t="s">
        <v>4222</v>
      </c>
      <c r="B51" s="295"/>
      <c r="C51" s="296" t="s">
        <v>298</v>
      </c>
      <c r="D51" s="296" t="s">
        <v>4241</v>
      </c>
      <c r="E51" s="296"/>
      <c r="F51" s="297">
        <v>3</v>
      </c>
      <c r="G51" s="298">
        <v>1</v>
      </c>
      <c r="H51" s="297">
        <v>0</v>
      </c>
      <c r="I51" s="298">
        <v>3</v>
      </c>
      <c r="J51" s="297">
        <v>2</v>
      </c>
      <c r="K51" s="299">
        <v>5</v>
      </c>
      <c r="L51" s="300">
        <v>3</v>
      </c>
      <c r="M51" s="298">
        <v>1</v>
      </c>
      <c r="N51" s="297">
        <v>0</v>
      </c>
      <c r="O51" s="298">
        <v>3</v>
      </c>
      <c r="P51" s="297">
        <v>3</v>
      </c>
      <c r="Q51" s="298">
        <v>0</v>
      </c>
      <c r="R51" s="301" t="str">
        <f t="shared" si="4"/>
        <v>北海道</v>
      </c>
      <c r="S51" s="301" t="str">
        <f t="shared" si="5"/>
        <v>秩父別町</v>
      </c>
      <c r="T51" s="301" t="str">
        <f t="shared" si="0"/>
        <v>神薮武</v>
      </c>
      <c r="U51" s="301" t="str">
        <f t="shared" si="1"/>
        <v>31.03.25</v>
      </c>
      <c r="V51" s="301">
        <f t="shared" si="2"/>
        <v>0</v>
      </c>
      <c r="W51" s="301" t="str">
        <f t="shared" si="3"/>
        <v>31.03.30</v>
      </c>
      <c r="X51" s="301">
        <f t="shared" si="6"/>
        <v>0</v>
      </c>
      <c r="Y51" s="301">
        <f t="shared" si="7"/>
        <v>0</v>
      </c>
    </row>
    <row r="52" spans="1:25">
      <c r="A52" s="283" t="s">
        <v>4222</v>
      </c>
      <c r="B52" s="295"/>
      <c r="C52" s="296" t="s">
        <v>300</v>
      </c>
      <c r="D52" s="296" t="s">
        <v>301</v>
      </c>
      <c r="E52" s="296"/>
      <c r="F52" s="297">
        <v>3</v>
      </c>
      <c r="G52" s="298">
        <v>1</v>
      </c>
      <c r="H52" s="297">
        <v>0</v>
      </c>
      <c r="I52" s="298">
        <v>4</v>
      </c>
      <c r="J52" s="297">
        <v>2</v>
      </c>
      <c r="K52" s="299">
        <v>6</v>
      </c>
      <c r="L52" s="300">
        <v>3</v>
      </c>
      <c r="M52" s="298">
        <v>1</v>
      </c>
      <c r="N52" s="297">
        <v>0</v>
      </c>
      <c r="O52" s="298">
        <v>4</v>
      </c>
      <c r="P52" s="297">
        <v>2</v>
      </c>
      <c r="Q52" s="298">
        <v>6</v>
      </c>
      <c r="R52" s="301" t="str">
        <f t="shared" si="4"/>
        <v>北海道</v>
      </c>
      <c r="S52" s="301" t="str">
        <f t="shared" si="5"/>
        <v>雨竜町</v>
      </c>
      <c r="T52" s="301" t="str">
        <f t="shared" si="0"/>
        <v>西野尚志</v>
      </c>
      <c r="U52" s="301" t="str">
        <f t="shared" si="1"/>
        <v>31.04.26</v>
      </c>
      <c r="V52" s="301">
        <f t="shared" si="2"/>
        <v>0</v>
      </c>
      <c r="W52" s="301" t="str">
        <f t="shared" si="3"/>
        <v>31.04.26</v>
      </c>
      <c r="X52" s="301">
        <f t="shared" si="6"/>
        <v>0</v>
      </c>
      <c r="Y52" s="301">
        <f t="shared" si="7"/>
        <v>0</v>
      </c>
    </row>
    <row r="53" spans="1:25">
      <c r="A53" s="283" t="s">
        <v>4222</v>
      </c>
      <c r="B53" s="295"/>
      <c r="C53" s="296" t="s">
        <v>302</v>
      </c>
      <c r="D53" s="296" t="s">
        <v>303</v>
      </c>
      <c r="E53" s="296"/>
      <c r="F53" s="297">
        <v>3</v>
      </c>
      <c r="G53" s="298">
        <v>2</v>
      </c>
      <c r="H53" s="297">
        <v>0</v>
      </c>
      <c r="I53" s="298">
        <v>2</v>
      </c>
      <c r="J53" s="297">
        <v>2</v>
      </c>
      <c r="K53" s="299">
        <v>1</v>
      </c>
      <c r="L53" s="300">
        <v>3</v>
      </c>
      <c r="M53" s="298">
        <v>1</v>
      </c>
      <c r="N53" s="297">
        <v>0</v>
      </c>
      <c r="O53" s="298">
        <v>3</v>
      </c>
      <c r="P53" s="297">
        <v>3</v>
      </c>
      <c r="Q53" s="298">
        <v>0</v>
      </c>
      <c r="R53" s="301" t="str">
        <f t="shared" si="4"/>
        <v>北海道</v>
      </c>
      <c r="S53" s="301" t="str">
        <f t="shared" si="5"/>
        <v>北竜町</v>
      </c>
      <c r="T53" s="301" t="str">
        <f t="shared" si="0"/>
        <v>佐野豊</v>
      </c>
      <c r="U53" s="301" t="str">
        <f t="shared" si="1"/>
        <v>32.02.21</v>
      </c>
      <c r="V53" s="301">
        <f t="shared" si="2"/>
        <v>0</v>
      </c>
      <c r="W53" s="301" t="str">
        <f t="shared" si="3"/>
        <v>31.03.30</v>
      </c>
      <c r="X53" s="301">
        <f t="shared" si="6"/>
        <v>0</v>
      </c>
      <c r="Y53" s="301">
        <f t="shared" si="7"/>
        <v>0</v>
      </c>
    </row>
    <row r="54" spans="1:25">
      <c r="A54" s="283" t="s">
        <v>4222</v>
      </c>
      <c r="B54" s="295"/>
      <c r="C54" s="296" t="s">
        <v>304</v>
      </c>
      <c r="D54" s="296" t="s">
        <v>305</v>
      </c>
      <c r="E54" s="296"/>
      <c r="F54" s="297">
        <v>3</v>
      </c>
      <c r="G54" s="298">
        <v>1</v>
      </c>
      <c r="H54" s="297">
        <v>0</v>
      </c>
      <c r="I54" s="298">
        <v>4</v>
      </c>
      <c r="J54" s="297">
        <v>3</v>
      </c>
      <c r="K54" s="299">
        <v>0</v>
      </c>
      <c r="L54" s="300">
        <v>3</v>
      </c>
      <c r="M54" s="298">
        <v>1</v>
      </c>
      <c r="N54" s="297">
        <v>0</v>
      </c>
      <c r="O54" s="298">
        <v>4</v>
      </c>
      <c r="P54" s="297">
        <v>3</v>
      </c>
      <c r="Q54" s="298">
        <v>0</v>
      </c>
      <c r="R54" s="301" t="str">
        <f t="shared" si="4"/>
        <v>北海道</v>
      </c>
      <c r="S54" s="301" t="str">
        <f t="shared" si="5"/>
        <v>沼田町</v>
      </c>
      <c r="T54" s="301" t="str">
        <f t="shared" si="0"/>
        <v>金平嘉則</v>
      </c>
      <c r="U54" s="301" t="str">
        <f t="shared" si="1"/>
        <v>31.04.30</v>
      </c>
      <c r="V54" s="301">
        <f t="shared" si="2"/>
        <v>0</v>
      </c>
      <c r="W54" s="301" t="str">
        <f t="shared" si="3"/>
        <v>31.04.30</v>
      </c>
      <c r="X54" s="301">
        <f t="shared" si="6"/>
        <v>0</v>
      </c>
      <c r="Y54" s="301">
        <f t="shared" si="7"/>
        <v>0</v>
      </c>
    </row>
    <row r="55" spans="1:25">
      <c r="A55" s="283" t="s">
        <v>4222</v>
      </c>
      <c r="B55" s="295"/>
      <c r="C55" s="296" t="s">
        <v>4242</v>
      </c>
      <c r="D55" s="296" t="s">
        <v>307</v>
      </c>
      <c r="E55" s="296"/>
      <c r="F55" s="297">
        <v>2</v>
      </c>
      <c r="G55" s="298">
        <v>9</v>
      </c>
      <c r="H55" s="297">
        <v>0</v>
      </c>
      <c r="I55" s="298">
        <v>8</v>
      </c>
      <c r="J55" s="297">
        <v>0</v>
      </c>
      <c r="K55" s="299">
        <v>1</v>
      </c>
      <c r="L55" s="300">
        <v>3</v>
      </c>
      <c r="M55" s="298">
        <v>1</v>
      </c>
      <c r="N55" s="297">
        <v>0</v>
      </c>
      <c r="O55" s="298">
        <v>4</v>
      </c>
      <c r="P55" s="297">
        <v>3</v>
      </c>
      <c r="Q55" s="298">
        <v>0</v>
      </c>
      <c r="R55" s="301" t="str">
        <f t="shared" si="4"/>
        <v>北海道</v>
      </c>
      <c r="S55" s="301" t="str">
        <f t="shared" si="5"/>
        <v>当別町</v>
      </c>
      <c r="T55" s="301" t="str">
        <f t="shared" si="0"/>
        <v>宮司正毅</v>
      </c>
      <c r="U55" s="302" t="str">
        <f t="shared" si="1"/>
        <v>29.08.01</v>
      </c>
      <c r="V55" s="301">
        <f t="shared" si="2"/>
        <v>1</v>
      </c>
      <c r="W55" s="301" t="str">
        <f t="shared" si="3"/>
        <v>31.04.30</v>
      </c>
      <c r="X55" s="301">
        <f t="shared" si="6"/>
        <v>0</v>
      </c>
      <c r="Y55" s="301">
        <f t="shared" si="7"/>
        <v>1</v>
      </c>
    </row>
    <row r="56" spans="1:25">
      <c r="A56" s="283" t="s">
        <v>4222</v>
      </c>
      <c r="B56" s="295"/>
      <c r="C56" s="296" t="s">
        <v>4243</v>
      </c>
      <c r="D56" s="296" t="s">
        <v>309</v>
      </c>
      <c r="E56" s="296"/>
      <c r="F56" s="297">
        <v>2</v>
      </c>
      <c r="G56" s="298">
        <v>9</v>
      </c>
      <c r="H56" s="297">
        <v>0</v>
      </c>
      <c r="I56" s="298">
        <v>7</v>
      </c>
      <c r="J56" s="297">
        <v>0</v>
      </c>
      <c r="K56" s="299">
        <v>9</v>
      </c>
      <c r="L56" s="300">
        <v>3</v>
      </c>
      <c r="M56" s="298">
        <v>1</v>
      </c>
      <c r="N56" s="297">
        <v>0</v>
      </c>
      <c r="O56" s="298">
        <v>4</v>
      </c>
      <c r="P56" s="297">
        <v>3</v>
      </c>
      <c r="Q56" s="298">
        <v>0</v>
      </c>
      <c r="R56" s="301" t="str">
        <f t="shared" si="4"/>
        <v>北海道</v>
      </c>
      <c r="S56" s="301" t="str">
        <f t="shared" si="5"/>
        <v>新篠津村</v>
      </c>
      <c r="T56" s="301" t="str">
        <f t="shared" si="0"/>
        <v>東出輝一</v>
      </c>
      <c r="U56" s="302" t="str">
        <f t="shared" si="1"/>
        <v>29.07.09</v>
      </c>
      <c r="V56" s="301">
        <f t="shared" si="2"/>
        <v>1</v>
      </c>
      <c r="W56" s="301" t="str">
        <f t="shared" si="3"/>
        <v>31.04.30</v>
      </c>
      <c r="X56" s="301">
        <f t="shared" si="6"/>
        <v>0</v>
      </c>
      <c r="Y56" s="301">
        <f t="shared" si="7"/>
        <v>1</v>
      </c>
    </row>
    <row r="57" spans="1:25">
      <c r="A57" s="283" t="s">
        <v>4222</v>
      </c>
      <c r="B57" s="295"/>
      <c r="C57" s="296" t="s">
        <v>310</v>
      </c>
      <c r="D57" s="296" t="s">
        <v>311</v>
      </c>
      <c r="E57" s="296"/>
      <c r="F57" s="297">
        <v>3</v>
      </c>
      <c r="G57" s="298">
        <v>1</v>
      </c>
      <c r="H57" s="297">
        <v>0</v>
      </c>
      <c r="I57" s="298">
        <v>8</v>
      </c>
      <c r="J57" s="297">
        <v>2</v>
      </c>
      <c r="K57" s="299">
        <v>2</v>
      </c>
      <c r="L57" s="300">
        <v>2</v>
      </c>
      <c r="M57" s="298">
        <v>9</v>
      </c>
      <c r="N57" s="297">
        <v>0</v>
      </c>
      <c r="O57" s="298">
        <v>9</v>
      </c>
      <c r="P57" s="297">
        <v>2</v>
      </c>
      <c r="Q57" s="298">
        <v>9</v>
      </c>
      <c r="R57" s="301" t="str">
        <f t="shared" si="4"/>
        <v>北海道</v>
      </c>
      <c r="S57" s="301" t="str">
        <f t="shared" si="5"/>
        <v>島牧村</v>
      </c>
      <c r="T57" s="301" t="str">
        <f t="shared" si="0"/>
        <v>藤澤克</v>
      </c>
      <c r="U57" s="301" t="str">
        <f t="shared" si="1"/>
        <v>31.08.22</v>
      </c>
      <c r="V57" s="301">
        <f t="shared" si="2"/>
        <v>0</v>
      </c>
      <c r="W57" s="303" t="str">
        <f t="shared" si="3"/>
        <v>29.09.29</v>
      </c>
      <c r="X57" s="301">
        <f t="shared" si="6"/>
        <v>1</v>
      </c>
      <c r="Y57" s="301">
        <f t="shared" si="7"/>
        <v>1</v>
      </c>
    </row>
    <row r="58" spans="1:25">
      <c r="A58" s="283" t="s">
        <v>4222</v>
      </c>
      <c r="B58" s="295"/>
      <c r="C58" s="296" t="s">
        <v>312</v>
      </c>
      <c r="D58" s="296" t="s">
        <v>313</v>
      </c>
      <c r="E58" s="296"/>
      <c r="F58" s="297">
        <v>2</v>
      </c>
      <c r="G58" s="298">
        <v>9</v>
      </c>
      <c r="H58" s="297">
        <v>1</v>
      </c>
      <c r="I58" s="298">
        <v>1</v>
      </c>
      <c r="J58" s="297">
        <v>1</v>
      </c>
      <c r="K58" s="299">
        <v>7</v>
      </c>
      <c r="L58" s="300">
        <v>3</v>
      </c>
      <c r="M58" s="298">
        <v>1</v>
      </c>
      <c r="N58" s="297">
        <v>1</v>
      </c>
      <c r="O58" s="298">
        <v>0</v>
      </c>
      <c r="P58" s="297">
        <v>1</v>
      </c>
      <c r="Q58" s="298">
        <v>9</v>
      </c>
      <c r="R58" s="301" t="str">
        <f t="shared" si="4"/>
        <v>北海道</v>
      </c>
      <c r="S58" s="301" t="str">
        <f t="shared" si="5"/>
        <v>寿都町</v>
      </c>
      <c r="T58" s="301" t="str">
        <f t="shared" si="0"/>
        <v>片岡春雄</v>
      </c>
      <c r="U58" s="302" t="str">
        <f t="shared" si="1"/>
        <v>29.11.17</v>
      </c>
      <c r="V58" s="301">
        <f t="shared" si="2"/>
        <v>1</v>
      </c>
      <c r="W58" s="301" t="str">
        <f t="shared" si="3"/>
        <v>31.10.19</v>
      </c>
      <c r="X58" s="301">
        <f t="shared" si="6"/>
        <v>0</v>
      </c>
      <c r="Y58" s="301">
        <f t="shared" si="7"/>
        <v>1</v>
      </c>
    </row>
    <row r="59" spans="1:25">
      <c r="A59" s="283" t="s">
        <v>4222</v>
      </c>
      <c r="B59" s="295"/>
      <c r="C59" s="296" t="s">
        <v>314</v>
      </c>
      <c r="D59" s="296" t="s">
        <v>315</v>
      </c>
      <c r="E59" s="296"/>
      <c r="F59" s="297">
        <v>2</v>
      </c>
      <c r="G59" s="298">
        <v>9</v>
      </c>
      <c r="H59" s="297">
        <v>0</v>
      </c>
      <c r="I59" s="298">
        <v>1</v>
      </c>
      <c r="J59" s="297">
        <v>2</v>
      </c>
      <c r="K59" s="299">
        <v>3</v>
      </c>
      <c r="L59" s="300">
        <v>3</v>
      </c>
      <c r="M59" s="298">
        <v>1</v>
      </c>
      <c r="N59" s="297">
        <v>1</v>
      </c>
      <c r="O59" s="298">
        <v>0</v>
      </c>
      <c r="P59" s="297">
        <v>3</v>
      </c>
      <c r="Q59" s="298">
        <v>1</v>
      </c>
      <c r="R59" s="301" t="str">
        <f t="shared" si="4"/>
        <v>北海道</v>
      </c>
      <c r="S59" s="301" t="str">
        <f t="shared" si="5"/>
        <v>黒松内町</v>
      </c>
      <c r="T59" s="301" t="str">
        <f t="shared" si="0"/>
        <v>鎌田満</v>
      </c>
      <c r="U59" s="302" t="str">
        <f t="shared" si="1"/>
        <v>29.01.23</v>
      </c>
      <c r="V59" s="301">
        <f t="shared" si="2"/>
        <v>1</v>
      </c>
      <c r="W59" s="301" t="str">
        <f t="shared" si="3"/>
        <v>31.10.31</v>
      </c>
      <c r="X59" s="301">
        <f t="shared" si="6"/>
        <v>0</v>
      </c>
      <c r="Y59" s="301">
        <f t="shared" si="7"/>
        <v>1</v>
      </c>
    </row>
    <row r="60" spans="1:25">
      <c r="A60" s="283" t="s">
        <v>4222</v>
      </c>
      <c r="B60" s="295"/>
      <c r="C60" s="296" t="s">
        <v>316</v>
      </c>
      <c r="D60" s="296" t="s">
        <v>4244</v>
      </c>
      <c r="E60" s="296"/>
      <c r="F60" s="297">
        <v>2</v>
      </c>
      <c r="G60" s="298">
        <v>8</v>
      </c>
      <c r="H60" s="297">
        <v>1</v>
      </c>
      <c r="I60" s="298">
        <v>1</v>
      </c>
      <c r="J60" s="297">
        <v>1</v>
      </c>
      <c r="K60" s="299">
        <v>2</v>
      </c>
      <c r="L60" s="300">
        <v>3</v>
      </c>
      <c r="M60" s="298">
        <v>1</v>
      </c>
      <c r="N60" s="297">
        <v>0</v>
      </c>
      <c r="O60" s="298">
        <v>5</v>
      </c>
      <c r="P60" s="297">
        <v>0</v>
      </c>
      <c r="Q60" s="298">
        <v>1</v>
      </c>
      <c r="R60" s="301" t="str">
        <f t="shared" si="4"/>
        <v>北海道</v>
      </c>
      <c r="S60" s="301" t="str">
        <f t="shared" si="5"/>
        <v>蘭越町</v>
      </c>
      <c r="T60" s="301" t="str">
        <f t="shared" si="0"/>
        <v>宮谷内留雄</v>
      </c>
      <c r="U60" s="301" t="str">
        <f t="shared" si="1"/>
        <v>28.11.12</v>
      </c>
      <c r="V60" s="301">
        <f t="shared" si="2"/>
        <v>0</v>
      </c>
      <c r="W60" s="301" t="str">
        <f t="shared" si="3"/>
        <v>31.05.01</v>
      </c>
      <c r="X60" s="301">
        <f t="shared" si="6"/>
        <v>0</v>
      </c>
      <c r="Y60" s="301">
        <f t="shared" si="7"/>
        <v>0</v>
      </c>
    </row>
    <row r="61" spans="1:25">
      <c r="A61" s="283" t="s">
        <v>4222</v>
      </c>
      <c r="B61" s="295"/>
      <c r="C61" s="296" t="s">
        <v>318</v>
      </c>
      <c r="D61" s="296" t="s">
        <v>319</v>
      </c>
      <c r="E61" s="296"/>
      <c r="F61" s="297">
        <v>2</v>
      </c>
      <c r="G61" s="298">
        <v>9</v>
      </c>
      <c r="H61" s="297">
        <v>1</v>
      </c>
      <c r="I61" s="298">
        <v>0</v>
      </c>
      <c r="J61" s="297">
        <v>0</v>
      </c>
      <c r="K61" s="299">
        <v>8</v>
      </c>
      <c r="L61" s="300">
        <v>3</v>
      </c>
      <c r="M61" s="298">
        <v>1</v>
      </c>
      <c r="N61" s="297">
        <v>0</v>
      </c>
      <c r="O61" s="298">
        <v>4</v>
      </c>
      <c r="P61" s="297">
        <v>3</v>
      </c>
      <c r="Q61" s="298">
        <v>0</v>
      </c>
      <c r="R61" s="301" t="str">
        <f t="shared" si="4"/>
        <v>北海道</v>
      </c>
      <c r="S61" s="301" t="str">
        <f t="shared" si="5"/>
        <v>ニセコ町</v>
      </c>
      <c r="T61" s="301" t="str">
        <f t="shared" si="0"/>
        <v>片山健也</v>
      </c>
      <c r="U61" s="302" t="str">
        <f t="shared" si="1"/>
        <v>29.10.08</v>
      </c>
      <c r="V61" s="301">
        <f t="shared" si="2"/>
        <v>1</v>
      </c>
      <c r="W61" s="301" t="str">
        <f t="shared" si="3"/>
        <v>31.04.30</v>
      </c>
      <c r="X61" s="301">
        <f t="shared" si="6"/>
        <v>0</v>
      </c>
      <c r="Y61" s="301">
        <f t="shared" si="7"/>
        <v>1</v>
      </c>
    </row>
    <row r="62" spans="1:25">
      <c r="A62" s="283" t="s">
        <v>4222</v>
      </c>
      <c r="B62" s="295"/>
      <c r="C62" s="296" t="s">
        <v>320</v>
      </c>
      <c r="D62" s="296" t="s">
        <v>321</v>
      </c>
      <c r="E62" s="296"/>
      <c r="F62" s="297">
        <v>2</v>
      </c>
      <c r="G62" s="298">
        <v>8</v>
      </c>
      <c r="H62" s="297">
        <v>1</v>
      </c>
      <c r="I62" s="298">
        <v>1</v>
      </c>
      <c r="J62" s="297">
        <v>2</v>
      </c>
      <c r="K62" s="299">
        <v>6</v>
      </c>
      <c r="L62" s="300">
        <v>3</v>
      </c>
      <c r="M62" s="298">
        <v>1</v>
      </c>
      <c r="N62" s="297">
        <v>0</v>
      </c>
      <c r="O62" s="298">
        <v>4</v>
      </c>
      <c r="P62" s="297">
        <v>3</v>
      </c>
      <c r="Q62" s="298">
        <v>0</v>
      </c>
      <c r="R62" s="301" t="str">
        <f t="shared" si="4"/>
        <v>北海道</v>
      </c>
      <c r="S62" s="301" t="str">
        <f t="shared" si="5"/>
        <v>真狩村</v>
      </c>
      <c r="T62" s="301" t="str">
        <f t="shared" si="0"/>
        <v>佐々木和見</v>
      </c>
      <c r="U62" s="301" t="str">
        <f t="shared" si="1"/>
        <v>28.11.26</v>
      </c>
      <c r="V62" s="301">
        <f t="shared" si="2"/>
        <v>0</v>
      </c>
      <c r="W62" s="301" t="str">
        <f t="shared" si="3"/>
        <v>31.04.30</v>
      </c>
      <c r="X62" s="301">
        <f t="shared" si="6"/>
        <v>0</v>
      </c>
      <c r="Y62" s="301">
        <f t="shared" si="7"/>
        <v>0</v>
      </c>
    </row>
    <row r="63" spans="1:25">
      <c r="A63" s="283" t="s">
        <v>4222</v>
      </c>
      <c r="B63" s="295"/>
      <c r="C63" s="296" t="s">
        <v>322</v>
      </c>
      <c r="D63" s="296" t="s">
        <v>323</v>
      </c>
      <c r="E63" s="296"/>
      <c r="F63" s="297">
        <v>2</v>
      </c>
      <c r="G63" s="298">
        <v>9</v>
      </c>
      <c r="H63" s="297">
        <v>0</v>
      </c>
      <c r="I63" s="298">
        <v>4</v>
      </c>
      <c r="J63" s="297">
        <v>0</v>
      </c>
      <c r="K63" s="299">
        <v>3</v>
      </c>
      <c r="L63" s="300">
        <v>3</v>
      </c>
      <c r="M63" s="298">
        <v>1</v>
      </c>
      <c r="N63" s="297">
        <v>0</v>
      </c>
      <c r="O63" s="298">
        <v>4</v>
      </c>
      <c r="P63" s="297">
        <v>3</v>
      </c>
      <c r="Q63" s="298">
        <v>0</v>
      </c>
      <c r="R63" s="301" t="str">
        <f t="shared" si="4"/>
        <v>北海道</v>
      </c>
      <c r="S63" s="301" t="str">
        <f t="shared" si="5"/>
        <v>留寿都村</v>
      </c>
      <c r="T63" s="301" t="str">
        <f t="shared" si="0"/>
        <v>場谷常八</v>
      </c>
      <c r="U63" s="302" t="str">
        <f t="shared" si="1"/>
        <v>29.04.03</v>
      </c>
      <c r="V63" s="301">
        <f t="shared" si="2"/>
        <v>1</v>
      </c>
      <c r="W63" s="301" t="str">
        <f t="shared" si="3"/>
        <v>31.04.30</v>
      </c>
      <c r="X63" s="301">
        <f t="shared" si="6"/>
        <v>0</v>
      </c>
      <c r="Y63" s="301">
        <f t="shared" si="7"/>
        <v>1</v>
      </c>
    </row>
    <row r="64" spans="1:25">
      <c r="A64" s="283" t="s">
        <v>4222</v>
      </c>
      <c r="B64" s="295"/>
      <c r="C64" s="296" t="s">
        <v>324</v>
      </c>
      <c r="D64" s="296" t="s">
        <v>325</v>
      </c>
      <c r="E64" s="296"/>
      <c r="F64" s="297">
        <v>3</v>
      </c>
      <c r="G64" s="298">
        <v>2</v>
      </c>
      <c r="H64" s="297">
        <v>0</v>
      </c>
      <c r="I64" s="298">
        <v>7</v>
      </c>
      <c r="J64" s="297">
        <v>2</v>
      </c>
      <c r="K64" s="299">
        <v>1</v>
      </c>
      <c r="L64" s="300">
        <v>3</v>
      </c>
      <c r="M64" s="298">
        <v>1</v>
      </c>
      <c r="N64" s="297">
        <v>0</v>
      </c>
      <c r="O64" s="298">
        <v>4</v>
      </c>
      <c r="P64" s="297">
        <v>3</v>
      </c>
      <c r="Q64" s="298">
        <v>0</v>
      </c>
      <c r="R64" s="301" t="str">
        <f t="shared" si="4"/>
        <v>北海道</v>
      </c>
      <c r="S64" s="301" t="str">
        <f t="shared" si="5"/>
        <v>喜茂別町</v>
      </c>
      <c r="T64" s="301" t="str">
        <f t="shared" si="0"/>
        <v>菅原章嗣</v>
      </c>
      <c r="U64" s="301" t="str">
        <f t="shared" si="1"/>
        <v>32.07.21</v>
      </c>
      <c r="V64" s="301">
        <f t="shared" si="2"/>
        <v>0</v>
      </c>
      <c r="W64" s="301" t="str">
        <f t="shared" si="3"/>
        <v>31.04.30</v>
      </c>
      <c r="X64" s="301">
        <f t="shared" si="6"/>
        <v>0</v>
      </c>
      <c r="Y64" s="301">
        <f t="shared" si="7"/>
        <v>0</v>
      </c>
    </row>
    <row r="65" spans="1:25">
      <c r="A65" s="283" t="s">
        <v>4222</v>
      </c>
      <c r="B65" s="295"/>
      <c r="C65" s="296" t="s">
        <v>326</v>
      </c>
      <c r="D65" s="296" t="s">
        <v>327</v>
      </c>
      <c r="E65" s="296"/>
      <c r="F65" s="297">
        <v>3</v>
      </c>
      <c r="G65" s="298">
        <v>1</v>
      </c>
      <c r="H65" s="297">
        <v>0</v>
      </c>
      <c r="I65" s="298">
        <v>4</v>
      </c>
      <c r="J65" s="297">
        <v>3</v>
      </c>
      <c r="K65" s="299">
        <v>0</v>
      </c>
      <c r="L65" s="300">
        <v>3</v>
      </c>
      <c r="M65" s="298">
        <v>1</v>
      </c>
      <c r="N65" s="297">
        <v>0</v>
      </c>
      <c r="O65" s="298">
        <v>4</v>
      </c>
      <c r="P65" s="297">
        <v>3</v>
      </c>
      <c r="Q65" s="298">
        <v>0</v>
      </c>
      <c r="R65" s="301" t="str">
        <f t="shared" si="4"/>
        <v>北海道</v>
      </c>
      <c r="S65" s="301" t="str">
        <f t="shared" si="5"/>
        <v>京極町</v>
      </c>
      <c r="T65" s="301" t="str">
        <f t="shared" si="0"/>
        <v>山崎一雄</v>
      </c>
      <c r="U65" s="301" t="str">
        <f t="shared" si="1"/>
        <v>31.04.30</v>
      </c>
      <c r="V65" s="301">
        <f t="shared" si="2"/>
        <v>0</v>
      </c>
      <c r="W65" s="301" t="str">
        <f t="shared" si="3"/>
        <v>31.04.30</v>
      </c>
      <c r="X65" s="301">
        <f t="shared" si="6"/>
        <v>0</v>
      </c>
      <c r="Y65" s="301">
        <f t="shared" si="7"/>
        <v>0</v>
      </c>
    </row>
    <row r="66" spans="1:25">
      <c r="A66" s="283" t="s">
        <v>4222</v>
      </c>
      <c r="B66" s="295"/>
      <c r="C66" s="296" t="s">
        <v>328</v>
      </c>
      <c r="D66" s="296" t="s">
        <v>329</v>
      </c>
      <c r="E66" s="296"/>
      <c r="F66" s="297">
        <v>3</v>
      </c>
      <c r="G66" s="298">
        <v>1</v>
      </c>
      <c r="H66" s="297">
        <v>0</v>
      </c>
      <c r="I66" s="298">
        <v>1</v>
      </c>
      <c r="J66" s="297">
        <v>2</v>
      </c>
      <c r="K66" s="299">
        <v>7</v>
      </c>
      <c r="L66" s="300">
        <v>3</v>
      </c>
      <c r="M66" s="298">
        <v>1</v>
      </c>
      <c r="N66" s="297">
        <v>0</v>
      </c>
      <c r="O66" s="298">
        <v>4</v>
      </c>
      <c r="P66" s="297">
        <v>3</v>
      </c>
      <c r="Q66" s="298">
        <v>0</v>
      </c>
      <c r="R66" s="301" t="str">
        <f t="shared" si="4"/>
        <v>北海道</v>
      </c>
      <c r="S66" s="301" t="str">
        <f t="shared" si="5"/>
        <v>倶知安町</v>
      </c>
      <c r="T66" s="301" t="str">
        <f t="shared" si="0"/>
        <v>西江栄二</v>
      </c>
      <c r="U66" s="301" t="str">
        <f t="shared" si="1"/>
        <v>31.01.27</v>
      </c>
      <c r="V66" s="301">
        <f t="shared" si="2"/>
        <v>0</v>
      </c>
      <c r="W66" s="301" t="str">
        <f t="shared" si="3"/>
        <v>31.04.30</v>
      </c>
      <c r="X66" s="301">
        <f t="shared" si="6"/>
        <v>0</v>
      </c>
      <c r="Y66" s="301">
        <f t="shared" si="7"/>
        <v>0</v>
      </c>
    </row>
    <row r="67" spans="1:25">
      <c r="A67" s="283" t="s">
        <v>4222</v>
      </c>
      <c r="B67" s="295"/>
      <c r="C67" s="296" t="s">
        <v>330</v>
      </c>
      <c r="D67" s="296" t="s">
        <v>331</v>
      </c>
      <c r="E67" s="296"/>
      <c r="F67" s="297">
        <v>2</v>
      </c>
      <c r="G67" s="298">
        <v>9</v>
      </c>
      <c r="H67" s="297">
        <v>0</v>
      </c>
      <c r="I67" s="298">
        <v>5</v>
      </c>
      <c r="J67" s="297">
        <v>2</v>
      </c>
      <c r="K67" s="299">
        <v>4</v>
      </c>
      <c r="L67" s="300">
        <v>3</v>
      </c>
      <c r="M67" s="298">
        <v>1</v>
      </c>
      <c r="N67" s="297">
        <v>1</v>
      </c>
      <c r="O67" s="298">
        <v>1</v>
      </c>
      <c r="P67" s="297">
        <v>3</v>
      </c>
      <c r="Q67" s="298">
        <v>0</v>
      </c>
      <c r="R67" s="301" t="str">
        <f t="shared" si="4"/>
        <v>北海道</v>
      </c>
      <c r="S67" s="301" t="str">
        <f t="shared" si="5"/>
        <v>共和町</v>
      </c>
      <c r="T67" s="301" t="str">
        <f t="shared" si="0"/>
        <v>山本榮二</v>
      </c>
      <c r="U67" s="302" t="str">
        <f t="shared" si="1"/>
        <v>29.05.24</v>
      </c>
      <c r="V67" s="301">
        <f t="shared" si="2"/>
        <v>1</v>
      </c>
      <c r="W67" s="301" t="str">
        <f t="shared" si="3"/>
        <v>31.11.30</v>
      </c>
      <c r="X67" s="301">
        <f t="shared" si="6"/>
        <v>0</v>
      </c>
      <c r="Y67" s="301">
        <f t="shared" si="7"/>
        <v>1</v>
      </c>
    </row>
    <row r="68" spans="1:25">
      <c r="A68" s="283" t="s">
        <v>4222</v>
      </c>
      <c r="B68" s="295"/>
      <c r="C68" s="296" t="s">
        <v>332</v>
      </c>
      <c r="D68" s="296" t="s">
        <v>333</v>
      </c>
      <c r="E68" s="296"/>
      <c r="F68" s="297">
        <v>3</v>
      </c>
      <c r="G68" s="298">
        <v>1</v>
      </c>
      <c r="H68" s="297">
        <v>1</v>
      </c>
      <c r="I68" s="298">
        <v>0</v>
      </c>
      <c r="J68" s="297">
        <v>0</v>
      </c>
      <c r="K68" s="299">
        <v>8</v>
      </c>
      <c r="L68" s="300">
        <v>3</v>
      </c>
      <c r="M68" s="298">
        <v>1</v>
      </c>
      <c r="N68" s="297">
        <v>0</v>
      </c>
      <c r="O68" s="298">
        <v>4</v>
      </c>
      <c r="P68" s="297">
        <v>2</v>
      </c>
      <c r="Q68" s="298">
        <v>9</v>
      </c>
      <c r="R68" s="301" t="str">
        <f t="shared" si="4"/>
        <v>北海道</v>
      </c>
      <c r="S68" s="301" t="str">
        <f t="shared" si="5"/>
        <v>岩内町</v>
      </c>
      <c r="T68" s="301" t="str">
        <f t="shared" si="0"/>
        <v>上岡雄司</v>
      </c>
      <c r="U68" s="301" t="str">
        <f t="shared" si="1"/>
        <v>31.10.08</v>
      </c>
      <c r="V68" s="301">
        <f t="shared" si="2"/>
        <v>0</v>
      </c>
      <c r="W68" s="301" t="str">
        <f t="shared" si="3"/>
        <v>31.04.29</v>
      </c>
      <c r="X68" s="301">
        <f t="shared" si="6"/>
        <v>0</v>
      </c>
      <c r="Y68" s="301">
        <f t="shared" si="7"/>
        <v>0</v>
      </c>
    </row>
    <row r="69" spans="1:25">
      <c r="A69" s="283" t="s">
        <v>4222</v>
      </c>
      <c r="B69" s="295"/>
      <c r="C69" s="296" t="s">
        <v>334</v>
      </c>
      <c r="D69" s="296" t="s">
        <v>335</v>
      </c>
      <c r="E69" s="296"/>
      <c r="F69" s="297">
        <v>3</v>
      </c>
      <c r="G69" s="298">
        <v>2</v>
      </c>
      <c r="H69" s="297">
        <v>0</v>
      </c>
      <c r="I69" s="298">
        <v>1</v>
      </c>
      <c r="J69" s="297">
        <v>1</v>
      </c>
      <c r="K69" s="299">
        <v>9</v>
      </c>
      <c r="L69" s="300">
        <v>3</v>
      </c>
      <c r="M69" s="298">
        <v>1</v>
      </c>
      <c r="N69" s="297">
        <v>0</v>
      </c>
      <c r="O69" s="298">
        <v>4</v>
      </c>
      <c r="P69" s="297">
        <v>3</v>
      </c>
      <c r="Q69" s="298">
        <v>0</v>
      </c>
      <c r="R69" s="301" t="str">
        <f t="shared" si="4"/>
        <v>北海道</v>
      </c>
      <c r="S69" s="301" t="str">
        <f t="shared" si="5"/>
        <v>泊村</v>
      </c>
      <c r="T69" s="301" t="str">
        <f t="shared" ref="T69:T132" si="8">D69&amp;E69</f>
        <v>牧野浩臣</v>
      </c>
      <c r="U69" s="301" t="str">
        <f t="shared" ref="U69:U132" si="9">F69&amp;G69&amp;"."&amp;H69&amp;I69&amp;"."&amp;J69&amp;K69</f>
        <v>32.01.19</v>
      </c>
      <c r="V69" s="301">
        <f t="shared" ref="V69:V132" si="10">IF(AND(U69&gt;=$R$2,U69&lt;=$S$2),1,0)</f>
        <v>0</v>
      </c>
      <c r="W69" s="301" t="str">
        <f t="shared" ref="W69:W132" si="11">L69&amp;M69&amp;"."&amp;N69&amp;O69&amp;"."&amp;P69&amp;Q69</f>
        <v>31.04.30</v>
      </c>
      <c r="X69" s="301">
        <f t="shared" si="6"/>
        <v>0</v>
      </c>
      <c r="Y69" s="301">
        <f t="shared" si="7"/>
        <v>0</v>
      </c>
    </row>
    <row r="70" spans="1:25">
      <c r="A70" s="283" t="s">
        <v>4222</v>
      </c>
      <c r="B70" s="295"/>
      <c r="C70" s="296" t="s">
        <v>336</v>
      </c>
      <c r="D70" s="296" t="s">
        <v>337</v>
      </c>
      <c r="E70" s="296"/>
      <c r="F70" s="297">
        <v>3</v>
      </c>
      <c r="G70" s="298">
        <v>0</v>
      </c>
      <c r="H70" s="297">
        <v>0</v>
      </c>
      <c r="I70" s="298">
        <v>3</v>
      </c>
      <c r="J70" s="297">
        <v>1</v>
      </c>
      <c r="K70" s="299">
        <v>6</v>
      </c>
      <c r="L70" s="300">
        <v>3</v>
      </c>
      <c r="M70" s="298">
        <v>1</v>
      </c>
      <c r="N70" s="297">
        <v>0</v>
      </c>
      <c r="O70" s="298">
        <v>4</v>
      </c>
      <c r="P70" s="297">
        <v>3</v>
      </c>
      <c r="Q70" s="298">
        <v>0</v>
      </c>
      <c r="R70" s="301" t="str">
        <f t="shared" ref="R70:R133" si="12">A70</f>
        <v>北海道</v>
      </c>
      <c r="S70" s="301" t="str">
        <f t="shared" ref="S70:S133" si="13">C70</f>
        <v>神恵内村</v>
      </c>
      <c r="T70" s="301" t="str">
        <f t="shared" si="8"/>
        <v>髙橋昌幸</v>
      </c>
      <c r="U70" s="301" t="str">
        <f t="shared" si="9"/>
        <v>30.03.16</v>
      </c>
      <c r="V70" s="301">
        <f t="shared" si="10"/>
        <v>0</v>
      </c>
      <c r="W70" s="301" t="str">
        <f t="shared" si="11"/>
        <v>31.04.30</v>
      </c>
      <c r="X70" s="301">
        <f t="shared" ref="X70:X133" si="14">IF(AND(W70&gt;=$R$2,W70&lt;=$S$2),1,0)</f>
        <v>0</v>
      </c>
      <c r="Y70" s="301">
        <f t="shared" ref="Y70:Y133" si="15">IF(OR(V70=1,X70=1),1,0)</f>
        <v>0</v>
      </c>
    </row>
    <row r="71" spans="1:25">
      <c r="A71" s="283" t="s">
        <v>4222</v>
      </c>
      <c r="B71" s="295"/>
      <c r="C71" s="296" t="s">
        <v>338</v>
      </c>
      <c r="D71" s="296" t="s">
        <v>339</v>
      </c>
      <c r="E71" s="296"/>
      <c r="F71" s="297">
        <v>3</v>
      </c>
      <c r="G71" s="298">
        <v>2</v>
      </c>
      <c r="H71" s="297">
        <v>0</v>
      </c>
      <c r="I71" s="298">
        <v>6</v>
      </c>
      <c r="J71" s="297">
        <v>1</v>
      </c>
      <c r="K71" s="299">
        <v>5</v>
      </c>
      <c r="L71" s="300">
        <v>2</v>
      </c>
      <c r="M71" s="298">
        <v>9</v>
      </c>
      <c r="N71" s="297">
        <v>0</v>
      </c>
      <c r="O71" s="298">
        <v>9</v>
      </c>
      <c r="P71" s="297">
        <v>2</v>
      </c>
      <c r="Q71" s="298">
        <v>9</v>
      </c>
      <c r="R71" s="301" t="str">
        <f t="shared" si="12"/>
        <v>北海道</v>
      </c>
      <c r="S71" s="301" t="str">
        <f t="shared" si="13"/>
        <v>積丹町</v>
      </c>
      <c r="T71" s="301" t="str">
        <f t="shared" si="8"/>
        <v>松井秀紀</v>
      </c>
      <c r="U71" s="301" t="str">
        <f t="shared" si="9"/>
        <v>32.06.15</v>
      </c>
      <c r="V71" s="301">
        <f t="shared" si="10"/>
        <v>0</v>
      </c>
      <c r="W71" s="303" t="str">
        <f t="shared" si="11"/>
        <v>29.09.29</v>
      </c>
      <c r="X71" s="301">
        <f t="shared" si="14"/>
        <v>1</v>
      </c>
      <c r="Y71" s="301">
        <f t="shared" si="15"/>
        <v>1</v>
      </c>
    </row>
    <row r="72" spans="1:25">
      <c r="A72" s="283" t="s">
        <v>4222</v>
      </c>
      <c r="B72" s="295"/>
      <c r="C72" s="296" t="s">
        <v>340</v>
      </c>
      <c r="D72" s="296" t="s">
        <v>341</v>
      </c>
      <c r="E72" s="296"/>
      <c r="F72" s="297">
        <v>2</v>
      </c>
      <c r="G72" s="298">
        <v>9</v>
      </c>
      <c r="H72" s="297">
        <v>0</v>
      </c>
      <c r="I72" s="298">
        <v>5</v>
      </c>
      <c r="J72" s="297">
        <v>1</v>
      </c>
      <c r="K72" s="299">
        <v>9</v>
      </c>
      <c r="L72" s="300">
        <v>3</v>
      </c>
      <c r="M72" s="298">
        <v>1</v>
      </c>
      <c r="N72" s="297">
        <v>0</v>
      </c>
      <c r="O72" s="298">
        <v>4</v>
      </c>
      <c r="P72" s="297">
        <v>3</v>
      </c>
      <c r="Q72" s="298">
        <v>0</v>
      </c>
      <c r="R72" s="301" t="str">
        <f t="shared" si="12"/>
        <v>北海道</v>
      </c>
      <c r="S72" s="301" t="str">
        <f t="shared" si="13"/>
        <v>古平町</v>
      </c>
      <c r="T72" s="301" t="str">
        <f t="shared" si="8"/>
        <v>本間順司</v>
      </c>
      <c r="U72" s="302" t="str">
        <f t="shared" si="9"/>
        <v>29.05.19</v>
      </c>
      <c r="V72" s="301">
        <f t="shared" si="10"/>
        <v>1</v>
      </c>
      <c r="W72" s="301" t="str">
        <f t="shared" si="11"/>
        <v>31.04.30</v>
      </c>
      <c r="X72" s="301">
        <f t="shared" si="14"/>
        <v>0</v>
      </c>
      <c r="Y72" s="301">
        <f t="shared" si="15"/>
        <v>1</v>
      </c>
    </row>
    <row r="73" spans="1:25">
      <c r="A73" s="283" t="s">
        <v>4222</v>
      </c>
      <c r="B73" s="295"/>
      <c r="C73" s="296" t="s">
        <v>342</v>
      </c>
      <c r="D73" s="296" t="s">
        <v>343</v>
      </c>
      <c r="E73" s="296"/>
      <c r="F73" s="297">
        <v>2</v>
      </c>
      <c r="G73" s="298">
        <v>9</v>
      </c>
      <c r="H73" s="297">
        <v>0</v>
      </c>
      <c r="I73" s="298">
        <v>5</v>
      </c>
      <c r="J73" s="297">
        <v>1</v>
      </c>
      <c r="K73" s="299">
        <v>2</v>
      </c>
      <c r="L73" s="300">
        <v>3</v>
      </c>
      <c r="M73" s="298">
        <v>1</v>
      </c>
      <c r="N73" s="297">
        <v>0</v>
      </c>
      <c r="O73" s="298">
        <v>8</v>
      </c>
      <c r="P73" s="297">
        <v>0</v>
      </c>
      <c r="Q73" s="298">
        <v>9</v>
      </c>
      <c r="R73" s="301" t="str">
        <f t="shared" si="12"/>
        <v>北海道</v>
      </c>
      <c r="S73" s="301" t="str">
        <f t="shared" si="13"/>
        <v>仁木町</v>
      </c>
      <c r="T73" s="301" t="str">
        <f t="shared" si="8"/>
        <v>佐藤聖一郎</v>
      </c>
      <c r="U73" s="302" t="str">
        <f t="shared" si="9"/>
        <v>29.05.12</v>
      </c>
      <c r="V73" s="301">
        <f t="shared" si="10"/>
        <v>1</v>
      </c>
      <c r="W73" s="301" t="str">
        <f t="shared" si="11"/>
        <v>31.08.09</v>
      </c>
      <c r="X73" s="301">
        <f t="shared" si="14"/>
        <v>0</v>
      </c>
      <c r="Y73" s="301">
        <f t="shared" si="15"/>
        <v>1</v>
      </c>
    </row>
    <row r="74" spans="1:25">
      <c r="A74" s="283" t="s">
        <v>4222</v>
      </c>
      <c r="B74" s="295"/>
      <c r="C74" s="296" t="s">
        <v>344</v>
      </c>
      <c r="D74" s="296" t="s">
        <v>345</v>
      </c>
      <c r="E74" s="296"/>
      <c r="F74" s="297">
        <v>3</v>
      </c>
      <c r="G74" s="298">
        <v>0</v>
      </c>
      <c r="H74" s="297">
        <v>0</v>
      </c>
      <c r="I74" s="298">
        <v>9</v>
      </c>
      <c r="J74" s="297">
        <v>0</v>
      </c>
      <c r="K74" s="299">
        <v>4</v>
      </c>
      <c r="L74" s="300">
        <v>3</v>
      </c>
      <c r="M74" s="298">
        <v>1</v>
      </c>
      <c r="N74" s="297">
        <v>0</v>
      </c>
      <c r="O74" s="298">
        <v>8</v>
      </c>
      <c r="P74" s="297">
        <v>1</v>
      </c>
      <c r="Q74" s="298">
        <v>8</v>
      </c>
      <c r="R74" s="301" t="str">
        <f t="shared" si="12"/>
        <v>北海道</v>
      </c>
      <c r="S74" s="301" t="str">
        <f t="shared" si="13"/>
        <v>余市町</v>
      </c>
      <c r="T74" s="301" t="str">
        <f t="shared" si="8"/>
        <v>嶋保</v>
      </c>
      <c r="U74" s="301" t="str">
        <f t="shared" si="9"/>
        <v>30.09.04</v>
      </c>
      <c r="V74" s="301">
        <f t="shared" si="10"/>
        <v>0</v>
      </c>
      <c r="W74" s="301" t="str">
        <f t="shared" si="11"/>
        <v>31.08.18</v>
      </c>
      <c r="X74" s="301">
        <f t="shared" si="14"/>
        <v>0</v>
      </c>
      <c r="Y74" s="301">
        <f t="shared" si="15"/>
        <v>0</v>
      </c>
    </row>
    <row r="75" spans="1:25">
      <c r="A75" s="283" t="s">
        <v>4222</v>
      </c>
      <c r="B75" s="295"/>
      <c r="C75" s="296" t="s">
        <v>346</v>
      </c>
      <c r="D75" s="296" t="s">
        <v>347</v>
      </c>
      <c r="E75" s="296"/>
      <c r="F75" s="297">
        <v>3</v>
      </c>
      <c r="G75" s="298">
        <v>1</v>
      </c>
      <c r="H75" s="297">
        <v>0</v>
      </c>
      <c r="I75" s="298">
        <v>4</v>
      </c>
      <c r="J75" s="297">
        <v>2</v>
      </c>
      <c r="K75" s="299">
        <v>6</v>
      </c>
      <c r="L75" s="300">
        <v>3</v>
      </c>
      <c r="M75" s="298">
        <v>1</v>
      </c>
      <c r="N75" s="297">
        <v>0</v>
      </c>
      <c r="O75" s="298">
        <v>5</v>
      </c>
      <c r="P75" s="297">
        <v>2</v>
      </c>
      <c r="Q75" s="298">
        <v>1</v>
      </c>
      <c r="R75" s="301" t="str">
        <f t="shared" si="12"/>
        <v>北海道</v>
      </c>
      <c r="S75" s="301" t="str">
        <f t="shared" si="13"/>
        <v>赤井川村</v>
      </c>
      <c r="T75" s="301" t="str">
        <f t="shared" si="8"/>
        <v>赤松宏</v>
      </c>
      <c r="U75" s="301" t="str">
        <f t="shared" si="9"/>
        <v>31.04.26</v>
      </c>
      <c r="V75" s="301">
        <f t="shared" si="10"/>
        <v>0</v>
      </c>
      <c r="W75" s="301" t="str">
        <f t="shared" si="11"/>
        <v>31.05.21</v>
      </c>
      <c r="X75" s="301">
        <f t="shared" si="14"/>
        <v>0</v>
      </c>
      <c r="Y75" s="301">
        <f t="shared" si="15"/>
        <v>0</v>
      </c>
    </row>
    <row r="76" spans="1:25">
      <c r="A76" s="283" t="s">
        <v>4222</v>
      </c>
      <c r="B76" s="295"/>
      <c r="C76" s="296" t="s">
        <v>4245</v>
      </c>
      <c r="D76" s="296" t="s">
        <v>349</v>
      </c>
      <c r="E76" s="296"/>
      <c r="F76" s="297">
        <v>3</v>
      </c>
      <c r="G76" s="298">
        <v>0</v>
      </c>
      <c r="H76" s="297">
        <v>0</v>
      </c>
      <c r="I76" s="298">
        <v>2</v>
      </c>
      <c r="J76" s="297">
        <v>2</v>
      </c>
      <c r="K76" s="299">
        <v>2</v>
      </c>
      <c r="L76" s="300">
        <v>2</v>
      </c>
      <c r="M76" s="298">
        <v>8</v>
      </c>
      <c r="N76" s="297">
        <v>1</v>
      </c>
      <c r="O76" s="298">
        <v>1</v>
      </c>
      <c r="P76" s="297">
        <v>1</v>
      </c>
      <c r="Q76" s="298">
        <v>4</v>
      </c>
      <c r="R76" s="301" t="str">
        <f t="shared" si="12"/>
        <v>北海道</v>
      </c>
      <c r="S76" s="301" t="str">
        <f t="shared" si="13"/>
        <v>豊浦町</v>
      </c>
      <c r="T76" s="301" t="str">
        <f t="shared" si="8"/>
        <v>村井洋一</v>
      </c>
      <c r="U76" s="301" t="str">
        <f t="shared" si="9"/>
        <v>30.02.22</v>
      </c>
      <c r="V76" s="301">
        <f t="shared" si="10"/>
        <v>0</v>
      </c>
      <c r="W76" s="301" t="str">
        <f t="shared" si="11"/>
        <v>28.11.14</v>
      </c>
      <c r="X76" s="301">
        <f t="shared" si="14"/>
        <v>0</v>
      </c>
      <c r="Y76" s="301">
        <f t="shared" si="15"/>
        <v>0</v>
      </c>
    </row>
    <row r="77" spans="1:25">
      <c r="A77" s="283" t="s">
        <v>4222</v>
      </c>
      <c r="B77" s="295"/>
      <c r="C77" s="296" t="s">
        <v>4246</v>
      </c>
      <c r="D77" s="296" t="s">
        <v>351</v>
      </c>
      <c r="E77" s="296"/>
      <c r="F77" s="297">
        <v>3</v>
      </c>
      <c r="G77" s="298">
        <v>1</v>
      </c>
      <c r="H77" s="297">
        <v>0</v>
      </c>
      <c r="I77" s="298">
        <v>4</v>
      </c>
      <c r="J77" s="297">
        <v>3</v>
      </c>
      <c r="K77" s="299">
        <v>0</v>
      </c>
      <c r="L77" s="300">
        <v>3</v>
      </c>
      <c r="M77" s="298">
        <v>1</v>
      </c>
      <c r="N77" s="297">
        <v>0</v>
      </c>
      <c r="O77" s="298">
        <v>4</v>
      </c>
      <c r="P77" s="297">
        <v>3</v>
      </c>
      <c r="Q77" s="298">
        <v>0</v>
      </c>
      <c r="R77" s="301" t="str">
        <f t="shared" si="12"/>
        <v>北海道</v>
      </c>
      <c r="S77" s="301" t="str">
        <f t="shared" si="13"/>
        <v>壮瞥町</v>
      </c>
      <c r="T77" s="301" t="str">
        <f t="shared" si="8"/>
        <v>佐藤秀敏</v>
      </c>
      <c r="U77" s="301" t="str">
        <f t="shared" si="9"/>
        <v>31.04.30</v>
      </c>
      <c r="V77" s="301">
        <f t="shared" si="10"/>
        <v>0</v>
      </c>
      <c r="W77" s="301" t="str">
        <f t="shared" si="11"/>
        <v>31.04.30</v>
      </c>
      <c r="X77" s="301">
        <f t="shared" si="14"/>
        <v>0</v>
      </c>
      <c r="Y77" s="301">
        <f t="shared" si="15"/>
        <v>0</v>
      </c>
    </row>
    <row r="78" spans="1:25">
      <c r="A78" s="283" t="s">
        <v>4222</v>
      </c>
      <c r="B78" s="295"/>
      <c r="C78" s="296" t="s">
        <v>4247</v>
      </c>
      <c r="D78" s="296" t="s">
        <v>353</v>
      </c>
      <c r="E78" s="296"/>
      <c r="F78" s="297">
        <v>3</v>
      </c>
      <c r="G78" s="298">
        <v>1</v>
      </c>
      <c r="H78" s="297">
        <v>1</v>
      </c>
      <c r="I78" s="298">
        <v>1</v>
      </c>
      <c r="J78" s="297">
        <v>0</v>
      </c>
      <c r="K78" s="299">
        <v>8</v>
      </c>
      <c r="L78" s="300">
        <v>3</v>
      </c>
      <c r="M78" s="298">
        <v>1</v>
      </c>
      <c r="N78" s="297">
        <v>1</v>
      </c>
      <c r="O78" s="298">
        <v>1</v>
      </c>
      <c r="P78" s="297">
        <v>0</v>
      </c>
      <c r="Q78" s="298">
        <v>8</v>
      </c>
      <c r="R78" s="301" t="str">
        <f t="shared" si="12"/>
        <v>北海道</v>
      </c>
      <c r="S78" s="301" t="str">
        <f t="shared" si="13"/>
        <v>白老町</v>
      </c>
      <c r="T78" s="301" t="str">
        <f t="shared" si="8"/>
        <v>戸田安彦</v>
      </c>
      <c r="U78" s="301" t="str">
        <f t="shared" si="9"/>
        <v>31.11.08</v>
      </c>
      <c r="V78" s="301">
        <f t="shared" si="10"/>
        <v>0</v>
      </c>
      <c r="W78" s="301" t="str">
        <f t="shared" si="11"/>
        <v>31.11.08</v>
      </c>
      <c r="X78" s="301">
        <f t="shared" si="14"/>
        <v>0</v>
      </c>
      <c r="Y78" s="301">
        <f t="shared" si="15"/>
        <v>0</v>
      </c>
    </row>
    <row r="79" spans="1:25">
      <c r="A79" s="283" t="s">
        <v>4222</v>
      </c>
      <c r="B79" s="295"/>
      <c r="C79" s="296" t="s">
        <v>4248</v>
      </c>
      <c r="D79" s="296" t="s">
        <v>355</v>
      </c>
      <c r="E79" s="296"/>
      <c r="F79" s="297">
        <v>3</v>
      </c>
      <c r="G79" s="298">
        <v>2</v>
      </c>
      <c r="H79" s="297">
        <v>0</v>
      </c>
      <c r="I79" s="298">
        <v>7</v>
      </c>
      <c r="J79" s="297">
        <v>0</v>
      </c>
      <c r="K79" s="299">
        <v>7</v>
      </c>
      <c r="L79" s="300">
        <v>3</v>
      </c>
      <c r="M79" s="298">
        <v>1</v>
      </c>
      <c r="N79" s="297">
        <v>0</v>
      </c>
      <c r="O79" s="298">
        <v>4</v>
      </c>
      <c r="P79" s="297">
        <v>3</v>
      </c>
      <c r="Q79" s="298">
        <v>0</v>
      </c>
      <c r="R79" s="301" t="str">
        <f t="shared" si="12"/>
        <v>北海道</v>
      </c>
      <c r="S79" s="301" t="str">
        <f t="shared" si="13"/>
        <v>厚真町</v>
      </c>
      <c r="T79" s="301" t="str">
        <f t="shared" si="8"/>
        <v>宮坂尚市朗</v>
      </c>
      <c r="U79" s="301" t="str">
        <f t="shared" si="9"/>
        <v>32.07.07</v>
      </c>
      <c r="V79" s="301">
        <f t="shared" si="10"/>
        <v>0</v>
      </c>
      <c r="W79" s="301" t="str">
        <f t="shared" si="11"/>
        <v>31.04.30</v>
      </c>
      <c r="X79" s="301">
        <f t="shared" si="14"/>
        <v>0</v>
      </c>
      <c r="Y79" s="301">
        <f t="shared" si="15"/>
        <v>0</v>
      </c>
    </row>
    <row r="80" spans="1:25">
      <c r="A80" s="283" t="s">
        <v>4222</v>
      </c>
      <c r="B80" s="295"/>
      <c r="C80" s="296" t="s">
        <v>4249</v>
      </c>
      <c r="D80" s="296" t="s">
        <v>357</v>
      </c>
      <c r="E80" s="296"/>
      <c r="F80" s="297">
        <v>3</v>
      </c>
      <c r="G80" s="298">
        <v>0</v>
      </c>
      <c r="H80" s="297">
        <v>0</v>
      </c>
      <c r="I80" s="298">
        <v>4</v>
      </c>
      <c r="J80" s="297">
        <v>2</v>
      </c>
      <c r="K80" s="299">
        <v>2</v>
      </c>
      <c r="L80" s="300">
        <v>3</v>
      </c>
      <c r="M80" s="298">
        <v>1</v>
      </c>
      <c r="N80" s="297">
        <v>0</v>
      </c>
      <c r="O80" s="298">
        <v>4</v>
      </c>
      <c r="P80" s="297">
        <v>3</v>
      </c>
      <c r="Q80" s="298">
        <v>0</v>
      </c>
      <c r="R80" s="301" t="str">
        <f t="shared" si="12"/>
        <v>北海道</v>
      </c>
      <c r="S80" s="301" t="str">
        <f t="shared" si="13"/>
        <v>洞爺湖町</v>
      </c>
      <c r="T80" s="301" t="str">
        <f t="shared" si="8"/>
        <v>真屋敏春</v>
      </c>
      <c r="U80" s="301" t="str">
        <f t="shared" si="9"/>
        <v>30.04.22</v>
      </c>
      <c r="V80" s="301">
        <f t="shared" si="10"/>
        <v>0</v>
      </c>
      <c r="W80" s="301" t="str">
        <f t="shared" si="11"/>
        <v>31.04.30</v>
      </c>
      <c r="X80" s="301">
        <f t="shared" si="14"/>
        <v>0</v>
      </c>
      <c r="Y80" s="301">
        <f t="shared" si="15"/>
        <v>0</v>
      </c>
    </row>
    <row r="81" spans="1:25">
      <c r="A81" s="283" t="s">
        <v>4222</v>
      </c>
      <c r="B81" s="295"/>
      <c r="C81" s="296" t="s">
        <v>4250</v>
      </c>
      <c r="D81" s="296" t="s">
        <v>359</v>
      </c>
      <c r="E81" s="296"/>
      <c r="F81" s="297">
        <v>3</v>
      </c>
      <c r="G81" s="298">
        <v>0</v>
      </c>
      <c r="H81" s="297">
        <v>0</v>
      </c>
      <c r="I81" s="298">
        <v>4</v>
      </c>
      <c r="J81" s="297">
        <v>2</v>
      </c>
      <c r="K81" s="299">
        <v>2</v>
      </c>
      <c r="L81" s="300">
        <v>3</v>
      </c>
      <c r="M81" s="298">
        <v>0</v>
      </c>
      <c r="N81" s="297">
        <v>0</v>
      </c>
      <c r="O81" s="298">
        <v>4</v>
      </c>
      <c r="P81" s="297">
        <v>2</v>
      </c>
      <c r="Q81" s="298">
        <v>2</v>
      </c>
      <c r="R81" s="301" t="str">
        <f t="shared" si="12"/>
        <v>北海道</v>
      </c>
      <c r="S81" s="301" t="str">
        <f t="shared" si="13"/>
        <v>安平町</v>
      </c>
      <c r="T81" s="301" t="str">
        <f t="shared" si="8"/>
        <v>瀧孝</v>
      </c>
      <c r="U81" s="301" t="str">
        <f t="shared" si="9"/>
        <v>30.04.22</v>
      </c>
      <c r="V81" s="301">
        <f t="shared" si="10"/>
        <v>0</v>
      </c>
      <c r="W81" s="301" t="str">
        <f t="shared" si="11"/>
        <v>30.04.22</v>
      </c>
      <c r="X81" s="301">
        <f t="shared" si="14"/>
        <v>0</v>
      </c>
      <c r="Y81" s="301">
        <f t="shared" si="15"/>
        <v>0</v>
      </c>
    </row>
    <row r="82" spans="1:25">
      <c r="A82" s="283" t="s">
        <v>4222</v>
      </c>
      <c r="B82" s="295"/>
      <c r="C82" s="296" t="s">
        <v>4251</v>
      </c>
      <c r="D82" s="296" t="s">
        <v>361</v>
      </c>
      <c r="E82" s="296"/>
      <c r="F82" s="297">
        <v>3</v>
      </c>
      <c r="G82" s="298">
        <v>0</v>
      </c>
      <c r="H82" s="297">
        <v>0</v>
      </c>
      <c r="I82" s="298">
        <v>3</v>
      </c>
      <c r="J82" s="297">
        <v>2</v>
      </c>
      <c r="K82" s="299">
        <v>2</v>
      </c>
      <c r="L82" s="300">
        <v>3</v>
      </c>
      <c r="M82" s="298">
        <v>0</v>
      </c>
      <c r="N82" s="297">
        <v>0</v>
      </c>
      <c r="O82" s="298">
        <v>4</v>
      </c>
      <c r="P82" s="297">
        <v>2</v>
      </c>
      <c r="Q82" s="298">
        <v>2</v>
      </c>
      <c r="R82" s="301" t="str">
        <f t="shared" si="12"/>
        <v>北海道</v>
      </c>
      <c r="S82" s="301" t="str">
        <f t="shared" si="13"/>
        <v>むかわ町</v>
      </c>
      <c r="T82" s="301" t="str">
        <f t="shared" si="8"/>
        <v>竹中喜之</v>
      </c>
      <c r="U82" s="301" t="str">
        <f t="shared" si="9"/>
        <v>30.03.22</v>
      </c>
      <c r="V82" s="301">
        <f t="shared" si="10"/>
        <v>0</v>
      </c>
      <c r="W82" s="301" t="str">
        <f t="shared" si="11"/>
        <v>30.04.22</v>
      </c>
      <c r="X82" s="301">
        <f t="shared" si="14"/>
        <v>0</v>
      </c>
      <c r="Y82" s="301">
        <f t="shared" si="15"/>
        <v>0</v>
      </c>
    </row>
    <row r="83" spans="1:25">
      <c r="A83" s="283" t="s">
        <v>4222</v>
      </c>
      <c r="B83" s="295"/>
      <c r="C83" s="296" t="s">
        <v>4252</v>
      </c>
      <c r="D83" s="296" t="s">
        <v>363</v>
      </c>
      <c r="E83" s="296"/>
      <c r="F83" s="297">
        <v>3</v>
      </c>
      <c r="G83" s="298">
        <v>0</v>
      </c>
      <c r="H83" s="297">
        <v>0</v>
      </c>
      <c r="I83" s="298">
        <v>4</v>
      </c>
      <c r="J83" s="297">
        <v>0</v>
      </c>
      <c r="K83" s="299">
        <v>8</v>
      </c>
      <c r="L83" s="300">
        <v>3</v>
      </c>
      <c r="M83" s="298">
        <v>0</v>
      </c>
      <c r="N83" s="297">
        <v>0</v>
      </c>
      <c r="O83" s="298">
        <v>4</v>
      </c>
      <c r="P83" s="297">
        <v>0</v>
      </c>
      <c r="Q83" s="298">
        <v>8</v>
      </c>
      <c r="R83" s="301" t="str">
        <f t="shared" si="12"/>
        <v>北海道</v>
      </c>
      <c r="S83" s="301" t="str">
        <f t="shared" si="13"/>
        <v>日高町</v>
      </c>
      <c r="T83" s="301" t="str">
        <f t="shared" si="8"/>
        <v>三輪茂</v>
      </c>
      <c r="U83" s="301" t="str">
        <f t="shared" si="9"/>
        <v>30.04.08</v>
      </c>
      <c r="V83" s="301">
        <f t="shared" si="10"/>
        <v>0</v>
      </c>
      <c r="W83" s="301" t="str">
        <f t="shared" si="11"/>
        <v>30.04.08</v>
      </c>
      <c r="X83" s="301">
        <f t="shared" si="14"/>
        <v>0</v>
      </c>
      <c r="Y83" s="301">
        <f t="shared" si="15"/>
        <v>0</v>
      </c>
    </row>
    <row r="84" spans="1:25">
      <c r="A84" s="283" t="s">
        <v>4222</v>
      </c>
      <c r="B84" s="295"/>
      <c r="C84" s="296" t="s">
        <v>364</v>
      </c>
      <c r="D84" s="296" t="s">
        <v>365</v>
      </c>
      <c r="E84" s="296"/>
      <c r="F84" s="297">
        <v>3</v>
      </c>
      <c r="G84" s="298">
        <v>2</v>
      </c>
      <c r="H84" s="297">
        <v>0</v>
      </c>
      <c r="I84" s="298">
        <v>7</v>
      </c>
      <c r="J84" s="297">
        <v>0</v>
      </c>
      <c r="K84" s="299">
        <v>2</v>
      </c>
      <c r="L84" s="300">
        <v>3</v>
      </c>
      <c r="M84" s="298">
        <v>1</v>
      </c>
      <c r="N84" s="297">
        <v>0</v>
      </c>
      <c r="O84" s="298">
        <v>4</v>
      </c>
      <c r="P84" s="297">
        <v>3</v>
      </c>
      <c r="Q84" s="298">
        <v>0</v>
      </c>
      <c r="R84" s="301" t="str">
        <f t="shared" si="12"/>
        <v>北海道</v>
      </c>
      <c r="S84" s="301" t="str">
        <f t="shared" si="13"/>
        <v>平取町</v>
      </c>
      <c r="T84" s="301" t="str">
        <f t="shared" si="8"/>
        <v>川上満</v>
      </c>
      <c r="U84" s="301" t="str">
        <f t="shared" si="9"/>
        <v>32.07.02</v>
      </c>
      <c r="V84" s="301">
        <f t="shared" si="10"/>
        <v>0</v>
      </c>
      <c r="W84" s="301" t="str">
        <f t="shared" si="11"/>
        <v>31.04.30</v>
      </c>
      <c r="X84" s="301">
        <f t="shared" si="14"/>
        <v>0</v>
      </c>
      <c r="Y84" s="301">
        <f t="shared" si="15"/>
        <v>0</v>
      </c>
    </row>
    <row r="85" spans="1:25">
      <c r="A85" s="283" t="s">
        <v>4222</v>
      </c>
      <c r="B85" s="295"/>
      <c r="C85" s="296" t="s">
        <v>366</v>
      </c>
      <c r="D85" s="296" t="s">
        <v>367</v>
      </c>
      <c r="E85" s="296"/>
      <c r="F85" s="297">
        <v>2</v>
      </c>
      <c r="G85" s="298">
        <v>9</v>
      </c>
      <c r="H85" s="297">
        <v>0</v>
      </c>
      <c r="I85" s="298">
        <v>4</v>
      </c>
      <c r="J85" s="297">
        <v>3</v>
      </c>
      <c r="K85" s="299">
        <v>0</v>
      </c>
      <c r="L85" s="300">
        <v>3</v>
      </c>
      <c r="M85" s="298">
        <v>1</v>
      </c>
      <c r="N85" s="297">
        <v>0</v>
      </c>
      <c r="O85" s="298">
        <v>4</v>
      </c>
      <c r="P85" s="297">
        <v>3</v>
      </c>
      <c r="Q85" s="298">
        <v>0</v>
      </c>
      <c r="R85" s="301" t="str">
        <f t="shared" si="12"/>
        <v>北海道</v>
      </c>
      <c r="S85" s="301" t="str">
        <f t="shared" si="13"/>
        <v>新冠町</v>
      </c>
      <c r="T85" s="301" t="str">
        <f t="shared" si="8"/>
        <v>小竹國昭</v>
      </c>
      <c r="U85" s="302" t="str">
        <f t="shared" si="9"/>
        <v>29.04.30</v>
      </c>
      <c r="V85" s="301">
        <f t="shared" si="10"/>
        <v>1</v>
      </c>
      <c r="W85" s="301" t="str">
        <f t="shared" si="11"/>
        <v>31.04.30</v>
      </c>
      <c r="X85" s="301">
        <f t="shared" si="14"/>
        <v>0</v>
      </c>
      <c r="Y85" s="301">
        <f t="shared" si="15"/>
        <v>1</v>
      </c>
    </row>
    <row r="86" spans="1:25">
      <c r="A86" s="283" t="s">
        <v>4222</v>
      </c>
      <c r="B86" s="295"/>
      <c r="C86" s="296" t="s">
        <v>368</v>
      </c>
      <c r="D86" s="296" t="s">
        <v>369</v>
      </c>
      <c r="E86" s="296"/>
      <c r="F86" s="297">
        <v>2</v>
      </c>
      <c r="G86" s="298">
        <v>9</v>
      </c>
      <c r="H86" s="297">
        <v>1</v>
      </c>
      <c r="I86" s="298">
        <v>2</v>
      </c>
      <c r="J86" s="297">
        <v>2</v>
      </c>
      <c r="K86" s="299">
        <v>3</v>
      </c>
      <c r="L86" s="300">
        <v>3</v>
      </c>
      <c r="M86" s="298">
        <v>1</v>
      </c>
      <c r="N86" s="297">
        <v>0</v>
      </c>
      <c r="O86" s="298">
        <v>4</v>
      </c>
      <c r="P86" s="297">
        <v>3</v>
      </c>
      <c r="Q86" s="298">
        <v>0</v>
      </c>
      <c r="R86" s="301" t="str">
        <f t="shared" si="12"/>
        <v>北海道</v>
      </c>
      <c r="S86" s="301" t="str">
        <f t="shared" si="13"/>
        <v>浦河町</v>
      </c>
      <c r="T86" s="301" t="str">
        <f t="shared" si="8"/>
        <v>池田拓</v>
      </c>
      <c r="U86" s="302" t="str">
        <f t="shared" si="9"/>
        <v>29.12.23</v>
      </c>
      <c r="V86" s="301">
        <f t="shared" si="10"/>
        <v>1</v>
      </c>
      <c r="W86" s="301" t="str">
        <f t="shared" si="11"/>
        <v>31.04.30</v>
      </c>
      <c r="X86" s="301">
        <f t="shared" si="14"/>
        <v>0</v>
      </c>
      <c r="Y86" s="301">
        <f t="shared" si="15"/>
        <v>1</v>
      </c>
    </row>
    <row r="87" spans="1:25">
      <c r="A87" s="283" t="s">
        <v>4222</v>
      </c>
      <c r="B87" s="295"/>
      <c r="C87" s="296" t="s">
        <v>370</v>
      </c>
      <c r="D87" s="296" t="s">
        <v>371</v>
      </c>
      <c r="E87" s="296"/>
      <c r="F87" s="297">
        <v>2</v>
      </c>
      <c r="G87" s="298">
        <v>9</v>
      </c>
      <c r="H87" s="297">
        <v>1</v>
      </c>
      <c r="I87" s="298">
        <v>0</v>
      </c>
      <c r="J87" s="297">
        <v>1</v>
      </c>
      <c r="K87" s="299">
        <v>0</v>
      </c>
      <c r="L87" s="300">
        <v>3</v>
      </c>
      <c r="M87" s="298">
        <v>1</v>
      </c>
      <c r="N87" s="297">
        <v>0</v>
      </c>
      <c r="O87" s="298">
        <v>4</v>
      </c>
      <c r="P87" s="297">
        <v>3</v>
      </c>
      <c r="Q87" s="298">
        <v>0</v>
      </c>
      <c r="R87" s="301" t="str">
        <f t="shared" si="12"/>
        <v>北海道</v>
      </c>
      <c r="S87" s="301" t="str">
        <f t="shared" si="13"/>
        <v>様似町</v>
      </c>
      <c r="T87" s="301" t="str">
        <f t="shared" si="8"/>
        <v>坂下一幸</v>
      </c>
      <c r="U87" s="302" t="str">
        <f t="shared" si="9"/>
        <v>29.10.10</v>
      </c>
      <c r="V87" s="301">
        <f t="shared" si="10"/>
        <v>1</v>
      </c>
      <c r="W87" s="301" t="str">
        <f t="shared" si="11"/>
        <v>31.04.30</v>
      </c>
      <c r="X87" s="301">
        <f t="shared" si="14"/>
        <v>0</v>
      </c>
      <c r="Y87" s="301">
        <f t="shared" si="15"/>
        <v>1</v>
      </c>
    </row>
    <row r="88" spans="1:25">
      <c r="A88" s="283" t="s">
        <v>4222</v>
      </c>
      <c r="B88" s="295"/>
      <c r="C88" s="296" t="s">
        <v>372</v>
      </c>
      <c r="D88" s="296" t="s">
        <v>373</v>
      </c>
      <c r="E88" s="296"/>
      <c r="F88" s="297">
        <v>2</v>
      </c>
      <c r="G88" s="298">
        <v>9</v>
      </c>
      <c r="H88" s="297">
        <v>0</v>
      </c>
      <c r="I88" s="298">
        <v>5</v>
      </c>
      <c r="J88" s="297">
        <v>3</v>
      </c>
      <c r="K88" s="299">
        <v>1</v>
      </c>
      <c r="L88" s="300">
        <v>3</v>
      </c>
      <c r="M88" s="298">
        <v>1</v>
      </c>
      <c r="N88" s="297">
        <v>0</v>
      </c>
      <c r="O88" s="298">
        <v>4</v>
      </c>
      <c r="P88" s="297">
        <v>3</v>
      </c>
      <c r="Q88" s="298">
        <v>0</v>
      </c>
      <c r="R88" s="301" t="str">
        <f t="shared" si="12"/>
        <v>北海道</v>
      </c>
      <c r="S88" s="301" t="str">
        <f t="shared" si="13"/>
        <v>えりも町</v>
      </c>
      <c r="T88" s="301" t="str">
        <f t="shared" si="8"/>
        <v>岩本溥叙</v>
      </c>
      <c r="U88" s="302" t="str">
        <f t="shared" si="9"/>
        <v>29.05.31</v>
      </c>
      <c r="V88" s="301">
        <f t="shared" si="10"/>
        <v>1</v>
      </c>
      <c r="W88" s="301" t="str">
        <f t="shared" si="11"/>
        <v>31.04.30</v>
      </c>
      <c r="X88" s="301">
        <f t="shared" si="14"/>
        <v>0</v>
      </c>
      <c r="Y88" s="301">
        <f t="shared" si="15"/>
        <v>1</v>
      </c>
    </row>
    <row r="89" spans="1:25">
      <c r="A89" s="283" t="s">
        <v>4222</v>
      </c>
      <c r="B89" s="295"/>
      <c r="C89" s="296" t="s">
        <v>4253</v>
      </c>
      <c r="D89" s="296" t="s">
        <v>375</v>
      </c>
      <c r="E89" s="296"/>
      <c r="F89" s="297">
        <v>3</v>
      </c>
      <c r="G89" s="298">
        <v>0</v>
      </c>
      <c r="H89" s="297">
        <v>0</v>
      </c>
      <c r="I89" s="298">
        <v>4</v>
      </c>
      <c r="J89" s="297">
        <v>2</v>
      </c>
      <c r="K89" s="299">
        <v>2</v>
      </c>
      <c r="L89" s="300">
        <v>3</v>
      </c>
      <c r="M89" s="298">
        <v>0</v>
      </c>
      <c r="N89" s="297">
        <v>0</v>
      </c>
      <c r="O89" s="298">
        <v>4</v>
      </c>
      <c r="P89" s="297">
        <v>2</v>
      </c>
      <c r="Q89" s="298">
        <v>2</v>
      </c>
      <c r="R89" s="301" t="str">
        <f t="shared" si="12"/>
        <v>北海道</v>
      </c>
      <c r="S89" s="301" t="str">
        <f t="shared" si="13"/>
        <v>新ひだか町</v>
      </c>
      <c r="T89" s="301" t="str">
        <f t="shared" si="8"/>
        <v>酒井芳秀</v>
      </c>
      <c r="U89" s="301" t="str">
        <f t="shared" si="9"/>
        <v>30.04.22</v>
      </c>
      <c r="V89" s="301">
        <f t="shared" si="10"/>
        <v>0</v>
      </c>
      <c r="W89" s="301" t="str">
        <f t="shared" si="11"/>
        <v>30.04.22</v>
      </c>
      <c r="X89" s="301">
        <f t="shared" si="14"/>
        <v>0</v>
      </c>
      <c r="Y89" s="301">
        <f t="shared" si="15"/>
        <v>0</v>
      </c>
    </row>
    <row r="90" spans="1:25">
      <c r="A90" s="283" t="s">
        <v>4222</v>
      </c>
      <c r="B90" s="295"/>
      <c r="C90" s="296" t="s">
        <v>4254</v>
      </c>
      <c r="D90" s="296" t="s">
        <v>377</v>
      </c>
      <c r="E90" s="296"/>
      <c r="F90" s="297">
        <v>3</v>
      </c>
      <c r="G90" s="298">
        <v>2</v>
      </c>
      <c r="H90" s="297">
        <v>0</v>
      </c>
      <c r="I90" s="298">
        <v>4</v>
      </c>
      <c r="J90" s="297">
        <v>1</v>
      </c>
      <c r="K90" s="299">
        <v>0</v>
      </c>
      <c r="L90" s="300">
        <v>3</v>
      </c>
      <c r="M90" s="298">
        <v>1</v>
      </c>
      <c r="N90" s="297">
        <v>0</v>
      </c>
      <c r="O90" s="298">
        <v>6</v>
      </c>
      <c r="P90" s="297">
        <v>3</v>
      </c>
      <c r="Q90" s="298">
        <v>0</v>
      </c>
      <c r="R90" s="301" t="str">
        <f t="shared" si="12"/>
        <v>北海道</v>
      </c>
      <c r="S90" s="301" t="str">
        <f t="shared" si="13"/>
        <v>松前町</v>
      </c>
      <c r="T90" s="301" t="str">
        <f t="shared" si="8"/>
        <v>石山英雄</v>
      </c>
      <c r="U90" s="301" t="str">
        <f t="shared" si="9"/>
        <v>32.04.10</v>
      </c>
      <c r="V90" s="301">
        <f t="shared" si="10"/>
        <v>0</v>
      </c>
      <c r="W90" s="301" t="str">
        <f t="shared" si="11"/>
        <v>31.06.30</v>
      </c>
      <c r="X90" s="301">
        <f t="shared" si="14"/>
        <v>0</v>
      </c>
      <c r="Y90" s="301">
        <f t="shared" si="15"/>
        <v>0</v>
      </c>
    </row>
    <row r="91" spans="1:25">
      <c r="A91" s="283" t="s">
        <v>4222</v>
      </c>
      <c r="B91" s="295"/>
      <c r="C91" s="296" t="s">
        <v>4255</v>
      </c>
      <c r="D91" s="296" t="s">
        <v>379</v>
      </c>
      <c r="E91" s="296"/>
      <c r="F91" s="297">
        <v>3</v>
      </c>
      <c r="G91" s="298">
        <v>1</v>
      </c>
      <c r="H91" s="297">
        <v>1</v>
      </c>
      <c r="I91" s="298">
        <v>0</v>
      </c>
      <c r="J91" s="297">
        <v>0</v>
      </c>
      <c r="K91" s="299">
        <v>3</v>
      </c>
      <c r="L91" s="300">
        <v>3</v>
      </c>
      <c r="M91" s="298">
        <v>1</v>
      </c>
      <c r="N91" s="297">
        <v>0</v>
      </c>
      <c r="O91" s="298">
        <v>8</v>
      </c>
      <c r="P91" s="297">
        <v>3</v>
      </c>
      <c r="Q91" s="298">
        <v>1</v>
      </c>
      <c r="R91" s="301" t="str">
        <f t="shared" si="12"/>
        <v>北海道</v>
      </c>
      <c r="S91" s="301" t="str">
        <f t="shared" si="13"/>
        <v>福島町</v>
      </c>
      <c r="T91" s="301" t="str">
        <f t="shared" si="8"/>
        <v>鳴海清春</v>
      </c>
      <c r="U91" s="301" t="str">
        <f t="shared" si="9"/>
        <v>31.10.03</v>
      </c>
      <c r="V91" s="301">
        <f t="shared" si="10"/>
        <v>0</v>
      </c>
      <c r="W91" s="301" t="str">
        <f t="shared" si="11"/>
        <v>31.08.31</v>
      </c>
      <c r="X91" s="301">
        <f t="shared" si="14"/>
        <v>0</v>
      </c>
      <c r="Y91" s="301">
        <f t="shared" si="15"/>
        <v>0</v>
      </c>
    </row>
    <row r="92" spans="1:25">
      <c r="A92" s="283" t="s">
        <v>4222</v>
      </c>
      <c r="B92" s="295"/>
      <c r="C92" s="296" t="s">
        <v>4256</v>
      </c>
      <c r="D92" s="296" t="s">
        <v>381</v>
      </c>
      <c r="E92" s="296"/>
      <c r="F92" s="297">
        <v>3</v>
      </c>
      <c r="G92" s="298">
        <v>1</v>
      </c>
      <c r="H92" s="297">
        <v>0</v>
      </c>
      <c r="I92" s="298">
        <v>2</v>
      </c>
      <c r="J92" s="297">
        <v>1</v>
      </c>
      <c r="K92" s="299">
        <v>4</v>
      </c>
      <c r="L92" s="300">
        <v>3</v>
      </c>
      <c r="M92" s="298">
        <v>2</v>
      </c>
      <c r="N92" s="297">
        <v>0</v>
      </c>
      <c r="O92" s="298">
        <v>4</v>
      </c>
      <c r="P92" s="297">
        <v>0</v>
      </c>
      <c r="Q92" s="298">
        <v>8</v>
      </c>
      <c r="R92" s="301" t="str">
        <f t="shared" si="12"/>
        <v>北海道</v>
      </c>
      <c r="S92" s="301" t="str">
        <f t="shared" si="13"/>
        <v>知内町</v>
      </c>
      <c r="T92" s="301" t="str">
        <f t="shared" si="8"/>
        <v>大野幸孝</v>
      </c>
      <c r="U92" s="301" t="str">
        <f t="shared" si="9"/>
        <v>31.02.14</v>
      </c>
      <c r="V92" s="301">
        <f t="shared" si="10"/>
        <v>0</v>
      </c>
      <c r="W92" s="301" t="str">
        <f t="shared" si="11"/>
        <v>32.04.08</v>
      </c>
      <c r="X92" s="301">
        <f t="shared" si="14"/>
        <v>0</v>
      </c>
      <c r="Y92" s="301">
        <f t="shared" si="15"/>
        <v>0</v>
      </c>
    </row>
    <row r="93" spans="1:25">
      <c r="A93" s="283" t="s">
        <v>4222</v>
      </c>
      <c r="B93" s="295"/>
      <c r="C93" s="296" t="s">
        <v>4257</v>
      </c>
      <c r="D93" s="296" t="s">
        <v>383</v>
      </c>
      <c r="E93" s="296"/>
      <c r="F93" s="297">
        <v>3</v>
      </c>
      <c r="G93" s="298">
        <v>2</v>
      </c>
      <c r="H93" s="297">
        <v>0</v>
      </c>
      <c r="I93" s="298">
        <v>4</v>
      </c>
      <c r="J93" s="297">
        <v>2</v>
      </c>
      <c r="K93" s="299">
        <v>5</v>
      </c>
      <c r="L93" s="300">
        <v>3</v>
      </c>
      <c r="M93" s="298">
        <v>1</v>
      </c>
      <c r="N93" s="297">
        <v>0</v>
      </c>
      <c r="O93" s="298">
        <v>4</v>
      </c>
      <c r="P93" s="297">
        <v>3</v>
      </c>
      <c r="Q93" s="298">
        <v>0</v>
      </c>
      <c r="R93" s="301" t="str">
        <f t="shared" si="12"/>
        <v>北海道</v>
      </c>
      <c r="S93" s="301" t="str">
        <f t="shared" si="13"/>
        <v>木古内町</v>
      </c>
      <c r="T93" s="301" t="str">
        <f t="shared" si="8"/>
        <v>大森伊佐緒</v>
      </c>
      <c r="U93" s="301" t="str">
        <f t="shared" si="9"/>
        <v>32.04.25</v>
      </c>
      <c r="V93" s="301">
        <f t="shared" si="10"/>
        <v>0</v>
      </c>
      <c r="W93" s="301" t="str">
        <f t="shared" si="11"/>
        <v>31.04.30</v>
      </c>
      <c r="X93" s="301">
        <f t="shared" si="14"/>
        <v>0</v>
      </c>
      <c r="Y93" s="301">
        <f t="shared" si="15"/>
        <v>0</v>
      </c>
    </row>
    <row r="94" spans="1:25">
      <c r="A94" s="283" t="s">
        <v>4222</v>
      </c>
      <c r="B94" s="295"/>
      <c r="C94" s="296" t="s">
        <v>4258</v>
      </c>
      <c r="D94" s="296" t="s">
        <v>385</v>
      </c>
      <c r="E94" s="296"/>
      <c r="F94" s="297">
        <v>3</v>
      </c>
      <c r="G94" s="298">
        <v>0</v>
      </c>
      <c r="H94" s="297">
        <v>0</v>
      </c>
      <c r="I94" s="298">
        <v>4</v>
      </c>
      <c r="J94" s="297">
        <v>1</v>
      </c>
      <c r="K94" s="299">
        <v>6</v>
      </c>
      <c r="L94" s="300">
        <v>3</v>
      </c>
      <c r="M94" s="298">
        <v>1</v>
      </c>
      <c r="N94" s="297">
        <v>0</v>
      </c>
      <c r="O94" s="298">
        <v>4</v>
      </c>
      <c r="P94" s="297">
        <v>3</v>
      </c>
      <c r="Q94" s="298">
        <v>0</v>
      </c>
      <c r="R94" s="301" t="str">
        <f t="shared" si="12"/>
        <v>北海道</v>
      </c>
      <c r="S94" s="301" t="str">
        <f t="shared" si="13"/>
        <v>七飯町</v>
      </c>
      <c r="T94" s="301" t="str">
        <f t="shared" si="8"/>
        <v>中宮安一</v>
      </c>
      <c r="U94" s="301" t="str">
        <f t="shared" si="9"/>
        <v>30.04.16</v>
      </c>
      <c r="V94" s="301">
        <f t="shared" si="10"/>
        <v>0</v>
      </c>
      <c r="W94" s="301" t="str">
        <f t="shared" si="11"/>
        <v>31.04.30</v>
      </c>
      <c r="X94" s="301">
        <f t="shared" si="14"/>
        <v>0</v>
      </c>
      <c r="Y94" s="301">
        <f t="shared" si="15"/>
        <v>0</v>
      </c>
    </row>
    <row r="95" spans="1:25">
      <c r="A95" s="283" t="s">
        <v>4222</v>
      </c>
      <c r="B95" s="295"/>
      <c r="C95" s="296" t="s">
        <v>4259</v>
      </c>
      <c r="D95" s="296" t="s">
        <v>387</v>
      </c>
      <c r="E95" s="296"/>
      <c r="F95" s="297">
        <v>2</v>
      </c>
      <c r="G95" s="298">
        <v>9</v>
      </c>
      <c r="H95" s="297">
        <v>0</v>
      </c>
      <c r="I95" s="298">
        <v>2</v>
      </c>
      <c r="J95" s="297">
        <v>1</v>
      </c>
      <c r="K95" s="299">
        <v>9</v>
      </c>
      <c r="L95" s="300">
        <v>2</v>
      </c>
      <c r="M95" s="298">
        <v>9</v>
      </c>
      <c r="N95" s="297">
        <v>0</v>
      </c>
      <c r="O95" s="298">
        <v>2</v>
      </c>
      <c r="P95" s="297">
        <v>1</v>
      </c>
      <c r="Q95" s="298">
        <v>9</v>
      </c>
      <c r="R95" s="301" t="str">
        <f t="shared" si="12"/>
        <v>北海道</v>
      </c>
      <c r="S95" s="301" t="str">
        <f t="shared" si="13"/>
        <v>鹿部町</v>
      </c>
      <c r="T95" s="301" t="str">
        <f t="shared" si="8"/>
        <v>川村茂</v>
      </c>
      <c r="U95" s="302" t="str">
        <f t="shared" si="9"/>
        <v>29.02.19</v>
      </c>
      <c r="V95" s="301">
        <f t="shared" si="10"/>
        <v>1</v>
      </c>
      <c r="W95" s="303" t="str">
        <f t="shared" si="11"/>
        <v>29.02.19</v>
      </c>
      <c r="X95" s="301">
        <f t="shared" si="14"/>
        <v>1</v>
      </c>
      <c r="Y95" s="301">
        <f t="shared" si="15"/>
        <v>1</v>
      </c>
    </row>
    <row r="96" spans="1:25">
      <c r="A96" s="283" t="s">
        <v>4222</v>
      </c>
      <c r="B96" s="295"/>
      <c r="C96" s="296" t="s">
        <v>4260</v>
      </c>
      <c r="D96" s="296" t="s">
        <v>389</v>
      </c>
      <c r="E96" s="296"/>
      <c r="F96" s="297">
        <v>3</v>
      </c>
      <c r="G96" s="298">
        <v>2</v>
      </c>
      <c r="H96" s="297">
        <v>1</v>
      </c>
      <c r="I96" s="298">
        <v>0</v>
      </c>
      <c r="J96" s="297">
        <v>1</v>
      </c>
      <c r="K96" s="299">
        <v>8</v>
      </c>
      <c r="L96" s="300">
        <v>3</v>
      </c>
      <c r="M96" s="298">
        <v>1</v>
      </c>
      <c r="N96" s="297">
        <v>0</v>
      </c>
      <c r="O96" s="298">
        <v>4</v>
      </c>
      <c r="P96" s="297">
        <v>2</v>
      </c>
      <c r="Q96" s="298">
        <v>5</v>
      </c>
      <c r="R96" s="301" t="str">
        <f t="shared" si="12"/>
        <v>北海道</v>
      </c>
      <c r="S96" s="301" t="str">
        <f t="shared" si="13"/>
        <v>森町</v>
      </c>
      <c r="T96" s="301" t="str">
        <f t="shared" si="8"/>
        <v>梶谷惠造</v>
      </c>
      <c r="U96" s="301" t="str">
        <f t="shared" si="9"/>
        <v>32.10.18</v>
      </c>
      <c r="V96" s="301">
        <f t="shared" si="10"/>
        <v>0</v>
      </c>
      <c r="W96" s="301" t="str">
        <f t="shared" si="11"/>
        <v>31.04.25</v>
      </c>
      <c r="X96" s="301">
        <f t="shared" si="14"/>
        <v>0</v>
      </c>
      <c r="Y96" s="301">
        <f t="shared" si="15"/>
        <v>0</v>
      </c>
    </row>
    <row r="97" spans="1:25">
      <c r="A97" s="283" t="s">
        <v>4222</v>
      </c>
      <c r="B97" s="295"/>
      <c r="C97" s="296" t="s">
        <v>4261</v>
      </c>
      <c r="D97" s="296" t="s">
        <v>391</v>
      </c>
      <c r="E97" s="296"/>
      <c r="F97" s="297">
        <v>2</v>
      </c>
      <c r="G97" s="298">
        <v>9</v>
      </c>
      <c r="H97" s="297">
        <v>1</v>
      </c>
      <c r="I97" s="298">
        <v>0</v>
      </c>
      <c r="J97" s="297">
        <v>2</v>
      </c>
      <c r="K97" s="299">
        <v>2</v>
      </c>
      <c r="L97" s="300">
        <v>2</v>
      </c>
      <c r="M97" s="298">
        <v>9</v>
      </c>
      <c r="N97" s="297">
        <v>1</v>
      </c>
      <c r="O97" s="298">
        <v>0</v>
      </c>
      <c r="P97" s="297">
        <v>2</v>
      </c>
      <c r="Q97" s="298">
        <v>2</v>
      </c>
      <c r="R97" s="301" t="str">
        <f t="shared" si="12"/>
        <v>北海道</v>
      </c>
      <c r="S97" s="301" t="str">
        <f t="shared" si="13"/>
        <v>八雲町</v>
      </c>
      <c r="T97" s="301" t="str">
        <f t="shared" si="8"/>
        <v>岩村克詔</v>
      </c>
      <c r="U97" s="302" t="str">
        <f t="shared" si="9"/>
        <v>29.10.22</v>
      </c>
      <c r="V97" s="301">
        <f t="shared" si="10"/>
        <v>1</v>
      </c>
      <c r="W97" s="303" t="str">
        <f t="shared" si="11"/>
        <v>29.10.22</v>
      </c>
      <c r="X97" s="301">
        <f t="shared" si="14"/>
        <v>1</v>
      </c>
      <c r="Y97" s="301">
        <f t="shared" si="15"/>
        <v>1</v>
      </c>
    </row>
    <row r="98" spans="1:25">
      <c r="A98" s="283" t="s">
        <v>4222</v>
      </c>
      <c r="B98" s="295"/>
      <c r="C98" s="296" t="s">
        <v>4262</v>
      </c>
      <c r="D98" s="296" t="s">
        <v>393</v>
      </c>
      <c r="E98" s="296"/>
      <c r="F98" s="297">
        <v>3</v>
      </c>
      <c r="G98" s="298">
        <v>0</v>
      </c>
      <c r="H98" s="297">
        <v>0</v>
      </c>
      <c r="I98" s="298">
        <v>7</v>
      </c>
      <c r="J98" s="297">
        <v>2</v>
      </c>
      <c r="K98" s="299">
        <v>2</v>
      </c>
      <c r="L98" s="300">
        <v>3</v>
      </c>
      <c r="M98" s="298">
        <v>1</v>
      </c>
      <c r="N98" s="297">
        <v>0</v>
      </c>
      <c r="O98" s="298">
        <v>4</v>
      </c>
      <c r="P98" s="297">
        <v>3</v>
      </c>
      <c r="Q98" s="298">
        <v>0</v>
      </c>
      <c r="R98" s="301" t="str">
        <f t="shared" si="12"/>
        <v>北海道</v>
      </c>
      <c r="S98" s="301" t="str">
        <f t="shared" si="13"/>
        <v>長万部町</v>
      </c>
      <c r="T98" s="301" t="str">
        <f t="shared" si="8"/>
        <v>木幡正志</v>
      </c>
      <c r="U98" s="301" t="str">
        <f t="shared" si="9"/>
        <v>30.07.22</v>
      </c>
      <c r="V98" s="301">
        <f t="shared" si="10"/>
        <v>0</v>
      </c>
      <c r="W98" s="301" t="str">
        <f t="shared" si="11"/>
        <v>31.04.30</v>
      </c>
      <c r="X98" s="301">
        <f t="shared" si="14"/>
        <v>0</v>
      </c>
      <c r="Y98" s="301">
        <f t="shared" si="15"/>
        <v>0</v>
      </c>
    </row>
    <row r="99" spans="1:25">
      <c r="A99" s="283" t="s">
        <v>4222</v>
      </c>
      <c r="B99" s="295"/>
      <c r="C99" s="296" t="s">
        <v>4263</v>
      </c>
      <c r="D99" s="296" t="s">
        <v>395</v>
      </c>
      <c r="E99" s="296"/>
      <c r="F99" s="297">
        <v>3</v>
      </c>
      <c r="G99" s="298">
        <v>0</v>
      </c>
      <c r="H99" s="297">
        <v>0</v>
      </c>
      <c r="I99" s="298">
        <v>8</v>
      </c>
      <c r="J99" s="297">
        <v>0</v>
      </c>
      <c r="K99" s="299">
        <v>7</v>
      </c>
      <c r="L99" s="300">
        <v>3</v>
      </c>
      <c r="M99" s="298">
        <v>1</v>
      </c>
      <c r="N99" s="297">
        <v>0</v>
      </c>
      <c r="O99" s="298">
        <v>8</v>
      </c>
      <c r="P99" s="297">
        <v>1</v>
      </c>
      <c r="Q99" s="298">
        <v>0</v>
      </c>
      <c r="R99" s="301" t="str">
        <f t="shared" si="12"/>
        <v>北海道</v>
      </c>
      <c r="S99" s="301" t="str">
        <f t="shared" si="13"/>
        <v>江差町</v>
      </c>
      <c r="T99" s="301" t="str">
        <f t="shared" si="8"/>
        <v>照井誉之介</v>
      </c>
      <c r="U99" s="301" t="str">
        <f t="shared" si="9"/>
        <v>30.08.07</v>
      </c>
      <c r="V99" s="301">
        <f t="shared" si="10"/>
        <v>0</v>
      </c>
      <c r="W99" s="301" t="str">
        <f t="shared" si="11"/>
        <v>31.08.10</v>
      </c>
      <c r="X99" s="301">
        <f t="shared" si="14"/>
        <v>0</v>
      </c>
      <c r="Y99" s="301">
        <f t="shared" si="15"/>
        <v>0</v>
      </c>
    </row>
    <row r="100" spans="1:25">
      <c r="A100" s="283" t="s">
        <v>4222</v>
      </c>
      <c r="B100" s="295"/>
      <c r="C100" s="296" t="s">
        <v>4264</v>
      </c>
      <c r="D100" s="296" t="s">
        <v>397</v>
      </c>
      <c r="E100" s="296"/>
      <c r="F100" s="297">
        <v>3</v>
      </c>
      <c r="G100" s="298">
        <v>0</v>
      </c>
      <c r="H100" s="297">
        <v>0</v>
      </c>
      <c r="I100" s="298">
        <v>6</v>
      </c>
      <c r="J100" s="297">
        <v>0</v>
      </c>
      <c r="K100" s="299">
        <v>4</v>
      </c>
      <c r="L100" s="300">
        <v>3</v>
      </c>
      <c r="M100" s="298">
        <v>1</v>
      </c>
      <c r="N100" s="297">
        <v>0</v>
      </c>
      <c r="O100" s="298">
        <v>4</v>
      </c>
      <c r="P100" s="297">
        <v>3</v>
      </c>
      <c r="Q100" s="298">
        <v>0</v>
      </c>
      <c r="R100" s="301" t="str">
        <f t="shared" si="12"/>
        <v>北海道</v>
      </c>
      <c r="S100" s="301" t="str">
        <f t="shared" si="13"/>
        <v>上ノ国町</v>
      </c>
      <c r="T100" s="301" t="str">
        <f t="shared" si="8"/>
        <v>工藤昇</v>
      </c>
      <c r="U100" s="301" t="str">
        <f t="shared" si="9"/>
        <v>30.06.04</v>
      </c>
      <c r="V100" s="301">
        <f t="shared" si="10"/>
        <v>0</v>
      </c>
      <c r="W100" s="301" t="str">
        <f t="shared" si="11"/>
        <v>31.04.30</v>
      </c>
      <c r="X100" s="301">
        <f t="shared" si="14"/>
        <v>0</v>
      </c>
      <c r="Y100" s="301">
        <f t="shared" si="15"/>
        <v>0</v>
      </c>
    </row>
    <row r="101" spans="1:25">
      <c r="A101" s="283" t="s">
        <v>4222</v>
      </c>
      <c r="B101" s="295"/>
      <c r="C101" s="296" t="s">
        <v>4265</v>
      </c>
      <c r="D101" s="296" t="s">
        <v>399</v>
      </c>
      <c r="E101" s="296"/>
      <c r="F101" s="297">
        <v>3</v>
      </c>
      <c r="G101" s="298">
        <v>1</v>
      </c>
      <c r="H101" s="297">
        <v>0</v>
      </c>
      <c r="I101" s="298">
        <v>4</v>
      </c>
      <c r="J101" s="297">
        <v>2</v>
      </c>
      <c r="K101" s="299">
        <v>6</v>
      </c>
      <c r="L101" s="300">
        <v>3</v>
      </c>
      <c r="M101" s="298">
        <v>1</v>
      </c>
      <c r="N101" s="297">
        <v>0</v>
      </c>
      <c r="O101" s="298">
        <v>4</v>
      </c>
      <c r="P101" s="297">
        <v>3</v>
      </c>
      <c r="Q101" s="298">
        <v>0</v>
      </c>
      <c r="R101" s="301" t="str">
        <f t="shared" si="12"/>
        <v>北海道</v>
      </c>
      <c r="S101" s="301" t="str">
        <f t="shared" si="13"/>
        <v>厚沢部町</v>
      </c>
      <c r="T101" s="301" t="str">
        <f t="shared" si="8"/>
        <v>渋田正己</v>
      </c>
      <c r="U101" s="301" t="str">
        <f t="shared" si="9"/>
        <v>31.04.26</v>
      </c>
      <c r="V101" s="301">
        <f t="shared" si="10"/>
        <v>0</v>
      </c>
      <c r="W101" s="301" t="str">
        <f t="shared" si="11"/>
        <v>31.04.30</v>
      </c>
      <c r="X101" s="301">
        <f t="shared" si="14"/>
        <v>0</v>
      </c>
      <c r="Y101" s="301">
        <f t="shared" si="15"/>
        <v>0</v>
      </c>
    </row>
    <row r="102" spans="1:25">
      <c r="A102" s="283" t="s">
        <v>4222</v>
      </c>
      <c r="B102" s="295"/>
      <c r="C102" s="296" t="s">
        <v>4266</v>
      </c>
      <c r="D102" s="296" t="s">
        <v>401</v>
      </c>
      <c r="E102" s="296"/>
      <c r="F102" s="297">
        <v>3</v>
      </c>
      <c r="G102" s="298">
        <v>1</v>
      </c>
      <c r="H102" s="297">
        <v>0</v>
      </c>
      <c r="I102" s="298">
        <v>4</v>
      </c>
      <c r="J102" s="297">
        <v>3</v>
      </c>
      <c r="K102" s="299">
        <v>0</v>
      </c>
      <c r="L102" s="300">
        <v>3</v>
      </c>
      <c r="M102" s="298">
        <v>1</v>
      </c>
      <c r="N102" s="297">
        <v>0</v>
      </c>
      <c r="O102" s="298">
        <v>4</v>
      </c>
      <c r="P102" s="297">
        <v>3</v>
      </c>
      <c r="Q102" s="298">
        <v>0</v>
      </c>
      <c r="R102" s="301" t="str">
        <f t="shared" si="12"/>
        <v>北海道</v>
      </c>
      <c r="S102" s="301" t="str">
        <f t="shared" si="13"/>
        <v>乙部町</v>
      </c>
      <c r="T102" s="301" t="str">
        <f t="shared" si="8"/>
        <v>寺島光一郎</v>
      </c>
      <c r="U102" s="301" t="str">
        <f t="shared" si="9"/>
        <v>31.04.30</v>
      </c>
      <c r="V102" s="301">
        <f t="shared" si="10"/>
        <v>0</v>
      </c>
      <c r="W102" s="301" t="str">
        <f t="shared" si="11"/>
        <v>31.04.30</v>
      </c>
      <c r="X102" s="301">
        <f t="shared" si="14"/>
        <v>0</v>
      </c>
      <c r="Y102" s="301">
        <f t="shared" si="15"/>
        <v>0</v>
      </c>
    </row>
    <row r="103" spans="1:25">
      <c r="A103" s="283" t="s">
        <v>4222</v>
      </c>
      <c r="B103" s="295"/>
      <c r="C103" s="296" t="s">
        <v>4267</v>
      </c>
      <c r="D103" s="296" t="s">
        <v>404</v>
      </c>
      <c r="E103" s="296"/>
      <c r="F103" s="297">
        <v>2</v>
      </c>
      <c r="G103" s="298">
        <v>9</v>
      </c>
      <c r="H103" s="297">
        <v>0</v>
      </c>
      <c r="I103" s="298">
        <v>3</v>
      </c>
      <c r="J103" s="297">
        <v>1</v>
      </c>
      <c r="K103" s="299">
        <v>7</v>
      </c>
      <c r="L103" s="300">
        <v>3</v>
      </c>
      <c r="M103" s="298">
        <v>1</v>
      </c>
      <c r="N103" s="297">
        <v>0</v>
      </c>
      <c r="O103" s="298">
        <v>4</v>
      </c>
      <c r="P103" s="297">
        <v>3</v>
      </c>
      <c r="Q103" s="298">
        <v>0</v>
      </c>
      <c r="R103" s="301" t="str">
        <f t="shared" si="12"/>
        <v>北海道</v>
      </c>
      <c r="S103" s="301" t="str">
        <f t="shared" si="13"/>
        <v>奥尻町</v>
      </c>
      <c r="T103" s="301" t="str">
        <f t="shared" si="8"/>
        <v>新村卓実</v>
      </c>
      <c r="U103" s="302" t="str">
        <f t="shared" si="9"/>
        <v>29.03.17</v>
      </c>
      <c r="V103" s="301">
        <f t="shared" si="10"/>
        <v>1</v>
      </c>
      <c r="W103" s="301" t="str">
        <f t="shared" si="11"/>
        <v>31.04.30</v>
      </c>
      <c r="X103" s="301">
        <f t="shared" si="14"/>
        <v>0</v>
      </c>
      <c r="Y103" s="301">
        <f t="shared" si="15"/>
        <v>1</v>
      </c>
    </row>
    <row r="104" spans="1:25">
      <c r="A104" s="283" t="s">
        <v>4222</v>
      </c>
      <c r="B104" s="295"/>
      <c r="C104" s="296" t="s">
        <v>4268</v>
      </c>
      <c r="D104" s="296" t="s">
        <v>406</v>
      </c>
      <c r="E104" s="296"/>
      <c r="F104" s="297">
        <v>3</v>
      </c>
      <c r="G104" s="298">
        <v>1</v>
      </c>
      <c r="H104" s="297">
        <v>0</v>
      </c>
      <c r="I104" s="298">
        <v>4</v>
      </c>
      <c r="J104" s="297">
        <v>3</v>
      </c>
      <c r="K104" s="299">
        <v>0</v>
      </c>
      <c r="L104" s="300">
        <v>3</v>
      </c>
      <c r="M104" s="298">
        <v>1</v>
      </c>
      <c r="N104" s="297">
        <v>0</v>
      </c>
      <c r="O104" s="298">
        <v>4</v>
      </c>
      <c r="P104" s="297">
        <v>3</v>
      </c>
      <c r="Q104" s="298">
        <v>0</v>
      </c>
      <c r="R104" s="301" t="str">
        <f t="shared" si="12"/>
        <v>北海道</v>
      </c>
      <c r="S104" s="301" t="str">
        <f t="shared" si="13"/>
        <v>今金町</v>
      </c>
      <c r="T104" s="301" t="str">
        <f t="shared" si="8"/>
        <v>外崎秀人</v>
      </c>
      <c r="U104" s="301" t="str">
        <f t="shared" si="9"/>
        <v>31.04.30</v>
      </c>
      <c r="V104" s="301">
        <f t="shared" si="10"/>
        <v>0</v>
      </c>
      <c r="W104" s="301" t="str">
        <f t="shared" si="11"/>
        <v>31.04.30</v>
      </c>
      <c r="X104" s="301">
        <f t="shared" si="14"/>
        <v>0</v>
      </c>
      <c r="Y104" s="301">
        <f t="shared" si="15"/>
        <v>0</v>
      </c>
    </row>
    <row r="105" spans="1:25">
      <c r="A105" s="283" t="s">
        <v>4222</v>
      </c>
      <c r="B105" s="295"/>
      <c r="C105" s="296" t="s">
        <v>4269</v>
      </c>
      <c r="D105" s="296" t="s">
        <v>408</v>
      </c>
      <c r="E105" s="296"/>
      <c r="F105" s="297">
        <v>2</v>
      </c>
      <c r="G105" s="298">
        <v>9</v>
      </c>
      <c r="H105" s="297">
        <v>1</v>
      </c>
      <c r="I105" s="298">
        <v>0</v>
      </c>
      <c r="J105" s="297">
        <v>0</v>
      </c>
      <c r="K105" s="299">
        <v>1</v>
      </c>
      <c r="L105" s="300">
        <v>3</v>
      </c>
      <c r="M105" s="298">
        <v>1</v>
      </c>
      <c r="N105" s="297">
        <v>0</v>
      </c>
      <c r="O105" s="298">
        <v>4</v>
      </c>
      <c r="P105" s="297">
        <v>3</v>
      </c>
      <c r="Q105" s="298">
        <v>0</v>
      </c>
      <c r="R105" s="301" t="str">
        <f t="shared" si="12"/>
        <v>北海道</v>
      </c>
      <c r="S105" s="301" t="str">
        <f t="shared" si="13"/>
        <v>せたな町</v>
      </c>
      <c r="T105" s="301" t="str">
        <f t="shared" si="8"/>
        <v>髙橋貞光</v>
      </c>
      <c r="U105" s="302" t="str">
        <f t="shared" si="9"/>
        <v>29.10.01</v>
      </c>
      <c r="V105" s="301">
        <f t="shared" si="10"/>
        <v>1</v>
      </c>
      <c r="W105" s="301" t="str">
        <f t="shared" si="11"/>
        <v>31.04.30</v>
      </c>
      <c r="X105" s="301">
        <f t="shared" si="14"/>
        <v>0</v>
      </c>
      <c r="Y105" s="301">
        <f t="shared" si="15"/>
        <v>1</v>
      </c>
    </row>
    <row r="106" spans="1:25">
      <c r="A106" s="283" t="s">
        <v>4222</v>
      </c>
      <c r="B106" s="295"/>
      <c r="C106" s="296" t="s">
        <v>445</v>
      </c>
      <c r="D106" s="296" t="s">
        <v>446</v>
      </c>
      <c r="E106" s="296"/>
      <c r="F106" s="297">
        <v>3</v>
      </c>
      <c r="G106" s="298">
        <v>1</v>
      </c>
      <c r="H106" s="297">
        <v>0</v>
      </c>
      <c r="I106" s="298">
        <v>4</v>
      </c>
      <c r="J106" s="297">
        <v>2</v>
      </c>
      <c r="K106" s="299">
        <v>5</v>
      </c>
      <c r="L106" s="300">
        <v>3</v>
      </c>
      <c r="M106" s="298">
        <v>1</v>
      </c>
      <c r="N106" s="297">
        <v>0</v>
      </c>
      <c r="O106" s="298">
        <v>4</v>
      </c>
      <c r="P106" s="297">
        <v>3</v>
      </c>
      <c r="Q106" s="298">
        <v>0</v>
      </c>
      <c r="R106" s="301" t="str">
        <f t="shared" si="12"/>
        <v>北海道</v>
      </c>
      <c r="S106" s="301" t="str">
        <f t="shared" si="13"/>
        <v>幌加内町</v>
      </c>
      <c r="T106" s="301" t="str">
        <f t="shared" si="8"/>
        <v>細川雅弘</v>
      </c>
      <c r="U106" s="301" t="str">
        <f t="shared" si="9"/>
        <v>31.04.25</v>
      </c>
      <c r="V106" s="301">
        <f t="shared" si="10"/>
        <v>0</v>
      </c>
      <c r="W106" s="301" t="str">
        <f t="shared" si="11"/>
        <v>31.04.30</v>
      </c>
      <c r="X106" s="301">
        <f t="shared" si="14"/>
        <v>0</v>
      </c>
      <c r="Y106" s="301">
        <f t="shared" si="15"/>
        <v>0</v>
      </c>
    </row>
    <row r="107" spans="1:25">
      <c r="A107" s="283" t="s">
        <v>4222</v>
      </c>
      <c r="B107" s="295"/>
      <c r="C107" s="296" t="s">
        <v>409</v>
      </c>
      <c r="D107" s="296" t="s">
        <v>410</v>
      </c>
      <c r="E107" s="296"/>
      <c r="F107" s="297">
        <v>2</v>
      </c>
      <c r="G107" s="298">
        <v>8</v>
      </c>
      <c r="H107" s="297">
        <v>1</v>
      </c>
      <c r="I107" s="298">
        <v>1</v>
      </c>
      <c r="J107" s="297">
        <v>0</v>
      </c>
      <c r="K107" s="299">
        <v>4</v>
      </c>
      <c r="L107" s="300">
        <v>3</v>
      </c>
      <c r="M107" s="298">
        <v>1</v>
      </c>
      <c r="N107" s="297">
        <v>0</v>
      </c>
      <c r="O107" s="298">
        <v>5</v>
      </c>
      <c r="P107" s="297">
        <v>0</v>
      </c>
      <c r="Q107" s="298">
        <v>1</v>
      </c>
      <c r="R107" s="301" t="str">
        <f t="shared" si="12"/>
        <v>北海道</v>
      </c>
      <c r="S107" s="301" t="str">
        <f t="shared" si="13"/>
        <v>鷹栖町</v>
      </c>
      <c r="T107" s="301" t="str">
        <f t="shared" si="8"/>
        <v>谷寿男</v>
      </c>
      <c r="U107" s="301" t="str">
        <f t="shared" si="9"/>
        <v>28.11.04</v>
      </c>
      <c r="V107" s="301">
        <f t="shared" si="10"/>
        <v>0</v>
      </c>
      <c r="W107" s="301" t="str">
        <f t="shared" si="11"/>
        <v>31.05.01</v>
      </c>
      <c r="X107" s="301">
        <f t="shared" si="14"/>
        <v>0</v>
      </c>
      <c r="Y107" s="301">
        <f t="shared" si="15"/>
        <v>0</v>
      </c>
    </row>
    <row r="108" spans="1:25">
      <c r="A108" s="283" t="s">
        <v>4222</v>
      </c>
      <c r="B108" s="295"/>
      <c r="C108" s="296" t="s">
        <v>411</v>
      </c>
      <c r="D108" s="296" t="s">
        <v>412</v>
      </c>
      <c r="E108" s="296"/>
      <c r="F108" s="297">
        <v>3</v>
      </c>
      <c r="G108" s="298">
        <v>2</v>
      </c>
      <c r="H108" s="297">
        <v>0</v>
      </c>
      <c r="I108" s="298">
        <v>2</v>
      </c>
      <c r="J108" s="297">
        <v>2</v>
      </c>
      <c r="K108" s="299">
        <v>7</v>
      </c>
      <c r="L108" s="300">
        <v>3</v>
      </c>
      <c r="M108" s="298">
        <v>1</v>
      </c>
      <c r="N108" s="297">
        <v>0</v>
      </c>
      <c r="O108" s="298">
        <v>4</v>
      </c>
      <c r="P108" s="297">
        <v>3</v>
      </c>
      <c r="Q108" s="298">
        <v>0</v>
      </c>
      <c r="R108" s="301" t="str">
        <f t="shared" si="12"/>
        <v>北海道</v>
      </c>
      <c r="S108" s="301" t="str">
        <f t="shared" si="13"/>
        <v>東神楽町</v>
      </c>
      <c r="T108" s="301" t="str">
        <f t="shared" si="8"/>
        <v>山本進</v>
      </c>
      <c r="U108" s="301" t="str">
        <f t="shared" si="9"/>
        <v>32.02.27</v>
      </c>
      <c r="V108" s="301">
        <f t="shared" si="10"/>
        <v>0</v>
      </c>
      <c r="W108" s="301" t="str">
        <f t="shared" si="11"/>
        <v>31.04.30</v>
      </c>
      <c r="X108" s="301">
        <f t="shared" si="14"/>
        <v>0</v>
      </c>
      <c r="Y108" s="301">
        <f t="shared" si="15"/>
        <v>0</v>
      </c>
    </row>
    <row r="109" spans="1:25">
      <c r="A109" s="283" t="s">
        <v>4222</v>
      </c>
      <c r="B109" s="295"/>
      <c r="C109" s="296" t="s">
        <v>413</v>
      </c>
      <c r="D109" s="296" t="s">
        <v>414</v>
      </c>
      <c r="E109" s="296"/>
      <c r="F109" s="297">
        <v>3</v>
      </c>
      <c r="G109" s="298">
        <v>2</v>
      </c>
      <c r="H109" s="297">
        <v>0</v>
      </c>
      <c r="I109" s="298">
        <v>2</v>
      </c>
      <c r="J109" s="297">
        <v>0</v>
      </c>
      <c r="K109" s="299">
        <v>1</v>
      </c>
      <c r="L109" s="300">
        <v>3</v>
      </c>
      <c r="M109" s="298">
        <v>1</v>
      </c>
      <c r="N109" s="297">
        <v>0</v>
      </c>
      <c r="O109" s="298">
        <v>4</v>
      </c>
      <c r="P109" s="297">
        <v>3</v>
      </c>
      <c r="Q109" s="298">
        <v>0</v>
      </c>
      <c r="R109" s="301" t="str">
        <f t="shared" si="12"/>
        <v>北海道</v>
      </c>
      <c r="S109" s="301" t="str">
        <f t="shared" si="13"/>
        <v>当麻町</v>
      </c>
      <c r="T109" s="301" t="str">
        <f t="shared" si="8"/>
        <v>菊川健一</v>
      </c>
      <c r="U109" s="301" t="str">
        <f t="shared" si="9"/>
        <v>32.02.01</v>
      </c>
      <c r="V109" s="301">
        <f t="shared" si="10"/>
        <v>0</v>
      </c>
      <c r="W109" s="301" t="str">
        <f t="shared" si="11"/>
        <v>31.04.30</v>
      </c>
      <c r="X109" s="301">
        <f t="shared" si="14"/>
        <v>0</v>
      </c>
      <c r="Y109" s="301">
        <f t="shared" si="15"/>
        <v>0</v>
      </c>
    </row>
    <row r="110" spans="1:25">
      <c r="A110" s="283" t="s">
        <v>4222</v>
      </c>
      <c r="B110" s="295"/>
      <c r="C110" s="296" t="s">
        <v>415</v>
      </c>
      <c r="D110" s="296" t="s">
        <v>416</v>
      </c>
      <c r="E110" s="296"/>
      <c r="F110" s="297">
        <v>3</v>
      </c>
      <c r="G110" s="298">
        <v>0</v>
      </c>
      <c r="H110" s="297">
        <v>0</v>
      </c>
      <c r="I110" s="298">
        <v>1</v>
      </c>
      <c r="J110" s="297">
        <v>1</v>
      </c>
      <c r="K110" s="299">
        <v>4</v>
      </c>
      <c r="L110" s="300">
        <v>3</v>
      </c>
      <c r="M110" s="298">
        <v>1</v>
      </c>
      <c r="N110" s="297">
        <v>0</v>
      </c>
      <c r="O110" s="298">
        <v>4</v>
      </c>
      <c r="P110" s="297">
        <v>3</v>
      </c>
      <c r="Q110" s="298">
        <v>0</v>
      </c>
      <c r="R110" s="301" t="str">
        <f t="shared" si="12"/>
        <v>北海道</v>
      </c>
      <c r="S110" s="301" t="str">
        <f t="shared" si="13"/>
        <v>比布町</v>
      </c>
      <c r="T110" s="301" t="str">
        <f t="shared" si="8"/>
        <v>伊藤喜代志</v>
      </c>
      <c r="U110" s="301" t="str">
        <f t="shared" si="9"/>
        <v>30.01.14</v>
      </c>
      <c r="V110" s="301">
        <f t="shared" si="10"/>
        <v>0</v>
      </c>
      <c r="W110" s="301" t="str">
        <f t="shared" si="11"/>
        <v>31.04.30</v>
      </c>
      <c r="X110" s="301">
        <f t="shared" si="14"/>
        <v>0</v>
      </c>
      <c r="Y110" s="301">
        <f t="shared" si="15"/>
        <v>0</v>
      </c>
    </row>
    <row r="111" spans="1:25">
      <c r="A111" s="283" t="s">
        <v>4222</v>
      </c>
      <c r="B111" s="295"/>
      <c r="C111" s="296" t="s">
        <v>417</v>
      </c>
      <c r="D111" s="296" t="s">
        <v>418</v>
      </c>
      <c r="E111" s="296"/>
      <c r="F111" s="297">
        <v>2</v>
      </c>
      <c r="G111" s="298">
        <v>9</v>
      </c>
      <c r="H111" s="297">
        <v>0</v>
      </c>
      <c r="I111" s="298">
        <v>4</v>
      </c>
      <c r="J111" s="297">
        <v>2</v>
      </c>
      <c r="K111" s="299">
        <v>6</v>
      </c>
      <c r="L111" s="300">
        <v>3</v>
      </c>
      <c r="M111" s="298">
        <v>1</v>
      </c>
      <c r="N111" s="297">
        <v>0</v>
      </c>
      <c r="O111" s="298">
        <v>4</v>
      </c>
      <c r="P111" s="297">
        <v>3</v>
      </c>
      <c r="Q111" s="298">
        <v>0</v>
      </c>
      <c r="R111" s="301" t="str">
        <f t="shared" si="12"/>
        <v>北海道</v>
      </c>
      <c r="S111" s="301" t="str">
        <f t="shared" si="13"/>
        <v>愛別町</v>
      </c>
      <c r="T111" s="301" t="str">
        <f t="shared" si="8"/>
        <v>前佛秀幸</v>
      </c>
      <c r="U111" s="302" t="str">
        <f t="shared" si="9"/>
        <v>29.04.26</v>
      </c>
      <c r="V111" s="301">
        <f t="shared" si="10"/>
        <v>1</v>
      </c>
      <c r="W111" s="301" t="str">
        <f t="shared" si="11"/>
        <v>31.04.30</v>
      </c>
      <c r="X111" s="301">
        <f t="shared" si="14"/>
        <v>0</v>
      </c>
      <c r="Y111" s="301">
        <f t="shared" si="15"/>
        <v>1</v>
      </c>
    </row>
    <row r="112" spans="1:25">
      <c r="A112" s="283" t="s">
        <v>4222</v>
      </c>
      <c r="B112" s="295"/>
      <c r="C112" s="296" t="s">
        <v>419</v>
      </c>
      <c r="D112" s="296" t="s">
        <v>420</v>
      </c>
      <c r="E112" s="296"/>
      <c r="F112" s="297">
        <v>3</v>
      </c>
      <c r="G112" s="298">
        <v>2</v>
      </c>
      <c r="H112" s="297">
        <v>0</v>
      </c>
      <c r="I112" s="298">
        <v>4</v>
      </c>
      <c r="J112" s="297">
        <v>1</v>
      </c>
      <c r="K112" s="299">
        <v>4</v>
      </c>
      <c r="L112" s="300">
        <v>3</v>
      </c>
      <c r="M112" s="298">
        <v>2</v>
      </c>
      <c r="N112" s="297">
        <v>0</v>
      </c>
      <c r="O112" s="298">
        <v>4</v>
      </c>
      <c r="P112" s="297">
        <v>2</v>
      </c>
      <c r="Q112" s="298">
        <v>4</v>
      </c>
      <c r="R112" s="301" t="str">
        <f t="shared" si="12"/>
        <v>北海道</v>
      </c>
      <c r="S112" s="301" t="str">
        <f t="shared" si="13"/>
        <v>上川町</v>
      </c>
      <c r="T112" s="301" t="str">
        <f t="shared" si="8"/>
        <v>佐藤芳治</v>
      </c>
      <c r="U112" s="301" t="str">
        <f t="shared" si="9"/>
        <v>32.04.14</v>
      </c>
      <c r="V112" s="301">
        <f t="shared" si="10"/>
        <v>0</v>
      </c>
      <c r="W112" s="301" t="str">
        <f t="shared" si="11"/>
        <v>32.04.24</v>
      </c>
      <c r="X112" s="301">
        <f t="shared" si="14"/>
        <v>0</v>
      </c>
      <c r="Y112" s="301">
        <f t="shared" si="15"/>
        <v>0</v>
      </c>
    </row>
    <row r="113" spans="1:25">
      <c r="A113" s="283" t="s">
        <v>4222</v>
      </c>
      <c r="B113" s="295"/>
      <c r="C113" s="296" t="s">
        <v>421</v>
      </c>
      <c r="D113" s="296" t="s">
        <v>422</v>
      </c>
      <c r="E113" s="296"/>
      <c r="F113" s="297">
        <v>3</v>
      </c>
      <c r="G113" s="298">
        <v>1</v>
      </c>
      <c r="H113" s="297">
        <v>0</v>
      </c>
      <c r="I113" s="298">
        <v>3</v>
      </c>
      <c r="J113" s="297">
        <v>3</v>
      </c>
      <c r="K113" s="299">
        <v>0</v>
      </c>
      <c r="L113" s="300">
        <v>3</v>
      </c>
      <c r="M113" s="298">
        <v>1</v>
      </c>
      <c r="N113" s="297">
        <v>0</v>
      </c>
      <c r="O113" s="298">
        <v>3</v>
      </c>
      <c r="P113" s="297">
        <v>3</v>
      </c>
      <c r="Q113" s="298">
        <v>0</v>
      </c>
      <c r="R113" s="301" t="str">
        <f t="shared" si="12"/>
        <v>北海道</v>
      </c>
      <c r="S113" s="301" t="str">
        <f t="shared" si="13"/>
        <v>東川町</v>
      </c>
      <c r="T113" s="301" t="str">
        <f t="shared" si="8"/>
        <v>松岡市郎</v>
      </c>
      <c r="U113" s="301" t="str">
        <f t="shared" si="9"/>
        <v>31.03.30</v>
      </c>
      <c r="V113" s="301">
        <f t="shared" si="10"/>
        <v>0</v>
      </c>
      <c r="W113" s="301" t="str">
        <f t="shared" si="11"/>
        <v>31.03.30</v>
      </c>
      <c r="X113" s="301">
        <f t="shared" si="14"/>
        <v>0</v>
      </c>
      <c r="Y113" s="301">
        <f t="shared" si="15"/>
        <v>0</v>
      </c>
    </row>
    <row r="114" spans="1:25">
      <c r="A114" s="283" t="s">
        <v>4222</v>
      </c>
      <c r="B114" s="295"/>
      <c r="C114" s="296" t="s">
        <v>423</v>
      </c>
      <c r="D114" s="296" t="s">
        <v>424</v>
      </c>
      <c r="E114" s="296"/>
      <c r="F114" s="297">
        <v>3</v>
      </c>
      <c r="G114" s="298">
        <v>1</v>
      </c>
      <c r="H114" s="297">
        <v>0</v>
      </c>
      <c r="I114" s="298">
        <v>4</v>
      </c>
      <c r="J114" s="297">
        <v>3</v>
      </c>
      <c r="K114" s="299">
        <v>0</v>
      </c>
      <c r="L114" s="300">
        <v>3</v>
      </c>
      <c r="M114" s="298">
        <v>1</v>
      </c>
      <c r="N114" s="297">
        <v>0</v>
      </c>
      <c r="O114" s="298">
        <v>4</v>
      </c>
      <c r="P114" s="297">
        <v>3</v>
      </c>
      <c r="Q114" s="298">
        <v>0</v>
      </c>
      <c r="R114" s="301" t="str">
        <f t="shared" si="12"/>
        <v>北海道</v>
      </c>
      <c r="S114" s="301" t="str">
        <f t="shared" si="13"/>
        <v>美瑛町</v>
      </c>
      <c r="T114" s="301" t="str">
        <f t="shared" si="8"/>
        <v>浜田哲</v>
      </c>
      <c r="U114" s="301" t="str">
        <f t="shared" si="9"/>
        <v>31.04.30</v>
      </c>
      <c r="V114" s="301">
        <f t="shared" si="10"/>
        <v>0</v>
      </c>
      <c r="W114" s="301" t="str">
        <f t="shared" si="11"/>
        <v>31.04.30</v>
      </c>
      <c r="X114" s="301">
        <f t="shared" si="14"/>
        <v>0</v>
      </c>
      <c r="Y114" s="301">
        <f t="shared" si="15"/>
        <v>0</v>
      </c>
    </row>
    <row r="115" spans="1:25">
      <c r="A115" s="283" t="s">
        <v>4222</v>
      </c>
      <c r="B115" s="295"/>
      <c r="C115" s="296" t="s">
        <v>425</v>
      </c>
      <c r="D115" s="296" t="s">
        <v>426</v>
      </c>
      <c r="E115" s="296"/>
      <c r="F115" s="297">
        <v>2</v>
      </c>
      <c r="G115" s="298">
        <v>8</v>
      </c>
      <c r="H115" s="297">
        <v>1</v>
      </c>
      <c r="I115" s="298">
        <v>2</v>
      </c>
      <c r="J115" s="297">
        <v>2</v>
      </c>
      <c r="K115" s="299">
        <v>6</v>
      </c>
      <c r="L115" s="300">
        <v>3</v>
      </c>
      <c r="M115" s="298">
        <v>1</v>
      </c>
      <c r="N115" s="297">
        <v>0</v>
      </c>
      <c r="O115" s="298">
        <v>8</v>
      </c>
      <c r="P115" s="297">
        <v>2</v>
      </c>
      <c r="Q115" s="298">
        <v>4</v>
      </c>
      <c r="R115" s="301" t="str">
        <f t="shared" si="12"/>
        <v>北海道</v>
      </c>
      <c r="S115" s="301" t="str">
        <f t="shared" si="13"/>
        <v>上富良野町</v>
      </c>
      <c r="T115" s="301" t="str">
        <f t="shared" si="8"/>
        <v>向山富夫</v>
      </c>
      <c r="U115" s="301" t="str">
        <f t="shared" si="9"/>
        <v>28.12.26</v>
      </c>
      <c r="V115" s="301">
        <f t="shared" si="10"/>
        <v>0</v>
      </c>
      <c r="W115" s="301" t="str">
        <f t="shared" si="11"/>
        <v>31.08.24</v>
      </c>
      <c r="X115" s="301">
        <f t="shared" si="14"/>
        <v>0</v>
      </c>
      <c r="Y115" s="301">
        <f t="shared" si="15"/>
        <v>0</v>
      </c>
    </row>
    <row r="116" spans="1:25">
      <c r="A116" s="283" t="s">
        <v>4222</v>
      </c>
      <c r="B116" s="295"/>
      <c r="C116" s="296" t="s">
        <v>427</v>
      </c>
      <c r="D116" s="296" t="s">
        <v>428</v>
      </c>
      <c r="E116" s="296"/>
      <c r="F116" s="297">
        <v>3</v>
      </c>
      <c r="G116" s="298">
        <v>1</v>
      </c>
      <c r="H116" s="297">
        <v>0</v>
      </c>
      <c r="I116" s="298">
        <v>9</v>
      </c>
      <c r="J116" s="297">
        <v>2</v>
      </c>
      <c r="K116" s="299">
        <v>2</v>
      </c>
      <c r="L116" s="300">
        <v>2</v>
      </c>
      <c r="M116" s="298">
        <v>9</v>
      </c>
      <c r="N116" s="297">
        <v>0</v>
      </c>
      <c r="O116" s="298">
        <v>5</v>
      </c>
      <c r="P116" s="297">
        <v>0</v>
      </c>
      <c r="Q116" s="298">
        <v>8</v>
      </c>
      <c r="R116" s="301" t="str">
        <f t="shared" si="12"/>
        <v>北海道</v>
      </c>
      <c r="S116" s="301" t="str">
        <f t="shared" si="13"/>
        <v>中富良野町</v>
      </c>
      <c r="T116" s="301" t="str">
        <f t="shared" si="8"/>
        <v>木佐剛三</v>
      </c>
      <c r="U116" s="301" t="str">
        <f t="shared" si="9"/>
        <v>31.09.22</v>
      </c>
      <c r="V116" s="301">
        <f t="shared" si="10"/>
        <v>0</v>
      </c>
      <c r="W116" s="303" t="str">
        <f t="shared" si="11"/>
        <v>29.05.08</v>
      </c>
      <c r="X116" s="301">
        <f t="shared" si="14"/>
        <v>1</v>
      </c>
      <c r="Y116" s="301">
        <f t="shared" si="15"/>
        <v>1</v>
      </c>
    </row>
    <row r="117" spans="1:25">
      <c r="A117" s="283" t="s">
        <v>4222</v>
      </c>
      <c r="B117" s="295"/>
      <c r="C117" s="296" t="s">
        <v>429</v>
      </c>
      <c r="D117" s="296" t="s">
        <v>430</v>
      </c>
      <c r="E117" s="296"/>
      <c r="F117" s="297">
        <v>3</v>
      </c>
      <c r="G117" s="298">
        <v>2</v>
      </c>
      <c r="H117" s="297">
        <v>0</v>
      </c>
      <c r="I117" s="298">
        <v>4</v>
      </c>
      <c r="J117" s="297">
        <v>2</v>
      </c>
      <c r="K117" s="299">
        <v>9</v>
      </c>
      <c r="L117" s="300">
        <v>3</v>
      </c>
      <c r="M117" s="298">
        <v>1</v>
      </c>
      <c r="N117" s="297">
        <v>0</v>
      </c>
      <c r="O117" s="298">
        <v>4</v>
      </c>
      <c r="P117" s="297">
        <v>3</v>
      </c>
      <c r="Q117" s="298">
        <v>0</v>
      </c>
      <c r="R117" s="301" t="str">
        <f t="shared" si="12"/>
        <v>北海道</v>
      </c>
      <c r="S117" s="301" t="str">
        <f t="shared" si="13"/>
        <v>南富良野町</v>
      </c>
      <c r="T117" s="301" t="str">
        <f t="shared" si="8"/>
        <v>池部彰</v>
      </c>
      <c r="U117" s="301" t="str">
        <f t="shared" si="9"/>
        <v>32.04.29</v>
      </c>
      <c r="V117" s="301">
        <f t="shared" si="10"/>
        <v>0</v>
      </c>
      <c r="W117" s="301" t="str">
        <f t="shared" si="11"/>
        <v>31.04.30</v>
      </c>
      <c r="X117" s="301">
        <f t="shared" si="14"/>
        <v>0</v>
      </c>
      <c r="Y117" s="301">
        <f t="shared" si="15"/>
        <v>0</v>
      </c>
    </row>
    <row r="118" spans="1:25">
      <c r="A118" s="283" t="s">
        <v>4222</v>
      </c>
      <c r="B118" s="295"/>
      <c r="C118" s="296" t="s">
        <v>431</v>
      </c>
      <c r="D118" s="296" t="s">
        <v>432</v>
      </c>
      <c r="E118" s="296"/>
      <c r="F118" s="297">
        <v>2</v>
      </c>
      <c r="G118" s="298">
        <v>9</v>
      </c>
      <c r="H118" s="297">
        <v>0</v>
      </c>
      <c r="I118" s="298">
        <v>9</v>
      </c>
      <c r="J118" s="297">
        <v>0</v>
      </c>
      <c r="K118" s="299">
        <v>5</v>
      </c>
      <c r="L118" s="300">
        <v>3</v>
      </c>
      <c r="M118" s="298">
        <v>1</v>
      </c>
      <c r="N118" s="297">
        <v>0</v>
      </c>
      <c r="O118" s="298">
        <v>4</v>
      </c>
      <c r="P118" s="297">
        <v>3</v>
      </c>
      <c r="Q118" s="298">
        <v>0</v>
      </c>
      <c r="R118" s="301" t="str">
        <f t="shared" si="12"/>
        <v>北海道</v>
      </c>
      <c r="S118" s="301" t="str">
        <f t="shared" si="13"/>
        <v>占冠村</v>
      </c>
      <c r="T118" s="301" t="str">
        <f t="shared" si="8"/>
        <v>中村博</v>
      </c>
      <c r="U118" s="302" t="str">
        <f t="shared" si="9"/>
        <v>29.09.05</v>
      </c>
      <c r="V118" s="301">
        <f t="shared" si="10"/>
        <v>1</v>
      </c>
      <c r="W118" s="301" t="str">
        <f t="shared" si="11"/>
        <v>31.04.30</v>
      </c>
      <c r="X118" s="301">
        <f t="shared" si="14"/>
        <v>0</v>
      </c>
      <c r="Y118" s="301">
        <f t="shared" si="15"/>
        <v>1</v>
      </c>
    </row>
    <row r="119" spans="1:25">
      <c r="A119" s="283" t="s">
        <v>4222</v>
      </c>
      <c r="B119" s="295"/>
      <c r="C119" s="296" t="s">
        <v>433</v>
      </c>
      <c r="D119" s="296" t="s">
        <v>434</v>
      </c>
      <c r="E119" s="296"/>
      <c r="F119" s="297">
        <v>3</v>
      </c>
      <c r="G119" s="298">
        <v>0</v>
      </c>
      <c r="H119" s="297">
        <v>0</v>
      </c>
      <c r="I119" s="298">
        <v>1</v>
      </c>
      <c r="J119" s="297">
        <v>2</v>
      </c>
      <c r="K119" s="299">
        <v>3</v>
      </c>
      <c r="L119" s="300">
        <v>3</v>
      </c>
      <c r="M119" s="298">
        <v>1</v>
      </c>
      <c r="N119" s="297">
        <v>0</v>
      </c>
      <c r="O119" s="298">
        <v>4</v>
      </c>
      <c r="P119" s="297">
        <v>3</v>
      </c>
      <c r="Q119" s="298">
        <v>0</v>
      </c>
      <c r="R119" s="301" t="str">
        <f t="shared" si="12"/>
        <v>北海道</v>
      </c>
      <c r="S119" s="301" t="str">
        <f t="shared" si="13"/>
        <v>和寒町</v>
      </c>
      <c r="T119" s="301" t="str">
        <f t="shared" si="8"/>
        <v>奥山盛</v>
      </c>
      <c r="U119" s="301" t="str">
        <f t="shared" si="9"/>
        <v>30.01.23</v>
      </c>
      <c r="V119" s="301">
        <f t="shared" si="10"/>
        <v>0</v>
      </c>
      <c r="W119" s="301" t="str">
        <f t="shared" si="11"/>
        <v>31.04.30</v>
      </c>
      <c r="X119" s="301">
        <f t="shared" si="14"/>
        <v>0</v>
      </c>
      <c r="Y119" s="301">
        <f t="shared" si="15"/>
        <v>0</v>
      </c>
    </row>
    <row r="120" spans="1:25">
      <c r="A120" s="283" t="s">
        <v>4222</v>
      </c>
      <c r="B120" s="295"/>
      <c r="C120" s="296" t="s">
        <v>435</v>
      </c>
      <c r="D120" s="296" t="s">
        <v>436</v>
      </c>
      <c r="E120" s="296"/>
      <c r="F120" s="297">
        <v>2</v>
      </c>
      <c r="G120" s="298">
        <v>9</v>
      </c>
      <c r="H120" s="297">
        <v>1</v>
      </c>
      <c r="I120" s="298">
        <v>2</v>
      </c>
      <c r="J120" s="297">
        <v>1</v>
      </c>
      <c r="K120" s="299">
        <v>8</v>
      </c>
      <c r="L120" s="300">
        <v>2</v>
      </c>
      <c r="M120" s="298">
        <v>9</v>
      </c>
      <c r="N120" s="297">
        <v>1</v>
      </c>
      <c r="O120" s="298">
        <v>2</v>
      </c>
      <c r="P120" s="297">
        <v>1</v>
      </c>
      <c r="Q120" s="298">
        <v>4</v>
      </c>
      <c r="R120" s="301" t="str">
        <f t="shared" si="12"/>
        <v>北海道</v>
      </c>
      <c r="S120" s="301" t="str">
        <f t="shared" si="13"/>
        <v>剣淵町</v>
      </c>
      <c r="T120" s="301" t="str">
        <f t="shared" si="8"/>
        <v>早坂純夫</v>
      </c>
      <c r="U120" s="302" t="str">
        <f t="shared" si="9"/>
        <v>29.12.18</v>
      </c>
      <c r="V120" s="301">
        <f t="shared" si="10"/>
        <v>1</v>
      </c>
      <c r="W120" s="303" t="str">
        <f t="shared" si="11"/>
        <v>29.12.14</v>
      </c>
      <c r="X120" s="301">
        <f t="shared" si="14"/>
        <v>1</v>
      </c>
      <c r="Y120" s="301">
        <f t="shared" si="15"/>
        <v>1</v>
      </c>
    </row>
    <row r="121" spans="1:25">
      <c r="A121" s="283" t="s">
        <v>4222</v>
      </c>
      <c r="B121" s="295"/>
      <c r="C121" s="296" t="s">
        <v>437</v>
      </c>
      <c r="D121" s="296" t="s">
        <v>438</v>
      </c>
      <c r="E121" s="296"/>
      <c r="F121" s="297">
        <v>3</v>
      </c>
      <c r="G121" s="298">
        <v>1</v>
      </c>
      <c r="H121" s="297">
        <v>0</v>
      </c>
      <c r="I121" s="298">
        <v>4</v>
      </c>
      <c r="J121" s="297">
        <v>3</v>
      </c>
      <c r="K121" s="299">
        <v>0</v>
      </c>
      <c r="L121" s="300">
        <v>3</v>
      </c>
      <c r="M121" s="298">
        <v>1</v>
      </c>
      <c r="N121" s="297">
        <v>0</v>
      </c>
      <c r="O121" s="298">
        <v>4</v>
      </c>
      <c r="P121" s="297">
        <v>3</v>
      </c>
      <c r="Q121" s="298">
        <v>0</v>
      </c>
      <c r="R121" s="301" t="str">
        <f t="shared" si="12"/>
        <v>北海道</v>
      </c>
      <c r="S121" s="301" t="str">
        <f t="shared" si="13"/>
        <v>下川町</v>
      </c>
      <c r="T121" s="301" t="str">
        <f t="shared" si="8"/>
        <v>谷一之</v>
      </c>
      <c r="U121" s="301" t="str">
        <f t="shared" si="9"/>
        <v>31.04.30</v>
      </c>
      <c r="V121" s="301">
        <f t="shared" si="10"/>
        <v>0</v>
      </c>
      <c r="W121" s="301" t="str">
        <f t="shared" si="11"/>
        <v>31.04.30</v>
      </c>
      <c r="X121" s="301">
        <f t="shared" si="14"/>
        <v>0</v>
      </c>
      <c r="Y121" s="301">
        <f t="shared" si="15"/>
        <v>0</v>
      </c>
    </row>
    <row r="122" spans="1:25">
      <c r="A122" s="283" t="s">
        <v>4222</v>
      </c>
      <c r="B122" s="295"/>
      <c r="C122" s="296" t="s">
        <v>439</v>
      </c>
      <c r="D122" s="296" t="s">
        <v>440</v>
      </c>
      <c r="E122" s="296"/>
      <c r="F122" s="297">
        <v>3</v>
      </c>
      <c r="G122" s="298">
        <v>1</v>
      </c>
      <c r="H122" s="297">
        <v>0</v>
      </c>
      <c r="I122" s="298">
        <v>4</v>
      </c>
      <c r="J122" s="297">
        <v>2</v>
      </c>
      <c r="K122" s="299">
        <v>7</v>
      </c>
      <c r="L122" s="300">
        <v>3</v>
      </c>
      <c r="M122" s="298">
        <v>1</v>
      </c>
      <c r="N122" s="297">
        <v>0</v>
      </c>
      <c r="O122" s="298">
        <v>4</v>
      </c>
      <c r="P122" s="297">
        <v>3</v>
      </c>
      <c r="Q122" s="298">
        <v>0</v>
      </c>
      <c r="R122" s="301" t="str">
        <f t="shared" si="12"/>
        <v>北海道</v>
      </c>
      <c r="S122" s="301" t="str">
        <f t="shared" si="13"/>
        <v>美深町</v>
      </c>
      <c r="T122" s="301" t="str">
        <f t="shared" si="8"/>
        <v>山口信夫</v>
      </c>
      <c r="U122" s="301" t="str">
        <f t="shared" si="9"/>
        <v>31.04.27</v>
      </c>
      <c r="V122" s="301">
        <f t="shared" si="10"/>
        <v>0</v>
      </c>
      <c r="W122" s="301" t="str">
        <f t="shared" si="11"/>
        <v>31.04.30</v>
      </c>
      <c r="X122" s="301">
        <f t="shared" si="14"/>
        <v>0</v>
      </c>
      <c r="Y122" s="301">
        <f t="shared" si="15"/>
        <v>0</v>
      </c>
    </row>
    <row r="123" spans="1:25">
      <c r="A123" s="283" t="s">
        <v>4222</v>
      </c>
      <c r="B123" s="295"/>
      <c r="C123" s="296" t="s">
        <v>441</v>
      </c>
      <c r="D123" s="296" t="s">
        <v>442</v>
      </c>
      <c r="E123" s="296"/>
      <c r="F123" s="297">
        <v>3</v>
      </c>
      <c r="G123" s="298">
        <v>1</v>
      </c>
      <c r="H123" s="297">
        <v>0</v>
      </c>
      <c r="I123" s="298">
        <v>4</v>
      </c>
      <c r="J123" s="297">
        <v>3</v>
      </c>
      <c r="K123" s="299">
        <v>0</v>
      </c>
      <c r="L123" s="300">
        <v>3</v>
      </c>
      <c r="M123" s="298">
        <v>1</v>
      </c>
      <c r="N123" s="297">
        <v>0</v>
      </c>
      <c r="O123" s="298">
        <v>4</v>
      </c>
      <c r="P123" s="297">
        <v>3</v>
      </c>
      <c r="Q123" s="298">
        <v>0</v>
      </c>
      <c r="R123" s="301" t="str">
        <f t="shared" si="12"/>
        <v>北海道</v>
      </c>
      <c r="S123" s="301" t="str">
        <f t="shared" si="13"/>
        <v>音威子府村</v>
      </c>
      <c r="T123" s="301" t="str">
        <f t="shared" si="8"/>
        <v>佐近勝</v>
      </c>
      <c r="U123" s="301" t="str">
        <f t="shared" si="9"/>
        <v>31.04.30</v>
      </c>
      <c r="V123" s="301">
        <f t="shared" si="10"/>
        <v>0</v>
      </c>
      <c r="W123" s="301" t="str">
        <f t="shared" si="11"/>
        <v>31.04.30</v>
      </c>
      <c r="X123" s="301">
        <f t="shared" si="14"/>
        <v>0</v>
      </c>
      <c r="Y123" s="301">
        <f t="shared" si="15"/>
        <v>0</v>
      </c>
    </row>
    <row r="124" spans="1:25">
      <c r="A124" s="283" t="s">
        <v>4222</v>
      </c>
      <c r="B124" s="295"/>
      <c r="C124" s="296" t="s">
        <v>443</v>
      </c>
      <c r="D124" s="296" t="s">
        <v>444</v>
      </c>
      <c r="E124" s="296"/>
      <c r="F124" s="297">
        <v>3</v>
      </c>
      <c r="G124" s="298">
        <v>1</v>
      </c>
      <c r="H124" s="297">
        <v>0</v>
      </c>
      <c r="I124" s="298">
        <v>4</v>
      </c>
      <c r="J124" s="297">
        <v>3</v>
      </c>
      <c r="K124" s="299">
        <v>0</v>
      </c>
      <c r="L124" s="300">
        <v>3</v>
      </c>
      <c r="M124" s="298">
        <v>1</v>
      </c>
      <c r="N124" s="297">
        <v>0</v>
      </c>
      <c r="O124" s="298">
        <v>4</v>
      </c>
      <c r="P124" s="297">
        <v>3</v>
      </c>
      <c r="Q124" s="298">
        <v>0</v>
      </c>
      <c r="R124" s="301" t="str">
        <f t="shared" si="12"/>
        <v>北海道</v>
      </c>
      <c r="S124" s="301" t="str">
        <f t="shared" si="13"/>
        <v>中川町</v>
      </c>
      <c r="T124" s="301" t="str">
        <f t="shared" si="8"/>
        <v>川口精雄</v>
      </c>
      <c r="U124" s="301" t="str">
        <f t="shared" si="9"/>
        <v>31.04.30</v>
      </c>
      <c r="V124" s="301">
        <f t="shared" si="10"/>
        <v>0</v>
      </c>
      <c r="W124" s="301" t="str">
        <f t="shared" si="11"/>
        <v>31.04.30</v>
      </c>
      <c r="X124" s="301">
        <f t="shared" si="14"/>
        <v>0</v>
      </c>
      <c r="Y124" s="301">
        <f t="shared" si="15"/>
        <v>0</v>
      </c>
    </row>
    <row r="125" spans="1:25">
      <c r="A125" s="283" t="s">
        <v>4222</v>
      </c>
      <c r="B125" s="295"/>
      <c r="C125" s="296" t="s">
        <v>4270</v>
      </c>
      <c r="D125" s="296" t="s">
        <v>448</v>
      </c>
      <c r="E125" s="296"/>
      <c r="F125" s="297">
        <v>3</v>
      </c>
      <c r="G125" s="298">
        <v>1</v>
      </c>
      <c r="H125" s="297">
        <v>0</v>
      </c>
      <c r="I125" s="298">
        <v>2</v>
      </c>
      <c r="J125" s="297">
        <v>1</v>
      </c>
      <c r="K125" s="299">
        <v>2</v>
      </c>
      <c r="L125" s="300">
        <v>3</v>
      </c>
      <c r="M125" s="298">
        <v>1</v>
      </c>
      <c r="N125" s="297">
        <v>0</v>
      </c>
      <c r="O125" s="298">
        <v>4</v>
      </c>
      <c r="P125" s="297">
        <v>3</v>
      </c>
      <c r="Q125" s="298">
        <v>0</v>
      </c>
      <c r="R125" s="301" t="str">
        <f t="shared" si="12"/>
        <v>北海道</v>
      </c>
      <c r="S125" s="301" t="str">
        <f t="shared" si="13"/>
        <v>増毛町</v>
      </c>
      <c r="T125" s="301" t="str">
        <f t="shared" si="8"/>
        <v>堀雅志</v>
      </c>
      <c r="U125" s="301" t="str">
        <f t="shared" si="9"/>
        <v>31.02.12</v>
      </c>
      <c r="V125" s="301">
        <f t="shared" si="10"/>
        <v>0</v>
      </c>
      <c r="W125" s="301" t="str">
        <f t="shared" si="11"/>
        <v>31.04.30</v>
      </c>
      <c r="X125" s="301">
        <f t="shared" si="14"/>
        <v>0</v>
      </c>
      <c r="Y125" s="301">
        <f t="shared" si="15"/>
        <v>0</v>
      </c>
    </row>
    <row r="126" spans="1:25">
      <c r="A126" s="283" t="s">
        <v>4222</v>
      </c>
      <c r="B126" s="295"/>
      <c r="C126" s="296" t="s">
        <v>4271</v>
      </c>
      <c r="D126" s="296" t="s">
        <v>450</v>
      </c>
      <c r="E126" s="296"/>
      <c r="F126" s="297">
        <v>3</v>
      </c>
      <c r="G126" s="298">
        <v>0</v>
      </c>
      <c r="H126" s="297">
        <v>1</v>
      </c>
      <c r="I126" s="298">
        <v>1</v>
      </c>
      <c r="J126" s="297">
        <v>0</v>
      </c>
      <c r="K126" s="299">
        <v>8</v>
      </c>
      <c r="L126" s="300">
        <v>3</v>
      </c>
      <c r="M126" s="298">
        <v>1</v>
      </c>
      <c r="N126" s="297">
        <v>0</v>
      </c>
      <c r="O126" s="298">
        <v>4</v>
      </c>
      <c r="P126" s="297">
        <v>3</v>
      </c>
      <c r="Q126" s="298">
        <v>0</v>
      </c>
      <c r="R126" s="301" t="str">
        <f t="shared" si="12"/>
        <v>北海道</v>
      </c>
      <c r="S126" s="301" t="str">
        <f t="shared" si="13"/>
        <v>小平町</v>
      </c>
      <c r="T126" s="301" t="str">
        <f t="shared" si="8"/>
        <v>関次雄</v>
      </c>
      <c r="U126" s="301" t="str">
        <f t="shared" si="9"/>
        <v>30.11.08</v>
      </c>
      <c r="V126" s="301">
        <f t="shared" si="10"/>
        <v>0</v>
      </c>
      <c r="W126" s="301" t="str">
        <f t="shared" si="11"/>
        <v>31.04.30</v>
      </c>
      <c r="X126" s="301">
        <f t="shared" si="14"/>
        <v>0</v>
      </c>
      <c r="Y126" s="301">
        <f t="shared" si="15"/>
        <v>0</v>
      </c>
    </row>
    <row r="127" spans="1:25">
      <c r="A127" s="283" t="s">
        <v>4222</v>
      </c>
      <c r="B127" s="295"/>
      <c r="C127" s="296" t="s">
        <v>4272</v>
      </c>
      <c r="D127" s="296" t="s">
        <v>452</v>
      </c>
      <c r="E127" s="296"/>
      <c r="F127" s="297">
        <v>3</v>
      </c>
      <c r="G127" s="298">
        <v>1</v>
      </c>
      <c r="H127" s="297">
        <v>0</v>
      </c>
      <c r="I127" s="298">
        <v>4</v>
      </c>
      <c r="J127" s="297">
        <v>3</v>
      </c>
      <c r="K127" s="299">
        <v>0</v>
      </c>
      <c r="L127" s="300">
        <v>3</v>
      </c>
      <c r="M127" s="298">
        <v>1</v>
      </c>
      <c r="N127" s="297">
        <v>0</v>
      </c>
      <c r="O127" s="298">
        <v>4</v>
      </c>
      <c r="P127" s="297">
        <v>3</v>
      </c>
      <c r="Q127" s="298">
        <v>0</v>
      </c>
      <c r="R127" s="301" t="str">
        <f t="shared" si="12"/>
        <v>北海道</v>
      </c>
      <c r="S127" s="301" t="str">
        <f t="shared" si="13"/>
        <v>苫前町</v>
      </c>
      <c r="T127" s="301" t="str">
        <f t="shared" si="8"/>
        <v>森利男</v>
      </c>
      <c r="U127" s="301" t="str">
        <f t="shared" si="9"/>
        <v>31.04.30</v>
      </c>
      <c r="V127" s="301">
        <f t="shared" si="10"/>
        <v>0</v>
      </c>
      <c r="W127" s="301" t="str">
        <f t="shared" si="11"/>
        <v>31.04.30</v>
      </c>
      <c r="X127" s="301">
        <f t="shared" si="14"/>
        <v>0</v>
      </c>
      <c r="Y127" s="301">
        <f t="shared" si="15"/>
        <v>0</v>
      </c>
    </row>
    <row r="128" spans="1:25">
      <c r="A128" s="283" t="s">
        <v>4222</v>
      </c>
      <c r="B128" s="295"/>
      <c r="C128" s="296" t="s">
        <v>4273</v>
      </c>
      <c r="D128" s="296" t="s">
        <v>454</v>
      </c>
      <c r="E128" s="296"/>
      <c r="F128" s="297">
        <v>3</v>
      </c>
      <c r="G128" s="298">
        <v>0</v>
      </c>
      <c r="H128" s="297">
        <v>1</v>
      </c>
      <c r="I128" s="298">
        <v>1</v>
      </c>
      <c r="J128" s="297">
        <v>2</v>
      </c>
      <c r="K128" s="299">
        <v>9</v>
      </c>
      <c r="L128" s="300">
        <v>3</v>
      </c>
      <c r="M128" s="298">
        <v>1</v>
      </c>
      <c r="N128" s="297">
        <v>0</v>
      </c>
      <c r="O128" s="298">
        <v>4</v>
      </c>
      <c r="P128" s="297">
        <v>3</v>
      </c>
      <c r="Q128" s="298">
        <v>0</v>
      </c>
      <c r="R128" s="301" t="str">
        <f t="shared" si="12"/>
        <v>北海道</v>
      </c>
      <c r="S128" s="301" t="str">
        <f t="shared" si="13"/>
        <v>羽幌町</v>
      </c>
      <c r="T128" s="301" t="str">
        <f t="shared" si="8"/>
        <v>駒井久晃</v>
      </c>
      <c r="U128" s="301" t="str">
        <f t="shared" si="9"/>
        <v>30.11.29</v>
      </c>
      <c r="V128" s="301">
        <f t="shared" si="10"/>
        <v>0</v>
      </c>
      <c r="W128" s="301" t="str">
        <f t="shared" si="11"/>
        <v>31.04.30</v>
      </c>
      <c r="X128" s="301">
        <f t="shared" si="14"/>
        <v>0</v>
      </c>
      <c r="Y128" s="301">
        <f t="shared" si="15"/>
        <v>0</v>
      </c>
    </row>
    <row r="129" spans="1:25">
      <c r="A129" s="283" t="s">
        <v>4222</v>
      </c>
      <c r="B129" s="295"/>
      <c r="C129" s="296" t="s">
        <v>4274</v>
      </c>
      <c r="D129" s="296" t="s">
        <v>456</v>
      </c>
      <c r="E129" s="296"/>
      <c r="F129" s="297">
        <v>3</v>
      </c>
      <c r="G129" s="298">
        <v>1</v>
      </c>
      <c r="H129" s="297">
        <v>0</v>
      </c>
      <c r="I129" s="298">
        <v>4</v>
      </c>
      <c r="J129" s="297">
        <v>3</v>
      </c>
      <c r="K129" s="299">
        <v>0</v>
      </c>
      <c r="L129" s="300">
        <v>3</v>
      </c>
      <c r="M129" s="298">
        <v>1</v>
      </c>
      <c r="N129" s="297">
        <v>0</v>
      </c>
      <c r="O129" s="298">
        <v>4</v>
      </c>
      <c r="P129" s="297">
        <v>3</v>
      </c>
      <c r="Q129" s="298">
        <v>0</v>
      </c>
      <c r="R129" s="301" t="str">
        <f t="shared" si="12"/>
        <v>北海道</v>
      </c>
      <c r="S129" s="301" t="str">
        <f t="shared" si="13"/>
        <v>初山別村</v>
      </c>
      <c r="T129" s="301" t="str">
        <f t="shared" si="8"/>
        <v>宮本憲幸</v>
      </c>
      <c r="U129" s="301" t="str">
        <f t="shared" si="9"/>
        <v>31.04.30</v>
      </c>
      <c r="V129" s="301">
        <f t="shared" si="10"/>
        <v>0</v>
      </c>
      <c r="W129" s="301" t="str">
        <f t="shared" si="11"/>
        <v>31.04.30</v>
      </c>
      <c r="X129" s="301">
        <f t="shared" si="14"/>
        <v>0</v>
      </c>
      <c r="Y129" s="301">
        <f t="shared" si="15"/>
        <v>0</v>
      </c>
    </row>
    <row r="130" spans="1:25">
      <c r="A130" s="283" t="s">
        <v>4222</v>
      </c>
      <c r="B130" s="295"/>
      <c r="C130" s="296" t="s">
        <v>4275</v>
      </c>
      <c r="D130" s="296" t="s">
        <v>458</v>
      </c>
      <c r="E130" s="296"/>
      <c r="F130" s="297">
        <v>3</v>
      </c>
      <c r="G130" s="298">
        <v>2</v>
      </c>
      <c r="H130" s="297">
        <v>1</v>
      </c>
      <c r="I130" s="298">
        <v>0</v>
      </c>
      <c r="J130" s="297">
        <v>2</v>
      </c>
      <c r="K130" s="299">
        <v>1</v>
      </c>
      <c r="L130" s="300">
        <v>3</v>
      </c>
      <c r="M130" s="298">
        <v>1</v>
      </c>
      <c r="N130" s="297">
        <v>0</v>
      </c>
      <c r="O130" s="298">
        <v>4</v>
      </c>
      <c r="P130" s="297">
        <v>3</v>
      </c>
      <c r="Q130" s="298">
        <v>0</v>
      </c>
      <c r="R130" s="301" t="str">
        <f t="shared" si="12"/>
        <v>北海道</v>
      </c>
      <c r="S130" s="301" t="str">
        <f t="shared" si="13"/>
        <v>遠別町</v>
      </c>
      <c r="T130" s="301" t="str">
        <f t="shared" si="8"/>
        <v>笹川洸志</v>
      </c>
      <c r="U130" s="301" t="str">
        <f t="shared" si="9"/>
        <v>32.10.21</v>
      </c>
      <c r="V130" s="301">
        <f t="shared" si="10"/>
        <v>0</v>
      </c>
      <c r="W130" s="301" t="str">
        <f t="shared" si="11"/>
        <v>31.04.30</v>
      </c>
      <c r="X130" s="301">
        <f t="shared" si="14"/>
        <v>0</v>
      </c>
      <c r="Y130" s="301">
        <f t="shared" si="15"/>
        <v>0</v>
      </c>
    </row>
    <row r="131" spans="1:25">
      <c r="A131" s="283" t="s">
        <v>4222</v>
      </c>
      <c r="B131" s="295"/>
      <c r="C131" s="296" t="s">
        <v>4276</v>
      </c>
      <c r="D131" s="296" t="s">
        <v>460</v>
      </c>
      <c r="E131" s="296"/>
      <c r="F131" s="297">
        <v>3</v>
      </c>
      <c r="G131" s="298">
        <v>1</v>
      </c>
      <c r="H131" s="297">
        <v>0</v>
      </c>
      <c r="I131" s="298">
        <v>4</v>
      </c>
      <c r="J131" s="297">
        <v>3</v>
      </c>
      <c r="K131" s="299">
        <v>0</v>
      </c>
      <c r="L131" s="300">
        <v>3</v>
      </c>
      <c r="M131" s="298">
        <v>1</v>
      </c>
      <c r="N131" s="297">
        <v>0</v>
      </c>
      <c r="O131" s="298">
        <v>4</v>
      </c>
      <c r="P131" s="297">
        <v>3</v>
      </c>
      <c r="Q131" s="298">
        <v>0</v>
      </c>
      <c r="R131" s="301" t="str">
        <f t="shared" si="12"/>
        <v>北海道</v>
      </c>
      <c r="S131" s="301" t="str">
        <f t="shared" si="13"/>
        <v>天塩町</v>
      </c>
      <c r="T131" s="301" t="str">
        <f t="shared" si="8"/>
        <v>浅田弘隆</v>
      </c>
      <c r="U131" s="301" t="str">
        <f t="shared" si="9"/>
        <v>31.04.30</v>
      </c>
      <c r="V131" s="301">
        <f t="shared" si="10"/>
        <v>0</v>
      </c>
      <c r="W131" s="301" t="str">
        <f t="shared" si="11"/>
        <v>31.04.30</v>
      </c>
      <c r="X131" s="301">
        <f t="shared" si="14"/>
        <v>0</v>
      </c>
      <c r="Y131" s="301">
        <f t="shared" si="15"/>
        <v>0</v>
      </c>
    </row>
    <row r="132" spans="1:25">
      <c r="A132" s="283" t="s">
        <v>4222</v>
      </c>
      <c r="B132" s="295"/>
      <c r="C132" s="296" t="s">
        <v>4277</v>
      </c>
      <c r="D132" s="296" t="s">
        <v>462</v>
      </c>
      <c r="E132" s="296"/>
      <c r="F132" s="297">
        <v>2</v>
      </c>
      <c r="G132" s="298">
        <v>9</v>
      </c>
      <c r="H132" s="297">
        <v>1</v>
      </c>
      <c r="I132" s="298">
        <v>2</v>
      </c>
      <c r="J132" s="297">
        <v>0</v>
      </c>
      <c r="K132" s="299">
        <v>2</v>
      </c>
      <c r="L132" s="300">
        <v>3</v>
      </c>
      <c r="M132" s="298">
        <v>1</v>
      </c>
      <c r="N132" s="297">
        <v>0</v>
      </c>
      <c r="O132" s="298">
        <v>4</v>
      </c>
      <c r="P132" s="297">
        <v>3</v>
      </c>
      <c r="Q132" s="298">
        <v>0</v>
      </c>
      <c r="R132" s="301" t="str">
        <f t="shared" si="12"/>
        <v>北海道</v>
      </c>
      <c r="S132" s="301" t="str">
        <f t="shared" si="13"/>
        <v>猿払村</v>
      </c>
      <c r="T132" s="301" t="str">
        <f t="shared" si="8"/>
        <v>伊藤浩一</v>
      </c>
      <c r="U132" s="302" t="str">
        <f t="shared" si="9"/>
        <v>29.12.02</v>
      </c>
      <c r="V132" s="301">
        <f t="shared" si="10"/>
        <v>1</v>
      </c>
      <c r="W132" s="301" t="str">
        <f t="shared" si="11"/>
        <v>31.04.30</v>
      </c>
      <c r="X132" s="301">
        <f t="shared" si="14"/>
        <v>0</v>
      </c>
      <c r="Y132" s="301">
        <f t="shared" si="15"/>
        <v>1</v>
      </c>
    </row>
    <row r="133" spans="1:25">
      <c r="A133" s="283" t="s">
        <v>4222</v>
      </c>
      <c r="B133" s="295"/>
      <c r="C133" s="296" t="s">
        <v>4278</v>
      </c>
      <c r="D133" s="296" t="s">
        <v>464</v>
      </c>
      <c r="E133" s="296"/>
      <c r="F133" s="297">
        <v>3</v>
      </c>
      <c r="G133" s="298">
        <v>0</v>
      </c>
      <c r="H133" s="297">
        <v>0</v>
      </c>
      <c r="I133" s="298">
        <v>4</v>
      </c>
      <c r="J133" s="297">
        <v>2</v>
      </c>
      <c r="K133" s="299">
        <v>6</v>
      </c>
      <c r="L133" s="300">
        <v>3</v>
      </c>
      <c r="M133" s="298">
        <v>1</v>
      </c>
      <c r="N133" s="297">
        <v>0</v>
      </c>
      <c r="O133" s="298">
        <v>4</v>
      </c>
      <c r="P133" s="297">
        <v>3</v>
      </c>
      <c r="Q133" s="298">
        <v>0</v>
      </c>
      <c r="R133" s="301" t="str">
        <f t="shared" si="12"/>
        <v>北海道</v>
      </c>
      <c r="S133" s="301" t="str">
        <f t="shared" si="13"/>
        <v>浜頓別町</v>
      </c>
      <c r="T133" s="301" t="str">
        <f t="shared" ref="T133:T196" si="16">D133&amp;E133</f>
        <v>菅原信男</v>
      </c>
      <c r="U133" s="301" t="str">
        <f t="shared" ref="U133:U196" si="17">F133&amp;G133&amp;"."&amp;H133&amp;I133&amp;"."&amp;J133&amp;K133</f>
        <v>30.04.26</v>
      </c>
      <c r="V133" s="301">
        <f t="shared" ref="V133:V196" si="18">IF(AND(U133&gt;=$R$2,U133&lt;=$S$2),1,0)</f>
        <v>0</v>
      </c>
      <c r="W133" s="301" t="str">
        <f t="shared" ref="W133:W196" si="19">L133&amp;M133&amp;"."&amp;N133&amp;O133&amp;"."&amp;P133&amp;Q133</f>
        <v>31.04.30</v>
      </c>
      <c r="X133" s="301">
        <f t="shared" si="14"/>
        <v>0</v>
      </c>
      <c r="Y133" s="301">
        <f t="shared" si="15"/>
        <v>0</v>
      </c>
    </row>
    <row r="134" spans="1:25">
      <c r="A134" s="283" t="s">
        <v>4222</v>
      </c>
      <c r="B134" s="295"/>
      <c r="C134" s="296" t="s">
        <v>4279</v>
      </c>
      <c r="D134" s="296" t="s">
        <v>466</v>
      </c>
      <c r="E134" s="296"/>
      <c r="F134" s="297">
        <v>3</v>
      </c>
      <c r="G134" s="298">
        <v>1</v>
      </c>
      <c r="H134" s="297">
        <v>0</v>
      </c>
      <c r="I134" s="298">
        <v>4</v>
      </c>
      <c r="J134" s="297">
        <v>3</v>
      </c>
      <c r="K134" s="299">
        <v>0</v>
      </c>
      <c r="L134" s="300">
        <v>3</v>
      </c>
      <c r="M134" s="298">
        <v>1</v>
      </c>
      <c r="N134" s="297">
        <v>0</v>
      </c>
      <c r="O134" s="298">
        <v>4</v>
      </c>
      <c r="P134" s="297">
        <v>3</v>
      </c>
      <c r="Q134" s="298">
        <v>0</v>
      </c>
      <c r="R134" s="301" t="str">
        <f t="shared" ref="R134:R197" si="20">A134</f>
        <v>北海道</v>
      </c>
      <c r="S134" s="301" t="str">
        <f t="shared" ref="S134:S197" si="21">C134</f>
        <v>中頓別町</v>
      </c>
      <c r="T134" s="301" t="str">
        <f t="shared" si="16"/>
        <v>小林生吉</v>
      </c>
      <c r="U134" s="301" t="str">
        <f t="shared" si="17"/>
        <v>31.04.30</v>
      </c>
      <c r="V134" s="301">
        <f t="shared" si="18"/>
        <v>0</v>
      </c>
      <c r="W134" s="301" t="str">
        <f t="shared" si="19"/>
        <v>31.04.30</v>
      </c>
      <c r="X134" s="301">
        <f t="shared" ref="X134:X197" si="22">IF(AND(W134&gt;=$R$2,W134&lt;=$S$2),1,0)</f>
        <v>0</v>
      </c>
      <c r="Y134" s="301">
        <f t="shared" ref="Y134:Y197" si="23">IF(OR(V134=1,X134=1),1,0)</f>
        <v>0</v>
      </c>
    </row>
    <row r="135" spans="1:25">
      <c r="A135" s="283" t="s">
        <v>4222</v>
      </c>
      <c r="B135" s="295"/>
      <c r="C135" s="296" t="s">
        <v>4280</v>
      </c>
      <c r="D135" s="296" t="s">
        <v>468</v>
      </c>
      <c r="E135" s="296"/>
      <c r="F135" s="297">
        <v>3</v>
      </c>
      <c r="G135" s="298">
        <v>0</v>
      </c>
      <c r="H135" s="297">
        <v>0</v>
      </c>
      <c r="I135" s="298">
        <v>4</v>
      </c>
      <c r="J135" s="297">
        <v>1</v>
      </c>
      <c r="K135" s="299">
        <v>5</v>
      </c>
      <c r="L135" s="300">
        <v>3</v>
      </c>
      <c r="M135" s="298">
        <v>0</v>
      </c>
      <c r="N135" s="297">
        <v>0</v>
      </c>
      <c r="O135" s="298">
        <v>4</v>
      </c>
      <c r="P135" s="297">
        <v>1</v>
      </c>
      <c r="Q135" s="298">
        <v>5</v>
      </c>
      <c r="R135" s="301" t="str">
        <f t="shared" si="20"/>
        <v>北海道</v>
      </c>
      <c r="S135" s="301" t="str">
        <f t="shared" si="21"/>
        <v>枝幸町</v>
      </c>
      <c r="T135" s="301" t="str">
        <f t="shared" si="16"/>
        <v>村上守継</v>
      </c>
      <c r="U135" s="301" t="str">
        <f t="shared" si="17"/>
        <v>30.04.15</v>
      </c>
      <c r="V135" s="301">
        <f t="shared" si="18"/>
        <v>0</v>
      </c>
      <c r="W135" s="301" t="str">
        <f t="shared" si="19"/>
        <v>30.04.15</v>
      </c>
      <c r="X135" s="301">
        <f t="shared" si="22"/>
        <v>0</v>
      </c>
      <c r="Y135" s="301">
        <f t="shared" si="23"/>
        <v>0</v>
      </c>
    </row>
    <row r="136" spans="1:25">
      <c r="A136" s="283" t="s">
        <v>4222</v>
      </c>
      <c r="B136" s="295"/>
      <c r="C136" s="296" t="s">
        <v>4281</v>
      </c>
      <c r="D136" s="296" t="s">
        <v>470</v>
      </c>
      <c r="E136" s="296"/>
      <c r="F136" s="297">
        <v>3</v>
      </c>
      <c r="G136" s="298">
        <v>1</v>
      </c>
      <c r="H136" s="297">
        <v>0</v>
      </c>
      <c r="I136" s="298">
        <v>4</v>
      </c>
      <c r="J136" s="297">
        <v>3</v>
      </c>
      <c r="K136" s="299">
        <v>0</v>
      </c>
      <c r="L136" s="300">
        <v>3</v>
      </c>
      <c r="M136" s="298">
        <v>1</v>
      </c>
      <c r="N136" s="297">
        <v>0</v>
      </c>
      <c r="O136" s="298">
        <v>4</v>
      </c>
      <c r="P136" s="297">
        <v>3</v>
      </c>
      <c r="Q136" s="298">
        <v>0</v>
      </c>
      <c r="R136" s="301" t="str">
        <f t="shared" si="20"/>
        <v>北海道</v>
      </c>
      <c r="S136" s="301" t="str">
        <f t="shared" si="21"/>
        <v>豊富町</v>
      </c>
      <c r="T136" s="301" t="str">
        <f t="shared" si="16"/>
        <v>工藤栄光</v>
      </c>
      <c r="U136" s="301" t="str">
        <f t="shared" si="17"/>
        <v>31.04.30</v>
      </c>
      <c r="V136" s="301">
        <f t="shared" si="18"/>
        <v>0</v>
      </c>
      <c r="W136" s="301" t="str">
        <f t="shared" si="19"/>
        <v>31.04.30</v>
      </c>
      <c r="X136" s="301">
        <f t="shared" si="22"/>
        <v>0</v>
      </c>
      <c r="Y136" s="301">
        <f t="shared" si="23"/>
        <v>0</v>
      </c>
    </row>
    <row r="137" spans="1:25">
      <c r="A137" s="283" t="s">
        <v>4222</v>
      </c>
      <c r="B137" s="295"/>
      <c r="C137" s="296" t="s">
        <v>4282</v>
      </c>
      <c r="D137" s="296" t="s">
        <v>472</v>
      </c>
      <c r="E137" s="296"/>
      <c r="F137" s="297">
        <v>2</v>
      </c>
      <c r="G137" s="298">
        <v>9</v>
      </c>
      <c r="H137" s="297">
        <v>0</v>
      </c>
      <c r="I137" s="298">
        <v>7</v>
      </c>
      <c r="J137" s="297">
        <v>0</v>
      </c>
      <c r="K137" s="299">
        <v>2</v>
      </c>
      <c r="L137" s="300">
        <v>2</v>
      </c>
      <c r="M137" s="298">
        <v>9</v>
      </c>
      <c r="N137" s="297">
        <v>0</v>
      </c>
      <c r="O137" s="298">
        <v>8</v>
      </c>
      <c r="P137" s="297">
        <v>0</v>
      </c>
      <c r="Q137" s="298">
        <v>5</v>
      </c>
      <c r="R137" s="301" t="str">
        <f t="shared" si="20"/>
        <v>北海道</v>
      </c>
      <c r="S137" s="301" t="str">
        <f t="shared" si="21"/>
        <v>礼文町</v>
      </c>
      <c r="T137" s="301" t="str">
        <f t="shared" si="16"/>
        <v>小野徹</v>
      </c>
      <c r="U137" s="302" t="str">
        <f t="shared" si="17"/>
        <v>29.07.02</v>
      </c>
      <c r="V137" s="301">
        <f t="shared" si="18"/>
        <v>1</v>
      </c>
      <c r="W137" s="303" t="str">
        <f t="shared" si="19"/>
        <v>29.08.05</v>
      </c>
      <c r="X137" s="301">
        <f t="shared" si="22"/>
        <v>1</v>
      </c>
      <c r="Y137" s="301">
        <f t="shared" si="23"/>
        <v>1</v>
      </c>
    </row>
    <row r="138" spans="1:25">
      <c r="A138" s="283" t="s">
        <v>4222</v>
      </c>
      <c r="B138" s="295"/>
      <c r="C138" s="296" t="s">
        <v>4283</v>
      </c>
      <c r="D138" s="296" t="s">
        <v>474</v>
      </c>
      <c r="E138" s="296"/>
      <c r="F138" s="297">
        <v>2</v>
      </c>
      <c r="G138" s="298">
        <v>9</v>
      </c>
      <c r="H138" s="297">
        <v>0</v>
      </c>
      <c r="I138" s="298">
        <v>5</v>
      </c>
      <c r="J138" s="297">
        <v>2</v>
      </c>
      <c r="K138" s="299">
        <v>5</v>
      </c>
      <c r="L138" s="300">
        <v>3</v>
      </c>
      <c r="M138" s="298">
        <v>0</v>
      </c>
      <c r="N138" s="297">
        <v>1</v>
      </c>
      <c r="O138" s="298">
        <v>0</v>
      </c>
      <c r="P138" s="297">
        <v>0</v>
      </c>
      <c r="Q138" s="298">
        <v>7</v>
      </c>
      <c r="R138" s="301" t="str">
        <f t="shared" si="20"/>
        <v>北海道</v>
      </c>
      <c r="S138" s="301" t="str">
        <f t="shared" si="21"/>
        <v>利尻町</v>
      </c>
      <c r="T138" s="301" t="str">
        <f t="shared" si="16"/>
        <v>保野洋一</v>
      </c>
      <c r="U138" s="302" t="str">
        <f t="shared" si="17"/>
        <v>29.05.25</v>
      </c>
      <c r="V138" s="301">
        <f t="shared" si="18"/>
        <v>1</v>
      </c>
      <c r="W138" s="301" t="str">
        <f t="shared" si="19"/>
        <v>30.10.07</v>
      </c>
      <c r="X138" s="301">
        <f t="shared" si="22"/>
        <v>0</v>
      </c>
      <c r="Y138" s="301">
        <f t="shared" si="23"/>
        <v>1</v>
      </c>
    </row>
    <row r="139" spans="1:25">
      <c r="A139" s="283" t="s">
        <v>4222</v>
      </c>
      <c r="B139" s="295"/>
      <c r="C139" s="296" t="s">
        <v>4284</v>
      </c>
      <c r="D139" s="296" t="s">
        <v>476</v>
      </c>
      <c r="E139" s="296"/>
      <c r="F139" s="297">
        <v>2</v>
      </c>
      <c r="G139" s="298">
        <v>9</v>
      </c>
      <c r="H139" s="297">
        <v>1</v>
      </c>
      <c r="I139" s="298">
        <v>1</v>
      </c>
      <c r="J139" s="297">
        <v>2</v>
      </c>
      <c r="K139" s="299">
        <v>4</v>
      </c>
      <c r="L139" s="300">
        <v>2</v>
      </c>
      <c r="M139" s="298">
        <v>9</v>
      </c>
      <c r="N139" s="297">
        <v>1</v>
      </c>
      <c r="O139" s="298">
        <v>1</v>
      </c>
      <c r="P139" s="297">
        <v>0</v>
      </c>
      <c r="Q139" s="298">
        <v>5</v>
      </c>
      <c r="R139" s="301" t="str">
        <f t="shared" si="20"/>
        <v>北海道</v>
      </c>
      <c r="S139" s="301" t="str">
        <f t="shared" si="21"/>
        <v>利尻富士町</v>
      </c>
      <c r="T139" s="301" t="str">
        <f t="shared" si="16"/>
        <v>田村祥三</v>
      </c>
      <c r="U139" s="302" t="str">
        <f t="shared" si="17"/>
        <v>29.11.24</v>
      </c>
      <c r="V139" s="301">
        <f t="shared" si="18"/>
        <v>1</v>
      </c>
      <c r="W139" s="303" t="str">
        <f t="shared" si="19"/>
        <v>29.11.05</v>
      </c>
      <c r="X139" s="301">
        <f t="shared" si="22"/>
        <v>1</v>
      </c>
      <c r="Y139" s="301">
        <f t="shared" si="23"/>
        <v>1</v>
      </c>
    </row>
    <row r="140" spans="1:25">
      <c r="A140" s="283" t="s">
        <v>4222</v>
      </c>
      <c r="B140" s="295"/>
      <c r="C140" s="296" t="s">
        <v>4285</v>
      </c>
      <c r="D140" s="296" t="s">
        <v>478</v>
      </c>
      <c r="E140" s="296"/>
      <c r="F140" s="297">
        <v>3</v>
      </c>
      <c r="G140" s="298">
        <v>0</v>
      </c>
      <c r="H140" s="297">
        <v>1</v>
      </c>
      <c r="I140" s="298">
        <v>2</v>
      </c>
      <c r="J140" s="297">
        <v>1</v>
      </c>
      <c r="K140" s="299">
        <v>3</v>
      </c>
      <c r="L140" s="300">
        <v>3</v>
      </c>
      <c r="M140" s="298">
        <v>1</v>
      </c>
      <c r="N140" s="297">
        <v>0</v>
      </c>
      <c r="O140" s="298">
        <v>4</v>
      </c>
      <c r="P140" s="297">
        <v>3</v>
      </c>
      <c r="Q140" s="298">
        <v>0</v>
      </c>
      <c r="R140" s="301" t="str">
        <f t="shared" si="20"/>
        <v>北海道</v>
      </c>
      <c r="S140" s="301" t="str">
        <f t="shared" si="21"/>
        <v>幌延町</v>
      </c>
      <c r="T140" s="301" t="str">
        <f t="shared" si="16"/>
        <v>野々村仁</v>
      </c>
      <c r="U140" s="301" t="str">
        <f t="shared" si="17"/>
        <v>30.12.13</v>
      </c>
      <c r="V140" s="301">
        <f t="shared" si="18"/>
        <v>0</v>
      </c>
      <c r="W140" s="301" t="str">
        <f t="shared" si="19"/>
        <v>31.04.30</v>
      </c>
      <c r="X140" s="301">
        <f t="shared" si="22"/>
        <v>0</v>
      </c>
      <c r="Y140" s="301">
        <f t="shared" si="23"/>
        <v>0</v>
      </c>
    </row>
    <row r="141" spans="1:25">
      <c r="A141" s="283" t="s">
        <v>4222</v>
      </c>
      <c r="B141" s="295"/>
      <c r="C141" s="296" t="s">
        <v>4286</v>
      </c>
      <c r="D141" s="296" t="s">
        <v>480</v>
      </c>
      <c r="E141" s="296"/>
      <c r="F141" s="297">
        <v>3</v>
      </c>
      <c r="G141" s="298">
        <v>1</v>
      </c>
      <c r="H141" s="297">
        <v>0</v>
      </c>
      <c r="I141" s="298">
        <v>4</v>
      </c>
      <c r="J141" s="297">
        <v>3</v>
      </c>
      <c r="K141" s="299">
        <v>0</v>
      </c>
      <c r="L141" s="300">
        <v>3</v>
      </c>
      <c r="M141" s="298">
        <v>1</v>
      </c>
      <c r="N141" s="297">
        <v>0</v>
      </c>
      <c r="O141" s="298">
        <v>4</v>
      </c>
      <c r="P141" s="297">
        <v>3</v>
      </c>
      <c r="Q141" s="298">
        <v>0</v>
      </c>
      <c r="R141" s="301" t="str">
        <f t="shared" si="20"/>
        <v>北海道</v>
      </c>
      <c r="S141" s="301" t="str">
        <f t="shared" si="21"/>
        <v>美幌町</v>
      </c>
      <c r="T141" s="301" t="str">
        <f t="shared" si="16"/>
        <v>土谷耕治</v>
      </c>
      <c r="U141" s="301" t="str">
        <f t="shared" si="17"/>
        <v>31.04.30</v>
      </c>
      <c r="V141" s="301">
        <f t="shared" si="18"/>
        <v>0</v>
      </c>
      <c r="W141" s="301" t="str">
        <f t="shared" si="19"/>
        <v>31.04.30</v>
      </c>
      <c r="X141" s="301">
        <f t="shared" si="22"/>
        <v>0</v>
      </c>
      <c r="Y141" s="301">
        <f t="shared" si="23"/>
        <v>0</v>
      </c>
    </row>
    <row r="142" spans="1:25">
      <c r="A142" s="283" t="s">
        <v>4222</v>
      </c>
      <c r="B142" s="295"/>
      <c r="C142" s="296" t="s">
        <v>4287</v>
      </c>
      <c r="D142" s="296" t="s">
        <v>482</v>
      </c>
      <c r="E142" s="296"/>
      <c r="F142" s="297">
        <v>3</v>
      </c>
      <c r="G142" s="298">
        <v>0</v>
      </c>
      <c r="H142" s="297">
        <v>1</v>
      </c>
      <c r="I142" s="298">
        <v>2</v>
      </c>
      <c r="J142" s="297">
        <v>2</v>
      </c>
      <c r="K142" s="299">
        <v>2</v>
      </c>
      <c r="L142" s="300">
        <v>2</v>
      </c>
      <c r="M142" s="298">
        <v>9</v>
      </c>
      <c r="N142" s="297">
        <v>0</v>
      </c>
      <c r="O142" s="298">
        <v>2</v>
      </c>
      <c r="P142" s="297">
        <v>2</v>
      </c>
      <c r="Q142" s="298">
        <v>8</v>
      </c>
      <c r="R142" s="301" t="str">
        <f t="shared" si="20"/>
        <v>北海道</v>
      </c>
      <c r="S142" s="301" t="str">
        <f t="shared" si="21"/>
        <v>津別町</v>
      </c>
      <c r="T142" s="301" t="str">
        <f t="shared" si="16"/>
        <v>佐藤多一</v>
      </c>
      <c r="U142" s="301" t="str">
        <f t="shared" si="17"/>
        <v>30.12.22</v>
      </c>
      <c r="V142" s="301">
        <f t="shared" si="18"/>
        <v>0</v>
      </c>
      <c r="W142" s="303" t="str">
        <f t="shared" si="19"/>
        <v>29.02.28</v>
      </c>
      <c r="X142" s="301">
        <f t="shared" si="22"/>
        <v>1</v>
      </c>
      <c r="Y142" s="301">
        <f t="shared" si="23"/>
        <v>1</v>
      </c>
    </row>
    <row r="143" spans="1:25">
      <c r="A143" s="283" t="s">
        <v>4222</v>
      </c>
      <c r="B143" s="295"/>
      <c r="C143" s="296" t="s">
        <v>4288</v>
      </c>
      <c r="D143" s="296" t="s">
        <v>484</v>
      </c>
      <c r="E143" s="296"/>
      <c r="F143" s="297">
        <v>3</v>
      </c>
      <c r="G143" s="298">
        <v>1</v>
      </c>
      <c r="H143" s="297">
        <v>0</v>
      </c>
      <c r="I143" s="298">
        <v>4</v>
      </c>
      <c r="J143" s="297">
        <v>3</v>
      </c>
      <c r="K143" s="299">
        <v>0</v>
      </c>
      <c r="L143" s="300">
        <v>3</v>
      </c>
      <c r="M143" s="298">
        <v>1</v>
      </c>
      <c r="N143" s="297">
        <v>0</v>
      </c>
      <c r="O143" s="298">
        <v>4</v>
      </c>
      <c r="P143" s="297">
        <v>3</v>
      </c>
      <c r="Q143" s="298">
        <v>0</v>
      </c>
      <c r="R143" s="301" t="str">
        <f t="shared" si="20"/>
        <v>北海道</v>
      </c>
      <c r="S143" s="301" t="str">
        <f t="shared" si="21"/>
        <v>斜里町</v>
      </c>
      <c r="T143" s="301" t="str">
        <f t="shared" si="16"/>
        <v>馬場隆</v>
      </c>
      <c r="U143" s="301" t="str">
        <f t="shared" si="17"/>
        <v>31.04.30</v>
      </c>
      <c r="V143" s="301">
        <f t="shared" si="18"/>
        <v>0</v>
      </c>
      <c r="W143" s="301" t="str">
        <f t="shared" si="19"/>
        <v>31.04.30</v>
      </c>
      <c r="X143" s="301">
        <f t="shared" si="22"/>
        <v>0</v>
      </c>
      <c r="Y143" s="301">
        <f t="shared" si="23"/>
        <v>0</v>
      </c>
    </row>
    <row r="144" spans="1:25">
      <c r="A144" s="283" t="s">
        <v>4222</v>
      </c>
      <c r="B144" s="295"/>
      <c r="C144" s="296" t="s">
        <v>4289</v>
      </c>
      <c r="D144" s="296" t="s">
        <v>486</v>
      </c>
      <c r="E144" s="296"/>
      <c r="F144" s="297">
        <v>3</v>
      </c>
      <c r="G144" s="298">
        <v>1</v>
      </c>
      <c r="H144" s="297">
        <v>0</v>
      </c>
      <c r="I144" s="298">
        <v>4</v>
      </c>
      <c r="J144" s="297">
        <v>3</v>
      </c>
      <c r="K144" s="299">
        <v>0</v>
      </c>
      <c r="L144" s="300">
        <v>3</v>
      </c>
      <c r="M144" s="298">
        <v>1</v>
      </c>
      <c r="N144" s="297">
        <v>0</v>
      </c>
      <c r="O144" s="298">
        <v>4</v>
      </c>
      <c r="P144" s="297">
        <v>3</v>
      </c>
      <c r="Q144" s="298">
        <v>0</v>
      </c>
      <c r="R144" s="301" t="str">
        <f t="shared" si="20"/>
        <v>北海道</v>
      </c>
      <c r="S144" s="301" t="str">
        <f t="shared" si="21"/>
        <v>清里町</v>
      </c>
      <c r="T144" s="301" t="str">
        <f t="shared" si="16"/>
        <v>櫛引政明</v>
      </c>
      <c r="U144" s="301" t="str">
        <f t="shared" si="17"/>
        <v>31.04.30</v>
      </c>
      <c r="V144" s="301">
        <f t="shared" si="18"/>
        <v>0</v>
      </c>
      <c r="W144" s="301" t="str">
        <f t="shared" si="19"/>
        <v>31.04.30</v>
      </c>
      <c r="X144" s="301">
        <f t="shared" si="22"/>
        <v>0</v>
      </c>
      <c r="Y144" s="301">
        <f t="shared" si="23"/>
        <v>0</v>
      </c>
    </row>
    <row r="145" spans="1:25">
      <c r="A145" s="283" t="s">
        <v>4222</v>
      </c>
      <c r="B145" s="295"/>
      <c r="C145" s="296" t="s">
        <v>4290</v>
      </c>
      <c r="D145" s="296" t="s">
        <v>488</v>
      </c>
      <c r="E145" s="296"/>
      <c r="F145" s="297">
        <v>2</v>
      </c>
      <c r="G145" s="298">
        <v>9</v>
      </c>
      <c r="H145" s="297">
        <v>0</v>
      </c>
      <c r="I145" s="298">
        <v>8</v>
      </c>
      <c r="J145" s="297">
        <v>2</v>
      </c>
      <c r="K145" s="299">
        <v>4</v>
      </c>
      <c r="L145" s="300">
        <v>3</v>
      </c>
      <c r="M145" s="298">
        <v>1</v>
      </c>
      <c r="N145" s="297">
        <v>0</v>
      </c>
      <c r="O145" s="298">
        <v>4</v>
      </c>
      <c r="P145" s="297">
        <v>3</v>
      </c>
      <c r="Q145" s="298">
        <v>0</v>
      </c>
      <c r="R145" s="301" t="str">
        <f t="shared" si="20"/>
        <v>北海道</v>
      </c>
      <c r="S145" s="301" t="str">
        <f t="shared" si="21"/>
        <v>小清水町</v>
      </c>
      <c r="T145" s="301" t="str">
        <f t="shared" si="16"/>
        <v>林直樹</v>
      </c>
      <c r="U145" s="302" t="str">
        <f t="shared" si="17"/>
        <v>29.08.24</v>
      </c>
      <c r="V145" s="301">
        <f t="shared" si="18"/>
        <v>1</v>
      </c>
      <c r="W145" s="301" t="str">
        <f t="shared" si="19"/>
        <v>31.04.30</v>
      </c>
      <c r="X145" s="301">
        <f t="shared" si="22"/>
        <v>0</v>
      </c>
      <c r="Y145" s="301">
        <f t="shared" si="23"/>
        <v>1</v>
      </c>
    </row>
    <row r="146" spans="1:25">
      <c r="A146" s="283" t="s">
        <v>4222</v>
      </c>
      <c r="B146" s="295"/>
      <c r="C146" s="296" t="s">
        <v>4291</v>
      </c>
      <c r="D146" s="296" t="s">
        <v>490</v>
      </c>
      <c r="E146" s="296"/>
      <c r="F146" s="297">
        <v>3</v>
      </c>
      <c r="G146" s="298">
        <v>1</v>
      </c>
      <c r="H146" s="297">
        <v>0</v>
      </c>
      <c r="I146" s="298">
        <v>4</v>
      </c>
      <c r="J146" s="297">
        <v>3</v>
      </c>
      <c r="K146" s="299">
        <v>0</v>
      </c>
      <c r="L146" s="300">
        <v>3</v>
      </c>
      <c r="M146" s="298">
        <v>1</v>
      </c>
      <c r="N146" s="297">
        <v>0</v>
      </c>
      <c r="O146" s="298">
        <v>4</v>
      </c>
      <c r="P146" s="297">
        <v>3</v>
      </c>
      <c r="Q146" s="298">
        <v>0</v>
      </c>
      <c r="R146" s="301" t="str">
        <f t="shared" si="20"/>
        <v>北海道</v>
      </c>
      <c r="S146" s="301" t="str">
        <f t="shared" si="21"/>
        <v>訓子府町</v>
      </c>
      <c r="T146" s="301" t="str">
        <f t="shared" si="16"/>
        <v>菊池一春</v>
      </c>
      <c r="U146" s="301" t="str">
        <f t="shared" si="17"/>
        <v>31.04.30</v>
      </c>
      <c r="V146" s="301">
        <f t="shared" si="18"/>
        <v>0</v>
      </c>
      <c r="W146" s="301" t="str">
        <f t="shared" si="19"/>
        <v>31.04.30</v>
      </c>
      <c r="X146" s="301">
        <f t="shared" si="22"/>
        <v>0</v>
      </c>
      <c r="Y146" s="301">
        <f t="shared" si="23"/>
        <v>0</v>
      </c>
    </row>
    <row r="147" spans="1:25">
      <c r="A147" s="283" t="s">
        <v>4222</v>
      </c>
      <c r="B147" s="295"/>
      <c r="C147" s="296" t="s">
        <v>4292</v>
      </c>
      <c r="D147" s="296" t="s">
        <v>492</v>
      </c>
      <c r="E147" s="296"/>
      <c r="F147" s="297">
        <v>3</v>
      </c>
      <c r="G147" s="298">
        <v>2</v>
      </c>
      <c r="H147" s="297">
        <v>0</v>
      </c>
      <c r="I147" s="298">
        <v>6</v>
      </c>
      <c r="J147" s="297">
        <v>0</v>
      </c>
      <c r="K147" s="299">
        <v>9</v>
      </c>
      <c r="L147" s="300">
        <v>3</v>
      </c>
      <c r="M147" s="298">
        <v>1</v>
      </c>
      <c r="N147" s="297">
        <v>0</v>
      </c>
      <c r="O147" s="298">
        <v>4</v>
      </c>
      <c r="P147" s="297">
        <v>3</v>
      </c>
      <c r="Q147" s="298">
        <v>0</v>
      </c>
      <c r="R147" s="301" t="str">
        <f t="shared" si="20"/>
        <v>北海道</v>
      </c>
      <c r="S147" s="301" t="str">
        <f t="shared" si="21"/>
        <v>置戸町</v>
      </c>
      <c r="T147" s="301" t="str">
        <f t="shared" si="16"/>
        <v>井上久男</v>
      </c>
      <c r="U147" s="301" t="str">
        <f t="shared" si="17"/>
        <v>32.06.09</v>
      </c>
      <c r="V147" s="301">
        <f t="shared" si="18"/>
        <v>0</v>
      </c>
      <c r="W147" s="301" t="str">
        <f t="shared" si="19"/>
        <v>31.04.30</v>
      </c>
      <c r="X147" s="301">
        <f t="shared" si="22"/>
        <v>0</v>
      </c>
      <c r="Y147" s="301">
        <f t="shared" si="23"/>
        <v>0</v>
      </c>
    </row>
    <row r="148" spans="1:25">
      <c r="A148" s="283" t="s">
        <v>4222</v>
      </c>
      <c r="B148" s="295"/>
      <c r="C148" s="296" t="s">
        <v>4293</v>
      </c>
      <c r="D148" s="296" t="s">
        <v>494</v>
      </c>
      <c r="E148" s="296"/>
      <c r="F148" s="297">
        <v>3</v>
      </c>
      <c r="G148" s="298">
        <v>2</v>
      </c>
      <c r="H148" s="297">
        <v>0</v>
      </c>
      <c r="I148" s="298">
        <v>9</v>
      </c>
      <c r="J148" s="297">
        <v>1</v>
      </c>
      <c r="K148" s="299">
        <v>1</v>
      </c>
      <c r="L148" s="300">
        <v>2</v>
      </c>
      <c r="M148" s="298">
        <v>9</v>
      </c>
      <c r="N148" s="297">
        <v>0</v>
      </c>
      <c r="O148" s="298">
        <v>9</v>
      </c>
      <c r="P148" s="297">
        <v>2</v>
      </c>
      <c r="Q148" s="298">
        <v>9</v>
      </c>
      <c r="R148" s="301" t="str">
        <f t="shared" si="20"/>
        <v>北海道</v>
      </c>
      <c r="S148" s="301" t="str">
        <f t="shared" si="21"/>
        <v>佐呂間町</v>
      </c>
      <c r="T148" s="301" t="str">
        <f t="shared" si="16"/>
        <v>川根章夫</v>
      </c>
      <c r="U148" s="301" t="str">
        <f t="shared" si="17"/>
        <v>32.09.11</v>
      </c>
      <c r="V148" s="301">
        <f t="shared" si="18"/>
        <v>0</v>
      </c>
      <c r="W148" s="303" t="str">
        <f t="shared" si="19"/>
        <v>29.09.29</v>
      </c>
      <c r="X148" s="301">
        <f t="shared" si="22"/>
        <v>1</v>
      </c>
      <c r="Y148" s="301">
        <f t="shared" si="23"/>
        <v>1</v>
      </c>
    </row>
    <row r="149" spans="1:25">
      <c r="A149" s="283" t="s">
        <v>4222</v>
      </c>
      <c r="B149" s="295"/>
      <c r="C149" s="296" t="s">
        <v>4294</v>
      </c>
      <c r="D149" s="296" t="s">
        <v>496</v>
      </c>
      <c r="E149" s="296"/>
      <c r="F149" s="297">
        <v>2</v>
      </c>
      <c r="G149" s="298">
        <v>9</v>
      </c>
      <c r="H149" s="297">
        <v>1</v>
      </c>
      <c r="I149" s="298">
        <v>0</v>
      </c>
      <c r="J149" s="297">
        <v>2</v>
      </c>
      <c r="K149" s="299">
        <v>2</v>
      </c>
      <c r="L149" s="300">
        <v>2</v>
      </c>
      <c r="M149" s="298">
        <v>9</v>
      </c>
      <c r="N149" s="297">
        <v>1</v>
      </c>
      <c r="O149" s="298">
        <v>0</v>
      </c>
      <c r="P149" s="297">
        <v>2</v>
      </c>
      <c r="Q149" s="298">
        <v>2</v>
      </c>
      <c r="R149" s="301" t="str">
        <f t="shared" si="20"/>
        <v>北海道</v>
      </c>
      <c r="S149" s="301" t="str">
        <f t="shared" si="21"/>
        <v>遠軽町</v>
      </c>
      <c r="T149" s="301" t="str">
        <f t="shared" si="16"/>
        <v>佐々木修一</v>
      </c>
      <c r="U149" s="302" t="str">
        <f t="shared" si="17"/>
        <v>29.10.22</v>
      </c>
      <c r="V149" s="301">
        <f t="shared" si="18"/>
        <v>1</v>
      </c>
      <c r="W149" s="303" t="str">
        <f t="shared" si="19"/>
        <v>29.10.22</v>
      </c>
      <c r="X149" s="301">
        <f t="shared" si="22"/>
        <v>1</v>
      </c>
      <c r="Y149" s="301">
        <f t="shared" si="23"/>
        <v>1</v>
      </c>
    </row>
    <row r="150" spans="1:25">
      <c r="A150" s="283" t="s">
        <v>4222</v>
      </c>
      <c r="B150" s="295"/>
      <c r="C150" s="296" t="s">
        <v>4295</v>
      </c>
      <c r="D150" s="296" t="s">
        <v>498</v>
      </c>
      <c r="E150" s="296"/>
      <c r="F150" s="297">
        <v>2</v>
      </c>
      <c r="G150" s="298">
        <v>9</v>
      </c>
      <c r="H150" s="297">
        <v>1</v>
      </c>
      <c r="I150" s="298">
        <v>1</v>
      </c>
      <c r="J150" s="297">
        <v>1</v>
      </c>
      <c r="K150" s="299">
        <v>4</v>
      </c>
      <c r="L150" s="300">
        <v>2</v>
      </c>
      <c r="M150" s="298">
        <v>9</v>
      </c>
      <c r="N150" s="297">
        <v>1</v>
      </c>
      <c r="O150" s="298">
        <v>1</v>
      </c>
      <c r="P150" s="297">
        <v>1</v>
      </c>
      <c r="Q150" s="298">
        <v>4</v>
      </c>
      <c r="R150" s="301" t="str">
        <f t="shared" si="20"/>
        <v>北海道</v>
      </c>
      <c r="S150" s="301" t="str">
        <f t="shared" si="21"/>
        <v>湧別町</v>
      </c>
      <c r="T150" s="301" t="str">
        <f t="shared" si="16"/>
        <v>石田昭廣</v>
      </c>
      <c r="U150" s="302" t="str">
        <f t="shared" si="17"/>
        <v>29.11.14</v>
      </c>
      <c r="V150" s="301">
        <f t="shared" si="18"/>
        <v>1</v>
      </c>
      <c r="W150" s="303" t="str">
        <f t="shared" si="19"/>
        <v>29.11.14</v>
      </c>
      <c r="X150" s="301">
        <f t="shared" si="22"/>
        <v>1</v>
      </c>
      <c r="Y150" s="301">
        <f t="shared" si="23"/>
        <v>1</v>
      </c>
    </row>
    <row r="151" spans="1:25">
      <c r="A151" s="283" t="s">
        <v>4222</v>
      </c>
      <c r="B151" s="293"/>
      <c r="C151" s="304" t="s">
        <v>4296</v>
      </c>
      <c r="D151" s="296" t="s">
        <v>500</v>
      </c>
      <c r="E151" s="296"/>
      <c r="F151" s="297">
        <v>3</v>
      </c>
      <c r="G151" s="298">
        <v>1</v>
      </c>
      <c r="H151" s="297">
        <v>0</v>
      </c>
      <c r="I151" s="298">
        <v>4</v>
      </c>
      <c r="J151" s="297">
        <v>3</v>
      </c>
      <c r="K151" s="299">
        <v>0</v>
      </c>
      <c r="L151" s="300">
        <v>3</v>
      </c>
      <c r="M151" s="298">
        <v>1</v>
      </c>
      <c r="N151" s="297">
        <v>0</v>
      </c>
      <c r="O151" s="298">
        <v>4</v>
      </c>
      <c r="P151" s="297">
        <v>3</v>
      </c>
      <c r="Q151" s="298">
        <v>0</v>
      </c>
      <c r="R151" s="301" t="str">
        <f t="shared" si="20"/>
        <v>北海道</v>
      </c>
      <c r="S151" s="301" t="str">
        <f t="shared" si="21"/>
        <v>滝上町</v>
      </c>
      <c r="T151" s="301" t="str">
        <f t="shared" si="16"/>
        <v>長屋栄一</v>
      </c>
      <c r="U151" s="301" t="str">
        <f t="shared" si="17"/>
        <v>31.04.30</v>
      </c>
      <c r="V151" s="301">
        <f t="shared" si="18"/>
        <v>0</v>
      </c>
      <c r="W151" s="301" t="str">
        <f t="shared" si="19"/>
        <v>31.04.30</v>
      </c>
      <c r="X151" s="301">
        <f t="shared" si="22"/>
        <v>0</v>
      </c>
      <c r="Y151" s="301">
        <f t="shared" si="23"/>
        <v>0</v>
      </c>
    </row>
    <row r="152" spans="1:25">
      <c r="A152" s="283" t="s">
        <v>4222</v>
      </c>
      <c r="B152" s="293"/>
      <c r="C152" s="296" t="s">
        <v>4297</v>
      </c>
      <c r="D152" s="296" t="s">
        <v>502</v>
      </c>
      <c r="E152" s="296"/>
      <c r="F152" s="297">
        <v>3</v>
      </c>
      <c r="G152" s="298">
        <v>1</v>
      </c>
      <c r="H152" s="297">
        <v>0</v>
      </c>
      <c r="I152" s="298">
        <v>4</v>
      </c>
      <c r="J152" s="297">
        <v>3</v>
      </c>
      <c r="K152" s="299">
        <v>0</v>
      </c>
      <c r="L152" s="300">
        <v>3</v>
      </c>
      <c r="M152" s="298">
        <v>1</v>
      </c>
      <c r="N152" s="297">
        <v>0</v>
      </c>
      <c r="O152" s="298">
        <v>4</v>
      </c>
      <c r="P152" s="297">
        <v>3</v>
      </c>
      <c r="Q152" s="298">
        <v>0</v>
      </c>
      <c r="R152" s="301" t="str">
        <f t="shared" si="20"/>
        <v>北海道</v>
      </c>
      <c r="S152" s="301" t="str">
        <f t="shared" si="21"/>
        <v>興部町</v>
      </c>
      <c r="T152" s="301" t="str">
        <f t="shared" si="16"/>
        <v>硲一寿</v>
      </c>
      <c r="U152" s="301" t="str">
        <f t="shared" si="17"/>
        <v>31.04.30</v>
      </c>
      <c r="V152" s="301">
        <f t="shared" si="18"/>
        <v>0</v>
      </c>
      <c r="W152" s="301" t="str">
        <f t="shared" si="19"/>
        <v>31.04.30</v>
      </c>
      <c r="X152" s="301">
        <f t="shared" si="22"/>
        <v>0</v>
      </c>
      <c r="Y152" s="301">
        <f t="shared" si="23"/>
        <v>0</v>
      </c>
    </row>
    <row r="153" spans="1:25">
      <c r="A153" s="283" t="s">
        <v>4222</v>
      </c>
      <c r="B153" s="293"/>
      <c r="C153" s="296" t="s">
        <v>4298</v>
      </c>
      <c r="D153" s="296" t="s">
        <v>504</v>
      </c>
      <c r="E153" s="296"/>
      <c r="F153" s="297">
        <v>3</v>
      </c>
      <c r="G153" s="298">
        <v>1</v>
      </c>
      <c r="H153" s="297">
        <v>0</v>
      </c>
      <c r="I153" s="298">
        <v>1</v>
      </c>
      <c r="J153" s="297">
        <v>3</v>
      </c>
      <c r="K153" s="299">
        <v>1</v>
      </c>
      <c r="L153" s="300">
        <v>3</v>
      </c>
      <c r="M153" s="298">
        <v>1</v>
      </c>
      <c r="N153" s="297">
        <v>0</v>
      </c>
      <c r="O153" s="298">
        <v>4</v>
      </c>
      <c r="P153" s="297">
        <v>3</v>
      </c>
      <c r="Q153" s="298">
        <v>0</v>
      </c>
      <c r="R153" s="301" t="str">
        <f t="shared" si="20"/>
        <v>北海道</v>
      </c>
      <c r="S153" s="301" t="str">
        <f t="shared" si="21"/>
        <v>西興部村</v>
      </c>
      <c r="T153" s="301" t="str">
        <f t="shared" si="16"/>
        <v>菊池博</v>
      </c>
      <c r="U153" s="301" t="str">
        <f t="shared" si="17"/>
        <v>31.01.31</v>
      </c>
      <c r="V153" s="301">
        <f t="shared" si="18"/>
        <v>0</v>
      </c>
      <c r="W153" s="301" t="str">
        <f t="shared" si="19"/>
        <v>31.04.30</v>
      </c>
      <c r="X153" s="301">
        <f t="shared" si="22"/>
        <v>0</v>
      </c>
      <c r="Y153" s="301">
        <f t="shared" si="23"/>
        <v>0</v>
      </c>
    </row>
    <row r="154" spans="1:25">
      <c r="A154" s="283" t="s">
        <v>4222</v>
      </c>
      <c r="B154" s="293"/>
      <c r="C154" s="296" t="s">
        <v>4299</v>
      </c>
      <c r="D154" s="296" t="s">
        <v>506</v>
      </c>
      <c r="E154" s="296"/>
      <c r="F154" s="297">
        <v>3</v>
      </c>
      <c r="G154" s="298">
        <v>1</v>
      </c>
      <c r="H154" s="297">
        <v>0</v>
      </c>
      <c r="I154" s="298">
        <v>9</v>
      </c>
      <c r="J154" s="297">
        <v>3</v>
      </c>
      <c r="K154" s="299">
        <v>0</v>
      </c>
      <c r="L154" s="300">
        <v>3</v>
      </c>
      <c r="M154" s="298">
        <v>1</v>
      </c>
      <c r="N154" s="297">
        <v>0</v>
      </c>
      <c r="O154" s="298">
        <v>4</v>
      </c>
      <c r="P154" s="297">
        <v>3</v>
      </c>
      <c r="Q154" s="298">
        <v>0</v>
      </c>
      <c r="R154" s="301" t="str">
        <f t="shared" si="20"/>
        <v>北海道</v>
      </c>
      <c r="S154" s="301" t="str">
        <f t="shared" si="21"/>
        <v>雄武町</v>
      </c>
      <c r="T154" s="301" t="str">
        <f t="shared" si="16"/>
        <v>中川原秀樹</v>
      </c>
      <c r="U154" s="301" t="str">
        <f t="shared" si="17"/>
        <v>31.09.30</v>
      </c>
      <c r="V154" s="301">
        <f t="shared" si="18"/>
        <v>0</v>
      </c>
      <c r="W154" s="301" t="str">
        <f t="shared" si="19"/>
        <v>31.04.30</v>
      </c>
      <c r="X154" s="301">
        <f t="shared" si="22"/>
        <v>0</v>
      </c>
      <c r="Y154" s="301">
        <f t="shared" si="23"/>
        <v>0</v>
      </c>
    </row>
    <row r="155" spans="1:25">
      <c r="A155" s="283" t="s">
        <v>4222</v>
      </c>
      <c r="B155" s="293"/>
      <c r="C155" s="296" t="s">
        <v>4300</v>
      </c>
      <c r="D155" s="296" t="s">
        <v>508</v>
      </c>
      <c r="E155" s="296"/>
      <c r="F155" s="297">
        <v>3</v>
      </c>
      <c r="G155" s="298">
        <v>0</v>
      </c>
      <c r="H155" s="297">
        <v>0</v>
      </c>
      <c r="I155" s="298">
        <v>4</v>
      </c>
      <c r="J155" s="297">
        <v>2</v>
      </c>
      <c r="K155" s="299">
        <v>2</v>
      </c>
      <c r="L155" s="300">
        <v>3</v>
      </c>
      <c r="M155" s="298">
        <v>0</v>
      </c>
      <c r="N155" s="297">
        <v>0</v>
      </c>
      <c r="O155" s="298">
        <v>4</v>
      </c>
      <c r="P155" s="297">
        <v>2</v>
      </c>
      <c r="Q155" s="298">
        <v>2</v>
      </c>
      <c r="R155" s="301" t="str">
        <f t="shared" si="20"/>
        <v>北海道</v>
      </c>
      <c r="S155" s="301" t="str">
        <f t="shared" si="21"/>
        <v>大空町</v>
      </c>
      <c r="T155" s="301" t="str">
        <f t="shared" si="16"/>
        <v>山下英二</v>
      </c>
      <c r="U155" s="301" t="str">
        <f t="shared" si="17"/>
        <v>30.04.22</v>
      </c>
      <c r="V155" s="301">
        <f t="shared" si="18"/>
        <v>0</v>
      </c>
      <c r="W155" s="301" t="str">
        <f t="shared" si="19"/>
        <v>30.04.22</v>
      </c>
      <c r="X155" s="301">
        <f t="shared" si="22"/>
        <v>0</v>
      </c>
      <c r="Y155" s="301">
        <f t="shared" si="23"/>
        <v>0</v>
      </c>
    </row>
    <row r="156" spans="1:25">
      <c r="A156" s="283" t="s">
        <v>4222</v>
      </c>
      <c r="B156" s="293"/>
      <c r="C156" s="296" t="s">
        <v>509</v>
      </c>
      <c r="D156" s="296" t="s">
        <v>510</v>
      </c>
      <c r="E156" s="296"/>
      <c r="F156" s="297">
        <v>2</v>
      </c>
      <c r="G156" s="298">
        <v>9</v>
      </c>
      <c r="H156" s="297">
        <v>0</v>
      </c>
      <c r="I156" s="298">
        <v>4</v>
      </c>
      <c r="J156" s="297">
        <v>0</v>
      </c>
      <c r="K156" s="299">
        <v>9</v>
      </c>
      <c r="L156" s="300">
        <v>3</v>
      </c>
      <c r="M156" s="298">
        <v>1</v>
      </c>
      <c r="N156" s="297">
        <v>0</v>
      </c>
      <c r="O156" s="298">
        <v>4</v>
      </c>
      <c r="P156" s="297">
        <v>3</v>
      </c>
      <c r="Q156" s="298">
        <v>0</v>
      </c>
      <c r="R156" s="301" t="str">
        <f t="shared" si="20"/>
        <v>北海道</v>
      </c>
      <c r="S156" s="301" t="str">
        <f t="shared" si="21"/>
        <v>音更町</v>
      </c>
      <c r="T156" s="301" t="str">
        <f t="shared" si="16"/>
        <v>寺山憲二</v>
      </c>
      <c r="U156" s="302" t="str">
        <f t="shared" si="17"/>
        <v>29.04.09</v>
      </c>
      <c r="V156" s="301">
        <f t="shared" si="18"/>
        <v>1</v>
      </c>
      <c r="W156" s="301" t="str">
        <f t="shared" si="19"/>
        <v>31.04.30</v>
      </c>
      <c r="X156" s="301">
        <f t="shared" si="22"/>
        <v>0</v>
      </c>
      <c r="Y156" s="301">
        <f t="shared" si="23"/>
        <v>1</v>
      </c>
    </row>
    <row r="157" spans="1:25">
      <c r="A157" s="283" t="s">
        <v>4222</v>
      </c>
      <c r="B157" s="293"/>
      <c r="C157" s="296" t="s">
        <v>511</v>
      </c>
      <c r="D157" s="296" t="s">
        <v>512</v>
      </c>
      <c r="E157" s="296"/>
      <c r="F157" s="297">
        <v>3</v>
      </c>
      <c r="G157" s="298">
        <v>0</v>
      </c>
      <c r="H157" s="297">
        <v>1</v>
      </c>
      <c r="I157" s="298">
        <v>2</v>
      </c>
      <c r="J157" s="297">
        <v>0</v>
      </c>
      <c r="K157" s="299">
        <v>4</v>
      </c>
      <c r="L157" s="300">
        <v>3</v>
      </c>
      <c r="M157" s="298">
        <v>1</v>
      </c>
      <c r="N157" s="297">
        <v>0</v>
      </c>
      <c r="O157" s="298">
        <v>4</v>
      </c>
      <c r="P157" s="297">
        <v>3</v>
      </c>
      <c r="Q157" s="298">
        <v>0</v>
      </c>
      <c r="R157" s="301" t="str">
        <f t="shared" si="20"/>
        <v>北海道</v>
      </c>
      <c r="S157" s="301" t="str">
        <f t="shared" si="21"/>
        <v>士幌町</v>
      </c>
      <c r="T157" s="301" t="str">
        <f t="shared" si="16"/>
        <v>小林康雄</v>
      </c>
      <c r="U157" s="301" t="str">
        <f t="shared" si="17"/>
        <v>30.12.04</v>
      </c>
      <c r="V157" s="301">
        <f t="shared" si="18"/>
        <v>0</v>
      </c>
      <c r="W157" s="301" t="str">
        <f t="shared" si="19"/>
        <v>31.04.30</v>
      </c>
      <c r="X157" s="301">
        <f t="shared" si="22"/>
        <v>0</v>
      </c>
      <c r="Y157" s="301">
        <f t="shared" si="23"/>
        <v>0</v>
      </c>
    </row>
    <row r="158" spans="1:25">
      <c r="A158" s="283" t="s">
        <v>4222</v>
      </c>
      <c r="B158" s="293"/>
      <c r="C158" s="296" t="s">
        <v>513</v>
      </c>
      <c r="D158" s="296" t="s">
        <v>514</v>
      </c>
      <c r="E158" s="296"/>
      <c r="F158" s="297">
        <v>2</v>
      </c>
      <c r="G158" s="298">
        <v>9</v>
      </c>
      <c r="H158" s="297">
        <v>0</v>
      </c>
      <c r="I158" s="298">
        <v>3</v>
      </c>
      <c r="J158" s="297">
        <v>2</v>
      </c>
      <c r="K158" s="299">
        <v>4</v>
      </c>
      <c r="L158" s="300">
        <v>3</v>
      </c>
      <c r="M158" s="298">
        <v>1</v>
      </c>
      <c r="N158" s="297">
        <v>0</v>
      </c>
      <c r="O158" s="298">
        <v>4</v>
      </c>
      <c r="P158" s="297">
        <v>3</v>
      </c>
      <c r="Q158" s="298">
        <v>0</v>
      </c>
      <c r="R158" s="301" t="str">
        <f t="shared" si="20"/>
        <v>北海道</v>
      </c>
      <c r="S158" s="301" t="str">
        <f t="shared" si="21"/>
        <v>上士幌町</v>
      </c>
      <c r="T158" s="301" t="str">
        <f t="shared" si="16"/>
        <v>竹中貢</v>
      </c>
      <c r="U158" s="302" t="str">
        <f t="shared" si="17"/>
        <v>29.03.24</v>
      </c>
      <c r="V158" s="301">
        <f t="shared" si="18"/>
        <v>1</v>
      </c>
      <c r="W158" s="301" t="str">
        <f t="shared" si="19"/>
        <v>31.04.30</v>
      </c>
      <c r="X158" s="301">
        <f t="shared" si="22"/>
        <v>0</v>
      </c>
      <c r="Y158" s="301">
        <f t="shared" si="23"/>
        <v>1</v>
      </c>
    </row>
    <row r="159" spans="1:25">
      <c r="A159" s="283" t="s">
        <v>4222</v>
      </c>
      <c r="B159" s="293"/>
      <c r="C159" s="296" t="s">
        <v>4115</v>
      </c>
      <c r="D159" s="296" t="s">
        <v>4301</v>
      </c>
      <c r="E159" s="296"/>
      <c r="F159" s="297">
        <v>3</v>
      </c>
      <c r="G159" s="298">
        <v>1</v>
      </c>
      <c r="H159" s="297">
        <v>0</v>
      </c>
      <c r="I159" s="298">
        <v>4</v>
      </c>
      <c r="J159" s="297">
        <v>3</v>
      </c>
      <c r="K159" s="299">
        <v>0</v>
      </c>
      <c r="L159" s="300">
        <v>3</v>
      </c>
      <c r="M159" s="298">
        <v>1</v>
      </c>
      <c r="N159" s="297">
        <v>0</v>
      </c>
      <c r="O159" s="298">
        <v>4</v>
      </c>
      <c r="P159" s="297">
        <v>3</v>
      </c>
      <c r="Q159" s="298">
        <v>0</v>
      </c>
      <c r="R159" s="301" t="str">
        <f t="shared" si="20"/>
        <v>北海道</v>
      </c>
      <c r="S159" s="301" t="str">
        <f t="shared" si="21"/>
        <v>鹿追町</v>
      </c>
      <c r="T159" s="301" t="str">
        <f t="shared" si="16"/>
        <v>吉田弘志</v>
      </c>
      <c r="U159" s="301" t="str">
        <f t="shared" si="17"/>
        <v>31.04.30</v>
      </c>
      <c r="V159" s="301">
        <f t="shared" si="18"/>
        <v>0</v>
      </c>
      <c r="W159" s="301" t="str">
        <f t="shared" si="19"/>
        <v>31.04.30</v>
      </c>
      <c r="X159" s="301">
        <f t="shared" si="22"/>
        <v>0</v>
      </c>
      <c r="Y159" s="301">
        <f t="shared" si="23"/>
        <v>0</v>
      </c>
    </row>
    <row r="160" spans="1:25">
      <c r="A160" s="283" t="s">
        <v>4222</v>
      </c>
      <c r="B160" s="293"/>
      <c r="C160" s="296" t="s">
        <v>517</v>
      </c>
      <c r="D160" s="296" t="s">
        <v>518</v>
      </c>
      <c r="E160" s="296"/>
      <c r="F160" s="297">
        <v>2</v>
      </c>
      <c r="G160" s="298">
        <v>9</v>
      </c>
      <c r="H160" s="297">
        <v>0</v>
      </c>
      <c r="I160" s="298">
        <v>8</v>
      </c>
      <c r="J160" s="297">
        <v>0</v>
      </c>
      <c r="K160" s="299">
        <v>2</v>
      </c>
      <c r="L160" s="300">
        <v>3</v>
      </c>
      <c r="M160" s="298">
        <v>1</v>
      </c>
      <c r="N160" s="297">
        <v>0</v>
      </c>
      <c r="O160" s="298">
        <v>4</v>
      </c>
      <c r="P160" s="297">
        <v>3</v>
      </c>
      <c r="Q160" s="298">
        <v>0</v>
      </c>
      <c r="R160" s="301" t="str">
        <f t="shared" si="20"/>
        <v>北海道</v>
      </c>
      <c r="S160" s="301" t="str">
        <f t="shared" si="21"/>
        <v>新得町</v>
      </c>
      <c r="T160" s="301" t="str">
        <f t="shared" si="16"/>
        <v>浜田正利</v>
      </c>
      <c r="U160" s="302" t="str">
        <f t="shared" si="17"/>
        <v>29.08.02</v>
      </c>
      <c r="V160" s="301">
        <f t="shared" si="18"/>
        <v>1</v>
      </c>
      <c r="W160" s="301" t="str">
        <f t="shared" si="19"/>
        <v>31.04.30</v>
      </c>
      <c r="X160" s="301">
        <f t="shared" si="22"/>
        <v>0</v>
      </c>
      <c r="Y160" s="301">
        <f t="shared" si="23"/>
        <v>1</v>
      </c>
    </row>
    <row r="161" spans="1:25">
      <c r="A161" s="283" t="s">
        <v>4222</v>
      </c>
      <c r="B161" s="293"/>
      <c r="C161" s="296" t="s">
        <v>519</v>
      </c>
      <c r="D161" s="296" t="s">
        <v>520</v>
      </c>
      <c r="E161" s="296"/>
      <c r="F161" s="297">
        <v>2</v>
      </c>
      <c r="G161" s="298">
        <v>9</v>
      </c>
      <c r="H161" s="297">
        <v>0</v>
      </c>
      <c r="I161" s="298">
        <v>2</v>
      </c>
      <c r="J161" s="297">
        <v>2</v>
      </c>
      <c r="K161" s="299">
        <v>7</v>
      </c>
      <c r="L161" s="300">
        <v>3</v>
      </c>
      <c r="M161" s="298">
        <v>1</v>
      </c>
      <c r="N161" s="297">
        <v>0</v>
      </c>
      <c r="O161" s="298">
        <v>1</v>
      </c>
      <c r="P161" s="297">
        <v>2</v>
      </c>
      <c r="Q161" s="298">
        <v>6</v>
      </c>
      <c r="R161" s="301" t="str">
        <f t="shared" si="20"/>
        <v>北海道</v>
      </c>
      <c r="S161" s="301" t="str">
        <f t="shared" si="21"/>
        <v>清水町</v>
      </c>
      <c r="T161" s="301" t="str">
        <f t="shared" si="16"/>
        <v>高薄渡</v>
      </c>
      <c r="U161" s="302" t="str">
        <f t="shared" si="17"/>
        <v>29.02.27</v>
      </c>
      <c r="V161" s="301">
        <f t="shared" si="18"/>
        <v>1</v>
      </c>
      <c r="W161" s="301" t="str">
        <f t="shared" si="19"/>
        <v>31.01.26</v>
      </c>
      <c r="X161" s="301">
        <f t="shared" si="22"/>
        <v>0</v>
      </c>
      <c r="Y161" s="301">
        <f t="shared" si="23"/>
        <v>1</v>
      </c>
    </row>
    <row r="162" spans="1:25">
      <c r="A162" s="283" t="s">
        <v>4222</v>
      </c>
      <c r="B162" s="293"/>
      <c r="C162" s="296" t="s">
        <v>521</v>
      </c>
      <c r="D162" s="296" t="s">
        <v>522</v>
      </c>
      <c r="E162" s="296"/>
      <c r="F162" s="297">
        <v>3</v>
      </c>
      <c r="G162" s="298">
        <v>0</v>
      </c>
      <c r="H162" s="297">
        <v>0</v>
      </c>
      <c r="I162" s="298">
        <v>7</v>
      </c>
      <c r="J162" s="297">
        <v>1</v>
      </c>
      <c r="K162" s="299">
        <v>8</v>
      </c>
      <c r="L162" s="300">
        <v>3</v>
      </c>
      <c r="M162" s="298">
        <v>1</v>
      </c>
      <c r="N162" s="297">
        <v>0</v>
      </c>
      <c r="O162" s="298">
        <v>4</v>
      </c>
      <c r="P162" s="297">
        <v>3</v>
      </c>
      <c r="Q162" s="298">
        <v>0</v>
      </c>
      <c r="R162" s="301" t="str">
        <f t="shared" si="20"/>
        <v>北海道</v>
      </c>
      <c r="S162" s="301" t="str">
        <f t="shared" si="21"/>
        <v>芽室町</v>
      </c>
      <c r="T162" s="301" t="str">
        <f t="shared" si="16"/>
        <v>宮西義憲</v>
      </c>
      <c r="U162" s="301" t="str">
        <f t="shared" si="17"/>
        <v>30.07.18</v>
      </c>
      <c r="V162" s="301">
        <f t="shared" si="18"/>
        <v>0</v>
      </c>
      <c r="W162" s="301" t="str">
        <f t="shared" si="19"/>
        <v>31.04.30</v>
      </c>
      <c r="X162" s="301">
        <f t="shared" si="22"/>
        <v>0</v>
      </c>
      <c r="Y162" s="301">
        <f t="shared" si="23"/>
        <v>0</v>
      </c>
    </row>
    <row r="163" spans="1:25">
      <c r="A163" s="283" t="s">
        <v>4222</v>
      </c>
      <c r="B163" s="293"/>
      <c r="C163" s="296" t="s">
        <v>523</v>
      </c>
      <c r="D163" s="296" t="s">
        <v>524</v>
      </c>
      <c r="E163" s="296"/>
      <c r="F163" s="297">
        <v>2</v>
      </c>
      <c r="G163" s="298">
        <v>9</v>
      </c>
      <c r="H163" s="297">
        <v>0</v>
      </c>
      <c r="I163" s="298">
        <v>6</v>
      </c>
      <c r="J163" s="297">
        <v>2</v>
      </c>
      <c r="K163" s="299">
        <v>9</v>
      </c>
      <c r="L163" s="300">
        <v>3</v>
      </c>
      <c r="M163" s="298">
        <v>1</v>
      </c>
      <c r="N163" s="297">
        <v>0</v>
      </c>
      <c r="O163" s="298">
        <v>4</v>
      </c>
      <c r="P163" s="297">
        <v>3</v>
      </c>
      <c r="Q163" s="298">
        <v>0</v>
      </c>
      <c r="R163" s="301" t="str">
        <f t="shared" si="20"/>
        <v>北海道</v>
      </c>
      <c r="S163" s="301" t="str">
        <f t="shared" si="21"/>
        <v>中札内村</v>
      </c>
      <c r="T163" s="301" t="str">
        <f t="shared" si="16"/>
        <v>田村光義</v>
      </c>
      <c r="U163" s="302" t="str">
        <f t="shared" si="17"/>
        <v>29.06.29</v>
      </c>
      <c r="V163" s="301">
        <f t="shared" si="18"/>
        <v>1</v>
      </c>
      <c r="W163" s="301" t="str">
        <f t="shared" si="19"/>
        <v>31.04.30</v>
      </c>
      <c r="X163" s="301">
        <f t="shared" si="22"/>
        <v>0</v>
      </c>
      <c r="Y163" s="301">
        <f t="shared" si="23"/>
        <v>1</v>
      </c>
    </row>
    <row r="164" spans="1:25">
      <c r="A164" s="283" t="s">
        <v>4222</v>
      </c>
      <c r="B164" s="293"/>
      <c r="C164" s="296" t="s">
        <v>525</v>
      </c>
      <c r="D164" s="296" t="s">
        <v>526</v>
      </c>
      <c r="E164" s="296"/>
      <c r="F164" s="297">
        <v>3</v>
      </c>
      <c r="G164" s="298">
        <v>1</v>
      </c>
      <c r="H164" s="297">
        <v>0</v>
      </c>
      <c r="I164" s="298">
        <v>4</v>
      </c>
      <c r="J164" s="297">
        <v>2</v>
      </c>
      <c r="K164" s="299">
        <v>6</v>
      </c>
      <c r="L164" s="300">
        <v>3</v>
      </c>
      <c r="M164" s="298">
        <v>1</v>
      </c>
      <c r="N164" s="297">
        <v>0</v>
      </c>
      <c r="O164" s="298">
        <v>4</v>
      </c>
      <c r="P164" s="297">
        <v>3</v>
      </c>
      <c r="Q164" s="298">
        <v>0</v>
      </c>
      <c r="R164" s="301" t="str">
        <f t="shared" si="20"/>
        <v>北海道</v>
      </c>
      <c r="S164" s="301" t="str">
        <f t="shared" si="21"/>
        <v>更別村</v>
      </c>
      <c r="T164" s="301" t="str">
        <f t="shared" si="16"/>
        <v>西山猛</v>
      </c>
      <c r="U164" s="301" t="str">
        <f t="shared" si="17"/>
        <v>31.04.26</v>
      </c>
      <c r="V164" s="301">
        <f t="shared" si="18"/>
        <v>0</v>
      </c>
      <c r="W164" s="301" t="str">
        <f t="shared" si="19"/>
        <v>31.04.30</v>
      </c>
      <c r="X164" s="301">
        <f t="shared" si="22"/>
        <v>0</v>
      </c>
      <c r="Y164" s="301">
        <f t="shared" si="23"/>
        <v>0</v>
      </c>
    </row>
    <row r="165" spans="1:25">
      <c r="A165" s="283" t="s">
        <v>4222</v>
      </c>
      <c r="B165" s="295"/>
      <c r="C165" s="296" t="s">
        <v>527</v>
      </c>
      <c r="D165" s="296" t="s">
        <v>528</v>
      </c>
      <c r="E165" s="296"/>
      <c r="F165" s="297">
        <v>3</v>
      </c>
      <c r="G165" s="298">
        <v>1</v>
      </c>
      <c r="H165" s="297">
        <v>0</v>
      </c>
      <c r="I165" s="298">
        <v>4</v>
      </c>
      <c r="J165" s="297">
        <v>3</v>
      </c>
      <c r="K165" s="299">
        <v>0</v>
      </c>
      <c r="L165" s="300">
        <v>3</v>
      </c>
      <c r="M165" s="298">
        <v>1</v>
      </c>
      <c r="N165" s="297">
        <v>0</v>
      </c>
      <c r="O165" s="298">
        <v>4</v>
      </c>
      <c r="P165" s="297">
        <v>3</v>
      </c>
      <c r="Q165" s="298">
        <v>0</v>
      </c>
      <c r="R165" s="301" t="str">
        <f t="shared" si="20"/>
        <v>北海道</v>
      </c>
      <c r="S165" s="301" t="str">
        <f t="shared" si="21"/>
        <v>大樹町</v>
      </c>
      <c r="T165" s="301" t="str">
        <f t="shared" si="16"/>
        <v>酒森正人</v>
      </c>
      <c r="U165" s="301" t="str">
        <f t="shared" si="17"/>
        <v>31.04.30</v>
      </c>
      <c r="V165" s="301">
        <f t="shared" si="18"/>
        <v>0</v>
      </c>
      <c r="W165" s="301" t="str">
        <f t="shared" si="19"/>
        <v>31.04.30</v>
      </c>
      <c r="X165" s="301">
        <f t="shared" si="22"/>
        <v>0</v>
      </c>
      <c r="Y165" s="301">
        <f t="shared" si="23"/>
        <v>0</v>
      </c>
    </row>
    <row r="166" spans="1:25">
      <c r="A166" s="283" t="s">
        <v>4222</v>
      </c>
      <c r="B166" s="295"/>
      <c r="C166" s="296" t="s">
        <v>529</v>
      </c>
      <c r="D166" s="296" t="s">
        <v>530</v>
      </c>
      <c r="E166" s="296"/>
      <c r="F166" s="297">
        <v>3</v>
      </c>
      <c r="G166" s="298">
        <v>2</v>
      </c>
      <c r="H166" s="297">
        <v>0</v>
      </c>
      <c r="I166" s="298">
        <v>4</v>
      </c>
      <c r="J166" s="297">
        <v>2</v>
      </c>
      <c r="K166" s="299">
        <v>9</v>
      </c>
      <c r="L166" s="300">
        <v>3</v>
      </c>
      <c r="M166" s="298">
        <v>2</v>
      </c>
      <c r="N166" s="297">
        <v>0</v>
      </c>
      <c r="O166" s="298">
        <v>4</v>
      </c>
      <c r="P166" s="297">
        <v>2</v>
      </c>
      <c r="Q166" s="298">
        <v>9</v>
      </c>
      <c r="R166" s="301" t="str">
        <f t="shared" si="20"/>
        <v>北海道</v>
      </c>
      <c r="S166" s="301" t="str">
        <f t="shared" si="21"/>
        <v>広尾町</v>
      </c>
      <c r="T166" s="301" t="str">
        <f t="shared" si="16"/>
        <v>村瀨優</v>
      </c>
      <c r="U166" s="301" t="str">
        <f t="shared" si="17"/>
        <v>32.04.29</v>
      </c>
      <c r="V166" s="301">
        <f t="shared" si="18"/>
        <v>0</v>
      </c>
      <c r="W166" s="301" t="str">
        <f t="shared" si="19"/>
        <v>32.04.29</v>
      </c>
      <c r="X166" s="301">
        <f t="shared" si="22"/>
        <v>0</v>
      </c>
      <c r="Y166" s="301">
        <f t="shared" si="23"/>
        <v>0</v>
      </c>
    </row>
    <row r="167" spans="1:25">
      <c r="A167" s="283" t="s">
        <v>4222</v>
      </c>
      <c r="B167" s="295"/>
      <c r="C167" s="296" t="s">
        <v>531</v>
      </c>
      <c r="D167" s="296" t="s">
        <v>532</v>
      </c>
      <c r="E167" s="296"/>
      <c r="F167" s="297">
        <v>3</v>
      </c>
      <c r="G167" s="298">
        <v>1</v>
      </c>
      <c r="H167" s="297">
        <v>0</v>
      </c>
      <c r="I167" s="298">
        <v>4</v>
      </c>
      <c r="J167" s="297">
        <v>3</v>
      </c>
      <c r="K167" s="299">
        <v>0</v>
      </c>
      <c r="L167" s="300">
        <v>3</v>
      </c>
      <c r="M167" s="298">
        <v>1</v>
      </c>
      <c r="N167" s="297">
        <v>0</v>
      </c>
      <c r="O167" s="298">
        <v>4</v>
      </c>
      <c r="P167" s="297">
        <v>3</v>
      </c>
      <c r="Q167" s="298">
        <v>0</v>
      </c>
      <c r="R167" s="301" t="str">
        <f t="shared" si="20"/>
        <v>北海道</v>
      </c>
      <c r="S167" s="301" t="str">
        <f t="shared" si="21"/>
        <v>幕別町</v>
      </c>
      <c r="T167" s="301" t="str">
        <f t="shared" si="16"/>
        <v>飯田晴義</v>
      </c>
      <c r="U167" s="301" t="str">
        <f t="shared" si="17"/>
        <v>31.04.30</v>
      </c>
      <c r="V167" s="301">
        <f t="shared" si="18"/>
        <v>0</v>
      </c>
      <c r="W167" s="301" t="str">
        <f t="shared" si="19"/>
        <v>31.04.30</v>
      </c>
      <c r="X167" s="301">
        <f t="shared" si="22"/>
        <v>0</v>
      </c>
      <c r="Y167" s="301">
        <f t="shared" si="23"/>
        <v>0</v>
      </c>
    </row>
    <row r="168" spans="1:25">
      <c r="A168" s="283" t="s">
        <v>4222</v>
      </c>
      <c r="B168" s="295"/>
      <c r="C168" s="296" t="s">
        <v>533</v>
      </c>
      <c r="D168" s="296" t="s">
        <v>534</v>
      </c>
      <c r="E168" s="296"/>
      <c r="F168" s="297">
        <v>3</v>
      </c>
      <c r="G168" s="298">
        <v>2</v>
      </c>
      <c r="H168" s="297">
        <v>1</v>
      </c>
      <c r="I168" s="298">
        <v>0</v>
      </c>
      <c r="J168" s="297">
        <v>3</v>
      </c>
      <c r="K168" s="299">
        <v>0</v>
      </c>
      <c r="L168" s="300">
        <v>3</v>
      </c>
      <c r="M168" s="298">
        <v>1</v>
      </c>
      <c r="N168" s="297">
        <v>0</v>
      </c>
      <c r="O168" s="298">
        <v>4</v>
      </c>
      <c r="P168" s="297">
        <v>3</v>
      </c>
      <c r="Q168" s="298">
        <v>0</v>
      </c>
      <c r="R168" s="301" t="str">
        <f t="shared" si="20"/>
        <v>北海道</v>
      </c>
      <c r="S168" s="301" t="str">
        <f t="shared" si="21"/>
        <v>池田町</v>
      </c>
      <c r="T168" s="301" t="str">
        <f t="shared" si="16"/>
        <v>勝井勝丸</v>
      </c>
      <c r="U168" s="301" t="str">
        <f t="shared" si="17"/>
        <v>32.10.30</v>
      </c>
      <c r="V168" s="301">
        <f t="shared" si="18"/>
        <v>0</v>
      </c>
      <c r="W168" s="301" t="str">
        <f t="shared" si="19"/>
        <v>31.04.30</v>
      </c>
      <c r="X168" s="301">
        <f t="shared" si="22"/>
        <v>0</v>
      </c>
      <c r="Y168" s="301">
        <f t="shared" si="23"/>
        <v>0</v>
      </c>
    </row>
    <row r="169" spans="1:25">
      <c r="A169" s="283" t="s">
        <v>4222</v>
      </c>
      <c r="B169" s="295"/>
      <c r="C169" s="296" t="s">
        <v>535</v>
      </c>
      <c r="D169" s="296" t="s">
        <v>536</v>
      </c>
      <c r="E169" s="296"/>
      <c r="F169" s="297">
        <v>2</v>
      </c>
      <c r="G169" s="298">
        <v>9</v>
      </c>
      <c r="H169" s="297">
        <v>0</v>
      </c>
      <c r="I169" s="298">
        <v>4</v>
      </c>
      <c r="J169" s="297">
        <v>2</v>
      </c>
      <c r="K169" s="299">
        <v>2</v>
      </c>
      <c r="L169" s="300">
        <v>3</v>
      </c>
      <c r="M169" s="298">
        <v>1</v>
      </c>
      <c r="N169" s="297">
        <v>0</v>
      </c>
      <c r="O169" s="298">
        <v>4</v>
      </c>
      <c r="P169" s="297">
        <v>3</v>
      </c>
      <c r="Q169" s="298">
        <v>0</v>
      </c>
      <c r="R169" s="301" t="str">
        <f t="shared" si="20"/>
        <v>北海道</v>
      </c>
      <c r="S169" s="301" t="str">
        <f t="shared" si="21"/>
        <v>豊頃町</v>
      </c>
      <c r="T169" s="301" t="str">
        <f t="shared" si="16"/>
        <v>宮口孝</v>
      </c>
      <c r="U169" s="302" t="str">
        <f t="shared" si="17"/>
        <v>29.04.22</v>
      </c>
      <c r="V169" s="301">
        <f t="shared" si="18"/>
        <v>1</v>
      </c>
      <c r="W169" s="301" t="str">
        <f t="shared" si="19"/>
        <v>31.04.30</v>
      </c>
      <c r="X169" s="301">
        <f t="shared" si="22"/>
        <v>0</v>
      </c>
      <c r="Y169" s="301">
        <f t="shared" si="23"/>
        <v>1</v>
      </c>
    </row>
    <row r="170" spans="1:25">
      <c r="A170" s="283" t="s">
        <v>4222</v>
      </c>
      <c r="B170" s="295"/>
      <c r="C170" s="296" t="s">
        <v>537</v>
      </c>
      <c r="D170" s="296" t="s">
        <v>538</v>
      </c>
      <c r="E170" s="296"/>
      <c r="F170" s="297">
        <v>2</v>
      </c>
      <c r="G170" s="298">
        <v>9</v>
      </c>
      <c r="H170" s="297">
        <v>0</v>
      </c>
      <c r="I170" s="298">
        <v>9</v>
      </c>
      <c r="J170" s="297">
        <v>2</v>
      </c>
      <c r="K170" s="299">
        <v>2</v>
      </c>
      <c r="L170" s="300">
        <v>3</v>
      </c>
      <c r="M170" s="298">
        <v>0</v>
      </c>
      <c r="N170" s="297">
        <v>0</v>
      </c>
      <c r="O170" s="298">
        <v>8</v>
      </c>
      <c r="P170" s="297">
        <v>0</v>
      </c>
      <c r="Q170" s="298">
        <v>9</v>
      </c>
      <c r="R170" s="301" t="str">
        <f t="shared" si="20"/>
        <v>北海道</v>
      </c>
      <c r="S170" s="301" t="str">
        <f t="shared" si="21"/>
        <v>本別町</v>
      </c>
      <c r="T170" s="301" t="str">
        <f t="shared" si="16"/>
        <v>髙橋正夫</v>
      </c>
      <c r="U170" s="302" t="str">
        <f t="shared" si="17"/>
        <v>29.09.22</v>
      </c>
      <c r="V170" s="301">
        <f t="shared" si="18"/>
        <v>1</v>
      </c>
      <c r="W170" s="301" t="str">
        <f t="shared" si="19"/>
        <v>30.08.09</v>
      </c>
      <c r="X170" s="301">
        <f t="shared" si="22"/>
        <v>0</v>
      </c>
      <c r="Y170" s="301">
        <f t="shared" si="23"/>
        <v>1</v>
      </c>
    </row>
    <row r="171" spans="1:25">
      <c r="A171" s="283" t="s">
        <v>4222</v>
      </c>
      <c r="B171" s="295"/>
      <c r="C171" s="296" t="s">
        <v>539</v>
      </c>
      <c r="D171" s="296" t="s">
        <v>540</v>
      </c>
      <c r="E171" s="296"/>
      <c r="F171" s="297">
        <v>3</v>
      </c>
      <c r="G171" s="298">
        <v>1</v>
      </c>
      <c r="H171" s="297">
        <v>0</v>
      </c>
      <c r="I171" s="298">
        <v>4</v>
      </c>
      <c r="J171" s="297">
        <v>3</v>
      </c>
      <c r="K171" s="299">
        <v>0</v>
      </c>
      <c r="L171" s="300">
        <v>3</v>
      </c>
      <c r="M171" s="298">
        <v>1</v>
      </c>
      <c r="N171" s="297">
        <v>0</v>
      </c>
      <c r="O171" s="298">
        <v>4</v>
      </c>
      <c r="P171" s="297">
        <v>3</v>
      </c>
      <c r="Q171" s="298">
        <v>0</v>
      </c>
      <c r="R171" s="301" t="str">
        <f t="shared" si="20"/>
        <v>北海道</v>
      </c>
      <c r="S171" s="301" t="str">
        <f t="shared" si="21"/>
        <v>足寄町</v>
      </c>
      <c r="T171" s="301" t="str">
        <f t="shared" si="16"/>
        <v>安久津勝彦</v>
      </c>
      <c r="U171" s="301" t="str">
        <f t="shared" si="17"/>
        <v>31.04.30</v>
      </c>
      <c r="V171" s="301">
        <f t="shared" si="18"/>
        <v>0</v>
      </c>
      <c r="W171" s="301" t="str">
        <f t="shared" si="19"/>
        <v>31.04.30</v>
      </c>
      <c r="X171" s="301">
        <f t="shared" si="22"/>
        <v>0</v>
      </c>
      <c r="Y171" s="301">
        <f t="shared" si="23"/>
        <v>0</v>
      </c>
    </row>
    <row r="172" spans="1:25">
      <c r="A172" s="283" t="s">
        <v>4222</v>
      </c>
      <c r="B172" s="295"/>
      <c r="C172" s="296" t="s">
        <v>541</v>
      </c>
      <c r="D172" s="296" t="s">
        <v>542</v>
      </c>
      <c r="E172" s="296"/>
      <c r="F172" s="297">
        <v>3</v>
      </c>
      <c r="G172" s="298">
        <v>1</v>
      </c>
      <c r="H172" s="297">
        <v>0</v>
      </c>
      <c r="I172" s="298">
        <v>4</v>
      </c>
      <c r="J172" s="297">
        <v>3</v>
      </c>
      <c r="K172" s="299">
        <v>0</v>
      </c>
      <c r="L172" s="300">
        <v>3</v>
      </c>
      <c r="M172" s="298">
        <v>1</v>
      </c>
      <c r="N172" s="297">
        <v>0</v>
      </c>
      <c r="O172" s="298">
        <v>4</v>
      </c>
      <c r="P172" s="297">
        <v>3</v>
      </c>
      <c r="Q172" s="298">
        <v>0</v>
      </c>
      <c r="R172" s="301" t="str">
        <f t="shared" si="20"/>
        <v>北海道</v>
      </c>
      <c r="S172" s="301" t="str">
        <f t="shared" si="21"/>
        <v>陸別町</v>
      </c>
      <c r="T172" s="301" t="str">
        <f t="shared" si="16"/>
        <v>野尻秀隆</v>
      </c>
      <c r="U172" s="301" t="str">
        <f t="shared" si="17"/>
        <v>31.04.30</v>
      </c>
      <c r="V172" s="301">
        <f t="shared" si="18"/>
        <v>0</v>
      </c>
      <c r="W172" s="301" t="str">
        <f t="shared" si="19"/>
        <v>31.04.30</v>
      </c>
      <c r="X172" s="301">
        <f t="shared" si="22"/>
        <v>0</v>
      </c>
      <c r="Y172" s="301">
        <f t="shared" si="23"/>
        <v>0</v>
      </c>
    </row>
    <row r="173" spans="1:25">
      <c r="A173" s="283" t="s">
        <v>4222</v>
      </c>
      <c r="B173" s="295"/>
      <c r="C173" s="296" t="s">
        <v>543</v>
      </c>
      <c r="D173" s="296" t="s">
        <v>544</v>
      </c>
      <c r="E173" s="296"/>
      <c r="F173" s="297">
        <v>3</v>
      </c>
      <c r="G173" s="298">
        <v>1</v>
      </c>
      <c r="H173" s="297">
        <v>0</v>
      </c>
      <c r="I173" s="298">
        <v>4</v>
      </c>
      <c r="J173" s="297">
        <v>3</v>
      </c>
      <c r="K173" s="299">
        <v>0</v>
      </c>
      <c r="L173" s="300">
        <v>3</v>
      </c>
      <c r="M173" s="298">
        <v>1</v>
      </c>
      <c r="N173" s="297">
        <v>0</v>
      </c>
      <c r="O173" s="298">
        <v>4</v>
      </c>
      <c r="P173" s="297">
        <v>3</v>
      </c>
      <c r="Q173" s="298">
        <v>0</v>
      </c>
      <c r="R173" s="301" t="str">
        <f t="shared" si="20"/>
        <v>北海道</v>
      </c>
      <c r="S173" s="301" t="str">
        <f t="shared" si="21"/>
        <v>浦幌町</v>
      </c>
      <c r="T173" s="301" t="str">
        <f t="shared" si="16"/>
        <v>水澤一廣</v>
      </c>
      <c r="U173" s="301" t="str">
        <f t="shared" si="17"/>
        <v>31.04.30</v>
      </c>
      <c r="V173" s="301">
        <f t="shared" si="18"/>
        <v>0</v>
      </c>
      <c r="W173" s="301" t="str">
        <f t="shared" si="19"/>
        <v>31.04.30</v>
      </c>
      <c r="X173" s="301">
        <f t="shared" si="22"/>
        <v>0</v>
      </c>
      <c r="Y173" s="301">
        <f t="shared" si="23"/>
        <v>0</v>
      </c>
    </row>
    <row r="174" spans="1:25">
      <c r="A174" s="283" t="s">
        <v>4222</v>
      </c>
      <c r="B174" s="295"/>
      <c r="C174" s="296" t="s">
        <v>4302</v>
      </c>
      <c r="D174" s="296" t="s">
        <v>546</v>
      </c>
      <c r="E174" s="296"/>
      <c r="F174" s="297">
        <v>3</v>
      </c>
      <c r="G174" s="298">
        <v>0</v>
      </c>
      <c r="H174" s="297">
        <v>1</v>
      </c>
      <c r="I174" s="298">
        <v>1</v>
      </c>
      <c r="J174" s="297">
        <v>1</v>
      </c>
      <c r="K174" s="299">
        <v>3</v>
      </c>
      <c r="L174" s="300">
        <v>3</v>
      </c>
      <c r="M174" s="298">
        <v>1</v>
      </c>
      <c r="N174" s="297">
        <v>1</v>
      </c>
      <c r="O174" s="298">
        <v>0</v>
      </c>
      <c r="P174" s="297">
        <v>3</v>
      </c>
      <c r="Q174" s="298">
        <v>1</v>
      </c>
      <c r="R174" s="301" t="str">
        <f t="shared" si="20"/>
        <v>北海道</v>
      </c>
      <c r="S174" s="301" t="str">
        <f t="shared" si="21"/>
        <v>釧路町</v>
      </c>
      <c r="T174" s="301" t="str">
        <f t="shared" si="16"/>
        <v>佐藤廣高</v>
      </c>
      <c r="U174" s="301" t="str">
        <f t="shared" si="17"/>
        <v>30.11.13</v>
      </c>
      <c r="V174" s="301">
        <f t="shared" si="18"/>
        <v>0</v>
      </c>
      <c r="W174" s="301" t="str">
        <f t="shared" si="19"/>
        <v>31.10.31</v>
      </c>
      <c r="X174" s="301">
        <f t="shared" si="22"/>
        <v>0</v>
      </c>
      <c r="Y174" s="301">
        <f t="shared" si="23"/>
        <v>0</v>
      </c>
    </row>
    <row r="175" spans="1:25">
      <c r="A175" s="283" t="s">
        <v>4222</v>
      </c>
      <c r="B175" s="295"/>
      <c r="C175" s="296" t="s">
        <v>4303</v>
      </c>
      <c r="D175" s="296" t="s">
        <v>548</v>
      </c>
      <c r="E175" s="296"/>
      <c r="F175" s="297">
        <v>2</v>
      </c>
      <c r="G175" s="298">
        <v>9</v>
      </c>
      <c r="H175" s="297">
        <v>0</v>
      </c>
      <c r="I175" s="298">
        <v>7</v>
      </c>
      <c r="J175" s="297">
        <v>1</v>
      </c>
      <c r="K175" s="299">
        <v>2</v>
      </c>
      <c r="L175" s="300">
        <v>3</v>
      </c>
      <c r="M175" s="298">
        <v>1</v>
      </c>
      <c r="N175" s="297">
        <v>0</v>
      </c>
      <c r="O175" s="298">
        <v>4</v>
      </c>
      <c r="P175" s="297">
        <v>3</v>
      </c>
      <c r="Q175" s="298">
        <v>0</v>
      </c>
      <c r="R175" s="301" t="str">
        <f t="shared" si="20"/>
        <v>北海道</v>
      </c>
      <c r="S175" s="301" t="str">
        <f t="shared" si="21"/>
        <v>厚岸町</v>
      </c>
      <c r="T175" s="301" t="str">
        <f t="shared" si="16"/>
        <v>若狹靖</v>
      </c>
      <c r="U175" s="302" t="str">
        <f t="shared" si="17"/>
        <v>29.07.12</v>
      </c>
      <c r="V175" s="301">
        <f t="shared" si="18"/>
        <v>1</v>
      </c>
      <c r="W175" s="301" t="str">
        <f t="shared" si="19"/>
        <v>31.04.30</v>
      </c>
      <c r="X175" s="301">
        <f t="shared" si="22"/>
        <v>0</v>
      </c>
      <c r="Y175" s="301">
        <f t="shared" si="23"/>
        <v>1</v>
      </c>
    </row>
    <row r="176" spans="1:25">
      <c r="A176" s="283" t="s">
        <v>4222</v>
      </c>
      <c r="B176" s="295"/>
      <c r="C176" s="296" t="s">
        <v>4304</v>
      </c>
      <c r="D176" s="296" t="s">
        <v>550</v>
      </c>
      <c r="E176" s="296"/>
      <c r="F176" s="297">
        <v>3</v>
      </c>
      <c r="G176" s="298">
        <v>1</v>
      </c>
      <c r="H176" s="297">
        <v>1</v>
      </c>
      <c r="I176" s="298">
        <v>0</v>
      </c>
      <c r="J176" s="297">
        <v>1</v>
      </c>
      <c r="K176" s="299">
        <v>5</v>
      </c>
      <c r="L176" s="300">
        <v>3</v>
      </c>
      <c r="M176" s="298">
        <v>1</v>
      </c>
      <c r="N176" s="297">
        <v>0</v>
      </c>
      <c r="O176" s="298">
        <v>4</v>
      </c>
      <c r="P176" s="297">
        <v>3</v>
      </c>
      <c r="Q176" s="298">
        <v>0</v>
      </c>
      <c r="R176" s="301" t="str">
        <f t="shared" si="20"/>
        <v>北海道</v>
      </c>
      <c r="S176" s="301" t="str">
        <f t="shared" si="21"/>
        <v>浜中町</v>
      </c>
      <c r="T176" s="301" t="str">
        <f t="shared" si="16"/>
        <v>松本博</v>
      </c>
      <c r="U176" s="301" t="str">
        <f t="shared" si="17"/>
        <v>31.10.15</v>
      </c>
      <c r="V176" s="301">
        <f t="shared" si="18"/>
        <v>0</v>
      </c>
      <c r="W176" s="301" t="str">
        <f t="shared" si="19"/>
        <v>31.04.30</v>
      </c>
      <c r="X176" s="301">
        <f t="shared" si="22"/>
        <v>0</v>
      </c>
      <c r="Y176" s="301">
        <f t="shared" si="23"/>
        <v>0</v>
      </c>
    </row>
    <row r="177" spans="1:25">
      <c r="A177" s="283" t="s">
        <v>4222</v>
      </c>
      <c r="B177" s="295"/>
      <c r="C177" s="296" t="s">
        <v>4305</v>
      </c>
      <c r="D177" s="296" t="s">
        <v>552</v>
      </c>
      <c r="E177" s="296"/>
      <c r="F177" s="297">
        <v>3</v>
      </c>
      <c r="G177" s="298">
        <v>0</v>
      </c>
      <c r="H177" s="297">
        <v>1</v>
      </c>
      <c r="I177" s="298">
        <v>0</v>
      </c>
      <c r="J177" s="297">
        <v>2</v>
      </c>
      <c r="K177" s="299">
        <v>1</v>
      </c>
      <c r="L177" s="300">
        <v>3</v>
      </c>
      <c r="M177" s="298">
        <v>1</v>
      </c>
      <c r="N177" s="297">
        <v>0</v>
      </c>
      <c r="O177" s="298">
        <v>4</v>
      </c>
      <c r="P177" s="297">
        <v>3</v>
      </c>
      <c r="Q177" s="298">
        <v>0</v>
      </c>
      <c r="R177" s="301" t="str">
        <f t="shared" si="20"/>
        <v>北海道</v>
      </c>
      <c r="S177" s="301" t="str">
        <f t="shared" si="21"/>
        <v>標茶町</v>
      </c>
      <c r="T177" s="301" t="str">
        <f t="shared" si="16"/>
        <v>池田裕二</v>
      </c>
      <c r="U177" s="301" t="str">
        <f t="shared" si="17"/>
        <v>30.10.21</v>
      </c>
      <c r="V177" s="301">
        <f t="shared" si="18"/>
        <v>0</v>
      </c>
      <c r="W177" s="301" t="str">
        <f t="shared" si="19"/>
        <v>31.04.30</v>
      </c>
      <c r="X177" s="301">
        <f t="shared" si="22"/>
        <v>0</v>
      </c>
      <c r="Y177" s="301">
        <f t="shared" si="23"/>
        <v>0</v>
      </c>
    </row>
    <row r="178" spans="1:25">
      <c r="A178" s="283" t="s">
        <v>4222</v>
      </c>
      <c r="B178" s="295"/>
      <c r="C178" s="296" t="s">
        <v>4306</v>
      </c>
      <c r="D178" s="296" t="s">
        <v>554</v>
      </c>
      <c r="E178" s="296"/>
      <c r="F178" s="297">
        <v>2</v>
      </c>
      <c r="G178" s="298">
        <v>8</v>
      </c>
      <c r="H178" s="297">
        <v>1</v>
      </c>
      <c r="I178" s="298">
        <v>2</v>
      </c>
      <c r="J178" s="297">
        <v>2</v>
      </c>
      <c r="K178" s="299">
        <v>3</v>
      </c>
      <c r="L178" s="300">
        <v>2</v>
      </c>
      <c r="M178" s="298">
        <v>8</v>
      </c>
      <c r="N178" s="297">
        <v>1</v>
      </c>
      <c r="O178" s="298">
        <v>1</v>
      </c>
      <c r="P178" s="297">
        <v>1</v>
      </c>
      <c r="Q178" s="298">
        <v>1</v>
      </c>
      <c r="R178" s="301" t="str">
        <f t="shared" si="20"/>
        <v>北海道</v>
      </c>
      <c r="S178" s="301" t="str">
        <f t="shared" si="21"/>
        <v>弟子屈町</v>
      </c>
      <c r="T178" s="301" t="str">
        <f t="shared" si="16"/>
        <v>德永哲雄</v>
      </c>
      <c r="U178" s="301" t="str">
        <f t="shared" si="17"/>
        <v>28.12.23</v>
      </c>
      <c r="V178" s="301">
        <f t="shared" si="18"/>
        <v>0</v>
      </c>
      <c r="W178" s="301" t="str">
        <f t="shared" si="19"/>
        <v>28.11.11</v>
      </c>
      <c r="X178" s="301">
        <f t="shared" si="22"/>
        <v>0</v>
      </c>
      <c r="Y178" s="301">
        <f t="shared" si="23"/>
        <v>0</v>
      </c>
    </row>
    <row r="179" spans="1:25">
      <c r="A179" s="283" t="s">
        <v>4222</v>
      </c>
      <c r="B179" s="295"/>
      <c r="C179" s="296" t="s">
        <v>4307</v>
      </c>
      <c r="D179" s="296" t="s">
        <v>556</v>
      </c>
      <c r="E179" s="296"/>
      <c r="F179" s="297">
        <v>3</v>
      </c>
      <c r="G179" s="298">
        <v>2</v>
      </c>
      <c r="H179" s="297">
        <v>0</v>
      </c>
      <c r="I179" s="298">
        <v>5</v>
      </c>
      <c r="J179" s="297">
        <v>1</v>
      </c>
      <c r="K179" s="299">
        <v>9</v>
      </c>
      <c r="L179" s="300">
        <v>3</v>
      </c>
      <c r="M179" s="298">
        <v>1</v>
      </c>
      <c r="N179" s="297">
        <v>0</v>
      </c>
      <c r="O179" s="298">
        <v>4</v>
      </c>
      <c r="P179" s="297">
        <v>3</v>
      </c>
      <c r="Q179" s="298">
        <v>0</v>
      </c>
      <c r="R179" s="301" t="str">
        <f t="shared" si="20"/>
        <v>北海道</v>
      </c>
      <c r="S179" s="301" t="str">
        <f t="shared" si="21"/>
        <v>鶴居村</v>
      </c>
      <c r="T179" s="301" t="str">
        <f t="shared" si="16"/>
        <v>大石正行</v>
      </c>
      <c r="U179" s="301" t="str">
        <f t="shared" si="17"/>
        <v>32.05.19</v>
      </c>
      <c r="V179" s="301">
        <f t="shared" si="18"/>
        <v>0</v>
      </c>
      <c r="W179" s="301" t="str">
        <f t="shared" si="19"/>
        <v>31.04.30</v>
      </c>
      <c r="X179" s="301">
        <f t="shared" si="22"/>
        <v>0</v>
      </c>
      <c r="Y179" s="301">
        <f t="shared" si="23"/>
        <v>0</v>
      </c>
    </row>
    <row r="180" spans="1:25">
      <c r="A180" s="283" t="s">
        <v>4222</v>
      </c>
      <c r="B180" s="295"/>
      <c r="C180" s="296" t="s">
        <v>4308</v>
      </c>
      <c r="D180" s="296" t="s">
        <v>558</v>
      </c>
      <c r="E180" s="296"/>
      <c r="F180" s="297">
        <v>3</v>
      </c>
      <c r="G180" s="298">
        <v>2</v>
      </c>
      <c r="H180" s="297">
        <v>0</v>
      </c>
      <c r="I180" s="298">
        <v>6</v>
      </c>
      <c r="J180" s="297">
        <v>1</v>
      </c>
      <c r="K180" s="299">
        <v>0</v>
      </c>
      <c r="L180" s="300">
        <v>3</v>
      </c>
      <c r="M180" s="298">
        <v>1</v>
      </c>
      <c r="N180" s="297">
        <v>0</v>
      </c>
      <c r="O180" s="298">
        <v>4</v>
      </c>
      <c r="P180" s="297">
        <v>3</v>
      </c>
      <c r="Q180" s="298">
        <v>0</v>
      </c>
      <c r="R180" s="301" t="str">
        <f t="shared" si="20"/>
        <v>北海道</v>
      </c>
      <c r="S180" s="301" t="str">
        <f t="shared" si="21"/>
        <v>白糠町</v>
      </c>
      <c r="T180" s="301" t="str">
        <f t="shared" si="16"/>
        <v>棚野孝夫</v>
      </c>
      <c r="U180" s="301" t="str">
        <f t="shared" si="17"/>
        <v>32.06.10</v>
      </c>
      <c r="V180" s="301">
        <f t="shared" si="18"/>
        <v>0</v>
      </c>
      <c r="W180" s="301" t="str">
        <f t="shared" si="19"/>
        <v>31.04.30</v>
      </c>
      <c r="X180" s="301">
        <f t="shared" si="22"/>
        <v>0</v>
      </c>
      <c r="Y180" s="301">
        <f t="shared" si="23"/>
        <v>0</v>
      </c>
    </row>
    <row r="181" spans="1:25">
      <c r="A181" s="283" t="s">
        <v>4222</v>
      </c>
      <c r="B181" s="295"/>
      <c r="C181" s="296" t="s">
        <v>4309</v>
      </c>
      <c r="D181" s="296" t="s">
        <v>561</v>
      </c>
      <c r="E181" s="296"/>
      <c r="F181" s="297">
        <v>3</v>
      </c>
      <c r="G181" s="298">
        <v>2</v>
      </c>
      <c r="H181" s="297">
        <v>0</v>
      </c>
      <c r="I181" s="298">
        <v>6</v>
      </c>
      <c r="J181" s="297">
        <v>1</v>
      </c>
      <c r="K181" s="299">
        <v>8</v>
      </c>
      <c r="L181" s="300">
        <v>3</v>
      </c>
      <c r="M181" s="298">
        <v>1</v>
      </c>
      <c r="N181" s="297">
        <v>0</v>
      </c>
      <c r="O181" s="298">
        <v>4</v>
      </c>
      <c r="P181" s="297">
        <v>3</v>
      </c>
      <c r="Q181" s="298">
        <v>0</v>
      </c>
      <c r="R181" s="301" t="str">
        <f t="shared" si="20"/>
        <v>北海道</v>
      </c>
      <c r="S181" s="301" t="str">
        <f t="shared" si="21"/>
        <v>別海町</v>
      </c>
      <c r="T181" s="301" t="str">
        <f t="shared" si="16"/>
        <v>曽根興三</v>
      </c>
      <c r="U181" s="301" t="str">
        <f t="shared" si="17"/>
        <v>32.06.18</v>
      </c>
      <c r="V181" s="301">
        <f t="shared" si="18"/>
        <v>0</v>
      </c>
      <c r="W181" s="301" t="str">
        <f t="shared" si="19"/>
        <v>31.04.30</v>
      </c>
      <c r="X181" s="301">
        <f t="shared" si="22"/>
        <v>0</v>
      </c>
      <c r="Y181" s="301">
        <f t="shared" si="23"/>
        <v>0</v>
      </c>
    </row>
    <row r="182" spans="1:25">
      <c r="A182" s="283" t="s">
        <v>4222</v>
      </c>
      <c r="B182" s="295"/>
      <c r="C182" s="296" t="s">
        <v>4310</v>
      </c>
      <c r="D182" s="296" t="s">
        <v>563</v>
      </c>
      <c r="E182" s="296"/>
      <c r="F182" s="297">
        <v>3</v>
      </c>
      <c r="G182" s="298">
        <v>2</v>
      </c>
      <c r="H182" s="297">
        <v>0</v>
      </c>
      <c r="I182" s="298">
        <v>9</v>
      </c>
      <c r="J182" s="297">
        <v>2</v>
      </c>
      <c r="K182" s="299">
        <v>9</v>
      </c>
      <c r="L182" s="300">
        <v>3</v>
      </c>
      <c r="M182" s="298">
        <v>2</v>
      </c>
      <c r="N182" s="297">
        <v>0</v>
      </c>
      <c r="O182" s="298">
        <v>9</v>
      </c>
      <c r="P182" s="297">
        <v>0</v>
      </c>
      <c r="Q182" s="298">
        <v>2</v>
      </c>
      <c r="R182" s="301" t="str">
        <f t="shared" si="20"/>
        <v>北海道</v>
      </c>
      <c r="S182" s="301" t="str">
        <f t="shared" si="21"/>
        <v>中標津町</v>
      </c>
      <c r="T182" s="301" t="str">
        <f t="shared" si="16"/>
        <v>西村穣</v>
      </c>
      <c r="U182" s="301" t="str">
        <f t="shared" si="17"/>
        <v>32.09.29</v>
      </c>
      <c r="V182" s="301">
        <f t="shared" si="18"/>
        <v>0</v>
      </c>
      <c r="W182" s="301" t="str">
        <f t="shared" si="19"/>
        <v>32.09.02</v>
      </c>
      <c r="X182" s="301">
        <f t="shared" si="22"/>
        <v>0</v>
      </c>
      <c r="Y182" s="301">
        <f t="shared" si="23"/>
        <v>0</v>
      </c>
    </row>
    <row r="183" spans="1:25">
      <c r="A183" s="283" t="s">
        <v>4222</v>
      </c>
      <c r="B183" s="295"/>
      <c r="C183" s="296" t="s">
        <v>4311</v>
      </c>
      <c r="D183" s="296" t="s">
        <v>565</v>
      </c>
      <c r="E183" s="296"/>
      <c r="F183" s="297">
        <v>2</v>
      </c>
      <c r="G183" s="298">
        <v>9</v>
      </c>
      <c r="H183" s="297">
        <v>0</v>
      </c>
      <c r="I183" s="298">
        <v>6</v>
      </c>
      <c r="J183" s="297">
        <v>2</v>
      </c>
      <c r="K183" s="299">
        <v>3</v>
      </c>
      <c r="L183" s="300">
        <v>3</v>
      </c>
      <c r="M183" s="298">
        <v>1</v>
      </c>
      <c r="N183" s="297">
        <v>0</v>
      </c>
      <c r="O183" s="298">
        <v>4</v>
      </c>
      <c r="P183" s="297">
        <v>3</v>
      </c>
      <c r="Q183" s="298">
        <v>0</v>
      </c>
      <c r="R183" s="301" t="str">
        <f t="shared" si="20"/>
        <v>北海道</v>
      </c>
      <c r="S183" s="301" t="str">
        <f t="shared" si="21"/>
        <v>標津町</v>
      </c>
      <c r="T183" s="301" t="str">
        <f t="shared" si="16"/>
        <v>金澤瑛</v>
      </c>
      <c r="U183" s="302" t="str">
        <f t="shared" si="17"/>
        <v>29.06.23</v>
      </c>
      <c r="V183" s="301">
        <f t="shared" si="18"/>
        <v>1</v>
      </c>
      <c r="W183" s="301" t="str">
        <f t="shared" si="19"/>
        <v>31.04.30</v>
      </c>
      <c r="X183" s="301">
        <f t="shared" si="22"/>
        <v>0</v>
      </c>
      <c r="Y183" s="301">
        <f t="shared" si="23"/>
        <v>1</v>
      </c>
    </row>
    <row r="184" spans="1:25">
      <c r="A184" s="283" t="s">
        <v>4222</v>
      </c>
      <c r="B184" s="295"/>
      <c r="C184" s="296" t="s">
        <v>4312</v>
      </c>
      <c r="D184" s="296" t="s">
        <v>567</v>
      </c>
      <c r="E184" s="296"/>
      <c r="F184" s="297">
        <v>3</v>
      </c>
      <c r="G184" s="298">
        <v>1</v>
      </c>
      <c r="H184" s="297">
        <v>0</v>
      </c>
      <c r="I184" s="298">
        <v>4</v>
      </c>
      <c r="J184" s="297">
        <v>2</v>
      </c>
      <c r="K184" s="299">
        <v>6</v>
      </c>
      <c r="L184" s="300">
        <v>3</v>
      </c>
      <c r="M184" s="298">
        <v>1</v>
      </c>
      <c r="N184" s="297">
        <v>0</v>
      </c>
      <c r="O184" s="298">
        <v>4</v>
      </c>
      <c r="P184" s="297">
        <v>3</v>
      </c>
      <c r="Q184" s="298">
        <v>0</v>
      </c>
      <c r="R184" s="301" t="str">
        <f t="shared" si="20"/>
        <v>北海道</v>
      </c>
      <c r="S184" s="301" t="str">
        <f t="shared" si="21"/>
        <v>羅臼町</v>
      </c>
      <c r="T184" s="301" t="str">
        <f t="shared" si="16"/>
        <v>湊屋稔</v>
      </c>
      <c r="U184" s="301" t="str">
        <f t="shared" si="17"/>
        <v>31.04.26</v>
      </c>
      <c r="V184" s="301">
        <f t="shared" si="18"/>
        <v>0</v>
      </c>
      <c r="W184" s="301" t="str">
        <f t="shared" si="19"/>
        <v>31.04.30</v>
      </c>
      <c r="X184" s="301">
        <f t="shared" si="22"/>
        <v>0</v>
      </c>
      <c r="Y184" s="301">
        <f t="shared" si="23"/>
        <v>0</v>
      </c>
    </row>
    <row r="185" spans="1:25" s="309" customFormat="1">
      <c r="A185" s="305" t="s">
        <v>568</v>
      </c>
      <c r="B185" s="306"/>
      <c r="C185" s="296" t="s">
        <v>568</v>
      </c>
      <c r="D185" s="296" t="s">
        <v>4313</v>
      </c>
      <c r="E185" s="296"/>
      <c r="F185" s="307">
        <v>3</v>
      </c>
      <c r="G185" s="298">
        <v>1</v>
      </c>
      <c r="H185" s="297">
        <v>0</v>
      </c>
      <c r="I185" s="298">
        <v>6</v>
      </c>
      <c r="J185" s="297">
        <v>2</v>
      </c>
      <c r="K185" s="308">
        <v>8</v>
      </c>
      <c r="L185" s="300">
        <v>3</v>
      </c>
      <c r="M185" s="298">
        <v>1</v>
      </c>
      <c r="N185" s="297">
        <v>0</v>
      </c>
      <c r="O185" s="298">
        <v>4</v>
      </c>
      <c r="P185" s="297">
        <v>2</v>
      </c>
      <c r="Q185" s="298">
        <v>9</v>
      </c>
      <c r="R185" s="301" t="str">
        <f t="shared" si="20"/>
        <v>青森県</v>
      </c>
      <c r="S185" s="301" t="str">
        <f t="shared" si="21"/>
        <v>青森県</v>
      </c>
      <c r="T185" s="301" t="str">
        <f t="shared" si="16"/>
        <v>三村申吾</v>
      </c>
      <c r="U185" s="301" t="str">
        <f t="shared" si="17"/>
        <v>31.06.28</v>
      </c>
      <c r="V185" s="301">
        <f t="shared" si="18"/>
        <v>0</v>
      </c>
      <c r="W185" s="301" t="str">
        <f t="shared" si="19"/>
        <v>31.04.29</v>
      </c>
      <c r="X185" s="301">
        <f t="shared" si="22"/>
        <v>0</v>
      </c>
      <c r="Y185" s="301">
        <f t="shared" si="23"/>
        <v>0</v>
      </c>
    </row>
    <row r="186" spans="1:25" s="309" customFormat="1">
      <c r="A186" s="305" t="s">
        <v>568</v>
      </c>
      <c r="B186" s="306"/>
      <c r="C186" s="296" t="s">
        <v>572</v>
      </c>
      <c r="D186" s="296"/>
      <c r="E186" s="296"/>
      <c r="F186" s="307"/>
      <c r="G186" s="298"/>
      <c r="H186" s="297">
        <v>0</v>
      </c>
      <c r="I186" s="298"/>
      <c r="J186" s="297">
        <v>0</v>
      </c>
      <c r="K186" s="308"/>
      <c r="L186" s="300">
        <v>3</v>
      </c>
      <c r="M186" s="298">
        <v>0</v>
      </c>
      <c r="N186" s="297">
        <v>1</v>
      </c>
      <c r="O186" s="298">
        <v>1</v>
      </c>
      <c r="P186" s="297">
        <v>2</v>
      </c>
      <c r="Q186" s="298">
        <v>5</v>
      </c>
      <c r="R186" s="301" t="str">
        <f t="shared" si="20"/>
        <v>青森県</v>
      </c>
      <c r="S186" s="301" t="str">
        <f t="shared" si="21"/>
        <v>青森市</v>
      </c>
      <c r="T186" s="301" t="str">
        <f t="shared" si="16"/>
        <v/>
      </c>
      <c r="U186" s="301" t="str">
        <f t="shared" si="17"/>
        <v>.0.0</v>
      </c>
      <c r="V186" s="301">
        <f t="shared" si="18"/>
        <v>0</v>
      </c>
      <c r="W186" s="301" t="str">
        <f t="shared" si="19"/>
        <v>30.11.25</v>
      </c>
      <c r="X186" s="301">
        <f t="shared" si="22"/>
        <v>0</v>
      </c>
      <c r="Y186" s="301">
        <f t="shared" si="23"/>
        <v>0</v>
      </c>
    </row>
    <row r="187" spans="1:25" s="309" customFormat="1">
      <c r="A187" s="305" t="s">
        <v>568</v>
      </c>
      <c r="B187" s="306"/>
      <c r="C187" s="296" t="s">
        <v>4314</v>
      </c>
      <c r="D187" s="296" t="s">
        <v>4315</v>
      </c>
      <c r="E187" s="296"/>
      <c r="F187" s="307">
        <v>3</v>
      </c>
      <c r="G187" s="298">
        <v>0</v>
      </c>
      <c r="H187" s="297">
        <v>0</v>
      </c>
      <c r="I187" s="298">
        <v>4</v>
      </c>
      <c r="J187" s="297">
        <v>1</v>
      </c>
      <c r="K187" s="308">
        <v>5</v>
      </c>
      <c r="L187" s="300">
        <v>3</v>
      </c>
      <c r="M187" s="298">
        <v>1</v>
      </c>
      <c r="N187" s="297">
        <v>0</v>
      </c>
      <c r="O187" s="298">
        <v>4</v>
      </c>
      <c r="P187" s="297">
        <v>3</v>
      </c>
      <c r="Q187" s="298">
        <v>0</v>
      </c>
      <c r="R187" s="301" t="str">
        <f t="shared" si="20"/>
        <v>青森県</v>
      </c>
      <c r="S187" s="301" t="str">
        <f t="shared" si="21"/>
        <v>弘前市</v>
      </c>
      <c r="T187" s="301" t="str">
        <f t="shared" si="16"/>
        <v>葛西憲之</v>
      </c>
      <c r="U187" s="301" t="str">
        <f t="shared" si="17"/>
        <v>30.04.15</v>
      </c>
      <c r="V187" s="301">
        <f t="shared" si="18"/>
        <v>0</v>
      </c>
      <c r="W187" s="301" t="str">
        <f t="shared" si="19"/>
        <v>31.04.30</v>
      </c>
      <c r="X187" s="301">
        <f t="shared" si="22"/>
        <v>0</v>
      </c>
      <c r="Y187" s="301">
        <f t="shared" si="23"/>
        <v>0</v>
      </c>
    </row>
    <row r="188" spans="1:25" s="309" customFormat="1">
      <c r="A188" s="305" t="s">
        <v>568</v>
      </c>
      <c r="B188" s="306"/>
      <c r="C188" s="296" t="s">
        <v>577</v>
      </c>
      <c r="D188" s="296" t="s">
        <v>578</v>
      </c>
      <c r="E188" s="296"/>
      <c r="F188" s="307">
        <v>2</v>
      </c>
      <c r="G188" s="298">
        <v>9</v>
      </c>
      <c r="H188" s="297">
        <v>1</v>
      </c>
      <c r="I188" s="298">
        <v>1</v>
      </c>
      <c r="J188" s="297">
        <v>1</v>
      </c>
      <c r="K188" s="308">
        <v>6</v>
      </c>
      <c r="L188" s="300">
        <v>3</v>
      </c>
      <c r="M188" s="298">
        <v>1</v>
      </c>
      <c r="N188" s="297">
        <v>0</v>
      </c>
      <c r="O188" s="298">
        <v>5</v>
      </c>
      <c r="P188" s="297">
        <v>0</v>
      </c>
      <c r="Q188" s="298">
        <v>1</v>
      </c>
      <c r="R188" s="301" t="str">
        <f t="shared" si="20"/>
        <v>青森県</v>
      </c>
      <c r="S188" s="301" t="str">
        <f t="shared" si="21"/>
        <v>八戸市</v>
      </c>
      <c r="T188" s="301" t="str">
        <f t="shared" si="16"/>
        <v>小林眞</v>
      </c>
      <c r="U188" s="302" t="str">
        <f t="shared" si="17"/>
        <v>29.11.16</v>
      </c>
      <c r="V188" s="301">
        <f t="shared" si="18"/>
        <v>1</v>
      </c>
      <c r="W188" s="301" t="str">
        <f t="shared" si="19"/>
        <v>31.05.01</v>
      </c>
      <c r="X188" s="301">
        <f t="shared" si="22"/>
        <v>0</v>
      </c>
      <c r="Y188" s="301">
        <f t="shared" si="23"/>
        <v>1</v>
      </c>
    </row>
    <row r="189" spans="1:25" s="311" customFormat="1">
      <c r="A189" s="305" t="s">
        <v>568</v>
      </c>
      <c r="B189" s="310"/>
      <c r="C189" s="296" t="s">
        <v>4316</v>
      </c>
      <c r="D189" s="296" t="s">
        <v>580</v>
      </c>
      <c r="E189" s="296"/>
      <c r="F189" s="307">
        <v>3</v>
      </c>
      <c r="G189" s="298">
        <v>0</v>
      </c>
      <c r="H189" s="297">
        <v>0</v>
      </c>
      <c r="I189" s="298">
        <v>7</v>
      </c>
      <c r="J189" s="297">
        <v>1</v>
      </c>
      <c r="K189" s="308">
        <v>7</v>
      </c>
      <c r="L189" s="300">
        <v>3</v>
      </c>
      <c r="M189" s="298">
        <v>1</v>
      </c>
      <c r="N189" s="297">
        <v>0</v>
      </c>
      <c r="O189" s="298">
        <v>4</v>
      </c>
      <c r="P189" s="297">
        <v>3</v>
      </c>
      <c r="Q189" s="298">
        <v>0</v>
      </c>
      <c r="R189" s="301" t="str">
        <f t="shared" si="20"/>
        <v>青森県</v>
      </c>
      <c r="S189" s="301" t="str">
        <f t="shared" si="21"/>
        <v>黒石市</v>
      </c>
      <c r="T189" s="301" t="str">
        <f t="shared" si="16"/>
        <v>髙樋憲</v>
      </c>
      <c r="U189" s="301" t="str">
        <f t="shared" si="17"/>
        <v>30.07.17</v>
      </c>
      <c r="V189" s="301">
        <f t="shared" si="18"/>
        <v>0</v>
      </c>
      <c r="W189" s="301" t="str">
        <f t="shared" si="19"/>
        <v>31.04.30</v>
      </c>
      <c r="X189" s="301">
        <f t="shared" si="22"/>
        <v>0</v>
      </c>
      <c r="Y189" s="301">
        <f t="shared" si="23"/>
        <v>0</v>
      </c>
    </row>
    <row r="190" spans="1:25" s="311" customFormat="1">
      <c r="A190" s="305" t="s">
        <v>568</v>
      </c>
      <c r="B190" s="310"/>
      <c r="C190" s="296" t="s">
        <v>581</v>
      </c>
      <c r="D190" s="296" t="s">
        <v>582</v>
      </c>
      <c r="E190" s="296"/>
      <c r="F190" s="307">
        <v>3</v>
      </c>
      <c r="G190" s="298">
        <v>0</v>
      </c>
      <c r="H190" s="297">
        <v>0</v>
      </c>
      <c r="I190" s="298">
        <v>7</v>
      </c>
      <c r="J190" s="297">
        <v>0</v>
      </c>
      <c r="K190" s="308">
        <v>8</v>
      </c>
      <c r="L190" s="300">
        <v>3</v>
      </c>
      <c r="M190" s="298">
        <v>1</v>
      </c>
      <c r="N190" s="297">
        <v>0</v>
      </c>
      <c r="O190" s="298">
        <v>2</v>
      </c>
      <c r="P190" s="297">
        <v>1</v>
      </c>
      <c r="Q190" s="298">
        <v>5</v>
      </c>
      <c r="R190" s="301" t="str">
        <f t="shared" si="20"/>
        <v>青森県</v>
      </c>
      <c r="S190" s="301" t="str">
        <f t="shared" si="21"/>
        <v>五所川原市</v>
      </c>
      <c r="T190" s="301" t="str">
        <f t="shared" si="16"/>
        <v>平山誠敏</v>
      </c>
      <c r="U190" s="301" t="str">
        <f t="shared" si="17"/>
        <v>30.07.08</v>
      </c>
      <c r="V190" s="301">
        <f t="shared" si="18"/>
        <v>0</v>
      </c>
      <c r="W190" s="301" t="str">
        <f t="shared" si="19"/>
        <v>31.02.15</v>
      </c>
      <c r="X190" s="301">
        <f t="shared" si="22"/>
        <v>0</v>
      </c>
      <c r="Y190" s="301">
        <f t="shared" si="23"/>
        <v>0</v>
      </c>
    </row>
    <row r="191" spans="1:25" s="309" customFormat="1">
      <c r="A191" s="305" t="s">
        <v>568</v>
      </c>
      <c r="B191" s="306"/>
      <c r="C191" s="296" t="s">
        <v>583</v>
      </c>
      <c r="D191" s="296" t="s">
        <v>4317</v>
      </c>
      <c r="E191" s="296"/>
      <c r="F191" s="307">
        <v>2</v>
      </c>
      <c r="G191" s="298">
        <v>9</v>
      </c>
      <c r="H191" s="297">
        <v>0</v>
      </c>
      <c r="I191" s="298">
        <v>1</v>
      </c>
      <c r="J191" s="297">
        <v>2</v>
      </c>
      <c r="K191" s="308">
        <v>9</v>
      </c>
      <c r="L191" s="300">
        <v>3</v>
      </c>
      <c r="M191" s="298">
        <v>0</v>
      </c>
      <c r="N191" s="297">
        <v>1</v>
      </c>
      <c r="O191" s="298">
        <v>2</v>
      </c>
      <c r="P191" s="297">
        <v>3</v>
      </c>
      <c r="Q191" s="298">
        <v>1</v>
      </c>
      <c r="R191" s="301" t="str">
        <f t="shared" si="20"/>
        <v>青森県</v>
      </c>
      <c r="S191" s="301" t="str">
        <f t="shared" si="21"/>
        <v>十和田市</v>
      </c>
      <c r="T191" s="301" t="str">
        <f t="shared" si="16"/>
        <v>小山田久</v>
      </c>
      <c r="U191" s="302" t="str">
        <f t="shared" si="17"/>
        <v>29.01.29</v>
      </c>
      <c r="V191" s="301">
        <f t="shared" si="18"/>
        <v>1</v>
      </c>
      <c r="W191" s="301" t="str">
        <f t="shared" si="19"/>
        <v>30.12.31</v>
      </c>
      <c r="X191" s="301">
        <f t="shared" si="22"/>
        <v>0</v>
      </c>
      <c r="Y191" s="301">
        <f t="shared" si="23"/>
        <v>1</v>
      </c>
    </row>
    <row r="192" spans="1:25" s="309" customFormat="1">
      <c r="A192" s="305" t="s">
        <v>568</v>
      </c>
      <c r="B192" s="306"/>
      <c r="C192" s="296" t="s">
        <v>585</v>
      </c>
      <c r="D192" s="296" t="s">
        <v>4318</v>
      </c>
      <c r="E192" s="296"/>
      <c r="F192" s="307">
        <v>3</v>
      </c>
      <c r="G192" s="298">
        <v>1</v>
      </c>
      <c r="H192" s="297">
        <v>0</v>
      </c>
      <c r="I192" s="298">
        <v>6</v>
      </c>
      <c r="J192" s="297">
        <v>1</v>
      </c>
      <c r="K192" s="308">
        <v>6</v>
      </c>
      <c r="L192" s="300">
        <v>3</v>
      </c>
      <c r="M192" s="298">
        <v>2</v>
      </c>
      <c r="N192" s="297">
        <v>0</v>
      </c>
      <c r="O192" s="298">
        <v>3</v>
      </c>
      <c r="P192" s="297">
        <v>1</v>
      </c>
      <c r="Q192" s="298">
        <v>9</v>
      </c>
      <c r="R192" s="301" t="str">
        <f t="shared" si="20"/>
        <v>青森県</v>
      </c>
      <c r="S192" s="301" t="str">
        <f t="shared" si="21"/>
        <v>三沢市</v>
      </c>
      <c r="T192" s="301" t="str">
        <f t="shared" si="16"/>
        <v>種市一正</v>
      </c>
      <c r="U192" s="301" t="str">
        <f t="shared" si="17"/>
        <v>31.06.16</v>
      </c>
      <c r="V192" s="301">
        <f t="shared" si="18"/>
        <v>0</v>
      </c>
      <c r="W192" s="301" t="str">
        <f t="shared" si="19"/>
        <v>32.03.19</v>
      </c>
      <c r="X192" s="301">
        <f t="shared" si="22"/>
        <v>0</v>
      </c>
      <c r="Y192" s="301">
        <f t="shared" si="23"/>
        <v>0</v>
      </c>
    </row>
    <row r="193" spans="1:25" s="311" customFormat="1">
      <c r="A193" s="305" t="s">
        <v>568</v>
      </c>
      <c r="B193" s="310"/>
      <c r="C193" s="296" t="s">
        <v>587</v>
      </c>
      <c r="D193" s="296" t="s">
        <v>588</v>
      </c>
      <c r="E193" s="296"/>
      <c r="F193" s="297">
        <v>3</v>
      </c>
      <c r="G193" s="298">
        <v>0</v>
      </c>
      <c r="H193" s="297">
        <v>0</v>
      </c>
      <c r="I193" s="298">
        <v>6</v>
      </c>
      <c r="J193" s="297">
        <v>2</v>
      </c>
      <c r="K193" s="299">
        <v>8</v>
      </c>
      <c r="L193" s="300">
        <v>3</v>
      </c>
      <c r="M193" s="298">
        <v>1</v>
      </c>
      <c r="N193" s="297">
        <v>1</v>
      </c>
      <c r="O193" s="298">
        <v>0</v>
      </c>
      <c r="P193" s="297">
        <v>1</v>
      </c>
      <c r="Q193" s="298">
        <v>5</v>
      </c>
      <c r="R193" s="301" t="str">
        <f t="shared" si="20"/>
        <v>青森県</v>
      </c>
      <c r="S193" s="301" t="str">
        <f t="shared" si="21"/>
        <v>むつ市</v>
      </c>
      <c r="T193" s="301" t="str">
        <f t="shared" si="16"/>
        <v>宮下宗一郎</v>
      </c>
      <c r="U193" s="301" t="str">
        <f t="shared" si="17"/>
        <v>30.06.28</v>
      </c>
      <c r="V193" s="301">
        <f t="shared" si="18"/>
        <v>0</v>
      </c>
      <c r="W193" s="301" t="str">
        <f t="shared" si="19"/>
        <v>31.10.15</v>
      </c>
      <c r="X193" s="301">
        <f t="shared" si="22"/>
        <v>0</v>
      </c>
      <c r="Y193" s="301">
        <f t="shared" si="23"/>
        <v>0</v>
      </c>
    </row>
    <row r="194" spans="1:25" s="309" customFormat="1">
      <c r="A194" s="305" t="s">
        <v>568</v>
      </c>
      <c r="B194" s="306"/>
      <c r="C194" s="296" t="s">
        <v>589</v>
      </c>
      <c r="D194" s="296" t="s">
        <v>590</v>
      </c>
      <c r="E194" s="296"/>
      <c r="F194" s="297">
        <v>2</v>
      </c>
      <c r="G194" s="298">
        <v>9</v>
      </c>
      <c r="H194" s="297">
        <v>0</v>
      </c>
      <c r="I194" s="298">
        <v>3</v>
      </c>
      <c r="J194" s="297">
        <v>1</v>
      </c>
      <c r="K194" s="299">
        <v>2</v>
      </c>
      <c r="L194" s="300">
        <v>3</v>
      </c>
      <c r="M194" s="298">
        <v>1</v>
      </c>
      <c r="N194" s="297">
        <v>0</v>
      </c>
      <c r="O194" s="298">
        <v>2</v>
      </c>
      <c r="P194" s="297">
        <v>1</v>
      </c>
      <c r="Q194" s="298">
        <v>0</v>
      </c>
      <c r="R194" s="301" t="str">
        <f t="shared" si="20"/>
        <v>青森県</v>
      </c>
      <c r="S194" s="301" t="str">
        <f t="shared" si="21"/>
        <v>つがる市</v>
      </c>
      <c r="T194" s="301" t="str">
        <f t="shared" si="16"/>
        <v>福島弘芳</v>
      </c>
      <c r="U194" s="302" t="str">
        <f t="shared" si="17"/>
        <v>29.03.12</v>
      </c>
      <c r="V194" s="301">
        <f t="shared" si="18"/>
        <v>1</v>
      </c>
      <c r="W194" s="301" t="str">
        <f t="shared" si="19"/>
        <v>31.02.10</v>
      </c>
      <c r="X194" s="301">
        <f t="shared" si="22"/>
        <v>0</v>
      </c>
      <c r="Y194" s="301">
        <f t="shared" si="23"/>
        <v>1</v>
      </c>
    </row>
    <row r="195" spans="1:25" s="311" customFormat="1">
      <c r="A195" s="305" t="s">
        <v>568</v>
      </c>
      <c r="B195" s="310"/>
      <c r="C195" s="296" t="s">
        <v>591</v>
      </c>
      <c r="D195" s="296" t="s">
        <v>592</v>
      </c>
      <c r="E195" s="296"/>
      <c r="F195" s="297">
        <v>3</v>
      </c>
      <c r="G195" s="298">
        <v>0</v>
      </c>
      <c r="H195" s="297">
        <v>0</v>
      </c>
      <c r="I195" s="298">
        <v>2</v>
      </c>
      <c r="J195" s="297">
        <v>0</v>
      </c>
      <c r="K195" s="299">
        <v>4</v>
      </c>
      <c r="L195" s="300">
        <v>3</v>
      </c>
      <c r="M195" s="298">
        <v>1</v>
      </c>
      <c r="N195" s="297">
        <v>0</v>
      </c>
      <c r="O195" s="298">
        <v>7</v>
      </c>
      <c r="P195" s="297">
        <v>3</v>
      </c>
      <c r="Q195" s="298">
        <v>1</v>
      </c>
      <c r="R195" s="301" t="str">
        <f t="shared" si="20"/>
        <v>青森県</v>
      </c>
      <c r="S195" s="301" t="str">
        <f t="shared" si="21"/>
        <v>平川市</v>
      </c>
      <c r="T195" s="301" t="str">
        <f t="shared" si="16"/>
        <v>長尾忠行</v>
      </c>
      <c r="U195" s="301" t="str">
        <f t="shared" si="17"/>
        <v>30.02.04</v>
      </c>
      <c r="V195" s="301">
        <f t="shared" si="18"/>
        <v>0</v>
      </c>
      <c r="W195" s="301" t="str">
        <f t="shared" si="19"/>
        <v>31.07.31</v>
      </c>
      <c r="X195" s="301">
        <f t="shared" si="22"/>
        <v>0</v>
      </c>
      <c r="Y195" s="301">
        <f t="shared" si="23"/>
        <v>0</v>
      </c>
    </row>
    <row r="196" spans="1:25" s="309" customFormat="1">
      <c r="A196" s="305" t="s">
        <v>568</v>
      </c>
      <c r="B196" s="306"/>
      <c r="C196" s="296" t="s">
        <v>593</v>
      </c>
      <c r="D196" s="296" t="s">
        <v>594</v>
      </c>
      <c r="E196" s="296"/>
      <c r="F196" s="297">
        <v>3</v>
      </c>
      <c r="G196" s="298">
        <v>1</v>
      </c>
      <c r="H196" s="297">
        <v>1</v>
      </c>
      <c r="I196" s="298">
        <v>1</v>
      </c>
      <c r="J196" s="297">
        <v>1</v>
      </c>
      <c r="K196" s="299">
        <v>4</v>
      </c>
      <c r="L196" s="300">
        <v>3</v>
      </c>
      <c r="M196" s="298">
        <v>2</v>
      </c>
      <c r="N196" s="297">
        <v>0</v>
      </c>
      <c r="O196" s="298">
        <v>3</v>
      </c>
      <c r="P196" s="297">
        <v>3</v>
      </c>
      <c r="Q196" s="298">
        <v>0</v>
      </c>
      <c r="R196" s="301" t="str">
        <f t="shared" si="20"/>
        <v>青森県</v>
      </c>
      <c r="S196" s="301" t="str">
        <f t="shared" si="21"/>
        <v>平内町</v>
      </c>
      <c r="T196" s="301" t="str">
        <f t="shared" si="16"/>
        <v>船橋茂久</v>
      </c>
      <c r="U196" s="301" t="str">
        <f t="shared" si="17"/>
        <v>31.11.14</v>
      </c>
      <c r="V196" s="301">
        <f t="shared" si="18"/>
        <v>0</v>
      </c>
      <c r="W196" s="301" t="str">
        <f t="shared" si="19"/>
        <v>32.03.30</v>
      </c>
      <c r="X196" s="301">
        <f t="shared" si="22"/>
        <v>0</v>
      </c>
      <c r="Y196" s="301">
        <f t="shared" si="23"/>
        <v>0</v>
      </c>
    </row>
    <row r="197" spans="1:25" s="309" customFormat="1">
      <c r="A197" s="305" t="s">
        <v>568</v>
      </c>
      <c r="B197" s="306"/>
      <c r="C197" s="296" t="s">
        <v>595</v>
      </c>
      <c r="D197" s="296" t="s">
        <v>596</v>
      </c>
      <c r="E197" s="296"/>
      <c r="F197" s="297">
        <v>2</v>
      </c>
      <c r="G197" s="298">
        <v>9</v>
      </c>
      <c r="H197" s="297">
        <v>1</v>
      </c>
      <c r="I197" s="298">
        <v>0</v>
      </c>
      <c r="J197" s="297">
        <v>1</v>
      </c>
      <c r="K197" s="299">
        <v>2</v>
      </c>
      <c r="L197" s="300">
        <v>3</v>
      </c>
      <c r="M197" s="298">
        <v>2</v>
      </c>
      <c r="N197" s="297">
        <v>0</v>
      </c>
      <c r="O197" s="298">
        <v>3</v>
      </c>
      <c r="P197" s="297">
        <v>3</v>
      </c>
      <c r="Q197" s="298">
        <v>0</v>
      </c>
      <c r="R197" s="301" t="str">
        <f t="shared" si="20"/>
        <v>青森県</v>
      </c>
      <c r="S197" s="301" t="str">
        <f t="shared" si="21"/>
        <v>今別町</v>
      </c>
      <c r="T197" s="301" t="str">
        <f t="shared" ref="T197:T260" si="24">D197&amp;E197</f>
        <v>阿部義治</v>
      </c>
      <c r="U197" s="302" t="str">
        <f t="shared" ref="U197:U260" si="25">F197&amp;G197&amp;"."&amp;H197&amp;I197&amp;"."&amp;J197&amp;K197</f>
        <v>29.10.12</v>
      </c>
      <c r="V197" s="301">
        <f t="shared" ref="V197:V260" si="26">IF(AND(U197&gt;=$R$2,U197&lt;=$S$2),1,0)</f>
        <v>1</v>
      </c>
      <c r="W197" s="301" t="str">
        <f t="shared" ref="W197:W260" si="27">L197&amp;M197&amp;"."&amp;N197&amp;O197&amp;"."&amp;P197&amp;Q197</f>
        <v>32.03.30</v>
      </c>
      <c r="X197" s="301">
        <f t="shared" si="22"/>
        <v>0</v>
      </c>
      <c r="Y197" s="301">
        <f t="shared" si="23"/>
        <v>1</v>
      </c>
    </row>
    <row r="198" spans="1:25" s="309" customFormat="1">
      <c r="A198" s="305" t="s">
        <v>568</v>
      </c>
      <c r="B198" s="306"/>
      <c r="C198" s="296" t="s">
        <v>4319</v>
      </c>
      <c r="D198" s="296" t="s">
        <v>598</v>
      </c>
      <c r="E198" s="296"/>
      <c r="F198" s="297">
        <v>2</v>
      </c>
      <c r="G198" s="298">
        <v>9</v>
      </c>
      <c r="H198" s="297">
        <v>1</v>
      </c>
      <c r="I198" s="298">
        <v>1</v>
      </c>
      <c r="J198" s="297">
        <v>0</v>
      </c>
      <c r="K198" s="299">
        <v>8</v>
      </c>
      <c r="L198" s="300">
        <v>3</v>
      </c>
      <c r="M198" s="298">
        <v>1</v>
      </c>
      <c r="N198" s="297">
        <v>0</v>
      </c>
      <c r="O198" s="298">
        <v>4</v>
      </c>
      <c r="P198" s="297">
        <v>2</v>
      </c>
      <c r="Q198" s="298">
        <v>9</v>
      </c>
      <c r="R198" s="301" t="str">
        <f t="shared" ref="R198:R261" si="28">A198</f>
        <v>青森県</v>
      </c>
      <c r="S198" s="301" t="str">
        <f t="shared" ref="S198:S261" si="29">C198</f>
        <v>蓬田村</v>
      </c>
      <c r="T198" s="301" t="str">
        <f t="shared" si="24"/>
        <v>久慈修一</v>
      </c>
      <c r="U198" s="302" t="str">
        <f t="shared" si="25"/>
        <v>29.11.08</v>
      </c>
      <c r="V198" s="301">
        <f t="shared" si="26"/>
        <v>1</v>
      </c>
      <c r="W198" s="301" t="str">
        <f t="shared" si="27"/>
        <v>31.04.29</v>
      </c>
      <c r="X198" s="301">
        <f t="shared" ref="X198:X261" si="30">IF(AND(W198&gt;=$R$2,W198&lt;=$S$2),1,0)</f>
        <v>0</v>
      </c>
      <c r="Y198" s="301">
        <f t="shared" ref="Y198:Y261" si="31">IF(OR(V198=1,X198=1),1,0)</f>
        <v>1</v>
      </c>
    </row>
    <row r="199" spans="1:25" s="309" customFormat="1">
      <c r="A199" s="305" t="s">
        <v>568</v>
      </c>
      <c r="B199" s="306"/>
      <c r="C199" s="296" t="s">
        <v>599</v>
      </c>
      <c r="D199" s="296" t="s">
        <v>600</v>
      </c>
      <c r="E199" s="296"/>
      <c r="F199" s="297">
        <v>2</v>
      </c>
      <c r="G199" s="298">
        <v>9</v>
      </c>
      <c r="H199" s="297">
        <v>0</v>
      </c>
      <c r="I199" s="298">
        <v>4</v>
      </c>
      <c r="J199" s="297">
        <v>2</v>
      </c>
      <c r="K199" s="299">
        <v>3</v>
      </c>
      <c r="L199" s="300">
        <v>3</v>
      </c>
      <c r="M199" s="298">
        <v>1</v>
      </c>
      <c r="N199" s="297">
        <v>0</v>
      </c>
      <c r="O199" s="298">
        <v>4</v>
      </c>
      <c r="P199" s="297">
        <v>2</v>
      </c>
      <c r="Q199" s="298">
        <v>5</v>
      </c>
      <c r="R199" s="301" t="str">
        <f t="shared" si="28"/>
        <v>青森県</v>
      </c>
      <c r="S199" s="301" t="str">
        <f t="shared" si="29"/>
        <v>外ヶ浜町</v>
      </c>
      <c r="T199" s="301" t="str">
        <f t="shared" si="24"/>
        <v>森内勇</v>
      </c>
      <c r="U199" s="302" t="str">
        <f t="shared" si="25"/>
        <v>29.04.23</v>
      </c>
      <c r="V199" s="301">
        <f t="shared" si="26"/>
        <v>1</v>
      </c>
      <c r="W199" s="301" t="str">
        <f t="shared" si="27"/>
        <v>31.04.25</v>
      </c>
      <c r="X199" s="301">
        <f t="shared" si="30"/>
        <v>0</v>
      </c>
      <c r="Y199" s="301">
        <f t="shared" si="31"/>
        <v>1</v>
      </c>
    </row>
    <row r="200" spans="1:25" s="309" customFormat="1">
      <c r="A200" s="305" t="s">
        <v>568</v>
      </c>
      <c r="B200" s="306"/>
      <c r="C200" s="296" t="s">
        <v>601</v>
      </c>
      <c r="D200" s="296" t="s">
        <v>4320</v>
      </c>
      <c r="E200" s="296"/>
      <c r="F200" s="297">
        <v>2</v>
      </c>
      <c r="G200" s="298">
        <v>9</v>
      </c>
      <c r="H200" s="297">
        <v>1</v>
      </c>
      <c r="I200" s="298">
        <v>2</v>
      </c>
      <c r="J200" s="297">
        <v>2</v>
      </c>
      <c r="K200" s="299">
        <v>6</v>
      </c>
      <c r="L200" s="300">
        <v>3</v>
      </c>
      <c r="M200" s="298">
        <v>2</v>
      </c>
      <c r="N200" s="297">
        <v>0</v>
      </c>
      <c r="O200" s="298">
        <v>3</v>
      </c>
      <c r="P200" s="297">
        <v>3</v>
      </c>
      <c r="Q200" s="298">
        <v>0</v>
      </c>
      <c r="R200" s="301" t="str">
        <f t="shared" si="28"/>
        <v>青森県</v>
      </c>
      <c r="S200" s="301" t="str">
        <f t="shared" si="29"/>
        <v>鰺ヶ沢町</v>
      </c>
      <c r="T200" s="301" t="str">
        <f t="shared" si="24"/>
        <v>東條昭彦</v>
      </c>
      <c r="U200" s="302" t="str">
        <f t="shared" si="25"/>
        <v>29.12.26</v>
      </c>
      <c r="V200" s="301">
        <f t="shared" si="26"/>
        <v>1</v>
      </c>
      <c r="W200" s="301" t="str">
        <f t="shared" si="27"/>
        <v>32.03.30</v>
      </c>
      <c r="X200" s="301">
        <f t="shared" si="30"/>
        <v>0</v>
      </c>
      <c r="Y200" s="301">
        <f t="shared" si="31"/>
        <v>1</v>
      </c>
    </row>
    <row r="201" spans="1:25" s="309" customFormat="1">
      <c r="A201" s="305" t="s">
        <v>568</v>
      </c>
      <c r="B201" s="306"/>
      <c r="C201" s="296" t="s">
        <v>603</v>
      </c>
      <c r="D201" s="296" t="s">
        <v>604</v>
      </c>
      <c r="E201" s="296"/>
      <c r="F201" s="297">
        <v>2</v>
      </c>
      <c r="G201" s="298">
        <v>8</v>
      </c>
      <c r="H201" s="297">
        <v>1</v>
      </c>
      <c r="I201" s="298">
        <v>2</v>
      </c>
      <c r="J201" s="297">
        <v>2</v>
      </c>
      <c r="K201" s="299">
        <v>0</v>
      </c>
      <c r="L201" s="300">
        <v>3</v>
      </c>
      <c r="M201" s="298">
        <v>1</v>
      </c>
      <c r="N201" s="297">
        <v>0</v>
      </c>
      <c r="O201" s="298">
        <v>4</v>
      </c>
      <c r="P201" s="297">
        <v>2</v>
      </c>
      <c r="Q201" s="298">
        <v>5</v>
      </c>
      <c r="R201" s="301" t="str">
        <f t="shared" si="28"/>
        <v>青森県</v>
      </c>
      <c r="S201" s="301" t="str">
        <f t="shared" si="29"/>
        <v>深浦町</v>
      </c>
      <c r="T201" s="301" t="str">
        <f t="shared" si="24"/>
        <v>吉田満</v>
      </c>
      <c r="U201" s="301" t="str">
        <f t="shared" si="25"/>
        <v>28.12.20</v>
      </c>
      <c r="V201" s="301">
        <f t="shared" si="26"/>
        <v>0</v>
      </c>
      <c r="W201" s="301" t="str">
        <f t="shared" si="27"/>
        <v>31.04.25</v>
      </c>
      <c r="X201" s="301">
        <f t="shared" si="30"/>
        <v>0</v>
      </c>
      <c r="Y201" s="301">
        <f t="shared" si="31"/>
        <v>0</v>
      </c>
    </row>
    <row r="202" spans="1:25" s="309" customFormat="1">
      <c r="A202" s="305" t="s">
        <v>568</v>
      </c>
      <c r="B202" s="306"/>
      <c r="C202" s="296" t="s">
        <v>4321</v>
      </c>
      <c r="D202" s="296" t="s">
        <v>4322</v>
      </c>
      <c r="E202" s="296"/>
      <c r="F202" s="297">
        <v>3</v>
      </c>
      <c r="G202" s="298">
        <v>0</v>
      </c>
      <c r="H202" s="297">
        <v>0</v>
      </c>
      <c r="I202" s="298">
        <v>2</v>
      </c>
      <c r="J202" s="297">
        <v>2</v>
      </c>
      <c r="K202" s="299">
        <v>5</v>
      </c>
      <c r="L202" s="300">
        <v>3</v>
      </c>
      <c r="M202" s="298">
        <v>1</v>
      </c>
      <c r="N202" s="297">
        <v>0</v>
      </c>
      <c r="O202" s="298">
        <v>4</v>
      </c>
      <c r="P202" s="297">
        <v>3</v>
      </c>
      <c r="Q202" s="298">
        <v>0</v>
      </c>
      <c r="R202" s="301" t="str">
        <f t="shared" si="28"/>
        <v>青森県</v>
      </c>
      <c r="S202" s="301" t="str">
        <f t="shared" si="29"/>
        <v>西目屋村</v>
      </c>
      <c r="T202" s="301" t="str">
        <f t="shared" si="24"/>
        <v>関和典</v>
      </c>
      <c r="U202" s="301" t="str">
        <f t="shared" si="25"/>
        <v>30.02.25</v>
      </c>
      <c r="V202" s="301">
        <f t="shared" si="26"/>
        <v>0</v>
      </c>
      <c r="W202" s="301" t="str">
        <f t="shared" si="27"/>
        <v>31.04.30</v>
      </c>
      <c r="X202" s="301">
        <f t="shared" si="30"/>
        <v>0</v>
      </c>
      <c r="Y202" s="301">
        <f t="shared" si="31"/>
        <v>0</v>
      </c>
    </row>
    <row r="203" spans="1:25" s="309" customFormat="1">
      <c r="A203" s="305" t="s">
        <v>568</v>
      </c>
      <c r="B203" s="306"/>
      <c r="C203" s="296" t="s">
        <v>607</v>
      </c>
      <c r="D203" s="296" t="s">
        <v>608</v>
      </c>
      <c r="E203" s="296"/>
      <c r="F203" s="297">
        <v>3</v>
      </c>
      <c r="G203" s="298">
        <v>1</v>
      </c>
      <c r="H203" s="297">
        <v>1</v>
      </c>
      <c r="I203" s="298">
        <v>1</v>
      </c>
      <c r="J203" s="297">
        <v>1</v>
      </c>
      <c r="K203" s="299">
        <v>9</v>
      </c>
      <c r="L203" s="300">
        <v>3</v>
      </c>
      <c r="M203" s="298">
        <v>1</v>
      </c>
      <c r="N203" s="297">
        <v>1</v>
      </c>
      <c r="O203" s="298">
        <v>0</v>
      </c>
      <c r="P203" s="297">
        <v>0</v>
      </c>
      <c r="Q203" s="298">
        <v>8</v>
      </c>
      <c r="R203" s="301" t="str">
        <f t="shared" si="28"/>
        <v>青森県</v>
      </c>
      <c r="S203" s="301" t="str">
        <f t="shared" si="29"/>
        <v>藤崎町</v>
      </c>
      <c r="T203" s="301" t="str">
        <f t="shared" si="24"/>
        <v>平田博幸</v>
      </c>
      <c r="U203" s="301" t="str">
        <f t="shared" si="25"/>
        <v>31.11.19</v>
      </c>
      <c r="V203" s="301">
        <f t="shared" si="26"/>
        <v>0</v>
      </c>
      <c r="W203" s="301" t="str">
        <f t="shared" si="27"/>
        <v>31.10.08</v>
      </c>
      <c r="X203" s="301">
        <f t="shared" si="30"/>
        <v>0</v>
      </c>
      <c r="Y203" s="301">
        <f t="shared" si="31"/>
        <v>0</v>
      </c>
    </row>
    <row r="204" spans="1:25" s="309" customFormat="1">
      <c r="A204" s="305" t="s">
        <v>568</v>
      </c>
      <c r="B204" s="306"/>
      <c r="C204" s="296" t="s">
        <v>609</v>
      </c>
      <c r="D204" s="296" t="s">
        <v>4323</v>
      </c>
      <c r="E204" s="296"/>
      <c r="F204" s="297">
        <v>3</v>
      </c>
      <c r="G204" s="298">
        <v>0</v>
      </c>
      <c r="H204" s="297">
        <v>0</v>
      </c>
      <c r="I204" s="298">
        <v>7</v>
      </c>
      <c r="J204" s="297">
        <v>2</v>
      </c>
      <c r="K204" s="299">
        <v>1</v>
      </c>
      <c r="L204" s="300">
        <v>3</v>
      </c>
      <c r="M204" s="298">
        <v>0</v>
      </c>
      <c r="N204" s="297">
        <v>1</v>
      </c>
      <c r="O204" s="298">
        <v>2</v>
      </c>
      <c r="P204" s="297">
        <v>3</v>
      </c>
      <c r="Q204" s="298">
        <v>1</v>
      </c>
      <c r="R204" s="301" t="str">
        <f t="shared" si="28"/>
        <v>青森県</v>
      </c>
      <c r="S204" s="301" t="str">
        <f t="shared" si="29"/>
        <v>大鰐町</v>
      </c>
      <c r="T204" s="301" t="str">
        <f t="shared" si="24"/>
        <v>山田年伸</v>
      </c>
      <c r="U204" s="301" t="str">
        <f t="shared" si="25"/>
        <v>30.07.21</v>
      </c>
      <c r="V204" s="301">
        <f t="shared" si="26"/>
        <v>0</v>
      </c>
      <c r="W204" s="301" t="str">
        <f t="shared" si="27"/>
        <v>30.12.31</v>
      </c>
      <c r="X204" s="301">
        <f t="shared" si="30"/>
        <v>0</v>
      </c>
      <c r="Y204" s="301">
        <f t="shared" si="31"/>
        <v>0</v>
      </c>
    </row>
    <row r="205" spans="1:25" s="309" customFormat="1">
      <c r="A205" s="305" t="s">
        <v>568</v>
      </c>
      <c r="B205" s="306"/>
      <c r="C205" s="296" t="s">
        <v>611</v>
      </c>
      <c r="D205" s="296" t="s">
        <v>612</v>
      </c>
      <c r="E205" s="296"/>
      <c r="F205" s="297">
        <v>2</v>
      </c>
      <c r="G205" s="298">
        <v>8</v>
      </c>
      <c r="H205" s="297">
        <v>1</v>
      </c>
      <c r="I205" s="298">
        <v>1</v>
      </c>
      <c r="J205" s="297">
        <v>1</v>
      </c>
      <c r="K205" s="299">
        <v>7</v>
      </c>
      <c r="L205" s="300">
        <v>3</v>
      </c>
      <c r="M205" s="298">
        <v>1</v>
      </c>
      <c r="N205" s="297">
        <v>0</v>
      </c>
      <c r="O205" s="298">
        <v>9</v>
      </c>
      <c r="P205" s="297">
        <v>3</v>
      </c>
      <c r="Q205" s="298">
        <v>0</v>
      </c>
      <c r="R205" s="301" t="str">
        <f t="shared" si="28"/>
        <v>青森県</v>
      </c>
      <c r="S205" s="301" t="str">
        <f t="shared" si="29"/>
        <v>田舎館村</v>
      </c>
      <c r="T205" s="301" t="str">
        <f t="shared" si="24"/>
        <v>鈴木孝雄</v>
      </c>
      <c r="U205" s="301" t="str">
        <f t="shared" si="25"/>
        <v>28.11.17</v>
      </c>
      <c r="V205" s="301">
        <f t="shared" si="26"/>
        <v>0</v>
      </c>
      <c r="W205" s="301" t="str">
        <f t="shared" si="27"/>
        <v>31.09.30</v>
      </c>
      <c r="X205" s="301">
        <f t="shared" si="30"/>
        <v>0</v>
      </c>
      <c r="Y205" s="301">
        <f t="shared" si="31"/>
        <v>0</v>
      </c>
    </row>
    <row r="206" spans="1:25" s="309" customFormat="1">
      <c r="A206" s="305" t="s">
        <v>568</v>
      </c>
      <c r="B206" s="306"/>
      <c r="C206" s="296" t="s">
        <v>613</v>
      </c>
      <c r="D206" s="296" t="s">
        <v>614</v>
      </c>
      <c r="E206" s="296"/>
      <c r="F206" s="297">
        <v>3</v>
      </c>
      <c r="G206" s="298">
        <v>1</v>
      </c>
      <c r="H206" s="297">
        <v>0</v>
      </c>
      <c r="I206" s="298">
        <v>4</v>
      </c>
      <c r="J206" s="297">
        <v>2</v>
      </c>
      <c r="K206" s="299">
        <v>9</v>
      </c>
      <c r="L206" s="300">
        <v>3</v>
      </c>
      <c r="M206" s="298">
        <v>2</v>
      </c>
      <c r="N206" s="297">
        <v>0</v>
      </c>
      <c r="O206" s="298">
        <v>3</v>
      </c>
      <c r="P206" s="297">
        <v>0</v>
      </c>
      <c r="Q206" s="298">
        <v>9</v>
      </c>
      <c r="R206" s="301" t="str">
        <f t="shared" si="28"/>
        <v>青森県</v>
      </c>
      <c r="S206" s="301" t="str">
        <f t="shared" si="29"/>
        <v>板柳町</v>
      </c>
      <c r="T206" s="301" t="str">
        <f t="shared" si="24"/>
        <v>成田誠</v>
      </c>
      <c r="U206" s="301" t="str">
        <f t="shared" si="25"/>
        <v>31.04.29</v>
      </c>
      <c r="V206" s="301">
        <f t="shared" si="26"/>
        <v>0</v>
      </c>
      <c r="W206" s="301" t="str">
        <f t="shared" si="27"/>
        <v>32.03.09</v>
      </c>
      <c r="X206" s="301">
        <f t="shared" si="30"/>
        <v>0</v>
      </c>
      <c r="Y206" s="301">
        <f t="shared" si="31"/>
        <v>0</v>
      </c>
    </row>
    <row r="207" spans="1:25" s="311" customFormat="1">
      <c r="A207" s="305" t="s">
        <v>568</v>
      </c>
      <c r="B207" s="310"/>
      <c r="C207" s="296" t="s">
        <v>4324</v>
      </c>
      <c r="D207" s="296" t="s">
        <v>616</v>
      </c>
      <c r="E207" s="296"/>
      <c r="F207" s="297">
        <v>3</v>
      </c>
      <c r="G207" s="298">
        <v>0</v>
      </c>
      <c r="H207" s="297">
        <v>0</v>
      </c>
      <c r="I207" s="298">
        <v>8</v>
      </c>
      <c r="J207" s="297">
        <v>2</v>
      </c>
      <c r="K207" s="299">
        <v>0</v>
      </c>
      <c r="L207" s="300">
        <v>3</v>
      </c>
      <c r="M207" s="298">
        <v>2</v>
      </c>
      <c r="N207" s="297">
        <v>0</v>
      </c>
      <c r="O207" s="298">
        <v>2</v>
      </c>
      <c r="P207" s="297">
        <v>2</v>
      </c>
      <c r="Q207" s="298">
        <v>9</v>
      </c>
      <c r="R207" s="301" t="str">
        <f t="shared" si="28"/>
        <v>青森県</v>
      </c>
      <c r="S207" s="301" t="str">
        <f t="shared" si="29"/>
        <v>鶴田町</v>
      </c>
      <c r="T207" s="301" t="str">
        <f t="shared" si="24"/>
        <v>相川正光</v>
      </c>
      <c r="U207" s="301" t="str">
        <f t="shared" si="25"/>
        <v>30.08.20</v>
      </c>
      <c r="V207" s="301">
        <f t="shared" si="26"/>
        <v>0</v>
      </c>
      <c r="W207" s="301" t="str">
        <f t="shared" si="27"/>
        <v>32.02.29</v>
      </c>
      <c r="X207" s="301">
        <f t="shared" si="30"/>
        <v>0</v>
      </c>
      <c r="Y207" s="301">
        <f t="shared" si="31"/>
        <v>0</v>
      </c>
    </row>
    <row r="208" spans="1:25" s="309" customFormat="1">
      <c r="A208" s="305" t="s">
        <v>568</v>
      </c>
      <c r="B208" s="306"/>
      <c r="C208" s="296" t="s">
        <v>617</v>
      </c>
      <c r="D208" s="296" t="s">
        <v>618</v>
      </c>
      <c r="E208" s="296"/>
      <c r="F208" s="297">
        <v>2</v>
      </c>
      <c r="G208" s="298">
        <v>9</v>
      </c>
      <c r="H208" s="297">
        <v>0</v>
      </c>
      <c r="I208" s="298">
        <v>4</v>
      </c>
      <c r="J208" s="297">
        <v>2</v>
      </c>
      <c r="K208" s="299">
        <v>3</v>
      </c>
      <c r="L208" s="300">
        <v>3</v>
      </c>
      <c r="M208" s="298">
        <v>1</v>
      </c>
      <c r="N208" s="297">
        <v>0</v>
      </c>
      <c r="O208" s="298">
        <v>1</v>
      </c>
      <c r="P208" s="297">
        <v>1</v>
      </c>
      <c r="Q208" s="298">
        <v>5</v>
      </c>
      <c r="R208" s="301" t="str">
        <f t="shared" si="28"/>
        <v>青森県</v>
      </c>
      <c r="S208" s="301" t="str">
        <f t="shared" si="29"/>
        <v>中泊町</v>
      </c>
      <c r="T208" s="301" t="str">
        <f t="shared" si="24"/>
        <v>小野俊逸</v>
      </c>
      <c r="U208" s="302" t="str">
        <f t="shared" si="25"/>
        <v>29.04.23</v>
      </c>
      <c r="V208" s="301">
        <f t="shared" si="26"/>
        <v>1</v>
      </c>
      <c r="W208" s="301" t="str">
        <f t="shared" si="27"/>
        <v>31.01.15</v>
      </c>
      <c r="X208" s="301">
        <f t="shared" si="30"/>
        <v>0</v>
      </c>
      <c r="Y208" s="301">
        <f t="shared" si="31"/>
        <v>1</v>
      </c>
    </row>
    <row r="209" spans="1:25" s="309" customFormat="1">
      <c r="A209" s="305" t="s">
        <v>568</v>
      </c>
      <c r="B209" s="306"/>
      <c r="C209" s="296" t="s">
        <v>619</v>
      </c>
      <c r="D209" s="296" t="s">
        <v>4325</v>
      </c>
      <c r="E209" s="296"/>
      <c r="F209" s="297">
        <v>3</v>
      </c>
      <c r="G209" s="298">
        <v>1</v>
      </c>
      <c r="H209" s="297">
        <v>1</v>
      </c>
      <c r="I209" s="298">
        <v>0</v>
      </c>
      <c r="J209" s="297">
        <v>2</v>
      </c>
      <c r="K209" s="299">
        <v>6</v>
      </c>
      <c r="L209" s="300">
        <v>3</v>
      </c>
      <c r="M209" s="298">
        <v>1</v>
      </c>
      <c r="N209" s="297">
        <v>0</v>
      </c>
      <c r="O209" s="298">
        <v>4</v>
      </c>
      <c r="P209" s="297">
        <v>3</v>
      </c>
      <c r="Q209" s="298">
        <v>0</v>
      </c>
      <c r="R209" s="301" t="str">
        <f t="shared" si="28"/>
        <v>青森県</v>
      </c>
      <c r="S209" s="301" t="str">
        <f t="shared" si="29"/>
        <v>野辺地町</v>
      </c>
      <c r="T209" s="301" t="str">
        <f t="shared" si="24"/>
        <v>中谷純逸</v>
      </c>
      <c r="U209" s="301" t="str">
        <f t="shared" si="25"/>
        <v>31.10.26</v>
      </c>
      <c r="V209" s="301">
        <f t="shared" si="26"/>
        <v>0</v>
      </c>
      <c r="W209" s="301" t="str">
        <f t="shared" si="27"/>
        <v>31.04.30</v>
      </c>
      <c r="X209" s="301">
        <f t="shared" si="30"/>
        <v>0</v>
      </c>
      <c r="Y209" s="301">
        <f t="shared" si="31"/>
        <v>0</v>
      </c>
    </row>
    <row r="210" spans="1:25" s="309" customFormat="1">
      <c r="A210" s="305" t="s">
        <v>568</v>
      </c>
      <c r="B210" s="306"/>
      <c r="C210" s="296" t="s">
        <v>621</v>
      </c>
      <c r="D210" s="296" t="s">
        <v>4326</v>
      </c>
      <c r="E210" s="296"/>
      <c r="F210" s="297">
        <v>2</v>
      </c>
      <c r="G210" s="298">
        <v>9</v>
      </c>
      <c r="H210" s="297">
        <v>0</v>
      </c>
      <c r="I210" s="298">
        <v>4</v>
      </c>
      <c r="J210" s="297">
        <v>2</v>
      </c>
      <c r="K210" s="299">
        <v>3</v>
      </c>
      <c r="L210" s="300">
        <v>3</v>
      </c>
      <c r="M210" s="298">
        <v>1</v>
      </c>
      <c r="N210" s="297">
        <v>0</v>
      </c>
      <c r="O210" s="298">
        <v>4</v>
      </c>
      <c r="P210" s="297">
        <v>2</v>
      </c>
      <c r="Q210" s="298">
        <v>5</v>
      </c>
      <c r="R210" s="301" t="str">
        <f t="shared" si="28"/>
        <v>青森県</v>
      </c>
      <c r="S210" s="301" t="str">
        <f t="shared" si="29"/>
        <v>七戸町</v>
      </c>
      <c r="T210" s="301" t="str">
        <f t="shared" si="24"/>
        <v>小又勉</v>
      </c>
      <c r="U210" s="302" t="str">
        <f t="shared" si="25"/>
        <v>29.04.23</v>
      </c>
      <c r="V210" s="301">
        <f t="shared" si="26"/>
        <v>1</v>
      </c>
      <c r="W210" s="301" t="str">
        <f t="shared" si="27"/>
        <v>31.04.25</v>
      </c>
      <c r="X210" s="301">
        <f t="shared" si="30"/>
        <v>0</v>
      </c>
      <c r="Y210" s="301">
        <f t="shared" si="31"/>
        <v>1</v>
      </c>
    </row>
    <row r="211" spans="1:25" s="309" customFormat="1">
      <c r="A211" s="305" t="s">
        <v>568</v>
      </c>
      <c r="B211" s="306"/>
      <c r="C211" s="296" t="s">
        <v>623</v>
      </c>
      <c r="D211" s="296" t="s">
        <v>624</v>
      </c>
      <c r="E211" s="296"/>
      <c r="F211" s="297">
        <v>3</v>
      </c>
      <c r="G211" s="298">
        <v>2</v>
      </c>
      <c r="H211" s="297">
        <v>0</v>
      </c>
      <c r="I211" s="298">
        <v>1</v>
      </c>
      <c r="J211" s="297">
        <v>2</v>
      </c>
      <c r="K211" s="299">
        <v>7</v>
      </c>
      <c r="L211" s="300">
        <v>3</v>
      </c>
      <c r="M211" s="298">
        <v>1</v>
      </c>
      <c r="N211" s="297">
        <v>0</v>
      </c>
      <c r="O211" s="298">
        <v>4</v>
      </c>
      <c r="P211" s="297">
        <v>3</v>
      </c>
      <c r="Q211" s="298">
        <v>0</v>
      </c>
      <c r="R211" s="301" t="str">
        <f t="shared" si="28"/>
        <v>青森県</v>
      </c>
      <c r="S211" s="301" t="str">
        <f t="shared" si="29"/>
        <v>六戸町</v>
      </c>
      <c r="T211" s="301" t="str">
        <f t="shared" si="24"/>
        <v>吉田豊</v>
      </c>
      <c r="U211" s="301" t="str">
        <f t="shared" si="25"/>
        <v>32.01.27</v>
      </c>
      <c r="V211" s="301">
        <f t="shared" si="26"/>
        <v>0</v>
      </c>
      <c r="W211" s="301" t="str">
        <f t="shared" si="27"/>
        <v>31.04.30</v>
      </c>
      <c r="X211" s="301">
        <f t="shared" si="30"/>
        <v>0</v>
      </c>
      <c r="Y211" s="301">
        <f t="shared" si="31"/>
        <v>0</v>
      </c>
    </row>
    <row r="212" spans="1:25" s="309" customFormat="1">
      <c r="A212" s="305" t="s">
        <v>568</v>
      </c>
      <c r="B212" s="306"/>
      <c r="C212" s="296" t="s">
        <v>626</v>
      </c>
      <c r="D212" s="296" t="s">
        <v>627</v>
      </c>
      <c r="E212" s="296"/>
      <c r="F212" s="297">
        <v>2</v>
      </c>
      <c r="G212" s="298">
        <v>8</v>
      </c>
      <c r="H212" s="297">
        <v>1</v>
      </c>
      <c r="I212" s="298">
        <v>2</v>
      </c>
      <c r="J212" s="297">
        <v>1</v>
      </c>
      <c r="K212" s="299">
        <v>1</v>
      </c>
      <c r="L212" s="300">
        <v>3</v>
      </c>
      <c r="M212" s="298">
        <v>1</v>
      </c>
      <c r="N212" s="297">
        <v>0</v>
      </c>
      <c r="O212" s="298">
        <v>4</v>
      </c>
      <c r="P212" s="297">
        <v>2</v>
      </c>
      <c r="Q212" s="298">
        <v>9</v>
      </c>
      <c r="R212" s="301" t="str">
        <f t="shared" si="28"/>
        <v>青森県</v>
      </c>
      <c r="S212" s="301" t="str">
        <f t="shared" si="29"/>
        <v>横浜町</v>
      </c>
      <c r="T212" s="301" t="str">
        <f t="shared" si="24"/>
        <v>野坂充</v>
      </c>
      <c r="U212" s="301" t="str">
        <f t="shared" si="25"/>
        <v>28.12.11</v>
      </c>
      <c r="V212" s="301">
        <f t="shared" si="26"/>
        <v>0</v>
      </c>
      <c r="W212" s="301" t="str">
        <f t="shared" si="27"/>
        <v>31.04.29</v>
      </c>
      <c r="X212" s="301">
        <f t="shared" si="30"/>
        <v>0</v>
      </c>
      <c r="Y212" s="301">
        <f t="shared" si="31"/>
        <v>0</v>
      </c>
    </row>
    <row r="213" spans="1:25" s="309" customFormat="1">
      <c r="A213" s="305" t="s">
        <v>568</v>
      </c>
      <c r="B213" s="306"/>
      <c r="C213" s="296" t="s">
        <v>628</v>
      </c>
      <c r="D213" s="296" t="s">
        <v>4327</v>
      </c>
      <c r="E213" s="296"/>
      <c r="F213" s="297">
        <v>2</v>
      </c>
      <c r="G213" s="298">
        <v>9</v>
      </c>
      <c r="H213" s="297">
        <v>0</v>
      </c>
      <c r="I213" s="298">
        <v>4</v>
      </c>
      <c r="J213" s="297">
        <v>2</v>
      </c>
      <c r="K213" s="299">
        <v>3</v>
      </c>
      <c r="L213" s="300">
        <v>3</v>
      </c>
      <c r="M213" s="298">
        <v>0</v>
      </c>
      <c r="N213" s="297">
        <v>0</v>
      </c>
      <c r="O213" s="298">
        <v>9</v>
      </c>
      <c r="P213" s="297">
        <v>3</v>
      </c>
      <c r="Q213" s="298">
        <v>0</v>
      </c>
      <c r="R213" s="301" t="str">
        <f t="shared" si="28"/>
        <v>青森県</v>
      </c>
      <c r="S213" s="301" t="str">
        <f t="shared" si="29"/>
        <v>東北町</v>
      </c>
      <c r="T213" s="301" t="str">
        <f t="shared" si="24"/>
        <v>斗賀壽一</v>
      </c>
      <c r="U213" s="302" t="str">
        <f t="shared" si="25"/>
        <v>29.04.23</v>
      </c>
      <c r="V213" s="301">
        <f t="shared" si="26"/>
        <v>1</v>
      </c>
      <c r="W213" s="301" t="str">
        <f t="shared" si="27"/>
        <v>30.09.30</v>
      </c>
      <c r="X213" s="301">
        <f t="shared" si="30"/>
        <v>0</v>
      </c>
      <c r="Y213" s="301">
        <f t="shared" si="31"/>
        <v>1</v>
      </c>
    </row>
    <row r="214" spans="1:25" s="309" customFormat="1">
      <c r="A214" s="305" t="s">
        <v>568</v>
      </c>
      <c r="B214" s="306"/>
      <c r="C214" s="296" t="s">
        <v>630</v>
      </c>
      <c r="D214" s="296" t="s">
        <v>631</v>
      </c>
      <c r="E214" s="296"/>
      <c r="F214" s="297">
        <v>3</v>
      </c>
      <c r="G214" s="298">
        <v>0</v>
      </c>
      <c r="H214" s="297">
        <v>0</v>
      </c>
      <c r="I214" s="298">
        <v>7</v>
      </c>
      <c r="J214" s="297">
        <v>0</v>
      </c>
      <c r="K214" s="299">
        <v>6</v>
      </c>
      <c r="L214" s="300">
        <v>3</v>
      </c>
      <c r="M214" s="298">
        <v>1</v>
      </c>
      <c r="N214" s="297">
        <v>0</v>
      </c>
      <c r="O214" s="298">
        <v>4</v>
      </c>
      <c r="P214" s="297">
        <v>2</v>
      </c>
      <c r="Q214" s="298">
        <v>9</v>
      </c>
      <c r="R214" s="301" t="str">
        <f t="shared" si="28"/>
        <v>青森県</v>
      </c>
      <c r="S214" s="301" t="str">
        <f t="shared" si="29"/>
        <v>六ヶ所村</v>
      </c>
      <c r="T214" s="301" t="str">
        <f t="shared" si="24"/>
        <v>戸田衛</v>
      </c>
      <c r="U214" s="301" t="str">
        <f t="shared" si="25"/>
        <v>30.07.06</v>
      </c>
      <c r="V214" s="301">
        <f t="shared" si="26"/>
        <v>0</v>
      </c>
      <c r="W214" s="301" t="str">
        <f t="shared" si="27"/>
        <v>31.04.29</v>
      </c>
      <c r="X214" s="301">
        <f t="shared" si="30"/>
        <v>0</v>
      </c>
      <c r="Y214" s="301">
        <f t="shared" si="31"/>
        <v>0</v>
      </c>
    </row>
    <row r="215" spans="1:25" s="309" customFormat="1">
      <c r="A215" s="305" t="s">
        <v>568</v>
      </c>
      <c r="B215" s="306"/>
      <c r="C215" s="296" t="s">
        <v>632</v>
      </c>
      <c r="D215" s="296" t="s">
        <v>633</v>
      </c>
      <c r="E215" s="296"/>
      <c r="F215" s="297">
        <v>3</v>
      </c>
      <c r="G215" s="298">
        <v>0</v>
      </c>
      <c r="H215" s="297">
        <v>0</v>
      </c>
      <c r="I215" s="298">
        <v>3</v>
      </c>
      <c r="J215" s="297">
        <v>2</v>
      </c>
      <c r="K215" s="299">
        <v>5</v>
      </c>
      <c r="L215" s="300">
        <v>3</v>
      </c>
      <c r="M215" s="298">
        <v>1</v>
      </c>
      <c r="N215" s="297">
        <v>0</v>
      </c>
      <c r="O215" s="298">
        <v>4</v>
      </c>
      <c r="P215" s="297">
        <v>3</v>
      </c>
      <c r="Q215" s="298">
        <v>0</v>
      </c>
      <c r="R215" s="301" t="str">
        <f t="shared" si="28"/>
        <v>青森県</v>
      </c>
      <c r="S215" s="301" t="str">
        <f t="shared" si="29"/>
        <v>おいらせ町</v>
      </c>
      <c r="T215" s="301" t="str">
        <f t="shared" si="24"/>
        <v>三村正太郎</v>
      </c>
      <c r="U215" s="301" t="str">
        <f t="shared" si="25"/>
        <v>30.03.25</v>
      </c>
      <c r="V215" s="301">
        <f t="shared" si="26"/>
        <v>0</v>
      </c>
      <c r="W215" s="301" t="str">
        <f t="shared" si="27"/>
        <v>31.04.30</v>
      </c>
      <c r="X215" s="301">
        <f t="shared" si="30"/>
        <v>0</v>
      </c>
      <c r="Y215" s="301">
        <f t="shared" si="31"/>
        <v>0</v>
      </c>
    </row>
    <row r="216" spans="1:25" s="309" customFormat="1">
      <c r="A216" s="305" t="s">
        <v>568</v>
      </c>
      <c r="B216" s="306"/>
      <c r="C216" s="296" t="s">
        <v>634</v>
      </c>
      <c r="D216" s="296" t="s">
        <v>4328</v>
      </c>
      <c r="E216" s="296"/>
      <c r="F216" s="297">
        <v>2</v>
      </c>
      <c r="G216" s="298">
        <v>9</v>
      </c>
      <c r="H216" s="297">
        <v>0</v>
      </c>
      <c r="I216" s="298">
        <v>1</v>
      </c>
      <c r="J216" s="297">
        <v>1</v>
      </c>
      <c r="K216" s="299">
        <v>8</v>
      </c>
      <c r="L216" s="300">
        <v>3</v>
      </c>
      <c r="M216" s="298">
        <v>1</v>
      </c>
      <c r="N216" s="297">
        <v>0</v>
      </c>
      <c r="O216" s="298">
        <v>4</v>
      </c>
      <c r="P216" s="297">
        <v>2</v>
      </c>
      <c r="Q216" s="298">
        <v>9</v>
      </c>
      <c r="R216" s="301" t="str">
        <f t="shared" si="28"/>
        <v>青森県</v>
      </c>
      <c r="S216" s="301" t="str">
        <f t="shared" si="29"/>
        <v>大間町</v>
      </c>
      <c r="T216" s="301" t="str">
        <f t="shared" si="24"/>
        <v>金澤満春</v>
      </c>
      <c r="U216" s="302" t="str">
        <f t="shared" si="25"/>
        <v>29.01.18</v>
      </c>
      <c r="V216" s="301">
        <f t="shared" si="26"/>
        <v>1</v>
      </c>
      <c r="W216" s="301" t="str">
        <f t="shared" si="27"/>
        <v>31.04.29</v>
      </c>
      <c r="X216" s="301">
        <f t="shared" si="30"/>
        <v>0</v>
      </c>
      <c r="Y216" s="301">
        <f t="shared" si="31"/>
        <v>1</v>
      </c>
    </row>
    <row r="217" spans="1:25" s="309" customFormat="1">
      <c r="A217" s="305" t="s">
        <v>568</v>
      </c>
      <c r="B217" s="306"/>
      <c r="C217" s="296" t="s">
        <v>636</v>
      </c>
      <c r="D217" s="296" t="s">
        <v>637</v>
      </c>
      <c r="E217" s="296"/>
      <c r="F217" s="297">
        <v>2</v>
      </c>
      <c r="G217" s="298">
        <v>9</v>
      </c>
      <c r="H217" s="297">
        <v>0</v>
      </c>
      <c r="I217" s="298">
        <v>4</v>
      </c>
      <c r="J217" s="297">
        <v>1</v>
      </c>
      <c r="K217" s="299">
        <v>2</v>
      </c>
      <c r="L217" s="300">
        <v>3</v>
      </c>
      <c r="M217" s="298">
        <v>1</v>
      </c>
      <c r="N217" s="297">
        <v>0</v>
      </c>
      <c r="O217" s="298">
        <v>4</v>
      </c>
      <c r="P217" s="297">
        <v>3</v>
      </c>
      <c r="Q217" s="298">
        <v>0</v>
      </c>
      <c r="R217" s="301" t="str">
        <f t="shared" si="28"/>
        <v>青森県</v>
      </c>
      <c r="S217" s="301" t="str">
        <f t="shared" si="29"/>
        <v>東通村</v>
      </c>
      <c r="T217" s="301" t="str">
        <f t="shared" si="24"/>
        <v>越善靖夫</v>
      </c>
      <c r="U217" s="302" t="str">
        <f t="shared" si="25"/>
        <v>29.04.12</v>
      </c>
      <c r="V217" s="301">
        <f t="shared" si="26"/>
        <v>1</v>
      </c>
      <c r="W217" s="301" t="str">
        <f t="shared" si="27"/>
        <v>31.04.30</v>
      </c>
      <c r="X217" s="301">
        <f t="shared" si="30"/>
        <v>0</v>
      </c>
      <c r="Y217" s="301">
        <f t="shared" si="31"/>
        <v>1</v>
      </c>
    </row>
    <row r="218" spans="1:25" s="309" customFormat="1">
      <c r="A218" s="305" t="s">
        <v>568</v>
      </c>
      <c r="B218" s="306"/>
      <c r="C218" s="296" t="s">
        <v>638</v>
      </c>
      <c r="D218" s="296" t="s">
        <v>639</v>
      </c>
      <c r="E218" s="296"/>
      <c r="F218" s="297">
        <v>3</v>
      </c>
      <c r="G218" s="298">
        <v>1</v>
      </c>
      <c r="H218" s="297">
        <v>0</v>
      </c>
      <c r="I218" s="298">
        <v>4</v>
      </c>
      <c r="J218" s="297">
        <v>2</v>
      </c>
      <c r="K218" s="299">
        <v>5</v>
      </c>
      <c r="L218" s="300">
        <v>3</v>
      </c>
      <c r="M218" s="298">
        <v>1</v>
      </c>
      <c r="N218" s="297">
        <v>0</v>
      </c>
      <c r="O218" s="298">
        <v>4</v>
      </c>
      <c r="P218" s="297">
        <v>3</v>
      </c>
      <c r="Q218" s="298">
        <v>0</v>
      </c>
      <c r="R218" s="301" t="str">
        <f t="shared" si="28"/>
        <v>青森県</v>
      </c>
      <c r="S218" s="301" t="str">
        <f t="shared" si="29"/>
        <v>風間浦村</v>
      </c>
      <c r="T218" s="301" t="str">
        <f t="shared" si="24"/>
        <v>飯田浩一</v>
      </c>
      <c r="U218" s="301" t="str">
        <f t="shared" si="25"/>
        <v>31.04.25</v>
      </c>
      <c r="V218" s="301">
        <f t="shared" si="26"/>
        <v>0</v>
      </c>
      <c r="W218" s="301" t="str">
        <f t="shared" si="27"/>
        <v>31.04.30</v>
      </c>
      <c r="X218" s="301">
        <f t="shared" si="30"/>
        <v>0</v>
      </c>
      <c r="Y218" s="301">
        <f t="shared" si="31"/>
        <v>0</v>
      </c>
    </row>
    <row r="219" spans="1:25" s="311" customFormat="1">
      <c r="A219" s="305" t="s">
        <v>568</v>
      </c>
      <c r="B219" s="310"/>
      <c r="C219" s="296" t="s">
        <v>640</v>
      </c>
      <c r="D219" s="296" t="s">
        <v>641</v>
      </c>
      <c r="E219" s="296"/>
      <c r="F219" s="297">
        <v>3</v>
      </c>
      <c r="G219" s="298">
        <v>0</v>
      </c>
      <c r="H219" s="297">
        <v>0</v>
      </c>
      <c r="I219" s="298">
        <v>4</v>
      </c>
      <c r="J219" s="297">
        <v>2</v>
      </c>
      <c r="K219" s="299">
        <v>6</v>
      </c>
      <c r="L219" s="300">
        <v>3</v>
      </c>
      <c r="M219" s="298">
        <v>1</v>
      </c>
      <c r="N219" s="297">
        <v>0</v>
      </c>
      <c r="O219" s="298">
        <v>4</v>
      </c>
      <c r="P219" s="297">
        <v>2</v>
      </c>
      <c r="Q219" s="298">
        <v>9</v>
      </c>
      <c r="R219" s="301" t="str">
        <f t="shared" si="28"/>
        <v>青森県</v>
      </c>
      <c r="S219" s="301" t="str">
        <f t="shared" si="29"/>
        <v>佐井村</v>
      </c>
      <c r="T219" s="301" t="str">
        <f t="shared" si="24"/>
        <v>樋口秀視</v>
      </c>
      <c r="U219" s="301" t="str">
        <f t="shared" si="25"/>
        <v>30.04.26</v>
      </c>
      <c r="V219" s="301">
        <f t="shared" si="26"/>
        <v>0</v>
      </c>
      <c r="W219" s="301" t="str">
        <f t="shared" si="27"/>
        <v>31.04.29</v>
      </c>
      <c r="X219" s="301">
        <f t="shared" si="30"/>
        <v>0</v>
      </c>
      <c r="Y219" s="301">
        <f t="shared" si="31"/>
        <v>0</v>
      </c>
    </row>
    <row r="220" spans="1:25" s="309" customFormat="1">
      <c r="A220" s="305" t="s">
        <v>568</v>
      </c>
      <c r="B220" s="306"/>
      <c r="C220" s="296" t="s">
        <v>642</v>
      </c>
      <c r="D220" s="296" t="s">
        <v>4329</v>
      </c>
      <c r="E220" s="296"/>
      <c r="F220" s="297">
        <v>2</v>
      </c>
      <c r="G220" s="298">
        <v>8</v>
      </c>
      <c r="H220" s="297">
        <v>1</v>
      </c>
      <c r="I220" s="298">
        <v>2</v>
      </c>
      <c r="J220" s="297">
        <v>1</v>
      </c>
      <c r="K220" s="299">
        <v>5</v>
      </c>
      <c r="L220" s="300">
        <v>3</v>
      </c>
      <c r="M220" s="298">
        <v>2</v>
      </c>
      <c r="N220" s="297">
        <v>0</v>
      </c>
      <c r="O220" s="298">
        <v>3</v>
      </c>
      <c r="P220" s="297">
        <v>1</v>
      </c>
      <c r="Q220" s="298">
        <v>9</v>
      </c>
      <c r="R220" s="301" t="str">
        <f t="shared" si="28"/>
        <v>青森県</v>
      </c>
      <c r="S220" s="301" t="str">
        <f t="shared" si="29"/>
        <v>三戸町</v>
      </c>
      <c r="T220" s="301" t="str">
        <f t="shared" si="24"/>
        <v>竹原義人</v>
      </c>
      <c r="U220" s="301" t="str">
        <f t="shared" si="25"/>
        <v>28.12.15</v>
      </c>
      <c r="V220" s="301">
        <f t="shared" si="26"/>
        <v>0</v>
      </c>
      <c r="W220" s="301" t="str">
        <f t="shared" si="27"/>
        <v>32.03.19</v>
      </c>
      <c r="X220" s="301">
        <f t="shared" si="30"/>
        <v>0</v>
      </c>
      <c r="Y220" s="301">
        <f t="shared" si="31"/>
        <v>0</v>
      </c>
    </row>
    <row r="221" spans="1:25" s="309" customFormat="1">
      <c r="A221" s="305" t="s">
        <v>568</v>
      </c>
      <c r="B221" s="306"/>
      <c r="C221" s="296" t="s">
        <v>644</v>
      </c>
      <c r="D221" s="296" t="s">
        <v>4330</v>
      </c>
      <c r="E221" s="296"/>
      <c r="F221" s="297">
        <v>3</v>
      </c>
      <c r="G221" s="298">
        <v>1</v>
      </c>
      <c r="H221" s="297">
        <v>0</v>
      </c>
      <c r="I221" s="298">
        <v>6</v>
      </c>
      <c r="J221" s="297">
        <v>2</v>
      </c>
      <c r="K221" s="299">
        <v>6</v>
      </c>
      <c r="L221" s="300">
        <v>3</v>
      </c>
      <c r="M221" s="298">
        <v>2</v>
      </c>
      <c r="N221" s="297">
        <v>0</v>
      </c>
      <c r="O221" s="298">
        <v>2</v>
      </c>
      <c r="P221" s="297">
        <v>2</v>
      </c>
      <c r="Q221" s="298">
        <v>8</v>
      </c>
      <c r="R221" s="301" t="str">
        <f t="shared" si="28"/>
        <v>青森県</v>
      </c>
      <c r="S221" s="301" t="str">
        <f t="shared" si="29"/>
        <v>五戸町</v>
      </c>
      <c r="T221" s="301" t="str">
        <f t="shared" si="24"/>
        <v>三浦正名</v>
      </c>
      <c r="U221" s="301" t="str">
        <f t="shared" si="25"/>
        <v>31.06.26</v>
      </c>
      <c r="V221" s="301">
        <f t="shared" si="26"/>
        <v>0</v>
      </c>
      <c r="W221" s="301" t="str">
        <f t="shared" si="27"/>
        <v>32.02.28</v>
      </c>
      <c r="X221" s="301">
        <f t="shared" si="30"/>
        <v>0</v>
      </c>
      <c r="Y221" s="301">
        <f t="shared" si="31"/>
        <v>0</v>
      </c>
    </row>
    <row r="222" spans="1:25" s="309" customFormat="1">
      <c r="A222" s="305" t="s">
        <v>568</v>
      </c>
      <c r="B222" s="306"/>
      <c r="C222" s="296" t="s">
        <v>646</v>
      </c>
      <c r="D222" s="296" t="s">
        <v>647</v>
      </c>
      <c r="E222" s="296"/>
      <c r="F222" s="297">
        <v>3</v>
      </c>
      <c r="G222" s="298">
        <v>2</v>
      </c>
      <c r="H222" s="297">
        <v>0</v>
      </c>
      <c r="I222" s="298">
        <v>1</v>
      </c>
      <c r="J222" s="297">
        <v>1</v>
      </c>
      <c r="K222" s="299">
        <v>4</v>
      </c>
      <c r="L222" s="300">
        <v>3</v>
      </c>
      <c r="M222" s="298">
        <v>1</v>
      </c>
      <c r="N222" s="297">
        <v>0</v>
      </c>
      <c r="O222" s="298">
        <v>5</v>
      </c>
      <c r="P222" s="297">
        <v>2</v>
      </c>
      <c r="Q222" s="298">
        <v>9</v>
      </c>
      <c r="R222" s="301" t="str">
        <f t="shared" si="28"/>
        <v>青森県</v>
      </c>
      <c r="S222" s="301" t="str">
        <f t="shared" si="29"/>
        <v>田子町</v>
      </c>
      <c r="T222" s="301" t="str">
        <f t="shared" si="24"/>
        <v>山本晴美</v>
      </c>
      <c r="U222" s="301" t="str">
        <f t="shared" si="25"/>
        <v>32.01.14</v>
      </c>
      <c r="V222" s="301">
        <f t="shared" si="26"/>
        <v>0</v>
      </c>
      <c r="W222" s="301" t="str">
        <f t="shared" si="27"/>
        <v>31.05.29</v>
      </c>
      <c r="X222" s="301">
        <f t="shared" si="30"/>
        <v>0</v>
      </c>
      <c r="Y222" s="301">
        <f t="shared" si="31"/>
        <v>0</v>
      </c>
    </row>
    <row r="223" spans="1:25" s="309" customFormat="1">
      <c r="A223" s="305" t="s">
        <v>568</v>
      </c>
      <c r="B223" s="306"/>
      <c r="C223" s="296" t="s">
        <v>648</v>
      </c>
      <c r="D223" s="296" t="s">
        <v>649</v>
      </c>
      <c r="E223" s="296"/>
      <c r="F223" s="297">
        <v>3</v>
      </c>
      <c r="G223" s="298">
        <v>0</v>
      </c>
      <c r="H223" s="297">
        <v>0</v>
      </c>
      <c r="I223" s="298">
        <v>2</v>
      </c>
      <c r="J223" s="297">
        <v>1</v>
      </c>
      <c r="K223" s="299">
        <v>1</v>
      </c>
      <c r="L223" s="300">
        <v>3</v>
      </c>
      <c r="M223" s="298">
        <v>1</v>
      </c>
      <c r="N223" s="297">
        <v>0</v>
      </c>
      <c r="O223" s="298">
        <v>9</v>
      </c>
      <c r="P223" s="297">
        <v>3</v>
      </c>
      <c r="Q223" s="298">
        <v>0</v>
      </c>
      <c r="R223" s="301" t="str">
        <f t="shared" si="28"/>
        <v>青森県</v>
      </c>
      <c r="S223" s="301" t="str">
        <f t="shared" si="29"/>
        <v>南部町</v>
      </c>
      <c r="T223" s="301" t="str">
        <f t="shared" si="24"/>
        <v>工藤祐直</v>
      </c>
      <c r="U223" s="301" t="str">
        <f t="shared" si="25"/>
        <v>30.02.11</v>
      </c>
      <c r="V223" s="301">
        <f t="shared" si="26"/>
        <v>0</v>
      </c>
      <c r="W223" s="301" t="str">
        <f t="shared" si="27"/>
        <v>31.09.30</v>
      </c>
      <c r="X223" s="301">
        <f t="shared" si="30"/>
        <v>0</v>
      </c>
      <c r="Y223" s="301">
        <f t="shared" si="31"/>
        <v>0</v>
      </c>
    </row>
    <row r="224" spans="1:25" s="309" customFormat="1">
      <c r="A224" s="305" t="s">
        <v>568</v>
      </c>
      <c r="B224" s="306"/>
      <c r="C224" s="296" t="s">
        <v>650</v>
      </c>
      <c r="D224" s="296" t="s">
        <v>651</v>
      </c>
      <c r="E224" s="296"/>
      <c r="F224" s="297">
        <v>2</v>
      </c>
      <c r="G224" s="298">
        <v>9</v>
      </c>
      <c r="H224" s="297">
        <v>1</v>
      </c>
      <c r="I224" s="298">
        <v>2</v>
      </c>
      <c r="J224" s="297">
        <v>2</v>
      </c>
      <c r="K224" s="299">
        <v>3</v>
      </c>
      <c r="L224" s="300">
        <v>3</v>
      </c>
      <c r="M224" s="298">
        <v>1</v>
      </c>
      <c r="N224" s="297">
        <v>0</v>
      </c>
      <c r="O224" s="298">
        <v>4</v>
      </c>
      <c r="P224" s="297">
        <v>2</v>
      </c>
      <c r="Q224" s="298">
        <v>9</v>
      </c>
      <c r="R224" s="301" t="str">
        <f t="shared" si="28"/>
        <v>青森県</v>
      </c>
      <c r="S224" s="301" t="str">
        <f t="shared" si="29"/>
        <v>階上町</v>
      </c>
      <c r="T224" s="301" t="str">
        <f t="shared" si="24"/>
        <v>浜谷豊美</v>
      </c>
      <c r="U224" s="302" t="str">
        <f t="shared" si="25"/>
        <v>29.12.23</v>
      </c>
      <c r="V224" s="301">
        <f t="shared" si="26"/>
        <v>1</v>
      </c>
      <c r="W224" s="301" t="str">
        <f t="shared" si="27"/>
        <v>31.04.29</v>
      </c>
      <c r="X224" s="301">
        <f t="shared" si="30"/>
        <v>0</v>
      </c>
      <c r="Y224" s="301">
        <f t="shared" si="31"/>
        <v>1</v>
      </c>
    </row>
    <row r="225" spans="1:25" s="309" customFormat="1">
      <c r="A225" s="305" t="s">
        <v>568</v>
      </c>
      <c r="B225" s="306"/>
      <c r="C225" s="296" t="s">
        <v>652</v>
      </c>
      <c r="D225" s="296" t="s">
        <v>653</v>
      </c>
      <c r="E225" s="296"/>
      <c r="F225" s="297">
        <v>2</v>
      </c>
      <c r="G225" s="298">
        <v>9</v>
      </c>
      <c r="H225" s="297">
        <v>0</v>
      </c>
      <c r="I225" s="298">
        <v>5</v>
      </c>
      <c r="J225" s="297">
        <v>2</v>
      </c>
      <c r="K225" s="299">
        <v>8</v>
      </c>
      <c r="L225" s="300">
        <v>3</v>
      </c>
      <c r="M225" s="298">
        <v>2</v>
      </c>
      <c r="N225" s="297">
        <v>0</v>
      </c>
      <c r="O225" s="298">
        <v>7</v>
      </c>
      <c r="P225" s="297">
        <v>2</v>
      </c>
      <c r="Q225" s="298">
        <v>8</v>
      </c>
      <c r="R225" s="301" t="str">
        <f t="shared" si="28"/>
        <v>青森県</v>
      </c>
      <c r="S225" s="301" t="str">
        <f t="shared" si="29"/>
        <v>新郷村</v>
      </c>
      <c r="T225" s="301" t="str">
        <f t="shared" si="24"/>
        <v>須藤良美</v>
      </c>
      <c r="U225" s="302" t="str">
        <f t="shared" si="25"/>
        <v>29.05.28</v>
      </c>
      <c r="V225" s="301">
        <f t="shared" si="26"/>
        <v>1</v>
      </c>
      <c r="W225" s="301" t="str">
        <f t="shared" si="27"/>
        <v>32.07.28</v>
      </c>
      <c r="X225" s="301">
        <f t="shared" si="30"/>
        <v>0</v>
      </c>
      <c r="Y225" s="301">
        <f t="shared" si="31"/>
        <v>1</v>
      </c>
    </row>
    <row r="226" spans="1:25" s="309" customFormat="1">
      <c r="A226" s="305" t="s">
        <v>654</v>
      </c>
      <c r="B226" s="312">
        <v>0</v>
      </c>
      <c r="C226" s="296" t="s">
        <v>4331</v>
      </c>
      <c r="D226" s="296" t="s">
        <v>4332</v>
      </c>
      <c r="E226" s="296"/>
      <c r="F226" s="297">
        <v>3</v>
      </c>
      <c r="G226" s="313">
        <v>1</v>
      </c>
      <c r="H226" s="297">
        <v>0</v>
      </c>
      <c r="I226" s="313">
        <v>9</v>
      </c>
      <c r="J226" s="297">
        <v>1</v>
      </c>
      <c r="K226" s="313">
        <v>0</v>
      </c>
      <c r="L226" s="300">
        <v>3</v>
      </c>
      <c r="M226" s="313">
        <v>1</v>
      </c>
      <c r="N226" s="297">
        <v>0</v>
      </c>
      <c r="O226" s="313">
        <v>9</v>
      </c>
      <c r="P226" s="297">
        <v>1</v>
      </c>
      <c r="Q226" s="313">
        <v>0</v>
      </c>
      <c r="R226" s="301" t="str">
        <f t="shared" si="28"/>
        <v>岩手県</v>
      </c>
      <c r="S226" s="301" t="str">
        <f t="shared" si="29"/>
        <v>岩手県</v>
      </c>
      <c r="T226" s="301" t="str">
        <f t="shared" si="24"/>
        <v>達増拓也</v>
      </c>
      <c r="U226" s="301" t="str">
        <f t="shared" si="25"/>
        <v>31.09.10</v>
      </c>
      <c r="V226" s="301">
        <f t="shared" si="26"/>
        <v>0</v>
      </c>
      <c r="W226" s="301" t="str">
        <f t="shared" si="27"/>
        <v>31.09.10</v>
      </c>
      <c r="X226" s="301">
        <f t="shared" si="30"/>
        <v>0</v>
      </c>
      <c r="Y226" s="301">
        <f t="shared" si="31"/>
        <v>0</v>
      </c>
    </row>
    <row r="227" spans="1:25">
      <c r="A227" s="305" t="s">
        <v>654</v>
      </c>
      <c r="B227" s="314">
        <v>1</v>
      </c>
      <c r="C227" s="315" t="s">
        <v>4333</v>
      </c>
      <c r="D227" s="315" t="s">
        <v>4334</v>
      </c>
      <c r="E227" s="315"/>
      <c r="F227" s="316">
        <v>3</v>
      </c>
      <c r="G227" s="317">
        <v>1</v>
      </c>
      <c r="H227" s="297">
        <v>0</v>
      </c>
      <c r="I227" s="317">
        <v>9</v>
      </c>
      <c r="J227" s="297">
        <v>0</v>
      </c>
      <c r="K227" s="317">
        <v>1</v>
      </c>
      <c r="L227" s="318">
        <v>3</v>
      </c>
      <c r="M227" s="317">
        <v>1</v>
      </c>
      <c r="N227" s="297">
        <v>0</v>
      </c>
      <c r="O227" s="317">
        <v>8</v>
      </c>
      <c r="P227" s="316">
        <v>2</v>
      </c>
      <c r="Q227" s="317">
        <v>7</v>
      </c>
      <c r="R227" s="301" t="str">
        <f t="shared" si="28"/>
        <v>岩手県</v>
      </c>
      <c r="S227" s="301" t="str">
        <f t="shared" si="29"/>
        <v>盛岡市</v>
      </c>
      <c r="T227" s="301" t="str">
        <f t="shared" si="24"/>
        <v>谷藤裕明</v>
      </c>
      <c r="U227" s="301" t="str">
        <f t="shared" si="25"/>
        <v>31.09.01</v>
      </c>
      <c r="V227" s="301">
        <f t="shared" si="26"/>
        <v>0</v>
      </c>
      <c r="W227" s="301" t="str">
        <f t="shared" si="27"/>
        <v>31.08.27</v>
      </c>
      <c r="X227" s="301">
        <f t="shared" si="30"/>
        <v>0</v>
      </c>
      <c r="Y227" s="301">
        <f t="shared" si="31"/>
        <v>0</v>
      </c>
    </row>
    <row r="228" spans="1:25">
      <c r="A228" s="305" t="s">
        <v>654</v>
      </c>
      <c r="B228" s="314">
        <v>2</v>
      </c>
      <c r="C228" s="315" t="s">
        <v>4335</v>
      </c>
      <c r="D228" s="315" t="s">
        <v>4336</v>
      </c>
      <c r="E228" s="315"/>
      <c r="F228" s="316">
        <v>2</v>
      </c>
      <c r="G228" s="317">
        <v>9</v>
      </c>
      <c r="H228" s="297">
        <v>0</v>
      </c>
      <c r="I228" s="317">
        <v>7</v>
      </c>
      <c r="J228" s="297">
        <v>0</v>
      </c>
      <c r="K228" s="317">
        <v>2</v>
      </c>
      <c r="L228" s="318">
        <v>3</v>
      </c>
      <c r="M228" s="317">
        <v>0</v>
      </c>
      <c r="N228" s="297">
        <v>0</v>
      </c>
      <c r="O228" s="317">
        <v>4</v>
      </c>
      <c r="P228" s="316">
        <v>3</v>
      </c>
      <c r="Q228" s="317">
        <v>0</v>
      </c>
      <c r="R228" s="301" t="str">
        <f t="shared" si="28"/>
        <v>岩手県</v>
      </c>
      <c r="S228" s="301" t="str">
        <f t="shared" si="29"/>
        <v>宮古市</v>
      </c>
      <c r="T228" s="301" t="str">
        <f t="shared" si="24"/>
        <v>山本正徳</v>
      </c>
      <c r="U228" s="302" t="str">
        <f t="shared" si="25"/>
        <v>29.07.02</v>
      </c>
      <c r="V228" s="301">
        <f t="shared" si="26"/>
        <v>1</v>
      </c>
      <c r="W228" s="301" t="str">
        <f t="shared" si="27"/>
        <v>30.04.30</v>
      </c>
      <c r="X228" s="301">
        <f t="shared" si="30"/>
        <v>0</v>
      </c>
      <c r="Y228" s="301">
        <f t="shared" si="31"/>
        <v>1</v>
      </c>
    </row>
    <row r="229" spans="1:25">
      <c r="A229" s="305" t="s">
        <v>654</v>
      </c>
      <c r="B229" s="314">
        <v>3</v>
      </c>
      <c r="C229" s="315" t="s">
        <v>4337</v>
      </c>
      <c r="D229" s="315" t="s">
        <v>4338</v>
      </c>
      <c r="E229" s="315"/>
      <c r="F229" s="316">
        <v>3</v>
      </c>
      <c r="G229" s="317">
        <v>0</v>
      </c>
      <c r="H229" s="316">
        <v>1</v>
      </c>
      <c r="I229" s="317">
        <v>2</v>
      </c>
      <c r="J229" s="297">
        <v>0</v>
      </c>
      <c r="K229" s="317">
        <v>2</v>
      </c>
      <c r="L229" s="318">
        <v>3</v>
      </c>
      <c r="M229" s="317">
        <v>2</v>
      </c>
      <c r="N229" s="297">
        <v>0</v>
      </c>
      <c r="O229" s="317">
        <v>5</v>
      </c>
      <c r="P229" s="297">
        <v>0</v>
      </c>
      <c r="Q229" s="317">
        <v>8</v>
      </c>
      <c r="R229" s="301" t="str">
        <f t="shared" si="28"/>
        <v>岩手県</v>
      </c>
      <c r="S229" s="301" t="str">
        <f t="shared" si="29"/>
        <v>大船渡市</v>
      </c>
      <c r="T229" s="301" t="str">
        <f t="shared" si="24"/>
        <v>戸田公明</v>
      </c>
      <c r="U229" s="301" t="str">
        <f t="shared" si="25"/>
        <v>30.12.02</v>
      </c>
      <c r="V229" s="301">
        <f t="shared" si="26"/>
        <v>0</v>
      </c>
      <c r="W229" s="301" t="str">
        <f t="shared" si="27"/>
        <v>32.05.08</v>
      </c>
      <c r="X229" s="301">
        <f t="shared" si="30"/>
        <v>0</v>
      </c>
      <c r="Y229" s="301">
        <f t="shared" si="31"/>
        <v>0</v>
      </c>
    </row>
    <row r="230" spans="1:25">
      <c r="A230" s="305" t="s">
        <v>654</v>
      </c>
      <c r="B230" s="314">
        <v>4</v>
      </c>
      <c r="C230" s="315" t="s">
        <v>4339</v>
      </c>
      <c r="D230" s="315" t="s">
        <v>4340</v>
      </c>
      <c r="E230" s="315"/>
      <c r="F230" s="316">
        <v>3</v>
      </c>
      <c r="G230" s="317">
        <v>0</v>
      </c>
      <c r="H230" s="297">
        <v>0</v>
      </c>
      <c r="I230" s="317">
        <v>2</v>
      </c>
      <c r="J230" s="297">
        <v>0</v>
      </c>
      <c r="K230" s="317">
        <v>4</v>
      </c>
      <c r="L230" s="318">
        <v>3</v>
      </c>
      <c r="M230" s="317">
        <v>0</v>
      </c>
      <c r="N230" s="297">
        <v>0</v>
      </c>
      <c r="O230" s="317">
        <v>7</v>
      </c>
      <c r="P230" s="316">
        <v>3</v>
      </c>
      <c r="Q230" s="317">
        <v>1</v>
      </c>
      <c r="R230" s="301" t="str">
        <f t="shared" si="28"/>
        <v>岩手県</v>
      </c>
      <c r="S230" s="301" t="str">
        <f t="shared" si="29"/>
        <v>花巻市</v>
      </c>
      <c r="T230" s="301" t="str">
        <f t="shared" si="24"/>
        <v>上田東一</v>
      </c>
      <c r="U230" s="301" t="str">
        <f t="shared" si="25"/>
        <v>30.02.04</v>
      </c>
      <c r="V230" s="301">
        <f t="shared" si="26"/>
        <v>0</v>
      </c>
      <c r="W230" s="301" t="str">
        <f t="shared" si="27"/>
        <v>30.07.31</v>
      </c>
      <c r="X230" s="301">
        <f t="shared" si="30"/>
        <v>0</v>
      </c>
      <c r="Y230" s="301">
        <f t="shared" si="31"/>
        <v>0</v>
      </c>
    </row>
    <row r="231" spans="1:25" s="319" customFormat="1">
      <c r="A231" s="305" t="s">
        <v>654</v>
      </c>
      <c r="B231" s="312">
        <v>5</v>
      </c>
      <c r="C231" s="296" t="s">
        <v>4341</v>
      </c>
      <c r="D231" s="296" t="s">
        <v>4342</v>
      </c>
      <c r="E231" s="296"/>
      <c r="F231" s="297">
        <v>3</v>
      </c>
      <c r="G231" s="313">
        <v>1</v>
      </c>
      <c r="H231" s="297">
        <v>0</v>
      </c>
      <c r="I231" s="313">
        <v>4</v>
      </c>
      <c r="J231" s="297">
        <v>2</v>
      </c>
      <c r="K231" s="313">
        <v>6</v>
      </c>
      <c r="L231" s="300">
        <v>3</v>
      </c>
      <c r="M231" s="313">
        <v>2</v>
      </c>
      <c r="N231" s="297">
        <v>0</v>
      </c>
      <c r="O231" s="313">
        <v>3</v>
      </c>
      <c r="P231" s="297">
        <v>3</v>
      </c>
      <c r="Q231" s="313">
        <v>1</v>
      </c>
      <c r="R231" s="301" t="str">
        <f t="shared" si="28"/>
        <v>岩手県</v>
      </c>
      <c r="S231" s="301" t="str">
        <f t="shared" si="29"/>
        <v>北上市</v>
      </c>
      <c r="T231" s="301" t="str">
        <f t="shared" si="24"/>
        <v>髙橋敏彦</v>
      </c>
      <c r="U231" s="301" t="str">
        <f t="shared" si="25"/>
        <v>31.04.26</v>
      </c>
      <c r="V231" s="301">
        <f t="shared" si="26"/>
        <v>0</v>
      </c>
      <c r="W231" s="301" t="str">
        <f t="shared" si="27"/>
        <v>32.03.31</v>
      </c>
      <c r="X231" s="301">
        <f t="shared" si="30"/>
        <v>0</v>
      </c>
      <c r="Y231" s="301">
        <f t="shared" si="31"/>
        <v>0</v>
      </c>
    </row>
    <row r="232" spans="1:25">
      <c r="A232" s="305" t="s">
        <v>654</v>
      </c>
      <c r="B232" s="314">
        <v>6</v>
      </c>
      <c r="C232" s="315" t="s">
        <v>4343</v>
      </c>
      <c r="D232" s="315" t="s">
        <v>4344</v>
      </c>
      <c r="E232" s="315"/>
      <c r="F232" s="316">
        <v>3</v>
      </c>
      <c r="G232" s="317">
        <v>0</v>
      </c>
      <c r="H232" s="297">
        <v>0</v>
      </c>
      <c r="I232" s="317">
        <v>3</v>
      </c>
      <c r="J232" s="316">
        <v>2</v>
      </c>
      <c r="K232" s="317">
        <v>5</v>
      </c>
      <c r="L232" s="318">
        <v>3</v>
      </c>
      <c r="M232" s="317">
        <v>1</v>
      </c>
      <c r="N232" s="297">
        <v>0</v>
      </c>
      <c r="O232" s="317">
        <v>8</v>
      </c>
      <c r="P232" s="297">
        <v>0</v>
      </c>
      <c r="Q232" s="317">
        <v>6</v>
      </c>
      <c r="R232" s="301" t="str">
        <f t="shared" si="28"/>
        <v>岩手県</v>
      </c>
      <c r="S232" s="301" t="str">
        <f t="shared" si="29"/>
        <v>久慈市</v>
      </c>
      <c r="T232" s="301" t="str">
        <f t="shared" si="24"/>
        <v>遠藤譲一</v>
      </c>
      <c r="U232" s="301" t="str">
        <f t="shared" si="25"/>
        <v>30.03.25</v>
      </c>
      <c r="V232" s="301">
        <f t="shared" si="26"/>
        <v>0</v>
      </c>
      <c r="W232" s="301" t="str">
        <f t="shared" si="27"/>
        <v>31.08.06</v>
      </c>
      <c r="X232" s="301">
        <f t="shared" si="30"/>
        <v>0</v>
      </c>
      <c r="Y232" s="301">
        <f t="shared" si="31"/>
        <v>0</v>
      </c>
    </row>
    <row r="233" spans="1:25">
      <c r="A233" s="305" t="s">
        <v>654</v>
      </c>
      <c r="B233" s="314">
        <v>7</v>
      </c>
      <c r="C233" s="315" t="s">
        <v>4345</v>
      </c>
      <c r="D233" s="315" t="s">
        <v>4346</v>
      </c>
      <c r="E233" s="315"/>
      <c r="F233" s="316">
        <v>2</v>
      </c>
      <c r="G233" s="317">
        <v>9</v>
      </c>
      <c r="H233" s="316">
        <v>1</v>
      </c>
      <c r="I233" s="317">
        <v>0</v>
      </c>
      <c r="J233" s="316">
        <v>2</v>
      </c>
      <c r="K233" s="317">
        <v>2</v>
      </c>
      <c r="L233" s="318">
        <v>3</v>
      </c>
      <c r="M233" s="317">
        <v>0</v>
      </c>
      <c r="N233" s="316">
        <v>1</v>
      </c>
      <c r="O233" s="317">
        <v>0</v>
      </c>
      <c r="P233" s="316">
        <v>3</v>
      </c>
      <c r="Q233" s="317">
        <v>1</v>
      </c>
      <c r="R233" s="301" t="str">
        <f t="shared" si="28"/>
        <v>岩手県</v>
      </c>
      <c r="S233" s="301" t="str">
        <f t="shared" si="29"/>
        <v>遠野市</v>
      </c>
      <c r="T233" s="301" t="str">
        <f t="shared" si="24"/>
        <v>本田敏秋</v>
      </c>
      <c r="U233" s="302" t="str">
        <f t="shared" si="25"/>
        <v>29.10.22</v>
      </c>
      <c r="V233" s="301">
        <f t="shared" si="26"/>
        <v>1</v>
      </c>
      <c r="W233" s="301" t="str">
        <f t="shared" si="27"/>
        <v>30.10.31</v>
      </c>
      <c r="X233" s="301">
        <f t="shared" si="30"/>
        <v>0</v>
      </c>
      <c r="Y233" s="301">
        <f t="shared" si="31"/>
        <v>1</v>
      </c>
    </row>
    <row r="234" spans="1:25">
      <c r="A234" s="305" t="s">
        <v>654</v>
      </c>
      <c r="B234" s="314">
        <v>8</v>
      </c>
      <c r="C234" s="315" t="s">
        <v>4347</v>
      </c>
      <c r="D234" s="315" t="s">
        <v>4348</v>
      </c>
      <c r="E234" s="315"/>
      <c r="F234" s="316">
        <v>2</v>
      </c>
      <c r="G234" s="317">
        <v>9</v>
      </c>
      <c r="H234" s="316">
        <v>1</v>
      </c>
      <c r="I234" s="317">
        <v>0</v>
      </c>
      <c r="J234" s="297">
        <v>0</v>
      </c>
      <c r="K234" s="317">
        <v>8</v>
      </c>
      <c r="L234" s="318">
        <v>2</v>
      </c>
      <c r="M234" s="317">
        <v>9</v>
      </c>
      <c r="N234" s="316">
        <v>1</v>
      </c>
      <c r="O234" s="317">
        <v>0</v>
      </c>
      <c r="P234" s="297">
        <v>0</v>
      </c>
      <c r="Q234" s="317">
        <v>8</v>
      </c>
      <c r="R234" s="301" t="str">
        <f t="shared" si="28"/>
        <v>岩手県</v>
      </c>
      <c r="S234" s="301" t="str">
        <f t="shared" si="29"/>
        <v>一関市</v>
      </c>
      <c r="T234" s="301" t="str">
        <f t="shared" si="24"/>
        <v>勝部修</v>
      </c>
      <c r="U234" s="302" t="str">
        <f t="shared" si="25"/>
        <v>29.10.08</v>
      </c>
      <c r="V234" s="301">
        <f t="shared" si="26"/>
        <v>1</v>
      </c>
      <c r="W234" s="303" t="str">
        <f t="shared" si="27"/>
        <v>29.10.08</v>
      </c>
      <c r="X234" s="301">
        <f t="shared" si="30"/>
        <v>1</v>
      </c>
      <c r="Y234" s="301">
        <f t="shared" si="31"/>
        <v>1</v>
      </c>
    </row>
    <row r="235" spans="1:25" s="309" customFormat="1">
      <c r="A235" s="305" t="s">
        <v>654</v>
      </c>
      <c r="B235" s="312">
        <v>9</v>
      </c>
      <c r="C235" s="296" t="s">
        <v>4349</v>
      </c>
      <c r="D235" s="296" t="s">
        <v>4350</v>
      </c>
      <c r="E235" s="296"/>
      <c r="F235" s="297">
        <v>3</v>
      </c>
      <c r="G235" s="313">
        <v>1</v>
      </c>
      <c r="H235" s="297">
        <v>0</v>
      </c>
      <c r="I235" s="313">
        <v>2</v>
      </c>
      <c r="J235" s="297">
        <v>1</v>
      </c>
      <c r="K235" s="313">
        <v>2</v>
      </c>
      <c r="L235" s="300">
        <v>3</v>
      </c>
      <c r="M235" s="313">
        <v>1</v>
      </c>
      <c r="N235" s="297">
        <v>0</v>
      </c>
      <c r="O235" s="313">
        <v>9</v>
      </c>
      <c r="P235" s="297">
        <v>1</v>
      </c>
      <c r="Q235" s="313">
        <v>0</v>
      </c>
      <c r="R235" s="301" t="str">
        <f t="shared" si="28"/>
        <v>岩手県</v>
      </c>
      <c r="S235" s="301" t="str">
        <f t="shared" si="29"/>
        <v>陸前高田市</v>
      </c>
      <c r="T235" s="301" t="str">
        <f t="shared" si="24"/>
        <v>戸羽太</v>
      </c>
      <c r="U235" s="301" t="str">
        <f t="shared" si="25"/>
        <v>31.02.12</v>
      </c>
      <c r="V235" s="301">
        <f t="shared" si="26"/>
        <v>0</v>
      </c>
      <c r="W235" s="301" t="str">
        <f t="shared" si="27"/>
        <v>31.09.10</v>
      </c>
      <c r="X235" s="301">
        <f t="shared" si="30"/>
        <v>0</v>
      </c>
      <c r="Y235" s="301">
        <f t="shared" si="31"/>
        <v>0</v>
      </c>
    </row>
    <row r="236" spans="1:25" s="309" customFormat="1">
      <c r="A236" s="305" t="s">
        <v>654</v>
      </c>
      <c r="B236" s="312">
        <v>10</v>
      </c>
      <c r="C236" s="296" t="s">
        <v>4351</v>
      </c>
      <c r="D236" s="296" t="s">
        <v>4352</v>
      </c>
      <c r="E236" s="296"/>
      <c r="F236" s="297">
        <v>3</v>
      </c>
      <c r="G236" s="313">
        <v>1</v>
      </c>
      <c r="H236" s="297">
        <v>1</v>
      </c>
      <c r="I236" s="313">
        <v>1</v>
      </c>
      <c r="J236" s="297">
        <v>1</v>
      </c>
      <c r="K236" s="313">
        <v>7</v>
      </c>
      <c r="L236" s="300">
        <v>3</v>
      </c>
      <c r="M236" s="313">
        <v>1</v>
      </c>
      <c r="N236" s="297">
        <v>0</v>
      </c>
      <c r="O236" s="313">
        <v>9</v>
      </c>
      <c r="P236" s="297">
        <v>1</v>
      </c>
      <c r="Q236" s="313">
        <v>0</v>
      </c>
      <c r="R236" s="301" t="str">
        <f t="shared" si="28"/>
        <v>岩手県</v>
      </c>
      <c r="S236" s="301" t="str">
        <f t="shared" si="29"/>
        <v>釜石市</v>
      </c>
      <c r="T236" s="301" t="str">
        <f t="shared" si="24"/>
        <v>野田武則</v>
      </c>
      <c r="U236" s="301" t="str">
        <f t="shared" si="25"/>
        <v>31.11.17</v>
      </c>
      <c r="V236" s="301">
        <f t="shared" si="26"/>
        <v>0</v>
      </c>
      <c r="W236" s="301" t="str">
        <f t="shared" si="27"/>
        <v>31.09.10</v>
      </c>
      <c r="X236" s="301">
        <f t="shared" si="30"/>
        <v>0</v>
      </c>
      <c r="Y236" s="301">
        <f t="shared" si="31"/>
        <v>0</v>
      </c>
    </row>
    <row r="237" spans="1:25" s="309" customFormat="1">
      <c r="A237" s="305" t="s">
        <v>654</v>
      </c>
      <c r="B237" s="312">
        <v>11</v>
      </c>
      <c r="C237" s="296" t="s">
        <v>4353</v>
      </c>
      <c r="D237" s="296" t="s">
        <v>4354</v>
      </c>
      <c r="E237" s="296"/>
      <c r="F237" s="297" t="s">
        <v>4355</v>
      </c>
      <c r="G237" s="313" t="s">
        <v>4356</v>
      </c>
      <c r="H237" s="297">
        <v>0</v>
      </c>
      <c r="I237" s="313" t="s">
        <v>4357</v>
      </c>
      <c r="J237" s="297" t="s">
        <v>4358</v>
      </c>
      <c r="K237" s="313" t="s">
        <v>4359</v>
      </c>
      <c r="L237" s="300" t="s">
        <v>4355</v>
      </c>
      <c r="M237" s="313" t="s">
        <v>4357</v>
      </c>
      <c r="N237" s="297">
        <v>0</v>
      </c>
      <c r="O237" s="313" t="s">
        <v>4360</v>
      </c>
      <c r="P237" s="297" t="s">
        <v>4355</v>
      </c>
      <c r="Q237" s="313" t="s">
        <v>4356</v>
      </c>
      <c r="R237" s="301" t="str">
        <f t="shared" si="28"/>
        <v>岩手県</v>
      </c>
      <c r="S237" s="301" t="str">
        <f t="shared" si="29"/>
        <v>二戸市</v>
      </c>
      <c r="T237" s="301" t="str">
        <f t="shared" si="24"/>
        <v>藤原淳</v>
      </c>
      <c r="U237" s="301" t="str">
        <f t="shared" si="25"/>
        <v>30.01.25</v>
      </c>
      <c r="V237" s="301">
        <f t="shared" si="26"/>
        <v>0</v>
      </c>
      <c r="W237" s="301" t="str">
        <f t="shared" si="27"/>
        <v>31.07.30</v>
      </c>
      <c r="X237" s="301">
        <f t="shared" si="30"/>
        <v>0</v>
      </c>
      <c r="Y237" s="301">
        <f t="shared" si="31"/>
        <v>0</v>
      </c>
    </row>
    <row r="238" spans="1:25">
      <c r="A238" s="305" t="s">
        <v>654</v>
      </c>
      <c r="B238" s="314">
        <v>12</v>
      </c>
      <c r="C238" s="315" t="s">
        <v>4361</v>
      </c>
      <c r="D238" s="315" t="s">
        <v>4362</v>
      </c>
      <c r="E238" s="315"/>
      <c r="F238" s="316">
        <v>2</v>
      </c>
      <c r="G238" s="317">
        <v>9</v>
      </c>
      <c r="H238" s="316">
        <v>1</v>
      </c>
      <c r="I238" s="317">
        <v>0</v>
      </c>
      <c r="J238" s="297">
        <v>0</v>
      </c>
      <c r="K238" s="317">
        <v>1</v>
      </c>
      <c r="L238" s="318">
        <v>3</v>
      </c>
      <c r="M238" s="317">
        <v>0</v>
      </c>
      <c r="N238" s="297">
        <v>0</v>
      </c>
      <c r="O238" s="317">
        <v>4</v>
      </c>
      <c r="P238" s="316">
        <v>3</v>
      </c>
      <c r="Q238" s="317">
        <v>0</v>
      </c>
      <c r="R238" s="301" t="str">
        <f t="shared" si="28"/>
        <v>岩手県</v>
      </c>
      <c r="S238" s="301" t="str">
        <f t="shared" si="29"/>
        <v>八幡平市</v>
      </c>
      <c r="T238" s="301" t="str">
        <f t="shared" si="24"/>
        <v>田村正彦</v>
      </c>
      <c r="U238" s="302" t="str">
        <f t="shared" si="25"/>
        <v>29.10.01</v>
      </c>
      <c r="V238" s="301">
        <f t="shared" si="26"/>
        <v>1</v>
      </c>
      <c r="W238" s="301" t="str">
        <f t="shared" si="27"/>
        <v>30.04.30</v>
      </c>
      <c r="X238" s="301">
        <f t="shared" si="30"/>
        <v>0</v>
      </c>
      <c r="Y238" s="301">
        <f t="shared" si="31"/>
        <v>1</v>
      </c>
    </row>
    <row r="239" spans="1:25">
      <c r="A239" s="305" t="s">
        <v>654</v>
      </c>
      <c r="B239" s="314">
        <v>13</v>
      </c>
      <c r="C239" s="315" t="s">
        <v>4363</v>
      </c>
      <c r="D239" s="315" t="s">
        <v>4364</v>
      </c>
      <c r="E239" s="315"/>
      <c r="F239" s="316">
        <v>3</v>
      </c>
      <c r="G239" s="317">
        <v>0</v>
      </c>
      <c r="H239" s="297">
        <v>0</v>
      </c>
      <c r="I239" s="317">
        <v>3</v>
      </c>
      <c r="J239" s="316">
        <v>1</v>
      </c>
      <c r="K239" s="317">
        <v>8</v>
      </c>
      <c r="L239" s="318">
        <v>3</v>
      </c>
      <c r="M239" s="317">
        <v>0</v>
      </c>
      <c r="N239" s="297">
        <v>0</v>
      </c>
      <c r="O239" s="317">
        <v>3</v>
      </c>
      <c r="P239" s="316">
        <v>1</v>
      </c>
      <c r="Q239" s="317">
        <v>8</v>
      </c>
      <c r="R239" s="301" t="str">
        <f t="shared" si="28"/>
        <v>岩手県</v>
      </c>
      <c r="S239" s="301" t="str">
        <f t="shared" si="29"/>
        <v>奥州市</v>
      </c>
      <c r="T239" s="301" t="str">
        <f t="shared" si="24"/>
        <v>小沢昌記</v>
      </c>
      <c r="U239" s="301" t="str">
        <f t="shared" si="25"/>
        <v>30.03.18</v>
      </c>
      <c r="V239" s="301">
        <f t="shared" si="26"/>
        <v>0</v>
      </c>
      <c r="W239" s="301" t="str">
        <f t="shared" si="27"/>
        <v>30.03.18</v>
      </c>
      <c r="X239" s="301">
        <f t="shared" si="30"/>
        <v>0</v>
      </c>
      <c r="Y239" s="301">
        <f t="shared" si="31"/>
        <v>0</v>
      </c>
    </row>
    <row r="240" spans="1:25">
      <c r="A240" s="305" t="s">
        <v>654</v>
      </c>
      <c r="B240" s="314">
        <v>14</v>
      </c>
      <c r="C240" s="320" t="s">
        <v>4365</v>
      </c>
      <c r="D240" s="315" t="s">
        <v>4366</v>
      </c>
      <c r="E240" s="315"/>
      <c r="F240" s="316">
        <v>3</v>
      </c>
      <c r="G240" s="317">
        <v>0</v>
      </c>
      <c r="H240" s="316">
        <v>1</v>
      </c>
      <c r="I240" s="317">
        <v>1</v>
      </c>
      <c r="J240" s="316">
        <v>1</v>
      </c>
      <c r="K240" s="317">
        <v>9</v>
      </c>
      <c r="L240" s="318">
        <v>3</v>
      </c>
      <c r="M240" s="317">
        <v>1</v>
      </c>
      <c r="N240" s="297">
        <v>0</v>
      </c>
      <c r="O240" s="317">
        <v>7</v>
      </c>
      <c r="P240" s="316">
        <v>3</v>
      </c>
      <c r="Q240" s="317">
        <v>0</v>
      </c>
      <c r="R240" s="301" t="str">
        <f t="shared" si="28"/>
        <v>岩手県</v>
      </c>
      <c r="S240" s="301" t="str">
        <f t="shared" si="29"/>
        <v>滝沢市</v>
      </c>
      <c r="T240" s="301" t="str">
        <f t="shared" si="24"/>
        <v>柳村典秀</v>
      </c>
      <c r="U240" s="301" t="str">
        <f t="shared" si="25"/>
        <v>30.11.19</v>
      </c>
      <c r="V240" s="301">
        <f t="shared" si="26"/>
        <v>0</v>
      </c>
      <c r="W240" s="301" t="str">
        <f t="shared" si="27"/>
        <v>31.07.30</v>
      </c>
      <c r="X240" s="301">
        <f t="shared" si="30"/>
        <v>0</v>
      </c>
      <c r="Y240" s="301">
        <f t="shared" si="31"/>
        <v>0</v>
      </c>
    </row>
    <row r="241" spans="1:25">
      <c r="A241" s="305" t="s">
        <v>654</v>
      </c>
      <c r="B241" s="314">
        <v>15</v>
      </c>
      <c r="C241" s="315" t="s">
        <v>685</v>
      </c>
      <c r="D241" s="315" t="s">
        <v>4367</v>
      </c>
      <c r="E241" s="315" t="s">
        <v>4368</v>
      </c>
      <c r="F241" s="316">
        <v>3</v>
      </c>
      <c r="G241" s="317">
        <v>0</v>
      </c>
      <c r="H241" s="316">
        <v>1</v>
      </c>
      <c r="I241" s="317">
        <v>1</v>
      </c>
      <c r="J241" s="297">
        <v>0</v>
      </c>
      <c r="K241" s="317">
        <v>9</v>
      </c>
      <c r="L241" s="318">
        <v>3</v>
      </c>
      <c r="M241" s="317">
        <v>1</v>
      </c>
      <c r="N241" s="297">
        <v>0</v>
      </c>
      <c r="O241" s="317">
        <v>7</v>
      </c>
      <c r="P241" s="316">
        <v>3</v>
      </c>
      <c r="Q241" s="317">
        <v>0</v>
      </c>
      <c r="R241" s="301" t="str">
        <f t="shared" si="28"/>
        <v>岩手県</v>
      </c>
      <c r="S241" s="301" t="str">
        <f t="shared" si="29"/>
        <v>雫石町</v>
      </c>
      <c r="T241" s="301" t="str">
        <f t="shared" si="24"/>
        <v>深谷政光</v>
      </c>
      <c r="U241" s="301" t="str">
        <f t="shared" si="25"/>
        <v>30.11.09</v>
      </c>
      <c r="V241" s="301">
        <f t="shared" si="26"/>
        <v>0</v>
      </c>
      <c r="W241" s="301" t="str">
        <f t="shared" si="27"/>
        <v>31.07.30</v>
      </c>
      <c r="X241" s="301">
        <f t="shared" si="30"/>
        <v>0</v>
      </c>
      <c r="Y241" s="301">
        <f t="shared" si="31"/>
        <v>0</v>
      </c>
    </row>
    <row r="242" spans="1:25">
      <c r="A242" s="305" t="s">
        <v>654</v>
      </c>
      <c r="B242" s="314">
        <v>16</v>
      </c>
      <c r="C242" s="315" t="s">
        <v>4369</v>
      </c>
      <c r="D242" s="315" t="s">
        <v>4370</v>
      </c>
      <c r="E242" s="315"/>
      <c r="F242" s="316">
        <v>3</v>
      </c>
      <c r="G242" s="317">
        <v>1</v>
      </c>
      <c r="H242" s="297">
        <v>0</v>
      </c>
      <c r="I242" s="317">
        <v>8</v>
      </c>
      <c r="J242" s="316">
        <v>2</v>
      </c>
      <c r="K242" s="317">
        <v>7</v>
      </c>
      <c r="L242" s="318">
        <v>3</v>
      </c>
      <c r="M242" s="317">
        <v>2</v>
      </c>
      <c r="N242" s="297">
        <v>0</v>
      </c>
      <c r="O242" s="317">
        <v>1</v>
      </c>
      <c r="P242" s="316">
        <v>1</v>
      </c>
      <c r="Q242" s="317">
        <v>9</v>
      </c>
      <c r="R242" s="301" t="str">
        <f t="shared" si="28"/>
        <v>岩手県</v>
      </c>
      <c r="S242" s="301" t="str">
        <f t="shared" si="29"/>
        <v>葛巻町</v>
      </c>
      <c r="T242" s="301" t="str">
        <f t="shared" si="24"/>
        <v>鈴木重男</v>
      </c>
      <c r="U242" s="301" t="str">
        <f t="shared" si="25"/>
        <v>31.08.27</v>
      </c>
      <c r="V242" s="301">
        <f t="shared" si="26"/>
        <v>0</v>
      </c>
      <c r="W242" s="301" t="str">
        <f t="shared" si="27"/>
        <v>32.01.19</v>
      </c>
      <c r="X242" s="301">
        <f t="shared" si="30"/>
        <v>0</v>
      </c>
      <c r="Y242" s="301">
        <f t="shared" si="31"/>
        <v>0</v>
      </c>
    </row>
    <row r="243" spans="1:25">
      <c r="A243" s="305" t="s">
        <v>654</v>
      </c>
      <c r="B243" s="314">
        <v>17</v>
      </c>
      <c r="C243" s="315" t="s">
        <v>4371</v>
      </c>
      <c r="D243" s="315" t="s">
        <v>4372</v>
      </c>
      <c r="E243" s="315"/>
      <c r="F243" s="316">
        <v>3</v>
      </c>
      <c r="G243" s="317">
        <v>0</v>
      </c>
      <c r="H243" s="297">
        <v>0</v>
      </c>
      <c r="I243" s="317">
        <v>5</v>
      </c>
      <c r="J243" s="316">
        <v>3</v>
      </c>
      <c r="K243" s="317">
        <v>1</v>
      </c>
      <c r="L243" s="318">
        <v>3</v>
      </c>
      <c r="M243" s="317">
        <v>2</v>
      </c>
      <c r="N243" s="297">
        <v>0</v>
      </c>
      <c r="O243" s="317">
        <v>7</v>
      </c>
      <c r="P243" s="316">
        <v>2</v>
      </c>
      <c r="Q243" s="317">
        <v>0</v>
      </c>
      <c r="R243" s="301" t="str">
        <f t="shared" si="28"/>
        <v>岩手県</v>
      </c>
      <c r="S243" s="301" t="str">
        <f t="shared" si="29"/>
        <v>岩手町</v>
      </c>
      <c r="T243" s="301" t="str">
        <f t="shared" si="24"/>
        <v>民部田幾夫</v>
      </c>
      <c r="U243" s="301" t="str">
        <f t="shared" si="25"/>
        <v>30.05.31</v>
      </c>
      <c r="V243" s="301">
        <f t="shared" si="26"/>
        <v>0</v>
      </c>
      <c r="W243" s="301" t="str">
        <f t="shared" si="27"/>
        <v>32.07.20</v>
      </c>
      <c r="X243" s="301">
        <f t="shared" si="30"/>
        <v>0</v>
      </c>
      <c r="Y243" s="301">
        <f t="shared" si="31"/>
        <v>0</v>
      </c>
    </row>
    <row r="244" spans="1:25">
      <c r="A244" s="305" t="s">
        <v>654</v>
      </c>
      <c r="B244" s="314">
        <v>18</v>
      </c>
      <c r="C244" s="315" t="s">
        <v>4373</v>
      </c>
      <c r="D244" s="315" t="s">
        <v>4374</v>
      </c>
      <c r="E244" s="315"/>
      <c r="F244" s="316">
        <v>3</v>
      </c>
      <c r="G244" s="317">
        <v>0</v>
      </c>
      <c r="H244" s="297">
        <v>0</v>
      </c>
      <c r="I244" s="317">
        <v>2</v>
      </c>
      <c r="J244" s="297">
        <v>0</v>
      </c>
      <c r="K244" s="317">
        <v>7</v>
      </c>
      <c r="L244" s="318">
        <v>3</v>
      </c>
      <c r="M244" s="317">
        <v>1</v>
      </c>
      <c r="N244" s="297">
        <v>0</v>
      </c>
      <c r="O244" s="317">
        <v>7</v>
      </c>
      <c r="P244" s="316">
        <v>1</v>
      </c>
      <c r="Q244" s="317">
        <v>6</v>
      </c>
      <c r="R244" s="301" t="str">
        <f t="shared" si="28"/>
        <v>岩手県</v>
      </c>
      <c r="S244" s="301" t="str">
        <f t="shared" si="29"/>
        <v>紫波町</v>
      </c>
      <c r="T244" s="301" t="str">
        <f t="shared" si="24"/>
        <v>熊谷泉</v>
      </c>
      <c r="U244" s="301" t="str">
        <f t="shared" si="25"/>
        <v>30.02.07</v>
      </c>
      <c r="V244" s="301">
        <f t="shared" si="26"/>
        <v>0</v>
      </c>
      <c r="W244" s="301" t="str">
        <f t="shared" si="27"/>
        <v>31.07.16</v>
      </c>
      <c r="X244" s="301">
        <f t="shared" si="30"/>
        <v>0</v>
      </c>
      <c r="Y244" s="301">
        <f t="shared" si="31"/>
        <v>0</v>
      </c>
    </row>
    <row r="245" spans="1:25" s="319" customFormat="1">
      <c r="A245" s="305" t="s">
        <v>654</v>
      </c>
      <c r="B245" s="314">
        <v>19</v>
      </c>
      <c r="C245" s="296" t="s">
        <v>4375</v>
      </c>
      <c r="D245" s="296" t="s">
        <v>4376</v>
      </c>
      <c r="E245" s="296" t="s">
        <v>4377</v>
      </c>
      <c r="F245" s="297">
        <v>3</v>
      </c>
      <c r="G245" s="313">
        <v>1</v>
      </c>
      <c r="H245" s="297">
        <v>0</v>
      </c>
      <c r="I245" s="313">
        <v>4</v>
      </c>
      <c r="J245" s="297">
        <v>2</v>
      </c>
      <c r="K245" s="313">
        <v>9</v>
      </c>
      <c r="L245" s="300">
        <v>3</v>
      </c>
      <c r="M245" s="313">
        <v>1</v>
      </c>
      <c r="N245" s="297">
        <v>0</v>
      </c>
      <c r="O245" s="313">
        <v>4</v>
      </c>
      <c r="P245" s="297">
        <v>2</v>
      </c>
      <c r="Q245" s="313">
        <v>9</v>
      </c>
      <c r="R245" s="301" t="str">
        <f t="shared" si="28"/>
        <v>岩手県</v>
      </c>
      <c r="S245" s="301" t="str">
        <f t="shared" si="29"/>
        <v>矢巾町</v>
      </c>
      <c r="T245" s="301" t="str">
        <f t="shared" si="24"/>
        <v>高橋昌造</v>
      </c>
      <c r="U245" s="301" t="str">
        <f t="shared" si="25"/>
        <v>31.04.29</v>
      </c>
      <c r="V245" s="301">
        <f t="shared" si="26"/>
        <v>0</v>
      </c>
      <c r="W245" s="301" t="str">
        <f t="shared" si="27"/>
        <v>31.04.29</v>
      </c>
      <c r="X245" s="301">
        <f t="shared" si="30"/>
        <v>0</v>
      </c>
      <c r="Y245" s="301">
        <f t="shared" si="31"/>
        <v>0</v>
      </c>
    </row>
    <row r="246" spans="1:25">
      <c r="A246" s="305" t="s">
        <v>654</v>
      </c>
      <c r="B246" s="314">
        <v>20</v>
      </c>
      <c r="C246" s="315" t="s">
        <v>4378</v>
      </c>
      <c r="D246" s="315" t="s">
        <v>4379</v>
      </c>
      <c r="E246" s="315"/>
      <c r="F246" s="316">
        <v>2</v>
      </c>
      <c r="G246" s="317">
        <v>9</v>
      </c>
      <c r="H246" s="316">
        <v>1</v>
      </c>
      <c r="I246" s="317">
        <v>1</v>
      </c>
      <c r="J246" s="316">
        <v>1</v>
      </c>
      <c r="K246" s="317">
        <v>9</v>
      </c>
      <c r="L246" s="318">
        <v>3</v>
      </c>
      <c r="M246" s="317">
        <v>1</v>
      </c>
      <c r="N246" s="297">
        <v>0</v>
      </c>
      <c r="O246" s="317">
        <v>4</v>
      </c>
      <c r="P246" s="316">
        <v>3</v>
      </c>
      <c r="Q246" s="317">
        <v>0</v>
      </c>
      <c r="R246" s="301" t="str">
        <f t="shared" si="28"/>
        <v>岩手県</v>
      </c>
      <c r="S246" s="301" t="str">
        <f t="shared" si="29"/>
        <v>西和賀町</v>
      </c>
      <c r="T246" s="301" t="str">
        <f t="shared" si="24"/>
        <v>細井洋行</v>
      </c>
      <c r="U246" s="302" t="str">
        <f t="shared" si="25"/>
        <v>29.11.19</v>
      </c>
      <c r="V246" s="301">
        <f t="shared" si="26"/>
        <v>1</v>
      </c>
      <c r="W246" s="301" t="str">
        <f t="shared" si="27"/>
        <v>31.04.30</v>
      </c>
      <c r="X246" s="301">
        <f t="shared" si="30"/>
        <v>0</v>
      </c>
      <c r="Y246" s="301">
        <f t="shared" si="31"/>
        <v>1</v>
      </c>
    </row>
    <row r="247" spans="1:25">
      <c r="A247" s="305" t="s">
        <v>654</v>
      </c>
      <c r="B247" s="314">
        <v>21</v>
      </c>
      <c r="C247" s="315" t="s">
        <v>4380</v>
      </c>
      <c r="D247" s="315" t="s">
        <v>4381</v>
      </c>
      <c r="E247" s="315"/>
      <c r="F247" s="316">
        <v>3</v>
      </c>
      <c r="G247" s="317">
        <v>0</v>
      </c>
      <c r="H247" s="297">
        <v>0</v>
      </c>
      <c r="I247" s="317">
        <v>3</v>
      </c>
      <c r="J247" s="316">
        <v>1</v>
      </c>
      <c r="K247" s="317">
        <v>8</v>
      </c>
      <c r="L247" s="318">
        <v>3</v>
      </c>
      <c r="M247" s="317">
        <v>2</v>
      </c>
      <c r="N247" s="297">
        <v>0</v>
      </c>
      <c r="O247" s="317">
        <v>2</v>
      </c>
      <c r="P247" s="316">
        <v>2</v>
      </c>
      <c r="Q247" s="317">
        <v>9</v>
      </c>
      <c r="R247" s="301" t="str">
        <f t="shared" si="28"/>
        <v>岩手県</v>
      </c>
      <c r="S247" s="301" t="str">
        <f t="shared" si="29"/>
        <v>金ケ崎町</v>
      </c>
      <c r="T247" s="301" t="str">
        <f t="shared" si="24"/>
        <v>髙橋由一</v>
      </c>
      <c r="U247" s="301" t="str">
        <f t="shared" si="25"/>
        <v>30.03.18</v>
      </c>
      <c r="V247" s="301">
        <f t="shared" si="26"/>
        <v>0</v>
      </c>
      <c r="W247" s="301" t="str">
        <f t="shared" si="27"/>
        <v>32.02.29</v>
      </c>
      <c r="X247" s="301">
        <f t="shared" si="30"/>
        <v>0</v>
      </c>
      <c r="Y247" s="301">
        <f t="shared" si="31"/>
        <v>0</v>
      </c>
    </row>
    <row r="248" spans="1:25" s="309" customFormat="1">
      <c r="A248" s="305" t="s">
        <v>654</v>
      </c>
      <c r="B248" s="312">
        <v>22</v>
      </c>
      <c r="C248" s="296" t="s">
        <v>4382</v>
      </c>
      <c r="D248" s="296" t="s">
        <v>4383</v>
      </c>
      <c r="E248" s="296"/>
      <c r="F248" s="297">
        <v>3</v>
      </c>
      <c r="G248" s="313">
        <v>0</v>
      </c>
      <c r="H248" s="297">
        <v>0</v>
      </c>
      <c r="I248" s="313">
        <v>8</v>
      </c>
      <c r="J248" s="297">
        <v>2</v>
      </c>
      <c r="K248" s="313">
        <v>6</v>
      </c>
      <c r="L248" s="300">
        <v>3</v>
      </c>
      <c r="M248" s="313">
        <v>2</v>
      </c>
      <c r="N248" s="297">
        <v>0</v>
      </c>
      <c r="O248" s="313">
        <v>4</v>
      </c>
      <c r="P248" s="297">
        <v>1</v>
      </c>
      <c r="Q248" s="313">
        <v>4</v>
      </c>
      <c r="R248" s="301" t="str">
        <f t="shared" si="28"/>
        <v>岩手県</v>
      </c>
      <c r="S248" s="301" t="str">
        <f t="shared" si="29"/>
        <v>平泉町</v>
      </c>
      <c r="T248" s="301" t="str">
        <f t="shared" si="24"/>
        <v>青木幸保</v>
      </c>
      <c r="U248" s="301" t="str">
        <f t="shared" si="25"/>
        <v>30.08.26</v>
      </c>
      <c r="V248" s="301">
        <f t="shared" si="26"/>
        <v>0</v>
      </c>
      <c r="W248" s="301" t="str">
        <f t="shared" si="27"/>
        <v>32.04.14</v>
      </c>
      <c r="X248" s="301">
        <f t="shared" si="30"/>
        <v>0</v>
      </c>
      <c r="Y248" s="301">
        <f t="shared" si="31"/>
        <v>0</v>
      </c>
    </row>
    <row r="249" spans="1:25">
      <c r="A249" s="305" t="s">
        <v>654</v>
      </c>
      <c r="B249" s="314">
        <v>23</v>
      </c>
      <c r="C249" s="315" t="s">
        <v>4384</v>
      </c>
      <c r="D249" s="315" t="s">
        <v>4385</v>
      </c>
      <c r="E249" s="315"/>
      <c r="F249" s="316">
        <v>2</v>
      </c>
      <c r="G249" s="317">
        <v>9</v>
      </c>
      <c r="H249" s="297">
        <v>0</v>
      </c>
      <c r="I249" s="317">
        <v>8</v>
      </c>
      <c r="J249" s="297">
        <v>0</v>
      </c>
      <c r="K249" s="317">
        <v>4</v>
      </c>
      <c r="L249" s="318">
        <v>3</v>
      </c>
      <c r="M249" s="317">
        <v>1</v>
      </c>
      <c r="N249" s="297">
        <v>0</v>
      </c>
      <c r="O249" s="317">
        <v>9</v>
      </c>
      <c r="P249" s="316">
        <v>3</v>
      </c>
      <c r="Q249" s="317">
        <v>0</v>
      </c>
      <c r="R249" s="301" t="str">
        <f t="shared" si="28"/>
        <v>岩手県</v>
      </c>
      <c r="S249" s="301" t="str">
        <f t="shared" si="29"/>
        <v>住田町</v>
      </c>
      <c r="T249" s="301" t="str">
        <f t="shared" si="24"/>
        <v>多田欣一</v>
      </c>
      <c r="U249" s="302" t="str">
        <f t="shared" si="25"/>
        <v>29.08.04</v>
      </c>
      <c r="V249" s="301">
        <f t="shared" si="26"/>
        <v>1</v>
      </c>
      <c r="W249" s="301" t="str">
        <f t="shared" si="27"/>
        <v>31.09.30</v>
      </c>
      <c r="X249" s="301">
        <f t="shared" si="30"/>
        <v>0</v>
      </c>
      <c r="Y249" s="301">
        <f t="shared" si="31"/>
        <v>1</v>
      </c>
    </row>
    <row r="250" spans="1:25">
      <c r="A250" s="305" t="s">
        <v>654</v>
      </c>
      <c r="B250" s="314">
        <v>24</v>
      </c>
      <c r="C250" s="321" t="s">
        <v>4386</v>
      </c>
      <c r="D250" s="315" t="s">
        <v>4387</v>
      </c>
      <c r="E250" s="315"/>
      <c r="F250" s="316">
        <v>3</v>
      </c>
      <c r="G250" s="317">
        <v>1</v>
      </c>
      <c r="H250" s="297">
        <v>0</v>
      </c>
      <c r="I250" s="317">
        <v>8</v>
      </c>
      <c r="J250" s="316">
        <v>2</v>
      </c>
      <c r="K250" s="317">
        <v>7</v>
      </c>
      <c r="L250" s="318">
        <v>3</v>
      </c>
      <c r="M250" s="317">
        <v>1</v>
      </c>
      <c r="N250" s="297">
        <v>0</v>
      </c>
      <c r="O250" s="317">
        <v>8</v>
      </c>
      <c r="P250" s="316">
        <v>3</v>
      </c>
      <c r="Q250" s="317">
        <v>1</v>
      </c>
      <c r="R250" s="301" t="str">
        <f t="shared" si="28"/>
        <v>岩手県</v>
      </c>
      <c r="S250" s="301" t="str">
        <f t="shared" si="29"/>
        <v>大槌町</v>
      </c>
      <c r="T250" s="301" t="str">
        <f t="shared" si="24"/>
        <v>平野公三</v>
      </c>
      <c r="U250" s="301" t="str">
        <f t="shared" si="25"/>
        <v>31.08.27</v>
      </c>
      <c r="V250" s="301">
        <f t="shared" si="26"/>
        <v>0</v>
      </c>
      <c r="W250" s="301" t="str">
        <f t="shared" si="27"/>
        <v>31.08.31</v>
      </c>
      <c r="X250" s="301">
        <f t="shared" si="30"/>
        <v>0</v>
      </c>
      <c r="Y250" s="301">
        <f t="shared" si="31"/>
        <v>0</v>
      </c>
    </row>
    <row r="251" spans="1:25">
      <c r="A251" s="305" t="s">
        <v>654</v>
      </c>
      <c r="B251" s="314">
        <v>25</v>
      </c>
      <c r="C251" s="315" t="s">
        <v>4388</v>
      </c>
      <c r="D251" s="315" t="s">
        <v>4389</v>
      </c>
      <c r="E251" s="315"/>
      <c r="F251" s="316">
        <v>3</v>
      </c>
      <c r="G251" s="317">
        <v>2</v>
      </c>
      <c r="H251" s="297">
        <v>0</v>
      </c>
      <c r="I251" s="317">
        <v>7</v>
      </c>
      <c r="J251" s="316">
        <v>1</v>
      </c>
      <c r="K251" s="317">
        <v>4</v>
      </c>
      <c r="L251" s="318">
        <v>3</v>
      </c>
      <c r="M251" s="317">
        <v>1</v>
      </c>
      <c r="N251" s="297">
        <v>0</v>
      </c>
      <c r="O251" s="317">
        <v>9</v>
      </c>
      <c r="P251" s="316">
        <v>1</v>
      </c>
      <c r="Q251" s="317">
        <v>0</v>
      </c>
      <c r="R251" s="301" t="str">
        <f t="shared" si="28"/>
        <v>岩手県</v>
      </c>
      <c r="S251" s="301" t="str">
        <f t="shared" si="29"/>
        <v>山田町</v>
      </c>
      <c r="T251" s="301" t="str">
        <f t="shared" si="24"/>
        <v>佐藤信逸</v>
      </c>
      <c r="U251" s="301" t="str">
        <f t="shared" si="25"/>
        <v>32.07.14</v>
      </c>
      <c r="V251" s="301">
        <f t="shared" si="26"/>
        <v>0</v>
      </c>
      <c r="W251" s="301" t="str">
        <f t="shared" si="27"/>
        <v>31.09.10</v>
      </c>
      <c r="X251" s="301">
        <f t="shared" si="30"/>
        <v>0</v>
      </c>
      <c r="Y251" s="301">
        <f t="shared" si="31"/>
        <v>0</v>
      </c>
    </row>
    <row r="252" spans="1:25">
      <c r="A252" s="305" t="s">
        <v>654</v>
      </c>
      <c r="B252" s="314">
        <v>26</v>
      </c>
      <c r="C252" s="315" t="s">
        <v>4390</v>
      </c>
      <c r="D252" s="315" t="s">
        <v>4391</v>
      </c>
      <c r="E252" s="315"/>
      <c r="F252" s="316">
        <v>3</v>
      </c>
      <c r="G252" s="317">
        <v>1</v>
      </c>
      <c r="H252" s="316">
        <v>1</v>
      </c>
      <c r="I252" s="317">
        <v>2</v>
      </c>
      <c r="J252" s="316">
        <v>2</v>
      </c>
      <c r="K252" s="317">
        <v>5</v>
      </c>
      <c r="L252" s="318">
        <v>2</v>
      </c>
      <c r="M252" s="317">
        <v>9</v>
      </c>
      <c r="N252" s="297">
        <v>0</v>
      </c>
      <c r="O252" s="317">
        <v>4</v>
      </c>
      <c r="P252" s="316">
        <v>3</v>
      </c>
      <c r="Q252" s="317">
        <v>0</v>
      </c>
      <c r="R252" s="301" t="str">
        <f t="shared" si="28"/>
        <v>岩手県</v>
      </c>
      <c r="S252" s="301" t="str">
        <f t="shared" si="29"/>
        <v>岩泉町</v>
      </c>
      <c r="T252" s="301" t="str">
        <f t="shared" si="24"/>
        <v>伊達勝身</v>
      </c>
      <c r="U252" s="301" t="str">
        <f t="shared" si="25"/>
        <v>31.12.25</v>
      </c>
      <c r="V252" s="301">
        <f t="shared" si="26"/>
        <v>0</v>
      </c>
      <c r="W252" s="303" t="str">
        <f t="shared" si="27"/>
        <v>29.04.30</v>
      </c>
      <c r="X252" s="301">
        <f t="shared" si="30"/>
        <v>1</v>
      </c>
      <c r="Y252" s="301">
        <f t="shared" si="31"/>
        <v>1</v>
      </c>
    </row>
    <row r="253" spans="1:25">
      <c r="A253" s="305" t="s">
        <v>654</v>
      </c>
      <c r="B253" s="314">
        <v>27</v>
      </c>
      <c r="C253" s="315" t="s">
        <v>4392</v>
      </c>
      <c r="D253" s="315" t="s">
        <v>4393</v>
      </c>
      <c r="E253" s="315"/>
      <c r="F253" s="316">
        <v>3</v>
      </c>
      <c r="G253" s="317">
        <v>1</v>
      </c>
      <c r="H253" s="297">
        <v>0</v>
      </c>
      <c r="I253" s="317">
        <v>2</v>
      </c>
      <c r="J253" s="297">
        <v>0</v>
      </c>
      <c r="K253" s="317">
        <v>1</v>
      </c>
      <c r="L253" s="318">
        <v>3</v>
      </c>
      <c r="M253" s="317">
        <v>1</v>
      </c>
      <c r="N253" s="297">
        <v>0</v>
      </c>
      <c r="O253" s="317">
        <v>4</v>
      </c>
      <c r="P253" s="316">
        <v>3</v>
      </c>
      <c r="Q253" s="317">
        <v>0</v>
      </c>
      <c r="R253" s="301" t="str">
        <f t="shared" si="28"/>
        <v>岩手県</v>
      </c>
      <c r="S253" s="301" t="str">
        <f t="shared" si="29"/>
        <v>軽米町</v>
      </c>
      <c r="T253" s="301" t="str">
        <f t="shared" si="24"/>
        <v>山本賢一</v>
      </c>
      <c r="U253" s="301" t="str">
        <f t="shared" si="25"/>
        <v>31.02.01</v>
      </c>
      <c r="V253" s="301">
        <f t="shared" si="26"/>
        <v>0</v>
      </c>
      <c r="W253" s="301" t="str">
        <f t="shared" si="27"/>
        <v>31.04.30</v>
      </c>
      <c r="X253" s="301">
        <f t="shared" si="30"/>
        <v>0</v>
      </c>
      <c r="Y253" s="301">
        <f t="shared" si="31"/>
        <v>0</v>
      </c>
    </row>
    <row r="254" spans="1:25">
      <c r="A254" s="305" t="s">
        <v>654</v>
      </c>
      <c r="B254" s="314">
        <v>28</v>
      </c>
      <c r="C254" s="315" t="s">
        <v>4394</v>
      </c>
      <c r="D254" s="315" t="s">
        <v>4395</v>
      </c>
      <c r="E254" s="315" t="s">
        <v>4396</v>
      </c>
      <c r="F254" s="316">
        <v>3</v>
      </c>
      <c r="G254" s="317">
        <v>0</v>
      </c>
      <c r="H254" s="297">
        <v>0</v>
      </c>
      <c r="I254" s="317">
        <v>1</v>
      </c>
      <c r="J254" s="316">
        <v>2</v>
      </c>
      <c r="K254" s="317">
        <v>8</v>
      </c>
      <c r="L254" s="318">
        <v>3</v>
      </c>
      <c r="M254" s="317">
        <v>1</v>
      </c>
      <c r="N254" s="297">
        <v>0</v>
      </c>
      <c r="O254" s="317">
        <v>6</v>
      </c>
      <c r="P254" s="316">
        <v>1</v>
      </c>
      <c r="Q254" s="317">
        <v>8</v>
      </c>
      <c r="R254" s="301" t="str">
        <f t="shared" si="28"/>
        <v>岩手県</v>
      </c>
      <c r="S254" s="301" t="str">
        <f t="shared" si="29"/>
        <v>洋野町</v>
      </c>
      <c r="T254" s="301" t="str">
        <f t="shared" si="24"/>
        <v>水上信宏</v>
      </c>
      <c r="U254" s="301" t="str">
        <f t="shared" si="25"/>
        <v>30.01.28</v>
      </c>
      <c r="V254" s="301">
        <f t="shared" si="26"/>
        <v>0</v>
      </c>
      <c r="W254" s="301" t="str">
        <f t="shared" si="27"/>
        <v>31.06.18</v>
      </c>
      <c r="X254" s="301">
        <f t="shared" si="30"/>
        <v>0</v>
      </c>
      <c r="Y254" s="301">
        <f t="shared" si="31"/>
        <v>0</v>
      </c>
    </row>
    <row r="255" spans="1:25">
      <c r="A255" s="305" t="s">
        <v>654</v>
      </c>
      <c r="B255" s="314">
        <v>29</v>
      </c>
      <c r="C255" s="294" t="s">
        <v>4397</v>
      </c>
      <c r="D255" s="315" t="s">
        <v>4398</v>
      </c>
      <c r="E255" s="315" t="s">
        <v>4399</v>
      </c>
      <c r="F255" s="316">
        <v>2</v>
      </c>
      <c r="G255" s="317">
        <v>9</v>
      </c>
      <c r="H255" s="316">
        <v>1</v>
      </c>
      <c r="I255" s="317">
        <v>1</v>
      </c>
      <c r="J255" s="316">
        <v>1</v>
      </c>
      <c r="K255" s="317">
        <v>7</v>
      </c>
      <c r="L255" s="318">
        <v>2</v>
      </c>
      <c r="M255" s="317">
        <v>9</v>
      </c>
      <c r="N255" s="316">
        <v>1</v>
      </c>
      <c r="O255" s="317">
        <v>2</v>
      </c>
      <c r="P255" s="297">
        <v>0</v>
      </c>
      <c r="Q255" s="317">
        <v>6</v>
      </c>
      <c r="R255" s="301" t="str">
        <f t="shared" si="28"/>
        <v>岩手県</v>
      </c>
      <c r="S255" s="301" t="str">
        <f t="shared" si="29"/>
        <v>一戸町</v>
      </c>
      <c r="T255" s="301" t="str">
        <f t="shared" si="24"/>
        <v>稲葉暉</v>
      </c>
      <c r="U255" s="302" t="str">
        <f t="shared" si="25"/>
        <v>29.11.17</v>
      </c>
      <c r="V255" s="301">
        <f t="shared" si="26"/>
        <v>1</v>
      </c>
      <c r="W255" s="303" t="str">
        <f t="shared" si="27"/>
        <v>29.12.06</v>
      </c>
      <c r="X255" s="301">
        <f t="shared" si="30"/>
        <v>1</v>
      </c>
      <c r="Y255" s="301">
        <f t="shared" si="31"/>
        <v>1</v>
      </c>
    </row>
    <row r="256" spans="1:25">
      <c r="A256" s="305" t="s">
        <v>654</v>
      </c>
      <c r="B256" s="314">
        <v>30</v>
      </c>
      <c r="C256" s="288" t="s">
        <v>4400</v>
      </c>
      <c r="D256" s="315" t="s">
        <v>4401</v>
      </c>
      <c r="E256" s="315"/>
      <c r="F256" s="316">
        <v>2</v>
      </c>
      <c r="G256" s="317">
        <v>9</v>
      </c>
      <c r="H256" s="297">
        <v>0</v>
      </c>
      <c r="I256" s="317">
        <v>8</v>
      </c>
      <c r="J256" s="316">
        <v>2</v>
      </c>
      <c r="K256" s="317">
        <v>0</v>
      </c>
      <c r="L256" s="318">
        <v>3</v>
      </c>
      <c r="M256" s="317">
        <v>1</v>
      </c>
      <c r="N256" s="297">
        <v>0</v>
      </c>
      <c r="O256" s="317">
        <v>8</v>
      </c>
      <c r="P256" s="316">
        <v>2</v>
      </c>
      <c r="Q256" s="317">
        <v>7</v>
      </c>
      <c r="R256" s="301" t="str">
        <f t="shared" si="28"/>
        <v>岩手県</v>
      </c>
      <c r="S256" s="301" t="str">
        <f t="shared" si="29"/>
        <v>田野畑村</v>
      </c>
      <c r="T256" s="301" t="str">
        <f t="shared" si="24"/>
        <v>石原弘</v>
      </c>
      <c r="U256" s="302" t="str">
        <f t="shared" si="25"/>
        <v>29.08.20</v>
      </c>
      <c r="V256" s="301">
        <f t="shared" si="26"/>
        <v>1</v>
      </c>
      <c r="W256" s="301" t="str">
        <f t="shared" si="27"/>
        <v>31.08.27</v>
      </c>
      <c r="X256" s="301">
        <f t="shared" si="30"/>
        <v>0</v>
      </c>
      <c r="Y256" s="301">
        <f t="shared" si="31"/>
        <v>1</v>
      </c>
    </row>
    <row r="257" spans="1:25">
      <c r="A257" s="305" t="s">
        <v>654</v>
      </c>
      <c r="B257" s="314">
        <v>31</v>
      </c>
      <c r="C257" s="315" t="s">
        <v>717</v>
      </c>
      <c r="D257" s="315" t="s">
        <v>4402</v>
      </c>
      <c r="E257" s="315"/>
      <c r="F257" s="316">
        <v>3</v>
      </c>
      <c r="G257" s="317">
        <v>1</v>
      </c>
      <c r="H257" s="297">
        <v>0</v>
      </c>
      <c r="I257" s="317">
        <v>6</v>
      </c>
      <c r="J257" s="316">
        <v>2</v>
      </c>
      <c r="K257" s="317">
        <v>5</v>
      </c>
      <c r="L257" s="318">
        <v>3</v>
      </c>
      <c r="M257" s="317">
        <v>1</v>
      </c>
      <c r="N257" s="297">
        <v>0</v>
      </c>
      <c r="O257" s="317">
        <v>6</v>
      </c>
      <c r="P257" s="316">
        <v>2</v>
      </c>
      <c r="Q257" s="317">
        <v>5</v>
      </c>
      <c r="R257" s="301" t="str">
        <f t="shared" si="28"/>
        <v>岩手県</v>
      </c>
      <c r="S257" s="301" t="str">
        <f t="shared" si="29"/>
        <v>普代村</v>
      </c>
      <c r="T257" s="301" t="str">
        <f t="shared" si="24"/>
        <v>柾屋伸夫</v>
      </c>
      <c r="U257" s="301" t="str">
        <f t="shared" si="25"/>
        <v>31.06.25</v>
      </c>
      <c r="V257" s="301">
        <f t="shared" si="26"/>
        <v>0</v>
      </c>
      <c r="W257" s="301" t="str">
        <f t="shared" si="27"/>
        <v>31.06.25</v>
      </c>
      <c r="X257" s="301">
        <f t="shared" si="30"/>
        <v>0</v>
      </c>
      <c r="Y257" s="301">
        <f t="shared" si="31"/>
        <v>0</v>
      </c>
    </row>
    <row r="258" spans="1:25" s="319" customFormat="1">
      <c r="A258" s="305" t="s">
        <v>654</v>
      </c>
      <c r="B258" s="312">
        <v>32</v>
      </c>
      <c r="C258" s="296" t="s">
        <v>4403</v>
      </c>
      <c r="D258" s="296" t="s">
        <v>4404</v>
      </c>
      <c r="E258" s="296"/>
      <c r="F258" s="297">
        <v>2</v>
      </c>
      <c r="G258" s="313">
        <v>9</v>
      </c>
      <c r="H258" s="297">
        <v>0</v>
      </c>
      <c r="I258" s="313">
        <v>2</v>
      </c>
      <c r="J258" s="297">
        <v>2</v>
      </c>
      <c r="K258" s="313">
        <v>6</v>
      </c>
      <c r="L258" s="300">
        <v>3</v>
      </c>
      <c r="M258" s="313">
        <v>1</v>
      </c>
      <c r="N258" s="297">
        <v>0</v>
      </c>
      <c r="O258" s="313">
        <v>8</v>
      </c>
      <c r="P258" s="297">
        <v>0</v>
      </c>
      <c r="Q258" s="313">
        <v>6</v>
      </c>
      <c r="R258" s="301" t="str">
        <f t="shared" si="28"/>
        <v>岩手県</v>
      </c>
      <c r="S258" s="301" t="str">
        <f t="shared" si="29"/>
        <v>野田村</v>
      </c>
      <c r="T258" s="301" t="str">
        <f t="shared" si="24"/>
        <v>小田祐士</v>
      </c>
      <c r="U258" s="302" t="str">
        <f t="shared" si="25"/>
        <v>29.02.26</v>
      </c>
      <c r="V258" s="301">
        <f t="shared" si="26"/>
        <v>1</v>
      </c>
      <c r="W258" s="301" t="str">
        <f t="shared" si="27"/>
        <v>31.08.06</v>
      </c>
      <c r="X258" s="301">
        <f t="shared" si="30"/>
        <v>0</v>
      </c>
      <c r="Y258" s="301">
        <f t="shared" si="31"/>
        <v>1</v>
      </c>
    </row>
    <row r="259" spans="1:25">
      <c r="A259" s="305" t="s">
        <v>654</v>
      </c>
      <c r="B259" s="314">
        <v>33</v>
      </c>
      <c r="C259" s="315" t="s">
        <v>4405</v>
      </c>
      <c r="D259" s="315" t="s">
        <v>4406</v>
      </c>
      <c r="E259" s="315"/>
      <c r="F259" s="316">
        <v>3</v>
      </c>
      <c r="G259" s="317">
        <v>2</v>
      </c>
      <c r="H259" s="297">
        <v>0</v>
      </c>
      <c r="I259" s="317">
        <v>4</v>
      </c>
      <c r="J259" s="316">
        <v>1</v>
      </c>
      <c r="K259" s="317">
        <v>9</v>
      </c>
      <c r="L259" s="318">
        <v>3</v>
      </c>
      <c r="M259" s="317">
        <v>1</v>
      </c>
      <c r="N259" s="297">
        <v>0</v>
      </c>
      <c r="O259" s="317">
        <v>6</v>
      </c>
      <c r="P259" s="316">
        <v>3</v>
      </c>
      <c r="Q259" s="317">
        <v>0</v>
      </c>
      <c r="R259" s="301" t="str">
        <f t="shared" si="28"/>
        <v>岩手県</v>
      </c>
      <c r="S259" s="301" t="str">
        <f t="shared" si="29"/>
        <v>九戸村</v>
      </c>
      <c r="T259" s="301" t="str">
        <f t="shared" si="24"/>
        <v>五枚橋久夫</v>
      </c>
      <c r="U259" s="301" t="str">
        <f t="shared" si="25"/>
        <v>32.04.19</v>
      </c>
      <c r="V259" s="301">
        <f t="shared" si="26"/>
        <v>0</v>
      </c>
      <c r="W259" s="301" t="str">
        <f t="shared" si="27"/>
        <v>31.06.30</v>
      </c>
      <c r="X259" s="301">
        <f t="shared" si="30"/>
        <v>0</v>
      </c>
      <c r="Y259" s="301">
        <f t="shared" si="31"/>
        <v>0</v>
      </c>
    </row>
    <row r="260" spans="1:25">
      <c r="A260" s="283" t="s">
        <v>723</v>
      </c>
      <c r="B260" s="295"/>
      <c r="C260" s="315" t="s">
        <v>4407</v>
      </c>
      <c r="D260" s="315" t="s">
        <v>4408</v>
      </c>
      <c r="E260" s="315" t="s">
        <v>4409</v>
      </c>
      <c r="F260" s="322">
        <v>2</v>
      </c>
      <c r="G260" s="323">
        <v>9</v>
      </c>
      <c r="H260" s="316">
        <v>1</v>
      </c>
      <c r="I260" s="323">
        <v>1</v>
      </c>
      <c r="J260" s="316">
        <v>2</v>
      </c>
      <c r="K260" s="324">
        <v>0</v>
      </c>
      <c r="L260" s="300">
        <v>3</v>
      </c>
      <c r="M260" s="298">
        <v>1</v>
      </c>
      <c r="N260" s="297">
        <v>1</v>
      </c>
      <c r="O260" s="298">
        <v>1</v>
      </c>
      <c r="P260" s="297">
        <v>1</v>
      </c>
      <c r="Q260" s="298">
        <v>2</v>
      </c>
      <c r="R260" s="301" t="str">
        <f t="shared" si="28"/>
        <v>宮城県</v>
      </c>
      <c r="S260" s="301" t="str">
        <f t="shared" si="29"/>
        <v>宮城県</v>
      </c>
      <c r="T260" s="301" t="str">
        <f t="shared" si="24"/>
        <v>村井嘉浩</v>
      </c>
      <c r="U260" s="302" t="str">
        <f t="shared" si="25"/>
        <v>29.11.20</v>
      </c>
      <c r="V260" s="301">
        <f t="shared" si="26"/>
        <v>1</v>
      </c>
      <c r="W260" s="301" t="str">
        <f t="shared" si="27"/>
        <v>31.11.12</v>
      </c>
      <c r="X260" s="301">
        <f t="shared" si="30"/>
        <v>0</v>
      </c>
      <c r="Y260" s="301">
        <f t="shared" si="31"/>
        <v>1</v>
      </c>
    </row>
    <row r="261" spans="1:25">
      <c r="A261" s="283" t="s">
        <v>723</v>
      </c>
      <c r="B261" s="295"/>
      <c r="C261" s="315" t="s">
        <v>4410</v>
      </c>
      <c r="D261" s="315" t="s">
        <v>4411</v>
      </c>
      <c r="E261" s="315" t="s">
        <v>4412</v>
      </c>
      <c r="F261" s="322">
        <v>2</v>
      </c>
      <c r="G261" s="323">
        <v>9</v>
      </c>
      <c r="H261" s="297">
        <v>0</v>
      </c>
      <c r="I261" s="323">
        <v>8</v>
      </c>
      <c r="J261" s="316">
        <v>2</v>
      </c>
      <c r="K261" s="324">
        <v>1</v>
      </c>
      <c r="L261" s="300">
        <v>3</v>
      </c>
      <c r="M261" s="298">
        <v>1</v>
      </c>
      <c r="N261" s="297">
        <v>0</v>
      </c>
      <c r="O261" s="298">
        <v>8</v>
      </c>
      <c r="P261" s="297">
        <v>2</v>
      </c>
      <c r="Q261" s="298">
        <v>7</v>
      </c>
      <c r="R261" s="301" t="str">
        <f t="shared" si="28"/>
        <v>宮城県</v>
      </c>
      <c r="S261" s="301" t="str">
        <f t="shared" si="29"/>
        <v>仙台市</v>
      </c>
      <c r="T261" s="301" t="str">
        <f t="shared" ref="T261:T324" si="32">D261&amp;E261</f>
        <v>奥山恵美子</v>
      </c>
      <c r="U261" s="302" t="str">
        <f t="shared" ref="U261:U324" si="33">F261&amp;G261&amp;"."&amp;H261&amp;I261&amp;"."&amp;J261&amp;K261</f>
        <v>29.08.21</v>
      </c>
      <c r="V261" s="301">
        <f t="shared" ref="V261:V324" si="34">IF(AND(U261&gt;=$R$2,U261&lt;=$S$2),1,0)</f>
        <v>1</v>
      </c>
      <c r="W261" s="301" t="str">
        <f t="shared" ref="W261:W324" si="35">L261&amp;M261&amp;"."&amp;N261&amp;O261&amp;"."&amp;P261&amp;Q261</f>
        <v>31.08.27</v>
      </c>
      <c r="X261" s="301">
        <f t="shared" si="30"/>
        <v>0</v>
      </c>
      <c r="Y261" s="301">
        <f t="shared" si="31"/>
        <v>1</v>
      </c>
    </row>
    <row r="262" spans="1:25">
      <c r="A262" s="283" t="s">
        <v>723</v>
      </c>
      <c r="B262" s="295"/>
      <c r="C262" s="315" t="s">
        <v>4413</v>
      </c>
      <c r="D262" s="315" t="s">
        <v>4414</v>
      </c>
      <c r="E262" s="315" t="s">
        <v>4415</v>
      </c>
      <c r="F262" s="322">
        <v>2</v>
      </c>
      <c r="G262" s="323">
        <v>9</v>
      </c>
      <c r="H262" s="297">
        <v>0</v>
      </c>
      <c r="I262" s="323">
        <v>4</v>
      </c>
      <c r="J262" s="316">
        <v>2</v>
      </c>
      <c r="K262" s="324">
        <v>8</v>
      </c>
      <c r="L262" s="318">
        <v>3</v>
      </c>
      <c r="M262" s="323">
        <v>0</v>
      </c>
      <c r="N262" s="297">
        <v>0</v>
      </c>
      <c r="O262" s="323">
        <v>5</v>
      </c>
      <c r="P262" s="316">
        <v>2</v>
      </c>
      <c r="Q262" s="323">
        <v>7</v>
      </c>
      <c r="R262" s="301" t="str">
        <f t="shared" ref="R262:R325" si="36">A262</f>
        <v>宮城県</v>
      </c>
      <c r="S262" s="301" t="str">
        <f t="shared" ref="S262:S325" si="37">C262</f>
        <v>石巻市</v>
      </c>
      <c r="T262" s="301" t="str">
        <f t="shared" si="32"/>
        <v>亀山紘</v>
      </c>
      <c r="U262" s="302" t="str">
        <f t="shared" si="33"/>
        <v>29.04.28</v>
      </c>
      <c r="V262" s="301">
        <f t="shared" si="34"/>
        <v>1</v>
      </c>
      <c r="W262" s="301" t="str">
        <f t="shared" si="35"/>
        <v>30.05.27</v>
      </c>
      <c r="X262" s="301">
        <f t="shared" ref="X262:X325" si="38">IF(AND(W262&gt;=$R$2,W262&lt;=$S$2),1,0)</f>
        <v>0</v>
      </c>
      <c r="Y262" s="301">
        <f t="shared" ref="Y262:Y325" si="39">IF(OR(V262=1,X262=1),1,0)</f>
        <v>1</v>
      </c>
    </row>
    <row r="263" spans="1:25">
      <c r="A263" s="283" t="s">
        <v>723</v>
      </c>
      <c r="B263" s="295"/>
      <c r="C263" s="315" t="s">
        <v>4416</v>
      </c>
      <c r="D263" s="296" t="s">
        <v>4417</v>
      </c>
      <c r="E263" s="296" t="s">
        <v>4418</v>
      </c>
      <c r="F263" s="307">
        <v>3</v>
      </c>
      <c r="G263" s="298">
        <v>1</v>
      </c>
      <c r="H263" s="297">
        <v>0</v>
      </c>
      <c r="I263" s="298">
        <v>9</v>
      </c>
      <c r="J263" s="297">
        <v>1</v>
      </c>
      <c r="K263" s="308">
        <v>0</v>
      </c>
      <c r="L263" s="300">
        <v>3</v>
      </c>
      <c r="M263" s="298">
        <v>1</v>
      </c>
      <c r="N263" s="297">
        <v>0</v>
      </c>
      <c r="O263" s="298">
        <v>9</v>
      </c>
      <c r="P263" s="297">
        <v>1</v>
      </c>
      <c r="Q263" s="298">
        <v>0</v>
      </c>
      <c r="R263" s="301" t="str">
        <f t="shared" si="36"/>
        <v>宮城県</v>
      </c>
      <c r="S263" s="301" t="str">
        <f t="shared" si="37"/>
        <v>塩竈市</v>
      </c>
      <c r="T263" s="301" t="str">
        <f t="shared" si="32"/>
        <v>佐藤昭</v>
      </c>
      <c r="U263" s="301" t="str">
        <f t="shared" si="33"/>
        <v>31.09.10</v>
      </c>
      <c r="V263" s="301">
        <f t="shared" si="34"/>
        <v>0</v>
      </c>
      <c r="W263" s="301" t="str">
        <f t="shared" si="35"/>
        <v>31.09.10</v>
      </c>
      <c r="X263" s="301">
        <f t="shared" si="38"/>
        <v>0</v>
      </c>
      <c r="Y263" s="301">
        <f t="shared" si="39"/>
        <v>0</v>
      </c>
    </row>
    <row r="264" spans="1:25">
      <c r="A264" s="283" t="s">
        <v>723</v>
      </c>
      <c r="B264" s="295"/>
      <c r="C264" s="315" t="s">
        <v>4419</v>
      </c>
      <c r="D264" s="315" t="s">
        <v>4420</v>
      </c>
      <c r="E264" s="315" t="s">
        <v>4421</v>
      </c>
      <c r="F264" s="322">
        <v>3</v>
      </c>
      <c r="G264" s="323">
        <v>0</v>
      </c>
      <c r="H264" s="297">
        <v>0</v>
      </c>
      <c r="I264" s="323">
        <v>4</v>
      </c>
      <c r="J264" s="316">
        <v>2</v>
      </c>
      <c r="K264" s="324">
        <v>9</v>
      </c>
      <c r="L264" s="318">
        <v>3</v>
      </c>
      <c r="M264" s="323">
        <v>0</v>
      </c>
      <c r="N264" s="297">
        <v>0</v>
      </c>
      <c r="O264" s="323">
        <v>4</v>
      </c>
      <c r="P264" s="316">
        <v>2</v>
      </c>
      <c r="Q264" s="323">
        <v>9</v>
      </c>
      <c r="R264" s="301" t="str">
        <f t="shared" si="36"/>
        <v>宮城県</v>
      </c>
      <c r="S264" s="301" t="str">
        <f t="shared" si="37"/>
        <v>気仙沼市</v>
      </c>
      <c r="T264" s="301" t="str">
        <f t="shared" si="32"/>
        <v>菅原茂</v>
      </c>
      <c r="U264" s="301" t="str">
        <f t="shared" si="33"/>
        <v>30.04.29</v>
      </c>
      <c r="V264" s="301">
        <f t="shared" si="34"/>
        <v>0</v>
      </c>
      <c r="W264" s="301" t="str">
        <f t="shared" si="35"/>
        <v>30.04.29</v>
      </c>
      <c r="X264" s="301">
        <f t="shared" si="38"/>
        <v>0</v>
      </c>
      <c r="Y264" s="301">
        <f t="shared" si="39"/>
        <v>0</v>
      </c>
    </row>
    <row r="265" spans="1:25">
      <c r="A265" s="283" t="s">
        <v>723</v>
      </c>
      <c r="B265" s="295"/>
      <c r="C265" s="315" t="s">
        <v>4422</v>
      </c>
      <c r="D265" s="315" t="s">
        <v>4423</v>
      </c>
      <c r="E265" s="315" t="s">
        <v>4424</v>
      </c>
      <c r="F265" s="322">
        <v>2</v>
      </c>
      <c r="G265" s="323">
        <v>8</v>
      </c>
      <c r="H265" s="316">
        <v>1</v>
      </c>
      <c r="I265" s="323">
        <v>1</v>
      </c>
      <c r="J265" s="316">
        <v>1</v>
      </c>
      <c r="K265" s="324">
        <v>3</v>
      </c>
      <c r="L265" s="300">
        <v>3</v>
      </c>
      <c r="M265" s="298">
        <v>1</v>
      </c>
      <c r="N265" s="297">
        <v>0</v>
      </c>
      <c r="O265" s="298">
        <v>7</v>
      </c>
      <c r="P265" s="297">
        <v>3</v>
      </c>
      <c r="Q265" s="298">
        <v>0</v>
      </c>
      <c r="R265" s="301" t="str">
        <f t="shared" si="36"/>
        <v>宮城県</v>
      </c>
      <c r="S265" s="301" t="str">
        <f t="shared" si="37"/>
        <v>白石市</v>
      </c>
      <c r="T265" s="301" t="str">
        <f t="shared" si="32"/>
        <v>風間康静</v>
      </c>
      <c r="U265" s="301" t="str">
        <f t="shared" si="33"/>
        <v>28.11.13</v>
      </c>
      <c r="V265" s="301">
        <f t="shared" si="34"/>
        <v>0</v>
      </c>
      <c r="W265" s="301" t="str">
        <f t="shared" si="35"/>
        <v>31.07.30</v>
      </c>
      <c r="X265" s="301">
        <f t="shared" si="38"/>
        <v>0</v>
      </c>
      <c r="Y265" s="301">
        <f t="shared" si="39"/>
        <v>0</v>
      </c>
    </row>
    <row r="266" spans="1:25">
      <c r="A266" s="283" t="s">
        <v>723</v>
      </c>
      <c r="B266" s="295"/>
      <c r="C266" s="315" t="s">
        <v>4425</v>
      </c>
      <c r="D266" s="315" t="s">
        <v>4426</v>
      </c>
      <c r="E266" s="315" t="s">
        <v>4427</v>
      </c>
      <c r="F266" s="322">
        <v>3</v>
      </c>
      <c r="G266" s="323">
        <v>2</v>
      </c>
      <c r="H266" s="297">
        <v>0</v>
      </c>
      <c r="I266" s="323">
        <v>7</v>
      </c>
      <c r="J266" s="316">
        <v>2</v>
      </c>
      <c r="K266" s="324">
        <v>4</v>
      </c>
      <c r="L266" s="318">
        <v>3</v>
      </c>
      <c r="M266" s="323">
        <v>2</v>
      </c>
      <c r="N266" s="297">
        <v>0</v>
      </c>
      <c r="O266" s="323">
        <v>1</v>
      </c>
      <c r="P266" s="316">
        <v>3</v>
      </c>
      <c r="Q266" s="323">
        <v>1</v>
      </c>
      <c r="R266" s="301" t="str">
        <f t="shared" si="36"/>
        <v>宮城県</v>
      </c>
      <c r="S266" s="301" t="str">
        <f t="shared" si="37"/>
        <v>名取市</v>
      </c>
      <c r="T266" s="301" t="str">
        <f t="shared" si="32"/>
        <v>山田司郎</v>
      </c>
      <c r="U266" s="301" t="str">
        <f t="shared" si="33"/>
        <v>32.07.24</v>
      </c>
      <c r="V266" s="301">
        <f t="shared" si="34"/>
        <v>0</v>
      </c>
      <c r="W266" s="301" t="str">
        <f t="shared" si="35"/>
        <v>32.01.31</v>
      </c>
      <c r="X266" s="301">
        <f t="shared" si="38"/>
        <v>0</v>
      </c>
      <c r="Y266" s="301">
        <f t="shared" si="39"/>
        <v>0</v>
      </c>
    </row>
    <row r="267" spans="1:25">
      <c r="A267" s="283" t="s">
        <v>723</v>
      </c>
      <c r="B267" s="295"/>
      <c r="C267" s="315" t="s">
        <v>4428</v>
      </c>
      <c r="D267" s="315" t="s">
        <v>4429</v>
      </c>
      <c r="E267" s="315" t="s">
        <v>4430</v>
      </c>
      <c r="F267" s="322">
        <v>3</v>
      </c>
      <c r="G267" s="323">
        <v>2</v>
      </c>
      <c r="H267" s="297">
        <v>0</v>
      </c>
      <c r="I267" s="323">
        <v>8</v>
      </c>
      <c r="J267" s="297">
        <v>0</v>
      </c>
      <c r="K267" s="324">
        <v>9</v>
      </c>
      <c r="L267" s="300">
        <v>3</v>
      </c>
      <c r="M267" s="298">
        <v>1</v>
      </c>
      <c r="N267" s="297">
        <v>0</v>
      </c>
      <c r="O267" s="298">
        <v>9</v>
      </c>
      <c r="P267" s="297">
        <v>3</v>
      </c>
      <c r="Q267" s="298">
        <v>0</v>
      </c>
      <c r="R267" s="301" t="str">
        <f t="shared" si="36"/>
        <v>宮城県</v>
      </c>
      <c r="S267" s="301" t="str">
        <f t="shared" si="37"/>
        <v>角田市</v>
      </c>
      <c r="T267" s="301" t="str">
        <f t="shared" si="32"/>
        <v>大友喜助</v>
      </c>
      <c r="U267" s="301" t="str">
        <f t="shared" si="33"/>
        <v>32.08.09</v>
      </c>
      <c r="V267" s="301">
        <f t="shared" si="34"/>
        <v>0</v>
      </c>
      <c r="W267" s="301" t="str">
        <f t="shared" si="35"/>
        <v>31.09.30</v>
      </c>
      <c r="X267" s="301">
        <f t="shared" si="38"/>
        <v>0</v>
      </c>
      <c r="Y267" s="301">
        <f t="shared" si="39"/>
        <v>0</v>
      </c>
    </row>
    <row r="268" spans="1:25">
      <c r="A268" s="283" t="s">
        <v>723</v>
      </c>
      <c r="B268" s="295"/>
      <c r="C268" s="315" t="s">
        <v>4431</v>
      </c>
      <c r="D268" s="315" t="s">
        <v>4432</v>
      </c>
      <c r="E268" s="315" t="s">
        <v>4433</v>
      </c>
      <c r="F268" s="316">
        <v>3</v>
      </c>
      <c r="G268" s="323">
        <v>0</v>
      </c>
      <c r="H268" s="297">
        <v>0</v>
      </c>
      <c r="I268" s="323">
        <v>8</v>
      </c>
      <c r="J268" s="316">
        <v>2</v>
      </c>
      <c r="K268" s="325">
        <v>7</v>
      </c>
      <c r="L268" s="300">
        <v>3</v>
      </c>
      <c r="M268" s="298">
        <v>1</v>
      </c>
      <c r="N268" s="297">
        <v>0</v>
      </c>
      <c r="O268" s="298">
        <v>9</v>
      </c>
      <c r="P268" s="297">
        <v>1</v>
      </c>
      <c r="Q268" s="298">
        <v>0</v>
      </c>
      <c r="R268" s="301" t="str">
        <f t="shared" si="36"/>
        <v>宮城県</v>
      </c>
      <c r="S268" s="301" t="str">
        <f t="shared" si="37"/>
        <v>多賀城市</v>
      </c>
      <c r="T268" s="301" t="str">
        <f t="shared" si="32"/>
        <v>菊地健次郎</v>
      </c>
      <c r="U268" s="301" t="str">
        <f t="shared" si="33"/>
        <v>30.08.27</v>
      </c>
      <c r="V268" s="301">
        <f t="shared" si="34"/>
        <v>0</v>
      </c>
      <c r="W268" s="301" t="str">
        <f t="shared" si="35"/>
        <v>31.09.10</v>
      </c>
      <c r="X268" s="301">
        <f t="shared" si="38"/>
        <v>0</v>
      </c>
      <c r="Y268" s="301">
        <f t="shared" si="39"/>
        <v>0</v>
      </c>
    </row>
    <row r="269" spans="1:25">
      <c r="A269" s="283" t="s">
        <v>723</v>
      </c>
      <c r="B269" s="295"/>
      <c r="C269" s="315" t="s">
        <v>4434</v>
      </c>
      <c r="D269" s="315" t="s">
        <v>4435</v>
      </c>
      <c r="E269" s="315" t="s">
        <v>4436</v>
      </c>
      <c r="F269" s="316">
        <v>3</v>
      </c>
      <c r="G269" s="323">
        <v>0</v>
      </c>
      <c r="H269" s="297">
        <v>0</v>
      </c>
      <c r="I269" s="323">
        <v>6</v>
      </c>
      <c r="J269" s="316">
        <v>2</v>
      </c>
      <c r="K269" s="325">
        <v>2</v>
      </c>
      <c r="L269" s="318">
        <v>3</v>
      </c>
      <c r="M269" s="323">
        <v>2</v>
      </c>
      <c r="N269" s="297">
        <v>0</v>
      </c>
      <c r="O269" s="323">
        <v>1</v>
      </c>
      <c r="P269" s="316">
        <v>1</v>
      </c>
      <c r="Q269" s="323">
        <v>1</v>
      </c>
      <c r="R269" s="301" t="str">
        <f t="shared" si="36"/>
        <v>宮城県</v>
      </c>
      <c r="S269" s="301" t="str">
        <f t="shared" si="37"/>
        <v>岩沼市</v>
      </c>
      <c r="T269" s="301" t="str">
        <f t="shared" si="32"/>
        <v>菊地啓夫</v>
      </c>
      <c r="U269" s="301" t="str">
        <f t="shared" si="33"/>
        <v>30.06.22</v>
      </c>
      <c r="V269" s="301">
        <f t="shared" si="34"/>
        <v>0</v>
      </c>
      <c r="W269" s="301" t="str">
        <f t="shared" si="35"/>
        <v>32.01.11</v>
      </c>
      <c r="X269" s="301">
        <f t="shared" si="38"/>
        <v>0</v>
      </c>
      <c r="Y269" s="301">
        <f t="shared" si="39"/>
        <v>0</v>
      </c>
    </row>
    <row r="270" spans="1:25">
      <c r="A270" s="283" t="s">
        <v>723</v>
      </c>
      <c r="B270" s="295"/>
      <c r="C270" s="315" t="s">
        <v>4437</v>
      </c>
      <c r="D270" s="315" t="s">
        <v>4438</v>
      </c>
      <c r="E270" s="315" t="s">
        <v>4439</v>
      </c>
      <c r="F270" s="316">
        <v>2</v>
      </c>
      <c r="G270" s="323">
        <v>9</v>
      </c>
      <c r="H270" s="297">
        <v>0</v>
      </c>
      <c r="I270" s="323">
        <v>4</v>
      </c>
      <c r="J270" s="316">
        <v>2</v>
      </c>
      <c r="K270" s="325">
        <v>8</v>
      </c>
      <c r="L270" s="318">
        <v>2</v>
      </c>
      <c r="M270" s="323">
        <v>9</v>
      </c>
      <c r="N270" s="297">
        <v>0</v>
      </c>
      <c r="O270" s="323">
        <v>4</v>
      </c>
      <c r="P270" s="316">
        <v>2</v>
      </c>
      <c r="Q270" s="323">
        <v>8</v>
      </c>
      <c r="R270" s="301" t="str">
        <f t="shared" si="36"/>
        <v>宮城県</v>
      </c>
      <c r="S270" s="301" t="str">
        <f t="shared" si="37"/>
        <v>登米市</v>
      </c>
      <c r="T270" s="301" t="str">
        <f t="shared" si="32"/>
        <v>布施孝尚</v>
      </c>
      <c r="U270" s="302" t="str">
        <f t="shared" si="33"/>
        <v>29.04.28</v>
      </c>
      <c r="V270" s="301">
        <f t="shared" si="34"/>
        <v>1</v>
      </c>
      <c r="W270" s="303" t="str">
        <f t="shared" si="35"/>
        <v>29.04.28</v>
      </c>
      <c r="X270" s="301">
        <f t="shared" si="38"/>
        <v>1</v>
      </c>
      <c r="Y270" s="301">
        <f t="shared" si="39"/>
        <v>1</v>
      </c>
    </row>
    <row r="271" spans="1:25">
      <c r="A271" s="283" t="s">
        <v>723</v>
      </c>
      <c r="B271" s="295"/>
      <c r="C271" s="315" t="s">
        <v>4440</v>
      </c>
      <c r="D271" s="315" t="s">
        <v>4417</v>
      </c>
      <c r="E271" s="315" t="s">
        <v>4441</v>
      </c>
      <c r="F271" s="316">
        <v>2</v>
      </c>
      <c r="G271" s="323">
        <v>9</v>
      </c>
      <c r="H271" s="297">
        <v>0</v>
      </c>
      <c r="I271" s="323">
        <v>4</v>
      </c>
      <c r="J271" s="316">
        <v>3</v>
      </c>
      <c r="K271" s="325">
        <v>0</v>
      </c>
      <c r="L271" s="318">
        <v>2</v>
      </c>
      <c r="M271" s="323">
        <v>9</v>
      </c>
      <c r="N271" s="297">
        <v>0</v>
      </c>
      <c r="O271" s="323">
        <v>4</v>
      </c>
      <c r="P271" s="316">
        <v>3</v>
      </c>
      <c r="Q271" s="323">
        <v>0</v>
      </c>
      <c r="R271" s="301" t="str">
        <f t="shared" si="36"/>
        <v>宮城県</v>
      </c>
      <c r="S271" s="301" t="str">
        <f t="shared" si="37"/>
        <v>栗原市</v>
      </c>
      <c r="T271" s="301" t="str">
        <f t="shared" si="32"/>
        <v>佐藤勇</v>
      </c>
      <c r="U271" s="302" t="str">
        <f t="shared" si="33"/>
        <v>29.04.30</v>
      </c>
      <c r="V271" s="301">
        <f t="shared" si="34"/>
        <v>1</v>
      </c>
      <c r="W271" s="303" t="str">
        <f t="shared" si="35"/>
        <v>29.04.30</v>
      </c>
      <c r="X271" s="301">
        <f t="shared" si="38"/>
        <v>1</v>
      </c>
      <c r="Y271" s="301">
        <f t="shared" si="39"/>
        <v>1</v>
      </c>
    </row>
    <row r="272" spans="1:25">
      <c r="A272" s="283" t="s">
        <v>723</v>
      </c>
      <c r="B272" s="295"/>
      <c r="C272" s="315" t="s">
        <v>4442</v>
      </c>
      <c r="D272" s="315" t="s">
        <v>4443</v>
      </c>
      <c r="E272" s="315" t="s">
        <v>4444</v>
      </c>
      <c r="F272" s="316">
        <v>2</v>
      </c>
      <c r="G272" s="323">
        <v>9</v>
      </c>
      <c r="H272" s="297">
        <v>0</v>
      </c>
      <c r="I272" s="323">
        <v>4</v>
      </c>
      <c r="J272" s="316">
        <v>2</v>
      </c>
      <c r="K272" s="325">
        <v>8</v>
      </c>
      <c r="L272" s="318">
        <v>2</v>
      </c>
      <c r="M272" s="323">
        <v>9</v>
      </c>
      <c r="N272" s="297">
        <v>0</v>
      </c>
      <c r="O272" s="323">
        <v>4</v>
      </c>
      <c r="P272" s="316">
        <v>2</v>
      </c>
      <c r="Q272" s="323">
        <v>8</v>
      </c>
      <c r="R272" s="301" t="str">
        <f t="shared" si="36"/>
        <v>宮城県</v>
      </c>
      <c r="S272" s="301" t="str">
        <f t="shared" si="37"/>
        <v>東松島市</v>
      </c>
      <c r="T272" s="301" t="str">
        <f t="shared" si="32"/>
        <v>阿部秀保</v>
      </c>
      <c r="U272" s="302" t="str">
        <f t="shared" si="33"/>
        <v>29.04.28</v>
      </c>
      <c r="V272" s="301">
        <f t="shared" si="34"/>
        <v>1</v>
      </c>
      <c r="W272" s="303" t="str">
        <f t="shared" si="35"/>
        <v>29.04.28</v>
      </c>
      <c r="X272" s="301">
        <f t="shared" si="38"/>
        <v>1</v>
      </c>
      <c r="Y272" s="301">
        <f t="shared" si="39"/>
        <v>1</v>
      </c>
    </row>
    <row r="273" spans="1:25">
      <c r="A273" s="283" t="s">
        <v>723</v>
      </c>
      <c r="B273" s="295"/>
      <c r="C273" s="315" t="s">
        <v>4445</v>
      </c>
      <c r="D273" s="315" t="s">
        <v>4446</v>
      </c>
      <c r="E273" s="315" t="s">
        <v>4447</v>
      </c>
      <c r="F273" s="316">
        <v>3</v>
      </c>
      <c r="G273" s="323">
        <v>0</v>
      </c>
      <c r="H273" s="297">
        <v>0</v>
      </c>
      <c r="I273" s="323">
        <v>4</v>
      </c>
      <c r="J273" s="316">
        <v>2</v>
      </c>
      <c r="K273" s="325">
        <v>9</v>
      </c>
      <c r="L273" s="318">
        <v>3</v>
      </c>
      <c r="M273" s="323">
        <v>0</v>
      </c>
      <c r="N273" s="297">
        <v>0</v>
      </c>
      <c r="O273" s="323">
        <v>4</v>
      </c>
      <c r="P273" s="316">
        <v>2</v>
      </c>
      <c r="Q273" s="323">
        <v>9</v>
      </c>
      <c r="R273" s="301" t="str">
        <f t="shared" si="36"/>
        <v>宮城県</v>
      </c>
      <c r="S273" s="301" t="str">
        <f t="shared" si="37"/>
        <v>大崎市</v>
      </c>
      <c r="T273" s="301" t="str">
        <f t="shared" si="32"/>
        <v>伊藤康志</v>
      </c>
      <c r="U273" s="301" t="str">
        <f t="shared" si="33"/>
        <v>30.04.29</v>
      </c>
      <c r="V273" s="301">
        <f t="shared" si="34"/>
        <v>0</v>
      </c>
      <c r="W273" s="301" t="str">
        <f t="shared" si="35"/>
        <v>30.04.29</v>
      </c>
      <c r="X273" s="301">
        <f t="shared" si="38"/>
        <v>0</v>
      </c>
      <c r="Y273" s="301">
        <f t="shared" si="39"/>
        <v>0</v>
      </c>
    </row>
    <row r="274" spans="1:25">
      <c r="A274" s="283" t="s">
        <v>723</v>
      </c>
      <c r="B274" s="295"/>
      <c r="C274" s="315" t="s">
        <v>4448</v>
      </c>
      <c r="D274" s="296" t="s">
        <v>4449</v>
      </c>
      <c r="E274" s="296" t="s">
        <v>4450</v>
      </c>
      <c r="F274" s="297">
        <v>3</v>
      </c>
      <c r="G274" s="298">
        <v>1</v>
      </c>
      <c r="H274" s="297">
        <v>0</v>
      </c>
      <c r="I274" s="298">
        <v>2</v>
      </c>
      <c r="J274" s="297">
        <v>1</v>
      </c>
      <c r="K274" s="299">
        <v>0</v>
      </c>
      <c r="L274" s="300">
        <v>3</v>
      </c>
      <c r="M274" s="298">
        <v>1</v>
      </c>
      <c r="N274" s="297">
        <v>0</v>
      </c>
      <c r="O274" s="298">
        <v>9</v>
      </c>
      <c r="P274" s="297">
        <v>1</v>
      </c>
      <c r="Q274" s="298">
        <v>0</v>
      </c>
      <c r="R274" s="301" t="str">
        <f t="shared" si="36"/>
        <v>宮城県</v>
      </c>
      <c r="S274" s="301" t="str">
        <f t="shared" si="37"/>
        <v>富谷市</v>
      </c>
      <c r="T274" s="301" t="str">
        <f t="shared" si="32"/>
        <v>若生裕俊</v>
      </c>
      <c r="U274" s="301" t="str">
        <f t="shared" si="33"/>
        <v>31.02.10</v>
      </c>
      <c r="V274" s="301">
        <f t="shared" si="34"/>
        <v>0</v>
      </c>
      <c r="W274" s="301" t="str">
        <f t="shared" si="35"/>
        <v>31.09.10</v>
      </c>
      <c r="X274" s="301">
        <f t="shared" si="38"/>
        <v>0</v>
      </c>
      <c r="Y274" s="301">
        <f t="shared" si="39"/>
        <v>0</v>
      </c>
    </row>
    <row r="275" spans="1:25">
      <c r="A275" s="283" t="s">
        <v>723</v>
      </c>
      <c r="B275" s="295"/>
      <c r="C275" s="315" t="s">
        <v>4451</v>
      </c>
      <c r="D275" s="315" t="s">
        <v>4452</v>
      </c>
      <c r="E275" s="315" t="s">
        <v>4453</v>
      </c>
      <c r="F275" s="316">
        <v>3</v>
      </c>
      <c r="G275" s="323">
        <v>2</v>
      </c>
      <c r="H275" s="316">
        <v>1</v>
      </c>
      <c r="I275" s="323">
        <v>0</v>
      </c>
      <c r="J275" s="297">
        <v>0</v>
      </c>
      <c r="K275" s="325">
        <v>5</v>
      </c>
      <c r="L275" s="318">
        <v>3</v>
      </c>
      <c r="M275" s="323">
        <v>2</v>
      </c>
      <c r="N275" s="297">
        <v>0</v>
      </c>
      <c r="O275" s="323">
        <v>3</v>
      </c>
      <c r="P275" s="297">
        <v>0</v>
      </c>
      <c r="Q275" s="323">
        <v>5</v>
      </c>
      <c r="R275" s="301" t="str">
        <f t="shared" si="36"/>
        <v>宮城県</v>
      </c>
      <c r="S275" s="301" t="str">
        <f t="shared" si="37"/>
        <v>蔵王町</v>
      </c>
      <c r="T275" s="301" t="str">
        <f t="shared" si="32"/>
        <v>村上英人</v>
      </c>
      <c r="U275" s="301" t="str">
        <f t="shared" si="33"/>
        <v>32.10.05</v>
      </c>
      <c r="V275" s="301">
        <f t="shared" si="34"/>
        <v>0</v>
      </c>
      <c r="W275" s="301" t="str">
        <f t="shared" si="35"/>
        <v>32.03.05</v>
      </c>
      <c r="X275" s="301">
        <f t="shared" si="38"/>
        <v>0</v>
      </c>
      <c r="Y275" s="301">
        <f t="shared" si="39"/>
        <v>0</v>
      </c>
    </row>
    <row r="276" spans="1:25">
      <c r="A276" s="283" t="s">
        <v>723</v>
      </c>
      <c r="B276" s="295"/>
      <c r="C276" s="315" t="s">
        <v>4454</v>
      </c>
      <c r="D276" s="315" t="s">
        <v>4455</v>
      </c>
      <c r="E276" s="315" t="s">
        <v>4456</v>
      </c>
      <c r="F276" s="316">
        <v>3</v>
      </c>
      <c r="G276" s="323">
        <v>0</v>
      </c>
      <c r="H276" s="297">
        <v>0</v>
      </c>
      <c r="I276" s="323">
        <v>9</v>
      </c>
      <c r="J276" s="316">
        <v>2</v>
      </c>
      <c r="K276" s="325">
        <v>3</v>
      </c>
      <c r="L276" s="318">
        <v>3</v>
      </c>
      <c r="M276" s="323">
        <v>0</v>
      </c>
      <c r="N276" s="297">
        <v>0</v>
      </c>
      <c r="O276" s="323">
        <v>9</v>
      </c>
      <c r="P276" s="316">
        <v>2</v>
      </c>
      <c r="Q276" s="323">
        <v>3</v>
      </c>
      <c r="R276" s="301" t="str">
        <f t="shared" si="36"/>
        <v>宮城県</v>
      </c>
      <c r="S276" s="301" t="str">
        <f t="shared" si="37"/>
        <v>七ヶ宿町</v>
      </c>
      <c r="T276" s="301" t="str">
        <f t="shared" si="32"/>
        <v>小関幸一</v>
      </c>
      <c r="U276" s="301" t="str">
        <f t="shared" si="33"/>
        <v>30.09.23</v>
      </c>
      <c r="V276" s="301">
        <f t="shared" si="34"/>
        <v>0</v>
      </c>
      <c r="W276" s="301" t="str">
        <f t="shared" si="35"/>
        <v>30.09.23</v>
      </c>
      <c r="X276" s="301">
        <f t="shared" si="38"/>
        <v>0</v>
      </c>
      <c r="Y276" s="301">
        <f t="shared" si="39"/>
        <v>0</v>
      </c>
    </row>
    <row r="277" spans="1:25">
      <c r="A277" s="283" t="s">
        <v>723</v>
      </c>
      <c r="B277" s="295"/>
      <c r="C277" s="315" t="s">
        <v>4457</v>
      </c>
      <c r="D277" s="315" t="s">
        <v>4458</v>
      </c>
      <c r="E277" s="315" t="s">
        <v>4459</v>
      </c>
      <c r="F277" s="316">
        <v>3</v>
      </c>
      <c r="G277" s="323">
        <v>2</v>
      </c>
      <c r="H277" s="316">
        <v>1</v>
      </c>
      <c r="I277" s="323">
        <v>0</v>
      </c>
      <c r="J277" s="316">
        <v>2</v>
      </c>
      <c r="K277" s="325">
        <v>7</v>
      </c>
      <c r="L277" s="318">
        <v>2</v>
      </c>
      <c r="M277" s="323">
        <v>9</v>
      </c>
      <c r="N277" s="297">
        <v>0</v>
      </c>
      <c r="O277" s="323">
        <v>4</v>
      </c>
      <c r="P277" s="316">
        <v>3</v>
      </c>
      <c r="Q277" s="323">
        <v>0</v>
      </c>
      <c r="R277" s="301" t="str">
        <f t="shared" si="36"/>
        <v>宮城県</v>
      </c>
      <c r="S277" s="301" t="str">
        <f t="shared" si="37"/>
        <v>大河原町</v>
      </c>
      <c r="T277" s="301" t="str">
        <f t="shared" si="32"/>
        <v>齋清志</v>
      </c>
      <c r="U277" s="301" t="str">
        <f t="shared" si="33"/>
        <v>32.10.27</v>
      </c>
      <c r="V277" s="301">
        <f t="shared" si="34"/>
        <v>0</v>
      </c>
      <c r="W277" s="303" t="str">
        <f t="shared" si="35"/>
        <v>29.04.30</v>
      </c>
      <c r="X277" s="301">
        <f t="shared" si="38"/>
        <v>1</v>
      </c>
      <c r="Y277" s="301">
        <f t="shared" si="39"/>
        <v>1</v>
      </c>
    </row>
    <row r="278" spans="1:25">
      <c r="A278" s="283" t="s">
        <v>723</v>
      </c>
      <c r="B278" s="295"/>
      <c r="C278" s="315" t="s">
        <v>4460</v>
      </c>
      <c r="D278" s="296" t="s">
        <v>4461</v>
      </c>
      <c r="E278" s="296" t="s">
        <v>4462</v>
      </c>
      <c r="F278" s="297">
        <v>3</v>
      </c>
      <c r="G278" s="298">
        <v>1</v>
      </c>
      <c r="H278" s="297">
        <v>0</v>
      </c>
      <c r="I278" s="298">
        <v>8</v>
      </c>
      <c r="J278" s="297">
        <v>2</v>
      </c>
      <c r="K278" s="299">
        <v>7</v>
      </c>
      <c r="L278" s="300">
        <v>3</v>
      </c>
      <c r="M278" s="298">
        <v>1</v>
      </c>
      <c r="N278" s="297">
        <v>0</v>
      </c>
      <c r="O278" s="298">
        <v>8</v>
      </c>
      <c r="P278" s="297">
        <v>2</v>
      </c>
      <c r="Q278" s="298">
        <v>7</v>
      </c>
      <c r="R278" s="301" t="str">
        <f t="shared" si="36"/>
        <v>宮城県</v>
      </c>
      <c r="S278" s="301" t="str">
        <f t="shared" si="37"/>
        <v>村田町</v>
      </c>
      <c r="T278" s="301" t="str">
        <f t="shared" si="32"/>
        <v>佐藤英雄</v>
      </c>
      <c r="U278" s="301" t="str">
        <f t="shared" si="33"/>
        <v>31.08.27</v>
      </c>
      <c r="V278" s="301">
        <f t="shared" si="34"/>
        <v>0</v>
      </c>
      <c r="W278" s="301" t="str">
        <f t="shared" si="35"/>
        <v>31.08.27</v>
      </c>
      <c r="X278" s="301">
        <f t="shared" si="38"/>
        <v>0</v>
      </c>
      <c r="Y278" s="301">
        <f t="shared" si="39"/>
        <v>0</v>
      </c>
    </row>
    <row r="279" spans="1:25">
      <c r="A279" s="283" t="s">
        <v>723</v>
      </c>
      <c r="B279" s="295"/>
      <c r="C279" s="315" t="s">
        <v>4463</v>
      </c>
      <c r="D279" s="315" t="s">
        <v>4464</v>
      </c>
      <c r="E279" s="315" t="s">
        <v>4465</v>
      </c>
      <c r="F279" s="316">
        <v>3</v>
      </c>
      <c r="G279" s="323">
        <v>0</v>
      </c>
      <c r="H279" s="297">
        <v>0</v>
      </c>
      <c r="I279" s="323">
        <v>7</v>
      </c>
      <c r="J279" s="316">
        <v>2</v>
      </c>
      <c r="K279" s="325">
        <v>2</v>
      </c>
      <c r="L279" s="318">
        <v>2</v>
      </c>
      <c r="M279" s="323">
        <v>9</v>
      </c>
      <c r="N279" s="297">
        <v>0</v>
      </c>
      <c r="O279" s="323">
        <v>3</v>
      </c>
      <c r="P279" s="316">
        <v>3</v>
      </c>
      <c r="Q279" s="323">
        <v>1</v>
      </c>
      <c r="R279" s="301" t="str">
        <f t="shared" si="36"/>
        <v>宮城県</v>
      </c>
      <c r="S279" s="301" t="str">
        <f t="shared" si="37"/>
        <v>柴田町</v>
      </c>
      <c r="T279" s="301" t="str">
        <f t="shared" si="32"/>
        <v>滝口茂</v>
      </c>
      <c r="U279" s="301" t="str">
        <f t="shared" si="33"/>
        <v>30.07.22</v>
      </c>
      <c r="V279" s="301">
        <f t="shared" si="34"/>
        <v>0</v>
      </c>
      <c r="W279" s="303" t="str">
        <f t="shared" si="35"/>
        <v>29.03.31</v>
      </c>
      <c r="X279" s="301">
        <f t="shared" si="38"/>
        <v>1</v>
      </c>
      <c r="Y279" s="301">
        <f t="shared" si="39"/>
        <v>1</v>
      </c>
    </row>
    <row r="280" spans="1:25">
      <c r="A280" s="283" t="s">
        <v>723</v>
      </c>
      <c r="B280" s="295"/>
      <c r="C280" s="315" t="s">
        <v>3534</v>
      </c>
      <c r="D280" s="296" t="s">
        <v>4466</v>
      </c>
      <c r="E280" s="296" t="s">
        <v>4467</v>
      </c>
      <c r="F280" s="297">
        <v>3</v>
      </c>
      <c r="G280" s="298">
        <v>1</v>
      </c>
      <c r="H280" s="297">
        <v>0</v>
      </c>
      <c r="I280" s="298">
        <v>8</v>
      </c>
      <c r="J280" s="297">
        <v>2</v>
      </c>
      <c r="K280" s="299">
        <v>7</v>
      </c>
      <c r="L280" s="300">
        <v>3</v>
      </c>
      <c r="M280" s="298">
        <v>2</v>
      </c>
      <c r="N280" s="297">
        <v>0</v>
      </c>
      <c r="O280" s="298">
        <v>3</v>
      </c>
      <c r="P280" s="297">
        <v>3</v>
      </c>
      <c r="Q280" s="298">
        <v>1</v>
      </c>
      <c r="R280" s="301" t="str">
        <f t="shared" si="36"/>
        <v>宮城県</v>
      </c>
      <c r="S280" s="301" t="str">
        <f t="shared" si="37"/>
        <v>川崎町</v>
      </c>
      <c r="T280" s="301" t="str">
        <f t="shared" si="32"/>
        <v>小山修作</v>
      </c>
      <c r="U280" s="301" t="str">
        <f t="shared" si="33"/>
        <v>31.08.27</v>
      </c>
      <c r="V280" s="301">
        <f t="shared" si="34"/>
        <v>0</v>
      </c>
      <c r="W280" s="301" t="str">
        <f t="shared" si="35"/>
        <v>32.03.31</v>
      </c>
      <c r="X280" s="301">
        <f t="shared" si="38"/>
        <v>0</v>
      </c>
      <c r="Y280" s="301">
        <f t="shared" si="39"/>
        <v>0</v>
      </c>
    </row>
    <row r="281" spans="1:25">
      <c r="A281" s="283" t="s">
        <v>723</v>
      </c>
      <c r="B281" s="295"/>
      <c r="C281" s="315" t="s">
        <v>4468</v>
      </c>
      <c r="D281" s="296" t="s">
        <v>4469</v>
      </c>
      <c r="E281" s="296" t="s">
        <v>4470</v>
      </c>
      <c r="F281" s="297">
        <v>3</v>
      </c>
      <c r="G281" s="298">
        <v>1</v>
      </c>
      <c r="H281" s="297">
        <v>0</v>
      </c>
      <c r="I281" s="298">
        <v>1</v>
      </c>
      <c r="J281" s="297">
        <v>1</v>
      </c>
      <c r="K281" s="299">
        <v>3</v>
      </c>
      <c r="L281" s="300">
        <v>3</v>
      </c>
      <c r="M281" s="298">
        <v>1</v>
      </c>
      <c r="N281" s="297">
        <v>1</v>
      </c>
      <c r="O281" s="298">
        <v>1</v>
      </c>
      <c r="P281" s="297">
        <v>3</v>
      </c>
      <c r="Q281" s="298">
        <v>0</v>
      </c>
      <c r="R281" s="301" t="str">
        <f t="shared" si="36"/>
        <v>宮城県</v>
      </c>
      <c r="S281" s="301" t="str">
        <f t="shared" si="37"/>
        <v>丸森町</v>
      </c>
      <c r="T281" s="301" t="str">
        <f t="shared" si="32"/>
        <v>保科郷雄</v>
      </c>
      <c r="U281" s="301" t="str">
        <f t="shared" si="33"/>
        <v>31.01.13</v>
      </c>
      <c r="V281" s="301">
        <f t="shared" si="34"/>
        <v>0</v>
      </c>
      <c r="W281" s="301" t="str">
        <f t="shared" si="35"/>
        <v>31.11.30</v>
      </c>
      <c r="X281" s="301">
        <f t="shared" si="38"/>
        <v>0</v>
      </c>
      <c r="Y281" s="301">
        <f t="shared" si="39"/>
        <v>0</v>
      </c>
    </row>
    <row r="282" spans="1:25">
      <c r="A282" s="283" t="s">
        <v>723</v>
      </c>
      <c r="B282" s="295"/>
      <c r="C282" s="315" t="s">
        <v>4471</v>
      </c>
      <c r="D282" s="315" t="s">
        <v>4472</v>
      </c>
      <c r="E282" s="315" t="s">
        <v>4473</v>
      </c>
      <c r="F282" s="316">
        <v>3</v>
      </c>
      <c r="G282" s="323">
        <v>0</v>
      </c>
      <c r="H282" s="297">
        <v>0</v>
      </c>
      <c r="I282" s="323">
        <v>5</v>
      </c>
      <c r="J282" s="316">
        <v>2</v>
      </c>
      <c r="K282" s="325">
        <v>7</v>
      </c>
      <c r="L282" s="300">
        <v>3</v>
      </c>
      <c r="M282" s="298">
        <v>1</v>
      </c>
      <c r="N282" s="297">
        <v>1</v>
      </c>
      <c r="O282" s="298">
        <v>1</v>
      </c>
      <c r="P282" s="297">
        <v>1</v>
      </c>
      <c r="Q282" s="298">
        <v>2</v>
      </c>
      <c r="R282" s="301" t="str">
        <f t="shared" si="36"/>
        <v>宮城県</v>
      </c>
      <c r="S282" s="301" t="str">
        <f t="shared" si="37"/>
        <v>亘理町</v>
      </c>
      <c r="T282" s="301" t="str">
        <f t="shared" si="32"/>
        <v>齋藤貞</v>
      </c>
      <c r="U282" s="301" t="str">
        <f t="shared" si="33"/>
        <v>30.05.27</v>
      </c>
      <c r="V282" s="301">
        <f t="shared" si="34"/>
        <v>0</v>
      </c>
      <c r="W282" s="301" t="str">
        <f t="shared" si="35"/>
        <v>31.11.12</v>
      </c>
      <c r="X282" s="301">
        <f t="shared" si="38"/>
        <v>0</v>
      </c>
      <c r="Y282" s="301">
        <f t="shared" si="39"/>
        <v>0</v>
      </c>
    </row>
    <row r="283" spans="1:25">
      <c r="A283" s="283" t="s">
        <v>723</v>
      </c>
      <c r="B283" s="295"/>
      <c r="C283" s="315" t="s">
        <v>4474</v>
      </c>
      <c r="D283" s="315" t="s">
        <v>4475</v>
      </c>
      <c r="E283" s="315" t="s">
        <v>4476</v>
      </c>
      <c r="F283" s="316">
        <v>3</v>
      </c>
      <c r="G283" s="323">
        <v>0</v>
      </c>
      <c r="H283" s="297">
        <v>0</v>
      </c>
      <c r="I283" s="323">
        <v>4</v>
      </c>
      <c r="J283" s="316">
        <v>2</v>
      </c>
      <c r="K283" s="325">
        <v>4</v>
      </c>
      <c r="L283" s="300">
        <v>3</v>
      </c>
      <c r="M283" s="298">
        <v>1</v>
      </c>
      <c r="N283" s="297">
        <v>1</v>
      </c>
      <c r="O283" s="298">
        <v>1</v>
      </c>
      <c r="P283" s="297">
        <v>1</v>
      </c>
      <c r="Q283" s="298">
        <v>2</v>
      </c>
      <c r="R283" s="301" t="str">
        <f t="shared" si="36"/>
        <v>宮城県</v>
      </c>
      <c r="S283" s="301" t="str">
        <f t="shared" si="37"/>
        <v>山元町</v>
      </c>
      <c r="T283" s="301" t="str">
        <f t="shared" si="32"/>
        <v>齋藤俊夫</v>
      </c>
      <c r="U283" s="301" t="str">
        <f t="shared" si="33"/>
        <v>30.04.24</v>
      </c>
      <c r="V283" s="301">
        <f t="shared" si="34"/>
        <v>0</v>
      </c>
      <c r="W283" s="301" t="str">
        <f t="shared" si="35"/>
        <v>31.11.12</v>
      </c>
      <c r="X283" s="301">
        <f t="shared" si="38"/>
        <v>0</v>
      </c>
      <c r="Y283" s="301">
        <f t="shared" si="39"/>
        <v>0</v>
      </c>
    </row>
    <row r="284" spans="1:25">
      <c r="A284" s="283" t="s">
        <v>723</v>
      </c>
      <c r="B284" s="295"/>
      <c r="C284" s="315" t="s">
        <v>4477</v>
      </c>
      <c r="D284" s="296" t="s">
        <v>4478</v>
      </c>
      <c r="E284" s="296" t="s">
        <v>4479</v>
      </c>
      <c r="F284" s="297">
        <v>3</v>
      </c>
      <c r="G284" s="298">
        <v>1</v>
      </c>
      <c r="H284" s="297">
        <v>0</v>
      </c>
      <c r="I284" s="298">
        <v>9</v>
      </c>
      <c r="J284" s="297">
        <v>1</v>
      </c>
      <c r="K284" s="299">
        <v>0</v>
      </c>
      <c r="L284" s="300">
        <v>2</v>
      </c>
      <c r="M284" s="298">
        <v>9</v>
      </c>
      <c r="N284" s="297">
        <v>1</v>
      </c>
      <c r="O284" s="298">
        <v>2</v>
      </c>
      <c r="P284" s="297">
        <v>1</v>
      </c>
      <c r="Q284" s="298">
        <v>4</v>
      </c>
      <c r="R284" s="301" t="str">
        <f t="shared" si="36"/>
        <v>宮城県</v>
      </c>
      <c r="S284" s="301" t="str">
        <f t="shared" si="37"/>
        <v>松島町</v>
      </c>
      <c r="T284" s="301" t="str">
        <f t="shared" si="32"/>
        <v>櫻井公一</v>
      </c>
      <c r="U284" s="301" t="str">
        <f t="shared" si="33"/>
        <v>31.09.10</v>
      </c>
      <c r="V284" s="301">
        <f t="shared" si="34"/>
        <v>0</v>
      </c>
      <c r="W284" s="303" t="str">
        <f t="shared" si="35"/>
        <v>29.12.14</v>
      </c>
      <c r="X284" s="301">
        <f t="shared" si="38"/>
        <v>1</v>
      </c>
      <c r="Y284" s="301">
        <f t="shared" si="39"/>
        <v>1</v>
      </c>
    </row>
    <row r="285" spans="1:25">
      <c r="A285" s="283" t="s">
        <v>723</v>
      </c>
      <c r="B285" s="295"/>
      <c r="C285" s="315" t="s">
        <v>4480</v>
      </c>
      <c r="D285" s="296" t="s">
        <v>4481</v>
      </c>
      <c r="E285" s="296" t="s">
        <v>4482</v>
      </c>
      <c r="F285" s="297">
        <v>3</v>
      </c>
      <c r="G285" s="298">
        <v>1</v>
      </c>
      <c r="H285" s="297">
        <v>0</v>
      </c>
      <c r="I285" s="298">
        <v>9</v>
      </c>
      <c r="J285" s="297">
        <v>1</v>
      </c>
      <c r="K285" s="299">
        <v>0</v>
      </c>
      <c r="L285" s="300">
        <v>3</v>
      </c>
      <c r="M285" s="298">
        <v>1</v>
      </c>
      <c r="N285" s="297">
        <v>0</v>
      </c>
      <c r="O285" s="298">
        <v>9</v>
      </c>
      <c r="P285" s="297">
        <v>1</v>
      </c>
      <c r="Q285" s="298">
        <v>0</v>
      </c>
      <c r="R285" s="301" t="str">
        <f t="shared" si="36"/>
        <v>宮城県</v>
      </c>
      <c r="S285" s="301" t="str">
        <f t="shared" si="37"/>
        <v>七ヶ浜町</v>
      </c>
      <c r="T285" s="301" t="str">
        <f t="shared" si="32"/>
        <v>寺澤薫</v>
      </c>
      <c r="U285" s="301" t="str">
        <f t="shared" si="33"/>
        <v>31.09.10</v>
      </c>
      <c r="V285" s="301">
        <f t="shared" si="34"/>
        <v>0</v>
      </c>
      <c r="W285" s="301" t="str">
        <f t="shared" si="35"/>
        <v>31.09.10</v>
      </c>
      <c r="X285" s="301">
        <f t="shared" si="38"/>
        <v>0</v>
      </c>
      <c r="Y285" s="301">
        <f t="shared" si="39"/>
        <v>0</v>
      </c>
    </row>
    <row r="286" spans="1:25">
      <c r="A286" s="283" t="s">
        <v>723</v>
      </c>
      <c r="B286" s="295"/>
      <c r="C286" s="315" t="s">
        <v>4483</v>
      </c>
      <c r="D286" s="315" t="s">
        <v>4484</v>
      </c>
      <c r="E286" s="315" t="s">
        <v>4485</v>
      </c>
      <c r="F286" s="316">
        <v>3</v>
      </c>
      <c r="G286" s="323">
        <v>0</v>
      </c>
      <c r="H286" s="297">
        <v>0</v>
      </c>
      <c r="I286" s="323">
        <v>3</v>
      </c>
      <c r="J286" s="297">
        <v>0</v>
      </c>
      <c r="K286" s="325">
        <v>1</v>
      </c>
      <c r="L286" s="300">
        <v>3</v>
      </c>
      <c r="M286" s="298">
        <v>1</v>
      </c>
      <c r="N286" s="297">
        <v>0</v>
      </c>
      <c r="O286" s="298">
        <v>9</v>
      </c>
      <c r="P286" s="297">
        <v>1</v>
      </c>
      <c r="Q286" s="298">
        <v>0</v>
      </c>
      <c r="R286" s="301" t="str">
        <f t="shared" si="36"/>
        <v>宮城県</v>
      </c>
      <c r="S286" s="301" t="str">
        <f t="shared" si="37"/>
        <v>利府町</v>
      </c>
      <c r="T286" s="301" t="str">
        <f t="shared" si="32"/>
        <v>鈴木勝雄</v>
      </c>
      <c r="U286" s="301" t="str">
        <f t="shared" si="33"/>
        <v>30.03.01</v>
      </c>
      <c r="V286" s="301">
        <f t="shared" si="34"/>
        <v>0</v>
      </c>
      <c r="W286" s="301" t="str">
        <f t="shared" si="35"/>
        <v>31.09.10</v>
      </c>
      <c r="X286" s="301">
        <f t="shared" si="38"/>
        <v>0</v>
      </c>
      <c r="Y286" s="301">
        <f t="shared" si="39"/>
        <v>0</v>
      </c>
    </row>
    <row r="287" spans="1:25">
      <c r="A287" s="283" t="s">
        <v>723</v>
      </c>
      <c r="B287" s="295"/>
      <c r="C287" s="315" t="s">
        <v>4486</v>
      </c>
      <c r="D287" s="296" t="s">
        <v>4487</v>
      </c>
      <c r="E287" s="296" t="s">
        <v>4488</v>
      </c>
      <c r="F287" s="297">
        <v>3</v>
      </c>
      <c r="G287" s="298">
        <v>1</v>
      </c>
      <c r="H287" s="297">
        <v>1</v>
      </c>
      <c r="I287" s="298">
        <v>0</v>
      </c>
      <c r="J287" s="297">
        <v>0</v>
      </c>
      <c r="K287" s="299">
        <v>8</v>
      </c>
      <c r="L287" s="300">
        <v>3</v>
      </c>
      <c r="M287" s="298">
        <v>2</v>
      </c>
      <c r="N287" s="297">
        <v>0</v>
      </c>
      <c r="O287" s="298">
        <v>3</v>
      </c>
      <c r="P287" s="297">
        <v>3</v>
      </c>
      <c r="Q287" s="298">
        <v>1</v>
      </c>
      <c r="R287" s="301" t="str">
        <f t="shared" si="36"/>
        <v>宮城県</v>
      </c>
      <c r="S287" s="301" t="str">
        <f t="shared" si="37"/>
        <v>大和町</v>
      </c>
      <c r="T287" s="301" t="str">
        <f t="shared" si="32"/>
        <v>浅野元</v>
      </c>
      <c r="U287" s="301" t="str">
        <f t="shared" si="33"/>
        <v>31.10.08</v>
      </c>
      <c r="V287" s="301">
        <f t="shared" si="34"/>
        <v>0</v>
      </c>
      <c r="W287" s="301" t="str">
        <f t="shared" si="35"/>
        <v>32.03.31</v>
      </c>
      <c r="X287" s="301">
        <f t="shared" si="38"/>
        <v>0</v>
      </c>
      <c r="Y287" s="301">
        <f t="shared" si="39"/>
        <v>0</v>
      </c>
    </row>
    <row r="288" spans="1:25">
      <c r="A288" s="283" t="s">
        <v>723</v>
      </c>
      <c r="B288" s="295"/>
      <c r="C288" s="315" t="s">
        <v>4489</v>
      </c>
      <c r="D288" s="315" t="s">
        <v>4490</v>
      </c>
      <c r="E288" s="315" t="s">
        <v>4492</v>
      </c>
      <c r="F288" s="316">
        <v>2</v>
      </c>
      <c r="G288" s="323">
        <v>9</v>
      </c>
      <c r="H288" s="297">
        <v>0</v>
      </c>
      <c r="I288" s="323">
        <v>9</v>
      </c>
      <c r="J288" s="297">
        <v>0</v>
      </c>
      <c r="K288" s="325">
        <v>6</v>
      </c>
      <c r="L288" s="300">
        <v>3</v>
      </c>
      <c r="M288" s="298">
        <v>1</v>
      </c>
      <c r="N288" s="297">
        <v>0</v>
      </c>
      <c r="O288" s="298">
        <v>9</v>
      </c>
      <c r="P288" s="297">
        <v>1</v>
      </c>
      <c r="Q288" s="298">
        <v>0</v>
      </c>
      <c r="R288" s="301" t="str">
        <f t="shared" si="36"/>
        <v>宮城県</v>
      </c>
      <c r="S288" s="301" t="str">
        <f t="shared" si="37"/>
        <v>大郷町</v>
      </c>
      <c r="T288" s="301" t="str">
        <f t="shared" si="32"/>
        <v>赤間正幸</v>
      </c>
      <c r="U288" s="302" t="str">
        <f t="shared" si="33"/>
        <v>29.09.06</v>
      </c>
      <c r="V288" s="301">
        <f t="shared" si="34"/>
        <v>1</v>
      </c>
      <c r="W288" s="301" t="str">
        <f t="shared" si="35"/>
        <v>31.09.10</v>
      </c>
      <c r="X288" s="301">
        <f t="shared" si="38"/>
        <v>0</v>
      </c>
      <c r="Y288" s="301">
        <f t="shared" si="39"/>
        <v>1</v>
      </c>
    </row>
    <row r="289" spans="1:25">
      <c r="A289" s="283" t="s">
        <v>723</v>
      </c>
      <c r="B289" s="295"/>
      <c r="C289" s="315" t="s">
        <v>4493</v>
      </c>
      <c r="D289" s="315" t="s">
        <v>4494</v>
      </c>
      <c r="E289" s="315" t="s">
        <v>4495</v>
      </c>
      <c r="F289" s="316">
        <v>3</v>
      </c>
      <c r="G289" s="323">
        <v>1</v>
      </c>
      <c r="H289" s="297">
        <v>0</v>
      </c>
      <c r="I289" s="323">
        <v>4</v>
      </c>
      <c r="J289" s="316">
        <v>2</v>
      </c>
      <c r="K289" s="325">
        <v>5</v>
      </c>
      <c r="L289" s="300">
        <v>3</v>
      </c>
      <c r="M289" s="298">
        <v>1</v>
      </c>
      <c r="N289" s="297">
        <v>0</v>
      </c>
      <c r="O289" s="298">
        <v>4</v>
      </c>
      <c r="P289" s="297">
        <v>2</v>
      </c>
      <c r="Q289" s="298">
        <v>5</v>
      </c>
      <c r="R289" s="301" t="str">
        <f t="shared" si="36"/>
        <v>宮城県</v>
      </c>
      <c r="S289" s="301" t="str">
        <f t="shared" si="37"/>
        <v>大衡村</v>
      </c>
      <c r="T289" s="301" t="str">
        <f t="shared" si="32"/>
        <v>萩原達雄</v>
      </c>
      <c r="U289" s="301" t="str">
        <f t="shared" si="33"/>
        <v>31.04.25</v>
      </c>
      <c r="V289" s="301">
        <f t="shared" si="34"/>
        <v>0</v>
      </c>
      <c r="W289" s="301" t="str">
        <f t="shared" si="35"/>
        <v>31.04.25</v>
      </c>
      <c r="X289" s="301">
        <f t="shared" si="38"/>
        <v>0</v>
      </c>
      <c r="Y289" s="301">
        <f t="shared" si="39"/>
        <v>0</v>
      </c>
    </row>
    <row r="290" spans="1:25">
      <c r="A290" s="283" t="s">
        <v>723</v>
      </c>
      <c r="B290" s="295"/>
      <c r="C290" s="315" t="s">
        <v>4496</v>
      </c>
      <c r="D290" s="296" t="s">
        <v>4497</v>
      </c>
      <c r="E290" s="296" t="s">
        <v>4498</v>
      </c>
      <c r="F290" s="297">
        <v>3</v>
      </c>
      <c r="G290" s="298">
        <v>1</v>
      </c>
      <c r="H290" s="297">
        <v>0</v>
      </c>
      <c r="I290" s="298">
        <v>8</v>
      </c>
      <c r="J290" s="297">
        <v>2</v>
      </c>
      <c r="K290" s="299">
        <v>7</v>
      </c>
      <c r="L290" s="318">
        <v>3</v>
      </c>
      <c r="M290" s="323">
        <v>2</v>
      </c>
      <c r="N290" s="297">
        <v>0</v>
      </c>
      <c r="O290" s="323">
        <v>2</v>
      </c>
      <c r="P290" s="297">
        <v>0</v>
      </c>
      <c r="Q290" s="323">
        <v>4</v>
      </c>
      <c r="R290" s="301" t="str">
        <f t="shared" si="36"/>
        <v>宮城県</v>
      </c>
      <c r="S290" s="301" t="str">
        <f t="shared" si="37"/>
        <v>色麻町</v>
      </c>
      <c r="T290" s="301" t="str">
        <f t="shared" si="32"/>
        <v>早坂利悦</v>
      </c>
      <c r="U290" s="301" t="str">
        <f t="shared" si="33"/>
        <v>31.08.27</v>
      </c>
      <c r="V290" s="301">
        <f t="shared" si="34"/>
        <v>0</v>
      </c>
      <c r="W290" s="301" t="str">
        <f t="shared" si="35"/>
        <v>32.02.04</v>
      </c>
      <c r="X290" s="301">
        <f t="shared" si="38"/>
        <v>0</v>
      </c>
      <c r="Y290" s="301">
        <f t="shared" si="39"/>
        <v>0</v>
      </c>
    </row>
    <row r="291" spans="1:25">
      <c r="A291" s="283" t="s">
        <v>723</v>
      </c>
      <c r="B291" s="295"/>
      <c r="C291" s="315" t="s">
        <v>4499</v>
      </c>
      <c r="D291" s="296" t="s">
        <v>4500</v>
      </c>
      <c r="E291" s="296" t="s">
        <v>4501</v>
      </c>
      <c r="F291" s="297">
        <v>3</v>
      </c>
      <c r="G291" s="298">
        <v>1</v>
      </c>
      <c r="H291" s="297">
        <v>0</v>
      </c>
      <c r="I291" s="298">
        <v>8</v>
      </c>
      <c r="J291" s="297">
        <v>2</v>
      </c>
      <c r="K291" s="299">
        <v>7</v>
      </c>
      <c r="L291" s="318">
        <v>2</v>
      </c>
      <c r="M291" s="323">
        <v>9</v>
      </c>
      <c r="N291" s="297">
        <v>0</v>
      </c>
      <c r="O291" s="323">
        <v>3</v>
      </c>
      <c r="P291" s="316">
        <v>3</v>
      </c>
      <c r="Q291" s="323">
        <v>1</v>
      </c>
      <c r="R291" s="301" t="str">
        <f t="shared" si="36"/>
        <v>宮城県</v>
      </c>
      <c r="S291" s="301" t="str">
        <f t="shared" si="37"/>
        <v>加美町</v>
      </c>
      <c r="T291" s="301" t="str">
        <f t="shared" si="32"/>
        <v>猪股洋文</v>
      </c>
      <c r="U291" s="301" t="str">
        <f t="shared" si="33"/>
        <v>31.08.27</v>
      </c>
      <c r="V291" s="301">
        <f t="shared" si="34"/>
        <v>0</v>
      </c>
      <c r="W291" s="303" t="str">
        <f t="shared" si="35"/>
        <v>29.03.31</v>
      </c>
      <c r="X291" s="301">
        <f t="shared" si="38"/>
        <v>1</v>
      </c>
      <c r="Y291" s="301">
        <f t="shared" si="39"/>
        <v>1</v>
      </c>
    </row>
    <row r="292" spans="1:25">
      <c r="A292" s="283" t="s">
        <v>723</v>
      </c>
      <c r="B292" s="295"/>
      <c r="C292" s="315" t="s">
        <v>4502</v>
      </c>
      <c r="D292" s="296" t="s">
        <v>4503</v>
      </c>
      <c r="E292" s="296" t="s">
        <v>4504</v>
      </c>
      <c r="F292" s="297">
        <v>3</v>
      </c>
      <c r="G292" s="298">
        <v>1</v>
      </c>
      <c r="H292" s="297">
        <v>0</v>
      </c>
      <c r="I292" s="298">
        <v>8</v>
      </c>
      <c r="J292" s="297">
        <v>3</v>
      </c>
      <c r="K292" s="299">
        <v>0</v>
      </c>
      <c r="L292" s="300">
        <v>3</v>
      </c>
      <c r="M292" s="298">
        <v>1</v>
      </c>
      <c r="N292" s="297">
        <v>1</v>
      </c>
      <c r="O292" s="298">
        <v>2</v>
      </c>
      <c r="P292" s="297">
        <v>3</v>
      </c>
      <c r="Q292" s="298">
        <v>1</v>
      </c>
      <c r="R292" s="301" t="str">
        <f t="shared" si="36"/>
        <v>宮城県</v>
      </c>
      <c r="S292" s="301" t="str">
        <f t="shared" si="37"/>
        <v>涌谷町</v>
      </c>
      <c r="T292" s="301" t="str">
        <f t="shared" si="32"/>
        <v>大橋信夫</v>
      </c>
      <c r="U292" s="301" t="str">
        <f t="shared" si="33"/>
        <v>31.08.30</v>
      </c>
      <c r="V292" s="301">
        <f t="shared" si="34"/>
        <v>0</v>
      </c>
      <c r="W292" s="301" t="str">
        <f t="shared" si="35"/>
        <v>31.12.31</v>
      </c>
      <c r="X292" s="301">
        <f t="shared" si="38"/>
        <v>0</v>
      </c>
      <c r="Y292" s="301">
        <f t="shared" si="39"/>
        <v>0</v>
      </c>
    </row>
    <row r="293" spans="1:25">
      <c r="A293" s="283" t="s">
        <v>723</v>
      </c>
      <c r="B293" s="295"/>
      <c r="C293" s="315" t="s">
        <v>4505</v>
      </c>
      <c r="D293" s="315" t="s">
        <v>4506</v>
      </c>
      <c r="E293" s="315" t="s">
        <v>4507</v>
      </c>
      <c r="F293" s="316">
        <v>3</v>
      </c>
      <c r="G293" s="323">
        <v>0</v>
      </c>
      <c r="H293" s="297">
        <v>0</v>
      </c>
      <c r="I293" s="323">
        <v>2</v>
      </c>
      <c r="J293" s="297">
        <v>0</v>
      </c>
      <c r="K293" s="325">
        <v>4</v>
      </c>
      <c r="L293" s="318">
        <v>3</v>
      </c>
      <c r="M293" s="323">
        <v>0</v>
      </c>
      <c r="N293" s="297">
        <v>0</v>
      </c>
      <c r="O293" s="323">
        <v>2</v>
      </c>
      <c r="P293" s="297">
        <v>0</v>
      </c>
      <c r="Q293" s="323">
        <v>4</v>
      </c>
      <c r="R293" s="301" t="str">
        <f t="shared" si="36"/>
        <v>宮城県</v>
      </c>
      <c r="S293" s="301" t="str">
        <f t="shared" si="37"/>
        <v>美里町</v>
      </c>
      <c r="T293" s="301" t="str">
        <f t="shared" si="32"/>
        <v>相澤清一</v>
      </c>
      <c r="U293" s="301" t="str">
        <f t="shared" si="33"/>
        <v>30.02.04</v>
      </c>
      <c r="V293" s="301">
        <f t="shared" si="34"/>
        <v>0</v>
      </c>
      <c r="W293" s="301" t="str">
        <f t="shared" si="35"/>
        <v>30.02.04</v>
      </c>
      <c r="X293" s="301">
        <f t="shared" si="38"/>
        <v>0</v>
      </c>
      <c r="Y293" s="301">
        <f t="shared" si="39"/>
        <v>0</v>
      </c>
    </row>
    <row r="294" spans="1:25">
      <c r="A294" s="283" t="s">
        <v>723</v>
      </c>
      <c r="B294" s="295"/>
      <c r="C294" s="315" t="s">
        <v>4508</v>
      </c>
      <c r="D294" s="296" t="s">
        <v>4509</v>
      </c>
      <c r="E294" s="296" t="s">
        <v>4510</v>
      </c>
      <c r="F294" s="297">
        <v>3</v>
      </c>
      <c r="G294" s="298">
        <v>1</v>
      </c>
      <c r="H294" s="297">
        <v>1</v>
      </c>
      <c r="I294" s="298">
        <v>1</v>
      </c>
      <c r="J294" s="297">
        <v>1</v>
      </c>
      <c r="K294" s="299">
        <v>2</v>
      </c>
      <c r="L294" s="300">
        <v>3</v>
      </c>
      <c r="M294" s="298">
        <v>1</v>
      </c>
      <c r="N294" s="297">
        <v>1</v>
      </c>
      <c r="O294" s="298">
        <v>1</v>
      </c>
      <c r="P294" s="297">
        <v>1</v>
      </c>
      <c r="Q294" s="298">
        <v>2</v>
      </c>
      <c r="R294" s="301" t="str">
        <f t="shared" si="36"/>
        <v>宮城県</v>
      </c>
      <c r="S294" s="301" t="str">
        <f t="shared" si="37"/>
        <v>女川町</v>
      </c>
      <c r="T294" s="301" t="str">
        <f t="shared" si="32"/>
        <v>須田善明</v>
      </c>
      <c r="U294" s="301" t="str">
        <f t="shared" si="33"/>
        <v>31.11.12</v>
      </c>
      <c r="V294" s="301">
        <f t="shared" si="34"/>
        <v>0</v>
      </c>
      <c r="W294" s="301" t="str">
        <f t="shared" si="35"/>
        <v>31.11.12</v>
      </c>
      <c r="X294" s="301">
        <f t="shared" si="38"/>
        <v>0</v>
      </c>
      <c r="Y294" s="301">
        <f t="shared" si="39"/>
        <v>0</v>
      </c>
    </row>
    <row r="295" spans="1:25">
      <c r="A295" s="283" t="s">
        <v>723</v>
      </c>
      <c r="B295" s="295"/>
      <c r="C295" s="315" t="s">
        <v>4511</v>
      </c>
      <c r="D295" s="315" t="s">
        <v>4417</v>
      </c>
      <c r="E295" s="315" t="s">
        <v>4512</v>
      </c>
      <c r="F295" s="316">
        <v>2</v>
      </c>
      <c r="G295" s="323">
        <v>9</v>
      </c>
      <c r="H295" s="316">
        <v>1</v>
      </c>
      <c r="I295" s="323">
        <v>1</v>
      </c>
      <c r="J295" s="297">
        <v>0</v>
      </c>
      <c r="K295" s="325">
        <v>5</v>
      </c>
      <c r="L295" s="318">
        <v>2</v>
      </c>
      <c r="M295" s="323">
        <v>9</v>
      </c>
      <c r="N295" s="316">
        <v>1</v>
      </c>
      <c r="O295" s="323">
        <v>1</v>
      </c>
      <c r="P295" s="297">
        <v>0</v>
      </c>
      <c r="Q295" s="323">
        <v>5</v>
      </c>
      <c r="R295" s="301" t="str">
        <f t="shared" si="36"/>
        <v>宮城県</v>
      </c>
      <c r="S295" s="301" t="str">
        <f t="shared" si="37"/>
        <v>南三陸町</v>
      </c>
      <c r="T295" s="301" t="str">
        <f t="shared" si="32"/>
        <v>佐藤仁</v>
      </c>
      <c r="U295" s="302" t="str">
        <f t="shared" si="33"/>
        <v>29.11.05</v>
      </c>
      <c r="V295" s="301">
        <f t="shared" si="34"/>
        <v>1</v>
      </c>
      <c r="W295" s="303" t="str">
        <f t="shared" si="35"/>
        <v>29.11.05</v>
      </c>
      <c r="X295" s="301">
        <f t="shared" si="38"/>
        <v>1</v>
      </c>
      <c r="Y295" s="301">
        <f t="shared" si="39"/>
        <v>1</v>
      </c>
    </row>
    <row r="296" spans="1:25">
      <c r="A296" s="283" t="s">
        <v>797</v>
      </c>
      <c r="B296" s="295"/>
      <c r="C296" s="315" t="s">
        <v>797</v>
      </c>
      <c r="D296" s="315" t="s">
        <v>4513</v>
      </c>
      <c r="E296" s="315"/>
      <c r="F296" s="322">
        <v>2</v>
      </c>
      <c r="G296" s="323">
        <v>9</v>
      </c>
      <c r="H296" s="297">
        <v>0</v>
      </c>
      <c r="I296" s="323">
        <v>4</v>
      </c>
      <c r="J296" s="316">
        <v>1</v>
      </c>
      <c r="K296" s="324">
        <v>9</v>
      </c>
      <c r="L296" s="318">
        <v>3</v>
      </c>
      <c r="M296" s="323">
        <v>1</v>
      </c>
      <c r="N296" s="297">
        <v>0</v>
      </c>
      <c r="O296" s="323">
        <v>4</v>
      </c>
      <c r="P296" s="316">
        <v>2</v>
      </c>
      <c r="Q296" s="323">
        <v>9</v>
      </c>
      <c r="R296" s="301" t="str">
        <f t="shared" si="36"/>
        <v>秋田県</v>
      </c>
      <c r="S296" s="301" t="str">
        <f t="shared" si="37"/>
        <v>秋田県</v>
      </c>
      <c r="T296" s="301" t="str">
        <f t="shared" si="32"/>
        <v>佐竹敬久</v>
      </c>
      <c r="U296" s="302" t="str">
        <f t="shared" si="33"/>
        <v>29.04.19</v>
      </c>
      <c r="V296" s="301">
        <f t="shared" si="34"/>
        <v>1</v>
      </c>
      <c r="W296" s="301" t="str">
        <f t="shared" si="35"/>
        <v>31.04.29</v>
      </c>
      <c r="X296" s="301">
        <f t="shared" si="38"/>
        <v>0</v>
      </c>
      <c r="Y296" s="301">
        <f t="shared" si="39"/>
        <v>1</v>
      </c>
    </row>
    <row r="297" spans="1:25">
      <c r="A297" s="283" t="s">
        <v>797</v>
      </c>
      <c r="B297" s="295"/>
      <c r="C297" s="315" t="s">
        <v>799</v>
      </c>
      <c r="D297" s="315" t="s">
        <v>4514</v>
      </c>
      <c r="E297" s="315"/>
      <c r="F297" s="322">
        <v>2</v>
      </c>
      <c r="G297" s="323">
        <v>9</v>
      </c>
      <c r="H297" s="297">
        <v>0</v>
      </c>
      <c r="I297" s="323">
        <v>4</v>
      </c>
      <c r="J297" s="316">
        <v>1</v>
      </c>
      <c r="K297" s="324">
        <v>1</v>
      </c>
      <c r="L297" s="318">
        <v>3</v>
      </c>
      <c r="M297" s="323">
        <v>1</v>
      </c>
      <c r="N297" s="297">
        <v>0</v>
      </c>
      <c r="O297" s="323">
        <v>5</v>
      </c>
      <c r="P297" s="297">
        <v>0</v>
      </c>
      <c r="Q297" s="323">
        <v>1</v>
      </c>
      <c r="R297" s="301" t="str">
        <f t="shared" si="36"/>
        <v>秋田県</v>
      </c>
      <c r="S297" s="301" t="str">
        <f t="shared" si="37"/>
        <v>秋田市</v>
      </c>
      <c r="T297" s="301" t="str">
        <f t="shared" si="32"/>
        <v>穂積志</v>
      </c>
      <c r="U297" s="302" t="str">
        <f t="shared" si="33"/>
        <v>29.04.11</v>
      </c>
      <c r="V297" s="301">
        <f t="shared" si="34"/>
        <v>1</v>
      </c>
      <c r="W297" s="301" t="str">
        <f t="shared" si="35"/>
        <v>31.05.01</v>
      </c>
      <c r="X297" s="301">
        <f t="shared" si="38"/>
        <v>0</v>
      </c>
      <c r="Y297" s="301">
        <f t="shared" si="39"/>
        <v>1</v>
      </c>
    </row>
    <row r="298" spans="1:25">
      <c r="A298" s="283" t="s">
        <v>797</v>
      </c>
      <c r="B298" s="295"/>
      <c r="C298" s="315" t="s">
        <v>4515</v>
      </c>
      <c r="D298" s="315" t="s">
        <v>802</v>
      </c>
      <c r="E298" s="315"/>
      <c r="F298" s="322">
        <v>3</v>
      </c>
      <c r="G298" s="323">
        <v>0</v>
      </c>
      <c r="H298" s="297">
        <v>0</v>
      </c>
      <c r="I298" s="323">
        <v>4</v>
      </c>
      <c r="J298" s="316">
        <v>2</v>
      </c>
      <c r="K298" s="324">
        <v>2</v>
      </c>
      <c r="L298" s="318">
        <v>3</v>
      </c>
      <c r="M298" s="323">
        <v>0</v>
      </c>
      <c r="N298" s="297">
        <v>0</v>
      </c>
      <c r="O298" s="323">
        <v>4</v>
      </c>
      <c r="P298" s="316">
        <v>2</v>
      </c>
      <c r="Q298" s="323">
        <v>2</v>
      </c>
      <c r="R298" s="301" t="str">
        <f t="shared" si="36"/>
        <v>秋田県</v>
      </c>
      <c r="S298" s="301" t="str">
        <f t="shared" si="37"/>
        <v>能代市</v>
      </c>
      <c r="T298" s="301" t="str">
        <f t="shared" si="32"/>
        <v>齊藤滋宣</v>
      </c>
      <c r="U298" s="301" t="str">
        <f t="shared" si="33"/>
        <v>30.04.22</v>
      </c>
      <c r="V298" s="301">
        <f t="shared" si="34"/>
        <v>0</v>
      </c>
      <c r="W298" s="301" t="str">
        <f t="shared" si="35"/>
        <v>30.04.22</v>
      </c>
      <c r="X298" s="301">
        <f t="shared" si="38"/>
        <v>0</v>
      </c>
      <c r="Y298" s="301">
        <f t="shared" si="39"/>
        <v>0</v>
      </c>
    </row>
    <row r="299" spans="1:25">
      <c r="A299" s="283" t="s">
        <v>797</v>
      </c>
      <c r="B299" s="295"/>
      <c r="C299" s="315" t="s">
        <v>803</v>
      </c>
      <c r="D299" s="315" t="s">
        <v>804</v>
      </c>
      <c r="E299" s="315"/>
      <c r="F299" s="322">
        <v>2</v>
      </c>
      <c r="G299" s="323">
        <v>9</v>
      </c>
      <c r="H299" s="316">
        <v>1</v>
      </c>
      <c r="I299" s="323">
        <v>0</v>
      </c>
      <c r="J299" s="316">
        <v>2</v>
      </c>
      <c r="K299" s="324">
        <v>2</v>
      </c>
      <c r="L299" s="318">
        <v>2</v>
      </c>
      <c r="M299" s="323">
        <v>9</v>
      </c>
      <c r="N299" s="316">
        <v>1</v>
      </c>
      <c r="O299" s="323">
        <v>0</v>
      </c>
      <c r="P299" s="316">
        <v>2</v>
      </c>
      <c r="Q299" s="323">
        <v>2</v>
      </c>
      <c r="R299" s="301" t="str">
        <f t="shared" si="36"/>
        <v>秋田県</v>
      </c>
      <c r="S299" s="301" t="str">
        <f t="shared" si="37"/>
        <v>横手市</v>
      </c>
      <c r="T299" s="301" t="str">
        <f t="shared" si="32"/>
        <v>髙橋大</v>
      </c>
      <c r="U299" s="302" t="str">
        <f t="shared" si="33"/>
        <v>29.10.22</v>
      </c>
      <c r="V299" s="301">
        <f t="shared" si="34"/>
        <v>1</v>
      </c>
      <c r="W299" s="303" t="str">
        <f t="shared" si="35"/>
        <v>29.10.22</v>
      </c>
      <c r="X299" s="301">
        <f t="shared" si="38"/>
        <v>1</v>
      </c>
      <c r="Y299" s="301">
        <f t="shared" si="39"/>
        <v>1</v>
      </c>
    </row>
    <row r="300" spans="1:25">
      <c r="A300" s="283" t="s">
        <v>797</v>
      </c>
      <c r="B300" s="295"/>
      <c r="C300" s="315" t="s">
        <v>805</v>
      </c>
      <c r="D300" s="315" t="s">
        <v>4516</v>
      </c>
      <c r="E300" s="315"/>
      <c r="F300" s="322">
        <v>3</v>
      </c>
      <c r="G300" s="323">
        <v>1</v>
      </c>
      <c r="H300" s="297">
        <v>0</v>
      </c>
      <c r="I300" s="323">
        <v>4</v>
      </c>
      <c r="J300" s="316">
        <v>3</v>
      </c>
      <c r="K300" s="324">
        <v>0</v>
      </c>
      <c r="L300" s="318">
        <v>3</v>
      </c>
      <c r="M300" s="323">
        <v>1</v>
      </c>
      <c r="N300" s="297">
        <v>0</v>
      </c>
      <c r="O300" s="323">
        <v>4</v>
      </c>
      <c r="P300" s="316">
        <v>3</v>
      </c>
      <c r="Q300" s="323">
        <v>0</v>
      </c>
      <c r="R300" s="301" t="str">
        <f t="shared" si="36"/>
        <v>秋田県</v>
      </c>
      <c r="S300" s="301" t="str">
        <f t="shared" si="37"/>
        <v>大館市</v>
      </c>
      <c r="T300" s="301" t="str">
        <f t="shared" si="32"/>
        <v>福原淳嗣</v>
      </c>
      <c r="U300" s="301" t="str">
        <f t="shared" si="33"/>
        <v>31.04.30</v>
      </c>
      <c r="V300" s="301">
        <f t="shared" si="34"/>
        <v>0</v>
      </c>
      <c r="W300" s="301" t="str">
        <f t="shared" si="35"/>
        <v>31.04.30</v>
      </c>
      <c r="X300" s="301">
        <f t="shared" si="38"/>
        <v>0</v>
      </c>
      <c r="Y300" s="301">
        <f t="shared" si="39"/>
        <v>0</v>
      </c>
    </row>
    <row r="301" spans="1:25">
      <c r="A301" s="283" t="s">
        <v>797</v>
      </c>
      <c r="B301" s="295"/>
      <c r="C301" s="315" t="s">
        <v>807</v>
      </c>
      <c r="D301" s="315" t="s">
        <v>4517</v>
      </c>
      <c r="E301" s="315"/>
      <c r="F301" s="322">
        <v>2</v>
      </c>
      <c r="G301" s="323">
        <v>9</v>
      </c>
      <c r="H301" s="297">
        <v>0</v>
      </c>
      <c r="I301" s="323">
        <v>4</v>
      </c>
      <c r="J301" s="316">
        <v>1</v>
      </c>
      <c r="K301" s="324">
        <v>1</v>
      </c>
      <c r="L301" s="318">
        <v>3</v>
      </c>
      <c r="M301" s="323">
        <v>0</v>
      </c>
      <c r="N301" s="297">
        <v>0</v>
      </c>
      <c r="O301" s="323">
        <v>4</v>
      </c>
      <c r="P301" s="316">
        <v>2</v>
      </c>
      <c r="Q301" s="323">
        <v>1</v>
      </c>
      <c r="R301" s="301" t="str">
        <f t="shared" si="36"/>
        <v>秋田県</v>
      </c>
      <c r="S301" s="301" t="str">
        <f t="shared" si="37"/>
        <v>男鹿市</v>
      </c>
      <c r="T301" s="301" t="str">
        <f t="shared" si="32"/>
        <v>渡部幸男</v>
      </c>
      <c r="U301" s="302" t="str">
        <f t="shared" si="33"/>
        <v>29.04.11</v>
      </c>
      <c r="V301" s="301">
        <f t="shared" si="34"/>
        <v>1</v>
      </c>
      <c r="W301" s="301" t="str">
        <f t="shared" si="35"/>
        <v>30.04.21</v>
      </c>
      <c r="X301" s="301">
        <f t="shared" si="38"/>
        <v>0</v>
      </c>
      <c r="Y301" s="301">
        <f t="shared" si="39"/>
        <v>1</v>
      </c>
    </row>
    <row r="302" spans="1:25">
      <c r="A302" s="283" t="s">
        <v>797</v>
      </c>
      <c r="B302" s="295"/>
      <c r="C302" s="315" t="s">
        <v>809</v>
      </c>
      <c r="D302" s="315" t="s">
        <v>4518</v>
      </c>
      <c r="E302" s="315"/>
      <c r="F302" s="322">
        <v>2</v>
      </c>
      <c r="G302" s="323">
        <v>9</v>
      </c>
      <c r="H302" s="297">
        <v>0</v>
      </c>
      <c r="I302" s="323">
        <v>4</v>
      </c>
      <c r="J302" s="316">
        <v>1</v>
      </c>
      <c r="K302" s="324">
        <v>6</v>
      </c>
      <c r="L302" s="318">
        <v>2</v>
      </c>
      <c r="M302" s="323">
        <v>9</v>
      </c>
      <c r="N302" s="316">
        <v>1</v>
      </c>
      <c r="O302" s="323">
        <v>0</v>
      </c>
      <c r="P302" s="316">
        <v>3</v>
      </c>
      <c r="Q302" s="323">
        <v>1</v>
      </c>
      <c r="R302" s="301" t="str">
        <f t="shared" si="36"/>
        <v>秋田県</v>
      </c>
      <c r="S302" s="301" t="str">
        <f t="shared" si="37"/>
        <v>湯沢市</v>
      </c>
      <c r="T302" s="301" t="str">
        <f t="shared" si="32"/>
        <v>齊藤光喜</v>
      </c>
      <c r="U302" s="302" t="str">
        <f t="shared" si="33"/>
        <v>29.04.16</v>
      </c>
      <c r="V302" s="301">
        <f t="shared" si="34"/>
        <v>1</v>
      </c>
      <c r="W302" s="303" t="str">
        <f t="shared" si="35"/>
        <v>29.10.31</v>
      </c>
      <c r="X302" s="301">
        <f t="shared" si="38"/>
        <v>1</v>
      </c>
      <c r="Y302" s="301">
        <f t="shared" si="39"/>
        <v>1</v>
      </c>
    </row>
    <row r="303" spans="1:25">
      <c r="A303" s="283" t="s">
        <v>797</v>
      </c>
      <c r="B303" s="295"/>
      <c r="C303" s="315" t="s">
        <v>811</v>
      </c>
      <c r="D303" s="315" t="s">
        <v>4519</v>
      </c>
      <c r="E303" s="315"/>
      <c r="F303" s="322">
        <v>2</v>
      </c>
      <c r="G303" s="323">
        <v>9</v>
      </c>
      <c r="H303" s="297">
        <v>0</v>
      </c>
      <c r="I303" s="323">
        <v>7</v>
      </c>
      <c r="J303" s="297">
        <v>0</v>
      </c>
      <c r="K303" s="324">
        <v>2</v>
      </c>
      <c r="L303" s="318">
        <v>2</v>
      </c>
      <c r="M303" s="323">
        <v>9</v>
      </c>
      <c r="N303" s="297">
        <v>0</v>
      </c>
      <c r="O303" s="323">
        <v>3</v>
      </c>
      <c r="P303" s="316">
        <v>3</v>
      </c>
      <c r="Q303" s="323">
        <v>1</v>
      </c>
      <c r="R303" s="301" t="str">
        <f t="shared" si="36"/>
        <v>秋田県</v>
      </c>
      <c r="S303" s="301" t="str">
        <f t="shared" si="37"/>
        <v>鹿角市</v>
      </c>
      <c r="T303" s="301" t="str">
        <f t="shared" si="32"/>
        <v>児玉一</v>
      </c>
      <c r="U303" s="302" t="str">
        <f t="shared" si="33"/>
        <v>29.07.02</v>
      </c>
      <c r="V303" s="301">
        <f t="shared" si="34"/>
        <v>1</v>
      </c>
      <c r="W303" s="303" t="str">
        <f t="shared" si="35"/>
        <v>29.03.31</v>
      </c>
      <c r="X303" s="301">
        <f t="shared" si="38"/>
        <v>1</v>
      </c>
      <c r="Y303" s="301">
        <f t="shared" si="39"/>
        <v>1</v>
      </c>
    </row>
    <row r="304" spans="1:25">
      <c r="A304" s="283" t="s">
        <v>797</v>
      </c>
      <c r="B304" s="295"/>
      <c r="C304" s="315" t="s">
        <v>4520</v>
      </c>
      <c r="D304" s="315" t="s">
        <v>814</v>
      </c>
      <c r="E304" s="315"/>
      <c r="F304" s="316">
        <v>2</v>
      </c>
      <c r="G304" s="323">
        <v>9</v>
      </c>
      <c r="H304" s="297">
        <v>0</v>
      </c>
      <c r="I304" s="323">
        <v>4</v>
      </c>
      <c r="J304" s="316">
        <v>1</v>
      </c>
      <c r="K304" s="325">
        <v>6</v>
      </c>
      <c r="L304" s="318">
        <v>2</v>
      </c>
      <c r="M304" s="323">
        <v>9</v>
      </c>
      <c r="N304" s="316">
        <v>1</v>
      </c>
      <c r="O304" s="323">
        <v>0</v>
      </c>
      <c r="P304" s="316">
        <v>3</v>
      </c>
      <c r="Q304" s="323">
        <v>1</v>
      </c>
      <c r="R304" s="301" t="str">
        <f t="shared" si="36"/>
        <v>秋田県</v>
      </c>
      <c r="S304" s="301" t="str">
        <f t="shared" si="37"/>
        <v>由利本荘市</v>
      </c>
      <c r="T304" s="301" t="str">
        <f t="shared" si="32"/>
        <v>長谷部誠</v>
      </c>
      <c r="U304" s="302" t="str">
        <f t="shared" si="33"/>
        <v>29.04.16</v>
      </c>
      <c r="V304" s="301">
        <f t="shared" si="34"/>
        <v>1</v>
      </c>
      <c r="W304" s="303" t="str">
        <f t="shared" si="35"/>
        <v>29.10.31</v>
      </c>
      <c r="X304" s="301">
        <f t="shared" si="38"/>
        <v>1</v>
      </c>
      <c r="Y304" s="301">
        <f t="shared" si="39"/>
        <v>1</v>
      </c>
    </row>
    <row r="305" spans="1:25">
      <c r="A305" s="283" t="s">
        <v>797</v>
      </c>
      <c r="B305" s="295"/>
      <c r="C305" s="315" t="s">
        <v>815</v>
      </c>
      <c r="D305" s="315" t="s">
        <v>816</v>
      </c>
      <c r="E305" s="315"/>
      <c r="F305" s="316">
        <v>2</v>
      </c>
      <c r="G305" s="323">
        <v>9</v>
      </c>
      <c r="H305" s="297">
        <v>0</v>
      </c>
      <c r="I305" s="323">
        <v>4</v>
      </c>
      <c r="J305" s="316">
        <v>1</v>
      </c>
      <c r="K305" s="325">
        <v>6</v>
      </c>
      <c r="L305" s="318">
        <v>3</v>
      </c>
      <c r="M305" s="323">
        <v>0</v>
      </c>
      <c r="N305" s="297">
        <v>0</v>
      </c>
      <c r="O305" s="323">
        <v>2</v>
      </c>
      <c r="P305" s="316">
        <v>2</v>
      </c>
      <c r="Q305" s="323">
        <v>1</v>
      </c>
      <c r="R305" s="301" t="str">
        <f t="shared" si="36"/>
        <v>秋田県</v>
      </c>
      <c r="S305" s="301" t="str">
        <f t="shared" si="37"/>
        <v>潟上市</v>
      </c>
      <c r="T305" s="301" t="str">
        <f t="shared" si="32"/>
        <v>石川光男</v>
      </c>
      <c r="U305" s="302" t="str">
        <f t="shared" si="33"/>
        <v>29.04.16</v>
      </c>
      <c r="V305" s="301">
        <f t="shared" si="34"/>
        <v>1</v>
      </c>
      <c r="W305" s="301" t="str">
        <f t="shared" si="35"/>
        <v>30.02.21</v>
      </c>
      <c r="X305" s="301">
        <f t="shared" si="38"/>
        <v>0</v>
      </c>
      <c r="Y305" s="301">
        <f t="shared" si="39"/>
        <v>1</v>
      </c>
    </row>
    <row r="306" spans="1:25">
      <c r="A306" s="283" t="s">
        <v>797</v>
      </c>
      <c r="B306" s="295"/>
      <c r="C306" s="315" t="s">
        <v>817</v>
      </c>
      <c r="D306" s="315" t="s">
        <v>4521</v>
      </c>
      <c r="E306" s="315"/>
      <c r="F306" s="316">
        <v>2</v>
      </c>
      <c r="G306" s="323">
        <v>9</v>
      </c>
      <c r="H306" s="297">
        <v>0</v>
      </c>
      <c r="I306" s="323">
        <v>4</v>
      </c>
      <c r="J306" s="316">
        <v>1</v>
      </c>
      <c r="K306" s="325">
        <v>6</v>
      </c>
      <c r="L306" s="318">
        <v>2</v>
      </c>
      <c r="M306" s="323">
        <v>9</v>
      </c>
      <c r="N306" s="297">
        <v>0</v>
      </c>
      <c r="O306" s="323">
        <v>9</v>
      </c>
      <c r="P306" s="316">
        <v>3</v>
      </c>
      <c r="Q306" s="323">
        <v>0</v>
      </c>
      <c r="R306" s="301" t="str">
        <f t="shared" si="36"/>
        <v>秋田県</v>
      </c>
      <c r="S306" s="301" t="str">
        <f t="shared" si="37"/>
        <v>大仙市</v>
      </c>
      <c r="T306" s="301" t="str">
        <f t="shared" si="32"/>
        <v>栗林次美</v>
      </c>
      <c r="U306" s="302" t="str">
        <f t="shared" si="33"/>
        <v>29.04.16</v>
      </c>
      <c r="V306" s="301">
        <f t="shared" si="34"/>
        <v>1</v>
      </c>
      <c r="W306" s="303" t="str">
        <f t="shared" si="35"/>
        <v>29.09.30</v>
      </c>
      <c r="X306" s="301">
        <f t="shared" si="38"/>
        <v>1</v>
      </c>
      <c r="Y306" s="301">
        <f t="shared" si="39"/>
        <v>1</v>
      </c>
    </row>
    <row r="307" spans="1:25">
      <c r="A307" s="283" t="s">
        <v>797</v>
      </c>
      <c r="B307" s="295"/>
      <c r="C307" s="315" t="s">
        <v>4522</v>
      </c>
      <c r="D307" s="315" t="s">
        <v>820</v>
      </c>
      <c r="E307" s="315"/>
      <c r="F307" s="316">
        <v>2</v>
      </c>
      <c r="G307" s="323">
        <v>9</v>
      </c>
      <c r="H307" s="297">
        <v>0</v>
      </c>
      <c r="I307" s="323">
        <v>4</v>
      </c>
      <c r="J307" s="316">
        <v>1</v>
      </c>
      <c r="K307" s="325">
        <v>6</v>
      </c>
      <c r="L307" s="318">
        <v>3</v>
      </c>
      <c r="M307" s="323">
        <v>0</v>
      </c>
      <c r="N307" s="297">
        <v>0</v>
      </c>
      <c r="O307" s="323">
        <v>3</v>
      </c>
      <c r="P307" s="316">
        <v>3</v>
      </c>
      <c r="Q307" s="323">
        <v>1</v>
      </c>
      <c r="R307" s="301" t="str">
        <f t="shared" si="36"/>
        <v>秋田県</v>
      </c>
      <c r="S307" s="301" t="str">
        <f t="shared" si="37"/>
        <v>北秋田市</v>
      </c>
      <c r="T307" s="301" t="str">
        <f t="shared" si="32"/>
        <v>津谷永光</v>
      </c>
      <c r="U307" s="302" t="str">
        <f t="shared" si="33"/>
        <v>29.04.16</v>
      </c>
      <c r="V307" s="301">
        <f t="shared" si="34"/>
        <v>1</v>
      </c>
      <c r="W307" s="301" t="str">
        <f t="shared" si="35"/>
        <v>30.03.31</v>
      </c>
      <c r="X307" s="301">
        <f t="shared" si="38"/>
        <v>0</v>
      </c>
      <c r="Y307" s="301">
        <f t="shared" si="39"/>
        <v>1</v>
      </c>
    </row>
    <row r="308" spans="1:25">
      <c r="A308" s="283" t="s">
        <v>797</v>
      </c>
      <c r="B308" s="295"/>
      <c r="C308" s="315" t="s">
        <v>821</v>
      </c>
      <c r="D308" s="315" t="s">
        <v>4523</v>
      </c>
      <c r="E308" s="315"/>
      <c r="F308" s="316">
        <v>2</v>
      </c>
      <c r="G308" s="323">
        <v>9</v>
      </c>
      <c r="H308" s="316">
        <v>1</v>
      </c>
      <c r="I308" s="323">
        <v>1</v>
      </c>
      <c r="J308" s="316">
        <v>1</v>
      </c>
      <c r="K308" s="325">
        <v>2</v>
      </c>
      <c r="L308" s="318">
        <v>3</v>
      </c>
      <c r="M308" s="323">
        <v>0</v>
      </c>
      <c r="N308" s="297">
        <v>0</v>
      </c>
      <c r="O308" s="323">
        <v>4</v>
      </c>
      <c r="P308" s="316">
        <v>3</v>
      </c>
      <c r="Q308" s="323">
        <v>0</v>
      </c>
      <c r="R308" s="301" t="str">
        <f t="shared" si="36"/>
        <v>秋田県</v>
      </c>
      <c r="S308" s="301" t="str">
        <f t="shared" si="37"/>
        <v>にかほ市</v>
      </c>
      <c r="T308" s="301" t="str">
        <f t="shared" si="32"/>
        <v>横山忠長</v>
      </c>
      <c r="U308" s="302" t="str">
        <f t="shared" si="33"/>
        <v>29.11.12</v>
      </c>
      <c r="V308" s="301">
        <f t="shared" si="34"/>
        <v>1</v>
      </c>
      <c r="W308" s="301" t="str">
        <f t="shared" si="35"/>
        <v>30.04.30</v>
      </c>
      <c r="X308" s="301">
        <f t="shared" si="38"/>
        <v>0</v>
      </c>
      <c r="Y308" s="301">
        <f t="shared" si="39"/>
        <v>1</v>
      </c>
    </row>
    <row r="309" spans="1:25">
      <c r="A309" s="283" t="s">
        <v>797</v>
      </c>
      <c r="B309" s="295"/>
      <c r="C309" s="315" t="s">
        <v>823</v>
      </c>
      <c r="D309" s="315" t="s">
        <v>4524</v>
      </c>
      <c r="E309" s="315"/>
      <c r="F309" s="316">
        <v>2</v>
      </c>
      <c r="G309" s="323">
        <v>9</v>
      </c>
      <c r="H309" s="316">
        <v>1</v>
      </c>
      <c r="I309" s="323">
        <v>0</v>
      </c>
      <c r="J309" s="316">
        <v>2</v>
      </c>
      <c r="K309" s="325">
        <v>9</v>
      </c>
      <c r="L309" s="318">
        <v>3</v>
      </c>
      <c r="M309" s="323">
        <v>0</v>
      </c>
      <c r="N309" s="297">
        <v>0</v>
      </c>
      <c r="O309" s="323">
        <v>4</v>
      </c>
      <c r="P309" s="316">
        <v>3</v>
      </c>
      <c r="Q309" s="323">
        <v>0</v>
      </c>
      <c r="R309" s="301" t="str">
        <f t="shared" si="36"/>
        <v>秋田県</v>
      </c>
      <c r="S309" s="301" t="str">
        <f t="shared" si="37"/>
        <v>仙北市</v>
      </c>
      <c r="T309" s="301" t="str">
        <f t="shared" si="32"/>
        <v>門脇光浩</v>
      </c>
      <c r="U309" s="302" t="str">
        <f t="shared" si="33"/>
        <v>29.10.29</v>
      </c>
      <c r="V309" s="301">
        <f t="shared" si="34"/>
        <v>1</v>
      </c>
      <c r="W309" s="301" t="str">
        <f t="shared" si="35"/>
        <v>30.04.30</v>
      </c>
      <c r="X309" s="301">
        <f t="shared" si="38"/>
        <v>0</v>
      </c>
      <c r="Y309" s="301">
        <f t="shared" si="39"/>
        <v>1</v>
      </c>
    </row>
    <row r="310" spans="1:25">
      <c r="A310" s="283" t="s">
        <v>797</v>
      </c>
      <c r="B310" s="295"/>
      <c r="C310" s="315" t="s">
        <v>825</v>
      </c>
      <c r="D310" s="315" t="s">
        <v>826</v>
      </c>
      <c r="E310" s="315"/>
      <c r="F310" s="316">
        <v>2</v>
      </c>
      <c r="G310" s="323">
        <v>9</v>
      </c>
      <c r="H310" s="297">
        <v>0</v>
      </c>
      <c r="I310" s="323">
        <v>4</v>
      </c>
      <c r="J310" s="316">
        <v>1</v>
      </c>
      <c r="K310" s="325">
        <v>1</v>
      </c>
      <c r="L310" s="318">
        <v>3</v>
      </c>
      <c r="M310" s="323">
        <v>2</v>
      </c>
      <c r="N310" s="297">
        <v>0</v>
      </c>
      <c r="O310" s="323">
        <v>3</v>
      </c>
      <c r="P310" s="316">
        <v>3</v>
      </c>
      <c r="Q310" s="323">
        <v>1</v>
      </c>
      <c r="R310" s="301" t="str">
        <f t="shared" si="36"/>
        <v>秋田県</v>
      </c>
      <c r="S310" s="301" t="str">
        <f t="shared" si="37"/>
        <v>小坂町</v>
      </c>
      <c r="T310" s="301" t="str">
        <f t="shared" si="32"/>
        <v>細越満</v>
      </c>
      <c r="U310" s="302" t="str">
        <f t="shared" si="33"/>
        <v>29.04.11</v>
      </c>
      <c r="V310" s="301">
        <f t="shared" si="34"/>
        <v>1</v>
      </c>
      <c r="W310" s="301" t="str">
        <f t="shared" si="35"/>
        <v>32.03.31</v>
      </c>
      <c r="X310" s="301">
        <f t="shared" si="38"/>
        <v>0</v>
      </c>
      <c r="Y310" s="301">
        <f t="shared" si="39"/>
        <v>1</v>
      </c>
    </row>
    <row r="311" spans="1:25">
      <c r="A311" s="283" t="s">
        <v>797</v>
      </c>
      <c r="B311" s="295"/>
      <c r="C311" s="315" t="s">
        <v>4525</v>
      </c>
      <c r="D311" s="315" t="s">
        <v>828</v>
      </c>
      <c r="E311" s="315"/>
      <c r="F311" s="316">
        <v>3</v>
      </c>
      <c r="G311" s="323">
        <v>1</v>
      </c>
      <c r="H311" s="297">
        <v>0</v>
      </c>
      <c r="I311" s="323">
        <v>4</v>
      </c>
      <c r="J311" s="316">
        <v>3</v>
      </c>
      <c r="K311" s="325">
        <v>0</v>
      </c>
      <c r="L311" s="318">
        <v>3</v>
      </c>
      <c r="M311" s="323">
        <v>1</v>
      </c>
      <c r="N311" s="297">
        <v>0</v>
      </c>
      <c r="O311" s="323">
        <v>4</v>
      </c>
      <c r="P311" s="316">
        <v>3</v>
      </c>
      <c r="Q311" s="323">
        <v>0</v>
      </c>
      <c r="R311" s="301" t="str">
        <f t="shared" si="36"/>
        <v>秋田県</v>
      </c>
      <c r="S311" s="301" t="str">
        <f t="shared" si="37"/>
        <v>上小阿仁村</v>
      </c>
      <c r="T311" s="301" t="str">
        <f t="shared" si="32"/>
        <v>小林悦次</v>
      </c>
      <c r="U311" s="301" t="str">
        <f t="shared" si="33"/>
        <v>31.04.30</v>
      </c>
      <c r="V311" s="301">
        <f t="shared" si="34"/>
        <v>0</v>
      </c>
      <c r="W311" s="301" t="str">
        <f t="shared" si="35"/>
        <v>31.04.30</v>
      </c>
      <c r="X311" s="301">
        <f t="shared" si="38"/>
        <v>0</v>
      </c>
      <c r="Y311" s="301">
        <f t="shared" si="39"/>
        <v>0</v>
      </c>
    </row>
    <row r="312" spans="1:25">
      <c r="A312" s="283" t="s">
        <v>797</v>
      </c>
      <c r="B312" s="295"/>
      <c r="C312" s="315" t="s">
        <v>829</v>
      </c>
      <c r="D312" s="315" t="s">
        <v>4526</v>
      </c>
      <c r="E312" s="315"/>
      <c r="F312" s="316">
        <v>3</v>
      </c>
      <c r="G312" s="323">
        <v>1</v>
      </c>
      <c r="H312" s="297">
        <v>0</v>
      </c>
      <c r="I312" s="323">
        <v>8</v>
      </c>
      <c r="J312" s="297">
        <v>0</v>
      </c>
      <c r="K312" s="325">
        <v>8</v>
      </c>
      <c r="L312" s="318">
        <v>3</v>
      </c>
      <c r="M312" s="323">
        <v>2</v>
      </c>
      <c r="N312" s="297">
        <v>0</v>
      </c>
      <c r="O312" s="323">
        <v>3</v>
      </c>
      <c r="P312" s="316">
        <v>3</v>
      </c>
      <c r="Q312" s="323">
        <v>0</v>
      </c>
      <c r="R312" s="301" t="str">
        <f t="shared" si="36"/>
        <v>秋田県</v>
      </c>
      <c r="S312" s="301" t="str">
        <f t="shared" si="37"/>
        <v>藤里町</v>
      </c>
      <c r="T312" s="301" t="str">
        <f t="shared" si="32"/>
        <v>佐々木文明</v>
      </c>
      <c r="U312" s="301" t="str">
        <f t="shared" si="33"/>
        <v>31.08.08</v>
      </c>
      <c r="V312" s="301">
        <f t="shared" si="34"/>
        <v>0</v>
      </c>
      <c r="W312" s="301" t="str">
        <f t="shared" si="35"/>
        <v>32.03.30</v>
      </c>
      <c r="X312" s="301">
        <f t="shared" si="38"/>
        <v>0</v>
      </c>
      <c r="Y312" s="301">
        <f t="shared" si="39"/>
        <v>0</v>
      </c>
    </row>
    <row r="313" spans="1:25">
      <c r="A313" s="283" t="s">
        <v>797</v>
      </c>
      <c r="B313" s="295"/>
      <c r="C313" s="315" t="s">
        <v>831</v>
      </c>
      <c r="D313" s="315" t="s">
        <v>832</v>
      </c>
      <c r="E313" s="315"/>
      <c r="F313" s="316">
        <v>3</v>
      </c>
      <c r="G313" s="323">
        <v>0</v>
      </c>
      <c r="H313" s="297">
        <v>0</v>
      </c>
      <c r="I313" s="323">
        <v>5</v>
      </c>
      <c r="J313" s="316">
        <v>1</v>
      </c>
      <c r="K313" s="325">
        <v>7</v>
      </c>
      <c r="L313" s="318">
        <v>3</v>
      </c>
      <c r="M313" s="323">
        <v>0</v>
      </c>
      <c r="N313" s="297">
        <v>0</v>
      </c>
      <c r="O313" s="323">
        <v>6</v>
      </c>
      <c r="P313" s="316">
        <v>3</v>
      </c>
      <c r="Q313" s="323">
        <v>0</v>
      </c>
      <c r="R313" s="301" t="str">
        <f t="shared" si="36"/>
        <v>秋田県</v>
      </c>
      <c r="S313" s="301" t="str">
        <f t="shared" si="37"/>
        <v>三種町</v>
      </c>
      <c r="T313" s="301" t="str">
        <f t="shared" si="32"/>
        <v>三浦正隆</v>
      </c>
      <c r="U313" s="301" t="str">
        <f t="shared" si="33"/>
        <v>30.05.17</v>
      </c>
      <c r="V313" s="301">
        <f t="shared" si="34"/>
        <v>0</v>
      </c>
      <c r="W313" s="301" t="str">
        <f t="shared" si="35"/>
        <v>30.06.30</v>
      </c>
      <c r="X313" s="301">
        <f t="shared" si="38"/>
        <v>0</v>
      </c>
      <c r="Y313" s="301">
        <f t="shared" si="39"/>
        <v>0</v>
      </c>
    </row>
    <row r="314" spans="1:25">
      <c r="A314" s="283" t="s">
        <v>797</v>
      </c>
      <c r="B314" s="295"/>
      <c r="C314" s="315" t="s">
        <v>4527</v>
      </c>
      <c r="D314" s="315" t="s">
        <v>834</v>
      </c>
      <c r="E314" s="315"/>
      <c r="F314" s="316">
        <v>3</v>
      </c>
      <c r="G314" s="323">
        <v>0</v>
      </c>
      <c r="H314" s="297">
        <v>0</v>
      </c>
      <c r="I314" s="323">
        <v>4</v>
      </c>
      <c r="J314" s="316">
        <v>2</v>
      </c>
      <c r="K314" s="325">
        <v>2</v>
      </c>
      <c r="L314" s="318">
        <v>3</v>
      </c>
      <c r="M314" s="323">
        <v>0</v>
      </c>
      <c r="N314" s="297">
        <v>0</v>
      </c>
      <c r="O314" s="323">
        <v>4</v>
      </c>
      <c r="P314" s="316">
        <v>2</v>
      </c>
      <c r="Q314" s="323">
        <v>2</v>
      </c>
      <c r="R314" s="301" t="str">
        <f t="shared" si="36"/>
        <v>秋田県</v>
      </c>
      <c r="S314" s="301" t="str">
        <f t="shared" si="37"/>
        <v>八峰町</v>
      </c>
      <c r="T314" s="301" t="str">
        <f t="shared" si="32"/>
        <v>加藤和夫</v>
      </c>
      <c r="U314" s="301" t="str">
        <f t="shared" si="33"/>
        <v>30.04.22</v>
      </c>
      <c r="V314" s="301">
        <f t="shared" si="34"/>
        <v>0</v>
      </c>
      <c r="W314" s="301" t="str">
        <f t="shared" si="35"/>
        <v>30.04.22</v>
      </c>
      <c r="X314" s="301">
        <f t="shared" si="38"/>
        <v>0</v>
      </c>
      <c r="Y314" s="301">
        <f t="shared" si="39"/>
        <v>0</v>
      </c>
    </row>
    <row r="315" spans="1:25">
      <c r="A315" s="283" t="s">
        <v>797</v>
      </c>
      <c r="B315" s="295"/>
      <c r="C315" s="315" t="s">
        <v>835</v>
      </c>
      <c r="D315" s="315" t="s">
        <v>4528</v>
      </c>
      <c r="E315" s="315"/>
      <c r="F315" s="316">
        <v>2</v>
      </c>
      <c r="G315" s="323">
        <v>9</v>
      </c>
      <c r="H315" s="297">
        <v>0</v>
      </c>
      <c r="I315" s="323">
        <v>2</v>
      </c>
      <c r="J315" s="316">
        <v>2</v>
      </c>
      <c r="K315" s="325">
        <v>4</v>
      </c>
      <c r="L315" s="318">
        <v>3</v>
      </c>
      <c r="M315" s="323">
        <v>2</v>
      </c>
      <c r="N315" s="297">
        <v>0</v>
      </c>
      <c r="O315" s="323">
        <v>3</v>
      </c>
      <c r="P315" s="316">
        <v>3</v>
      </c>
      <c r="Q315" s="323">
        <v>0</v>
      </c>
      <c r="R315" s="301" t="str">
        <f t="shared" si="36"/>
        <v>秋田県</v>
      </c>
      <c r="S315" s="301" t="str">
        <f t="shared" si="37"/>
        <v>五城目町</v>
      </c>
      <c r="T315" s="301" t="str">
        <f t="shared" si="32"/>
        <v>渡邉彦兵衛</v>
      </c>
      <c r="U315" s="302" t="str">
        <f t="shared" si="33"/>
        <v>29.02.24</v>
      </c>
      <c r="V315" s="301">
        <f t="shared" si="34"/>
        <v>1</v>
      </c>
      <c r="W315" s="301" t="str">
        <f t="shared" si="35"/>
        <v>32.03.30</v>
      </c>
      <c r="X315" s="301">
        <f t="shared" si="38"/>
        <v>0</v>
      </c>
      <c r="Y315" s="301">
        <f t="shared" si="39"/>
        <v>1</v>
      </c>
    </row>
    <row r="316" spans="1:25">
      <c r="A316" s="283" t="s">
        <v>797</v>
      </c>
      <c r="B316" s="295"/>
      <c r="C316" s="315" t="s">
        <v>837</v>
      </c>
      <c r="D316" s="315" t="s">
        <v>4529</v>
      </c>
      <c r="E316" s="315"/>
      <c r="F316" s="316">
        <v>3</v>
      </c>
      <c r="G316" s="323">
        <v>2</v>
      </c>
      <c r="H316" s="297">
        <v>0</v>
      </c>
      <c r="I316" s="323">
        <v>9</v>
      </c>
      <c r="J316" s="316">
        <v>2</v>
      </c>
      <c r="K316" s="325">
        <v>3</v>
      </c>
      <c r="L316" s="318">
        <v>2</v>
      </c>
      <c r="M316" s="323">
        <v>9</v>
      </c>
      <c r="N316" s="297">
        <v>0</v>
      </c>
      <c r="O316" s="323">
        <v>2</v>
      </c>
      <c r="P316" s="316">
        <v>2</v>
      </c>
      <c r="Q316" s="323">
        <v>2</v>
      </c>
      <c r="R316" s="301" t="str">
        <f t="shared" si="36"/>
        <v>秋田県</v>
      </c>
      <c r="S316" s="301" t="str">
        <f t="shared" si="37"/>
        <v>八郎潟町</v>
      </c>
      <c r="T316" s="301" t="str">
        <f t="shared" si="32"/>
        <v>畠山菊夫</v>
      </c>
      <c r="U316" s="301" t="str">
        <f t="shared" si="33"/>
        <v>32.09.23</v>
      </c>
      <c r="V316" s="301">
        <f t="shared" si="34"/>
        <v>0</v>
      </c>
      <c r="W316" s="303" t="str">
        <f t="shared" si="35"/>
        <v>29.02.22</v>
      </c>
      <c r="X316" s="301">
        <f t="shared" si="38"/>
        <v>1</v>
      </c>
      <c r="Y316" s="301">
        <f t="shared" si="39"/>
        <v>1</v>
      </c>
    </row>
    <row r="317" spans="1:25">
      <c r="A317" s="283" t="s">
        <v>797</v>
      </c>
      <c r="B317" s="295"/>
      <c r="C317" s="315" t="s">
        <v>839</v>
      </c>
      <c r="D317" s="315" t="s">
        <v>840</v>
      </c>
      <c r="E317" s="315"/>
      <c r="F317" s="316">
        <v>3</v>
      </c>
      <c r="G317" s="323">
        <v>1</v>
      </c>
      <c r="H317" s="297">
        <v>0</v>
      </c>
      <c r="I317" s="323">
        <v>2</v>
      </c>
      <c r="J317" s="316">
        <v>1</v>
      </c>
      <c r="K317" s="325">
        <v>4</v>
      </c>
      <c r="L317" s="318">
        <v>3</v>
      </c>
      <c r="M317" s="323">
        <v>2</v>
      </c>
      <c r="N317" s="297">
        <v>0</v>
      </c>
      <c r="O317" s="323">
        <v>1</v>
      </c>
      <c r="P317" s="316">
        <v>3</v>
      </c>
      <c r="Q317" s="323">
        <v>1</v>
      </c>
      <c r="R317" s="301" t="str">
        <f t="shared" si="36"/>
        <v>秋田県</v>
      </c>
      <c r="S317" s="301" t="str">
        <f t="shared" si="37"/>
        <v>井川町</v>
      </c>
      <c r="T317" s="301" t="str">
        <f t="shared" si="32"/>
        <v>齋藤多聞</v>
      </c>
      <c r="U317" s="301" t="str">
        <f t="shared" si="33"/>
        <v>31.02.14</v>
      </c>
      <c r="V317" s="301">
        <f t="shared" si="34"/>
        <v>0</v>
      </c>
      <c r="W317" s="301" t="str">
        <f t="shared" si="35"/>
        <v>32.01.31</v>
      </c>
      <c r="X317" s="301">
        <f t="shared" si="38"/>
        <v>0</v>
      </c>
      <c r="Y317" s="301">
        <f t="shared" si="39"/>
        <v>0</v>
      </c>
    </row>
    <row r="318" spans="1:25">
      <c r="A318" s="283" t="s">
        <v>797</v>
      </c>
      <c r="B318" s="295"/>
      <c r="C318" s="315" t="s">
        <v>841</v>
      </c>
      <c r="D318" s="315" t="s">
        <v>842</v>
      </c>
      <c r="E318" s="315"/>
      <c r="F318" s="316">
        <v>3</v>
      </c>
      <c r="G318" s="323">
        <v>2</v>
      </c>
      <c r="H318" s="297">
        <v>0</v>
      </c>
      <c r="I318" s="323">
        <v>9</v>
      </c>
      <c r="J318" s="297">
        <v>0</v>
      </c>
      <c r="K318" s="325">
        <v>4</v>
      </c>
      <c r="L318" s="318">
        <v>3</v>
      </c>
      <c r="M318" s="323">
        <v>2</v>
      </c>
      <c r="N318" s="297">
        <v>0</v>
      </c>
      <c r="O318" s="323">
        <v>9</v>
      </c>
      <c r="P318" s="297">
        <v>0</v>
      </c>
      <c r="Q318" s="323">
        <v>4</v>
      </c>
      <c r="R318" s="301" t="str">
        <f t="shared" si="36"/>
        <v>秋田県</v>
      </c>
      <c r="S318" s="301" t="str">
        <f t="shared" si="37"/>
        <v>大潟村</v>
      </c>
      <c r="T318" s="301" t="str">
        <f t="shared" si="32"/>
        <v>髙橋浩人</v>
      </c>
      <c r="U318" s="301" t="str">
        <f t="shared" si="33"/>
        <v>32.09.04</v>
      </c>
      <c r="V318" s="301">
        <f t="shared" si="34"/>
        <v>0</v>
      </c>
      <c r="W318" s="301" t="str">
        <f t="shared" si="35"/>
        <v>32.09.04</v>
      </c>
      <c r="X318" s="301">
        <f t="shared" si="38"/>
        <v>0</v>
      </c>
      <c r="Y318" s="301">
        <f t="shared" si="39"/>
        <v>0</v>
      </c>
    </row>
    <row r="319" spans="1:25">
      <c r="A319" s="283" t="s">
        <v>797</v>
      </c>
      <c r="B319" s="295"/>
      <c r="C319" s="315" t="s">
        <v>4530</v>
      </c>
      <c r="D319" s="315" t="s">
        <v>844</v>
      </c>
      <c r="E319" s="315"/>
      <c r="F319" s="316">
        <v>2</v>
      </c>
      <c r="G319" s="323">
        <v>8</v>
      </c>
      <c r="H319" s="316">
        <v>1</v>
      </c>
      <c r="I319" s="323">
        <v>1</v>
      </c>
      <c r="J319" s="316">
        <v>2</v>
      </c>
      <c r="K319" s="325">
        <v>7</v>
      </c>
      <c r="L319" s="318">
        <v>2</v>
      </c>
      <c r="M319" s="323">
        <v>9</v>
      </c>
      <c r="N319" s="297">
        <v>0</v>
      </c>
      <c r="O319" s="323">
        <v>9</v>
      </c>
      <c r="P319" s="316">
        <v>3</v>
      </c>
      <c r="Q319" s="323">
        <v>0</v>
      </c>
      <c r="R319" s="301" t="str">
        <f t="shared" si="36"/>
        <v>秋田県</v>
      </c>
      <c r="S319" s="301" t="str">
        <f t="shared" si="37"/>
        <v>美郷町</v>
      </c>
      <c r="T319" s="301" t="str">
        <f t="shared" si="32"/>
        <v>松田知己</v>
      </c>
      <c r="U319" s="301" t="str">
        <f t="shared" si="33"/>
        <v>28.11.27</v>
      </c>
      <c r="V319" s="301">
        <f t="shared" si="34"/>
        <v>0</v>
      </c>
      <c r="W319" s="303" t="str">
        <f t="shared" si="35"/>
        <v>29.09.30</v>
      </c>
      <c r="X319" s="301">
        <f t="shared" si="38"/>
        <v>1</v>
      </c>
      <c r="Y319" s="301">
        <f t="shared" si="39"/>
        <v>1</v>
      </c>
    </row>
    <row r="320" spans="1:25">
      <c r="A320" s="283" t="s">
        <v>797</v>
      </c>
      <c r="B320" s="295"/>
      <c r="C320" s="315" t="s">
        <v>4531</v>
      </c>
      <c r="D320" s="315" t="s">
        <v>846</v>
      </c>
      <c r="E320" s="315"/>
      <c r="F320" s="316">
        <v>2</v>
      </c>
      <c r="G320" s="323">
        <v>9</v>
      </c>
      <c r="H320" s="297">
        <v>0</v>
      </c>
      <c r="I320" s="323">
        <v>4</v>
      </c>
      <c r="J320" s="316">
        <v>1</v>
      </c>
      <c r="K320" s="325">
        <v>6</v>
      </c>
      <c r="L320" s="318">
        <v>3</v>
      </c>
      <c r="M320" s="323">
        <v>2</v>
      </c>
      <c r="N320" s="297">
        <v>0</v>
      </c>
      <c r="O320" s="323">
        <v>3</v>
      </c>
      <c r="P320" s="316">
        <v>3</v>
      </c>
      <c r="Q320" s="323">
        <v>1</v>
      </c>
      <c r="R320" s="301" t="str">
        <f t="shared" si="36"/>
        <v>秋田県</v>
      </c>
      <c r="S320" s="301" t="str">
        <f t="shared" si="37"/>
        <v>羽後町</v>
      </c>
      <c r="T320" s="301" t="str">
        <f t="shared" si="32"/>
        <v>安藤豊</v>
      </c>
      <c r="U320" s="302" t="str">
        <f t="shared" si="33"/>
        <v>29.04.16</v>
      </c>
      <c r="V320" s="301">
        <f t="shared" si="34"/>
        <v>1</v>
      </c>
      <c r="W320" s="301" t="str">
        <f t="shared" si="35"/>
        <v>32.03.31</v>
      </c>
      <c r="X320" s="301">
        <f t="shared" si="38"/>
        <v>0</v>
      </c>
      <c r="Y320" s="301">
        <f t="shared" si="39"/>
        <v>1</v>
      </c>
    </row>
    <row r="321" spans="1:25">
      <c r="A321" s="283" t="s">
        <v>797</v>
      </c>
      <c r="B321" s="295"/>
      <c r="C321" s="315" t="s">
        <v>4532</v>
      </c>
      <c r="D321" s="315" t="s">
        <v>848</v>
      </c>
      <c r="E321" s="315"/>
      <c r="F321" s="316">
        <v>3</v>
      </c>
      <c r="G321" s="323">
        <v>0</v>
      </c>
      <c r="H321" s="297">
        <v>0</v>
      </c>
      <c r="I321" s="323">
        <v>5</v>
      </c>
      <c r="J321" s="316">
        <v>3</v>
      </c>
      <c r="K321" s="325">
        <v>1</v>
      </c>
      <c r="L321" s="318">
        <v>3</v>
      </c>
      <c r="M321" s="323">
        <v>1</v>
      </c>
      <c r="N321" s="297">
        <v>0</v>
      </c>
      <c r="O321" s="323">
        <v>4</v>
      </c>
      <c r="P321" s="316">
        <v>2</v>
      </c>
      <c r="Q321" s="323">
        <v>9</v>
      </c>
      <c r="R321" s="301" t="str">
        <f t="shared" si="36"/>
        <v>秋田県</v>
      </c>
      <c r="S321" s="301" t="str">
        <f t="shared" si="37"/>
        <v>東成瀬村</v>
      </c>
      <c r="T321" s="301" t="str">
        <f t="shared" si="32"/>
        <v>佐々木哲男</v>
      </c>
      <c r="U321" s="301" t="str">
        <f t="shared" si="33"/>
        <v>30.05.31</v>
      </c>
      <c r="V321" s="301">
        <f t="shared" si="34"/>
        <v>0</v>
      </c>
      <c r="W321" s="301" t="str">
        <f t="shared" si="35"/>
        <v>31.04.29</v>
      </c>
      <c r="X321" s="301">
        <f t="shared" si="38"/>
        <v>0</v>
      </c>
      <c r="Y321" s="301">
        <f t="shared" si="39"/>
        <v>0</v>
      </c>
    </row>
    <row r="322" spans="1:25" s="309" customFormat="1">
      <c r="A322" s="305" t="s">
        <v>849</v>
      </c>
      <c r="B322" s="306"/>
      <c r="C322" s="296" t="s">
        <v>4533</v>
      </c>
      <c r="D322" s="296" t="s">
        <v>4534</v>
      </c>
      <c r="E322" s="296"/>
      <c r="F322" s="307">
        <v>2</v>
      </c>
      <c r="G322" s="298">
        <v>9</v>
      </c>
      <c r="H322" s="297">
        <v>0</v>
      </c>
      <c r="I322" s="298">
        <v>2</v>
      </c>
      <c r="J322" s="297">
        <v>1</v>
      </c>
      <c r="K322" s="308">
        <v>3</v>
      </c>
      <c r="L322" s="300">
        <v>3</v>
      </c>
      <c r="M322" s="298">
        <v>1</v>
      </c>
      <c r="N322" s="297">
        <v>0</v>
      </c>
      <c r="O322" s="298">
        <v>4</v>
      </c>
      <c r="P322" s="297">
        <v>2</v>
      </c>
      <c r="Q322" s="298">
        <v>9</v>
      </c>
      <c r="R322" s="301" t="str">
        <f t="shared" si="36"/>
        <v>山形県</v>
      </c>
      <c r="S322" s="301" t="str">
        <f t="shared" si="37"/>
        <v>山形県</v>
      </c>
      <c r="T322" s="301" t="str">
        <f t="shared" si="32"/>
        <v>吉村美栄子</v>
      </c>
      <c r="U322" s="302" t="str">
        <f t="shared" si="33"/>
        <v>29.02.13</v>
      </c>
      <c r="V322" s="301">
        <f t="shared" si="34"/>
        <v>1</v>
      </c>
      <c r="W322" s="301" t="str">
        <f t="shared" si="35"/>
        <v>31.04.29</v>
      </c>
      <c r="X322" s="301">
        <f t="shared" si="38"/>
        <v>0</v>
      </c>
      <c r="Y322" s="301">
        <f t="shared" si="39"/>
        <v>1</v>
      </c>
    </row>
    <row r="323" spans="1:25" s="309" customFormat="1">
      <c r="A323" s="305" t="s">
        <v>849</v>
      </c>
      <c r="B323" s="306"/>
      <c r="C323" s="296" t="s">
        <v>4535</v>
      </c>
      <c r="D323" s="296" t="s">
        <v>4536</v>
      </c>
      <c r="E323" s="296"/>
      <c r="F323" s="307">
        <v>3</v>
      </c>
      <c r="G323" s="298">
        <v>1</v>
      </c>
      <c r="H323" s="297">
        <v>0</v>
      </c>
      <c r="I323" s="298">
        <v>9</v>
      </c>
      <c r="J323" s="297">
        <v>2</v>
      </c>
      <c r="K323" s="308">
        <v>7</v>
      </c>
      <c r="L323" s="300">
        <v>3</v>
      </c>
      <c r="M323" s="298">
        <v>1</v>
      </c>
      <c r="N323" s="297">
        <v>0</v>
      </c>
      <c r="O323" s="298">
        <v>4</v>
      </c>
      <c r="P323" s="297">
        <v>3</v>
      </c>
      <c r="Q323" s="298">
        <v>0</v>
      </c>
      <c r="R323" s="301" t="str">
        <f t="shared" si="36"/>
        <v>山形県</v>
      </c>
      <c r="S323" s="301" t="str">
        <f t="shared" si="37"/>
        <v>山形市</v>
      </c>
      <c r="T323" s="301" t="str">
        <f t="shared" si="32"/>
        <v>佐藤孝弘</v>
      </c>
      <c r="U323" s="301" t="str">
        <f t="shared" si="33"/>
        <v>31.09.27</v>
      </c>
      <c r="V323" s="301">
        <f t="shared" si="34"/>
        <v>0</v>
      </c>
      <c r="W323" s="301" t="str">
        <f t="shared" si="35"/>
        <v>31.04.30</v>
      </c>
      <c r="X323" s="301">
        <f t="shared" si="38"/>
        <v>0</v>
      </c>
      <c r="Y323" s="301">
        <f t="shared" si="39"/>
        <v>0</v>
      </c>
    </row>
    <row r="324" spans="1:25" s="309" customFormat="1">
      <c r="A324" s="305" t="s">
        <v>849</v>
      </c>
      <c r="B324" s="306"/>
      <c r="C324" s="296" t="s">
        <v>4537</v>
      </c>
      <c r="D324" s="296" t="s">
        <v>4538</v>
      </c>
      <c r="E324" s="296"/>
      <c r="F324" s="307">
        <v>3</v>
      </c>
      <c r="G324" s="298">
        <v>1</v>
      </c>
      <c r="H324" s="297">
        <v>1</v>
      </c>
      <c r="I324" s="298">
        <v>2</v>
      </c>
      <c r="J324" s="297">
        <v>2</v>
      </c>
      <c r="K324" s="308">
        <v>1</v>
      </c>
      <c r="L324" s="300">
        <v>3</v>
      </c>
      <c r="M324" s="298">
        <v>1</v>
      </c>
      <c r="N324" s="297">
        <v>0</v>
      </c>
      <c r="O324" s="298">
        <v>4</v>
      </c>
      <c r="P324" s="297">
        <v>3</v>
      </c>
      <c r="Q324" s="298">
        <v>0</v>
      </c>
      <c r="R324" s="301" t="str">
        <f t="shared" si="36"/>
        <v>山形県</v>
      </c>
      <c r="S324" s="301" t="str">
        <f t="shared" si="37"/>
        <v>米沢市</v>
      </c>
      <c r="T324" s="301" t="str">
        <f t="shared" si="32"/>
        <v>中川勝</v>
      </c>
      <c r="U324" s="301" t="str">
        <f t="shared" si="33"/>
        <v>31.12.21</v>
      </c>
      <c r="V324" s="301">
        <f t="shared" si="34"/>
        <v>0</v>
      </c>
      <c r="W324" s="301" t="str">
        <f t="shared" si="35"/>
        <v>31.04.30</v>
      </c>
      <c r="X324" s="301">
        <f t="shared" si="38"/>
        <v>0</v>
      </c>
      <c r="Y324" s="301">
        <f t="shared" si="39"/>
        <v>0</v>
      </c>
    </row>
    <row r="325" spans="1:25" s="309" customFormat="1">
      <c r="A325" s="305" t="s">
        <v>849</v>
      </c>
      <c r="B325" s="306"/>
      <c r="C325" s="296" t="s">
        <v>4539</v>
      </c>
      <c r="D325" s="296" t="s">
        <v>4540</v>
      </c>
      <c r="E325" s="296"/>
      <c r="F325" s="307">
        <v>2</v>
      </c>
      <c r="G325" s="298">
        <v>9</v>
      </c>
      <c r="H325" s="297">
        <v>1</v>
      </c>
      <c r="I325" s="298">
        <v>0</v>
      </c>
      <c r="J325" s="297">
        <v>2</v>
      </c>
      <c r="K325" s="308">
        <v>2</v>
      </c>
      <c r="L325" s="300">
        <v>2</v>
      </c>
      <c r="M325" s="298">
        <v>9</v>
      </c>
      <c r="N325" s="297">
        <v>1</v>
      </c>
      <c r="O325" s="298">
        <v>0</v>
      </c>
      <c r="P325" s="297">
        <v>2</v>
      </c>
      <c r="Q325" s="298">
        <v>2</v>
      </c>
      <c r="R325" s="301" t="str">
        <f t="shared" si="36"/>
        <v>山形県</v>
      </c>
      <c r="S325" s="301" t="str">
        <f t="shared" si="37"/>
        <v>鶴岡市</v>
      </c>
      <c r="T325" s="301" t="str">
        <f t="shared" ref="T325:T388" si="40">D325&amp;E325</f>
        <v>榎本政規</v>
      </c>
      <c r="U325" s="302" t="str">
        <f t="shared" ref="U325:U388" si="41">F325&amp;G325&amp;"."&amp;H325&amp;I325&amp;"."&amp;J325&amp;K325</f>
        <v>29.10.22</v>
      </c>
      <c r="V325" s="301">
        <f t="shared" ref="V325:V388" si="42">IF(AND(U325&gt;=$R$2,U325&lt;=$S$2),1,0)</f>
        <v>1</v>
      </c>
      <c r="W325" s="303" t="str">
        <f t="shared" ref="W325:W388" si="43">L325&amp;M325&amp;"."&amp;N325&amp;O325&amp;"."&amp;P325&amp;Q325</f>
        <v>29.10.22</v>
      </c>
      <c r="X325" s="301">
        <f t="shared" si="38"/>
        <v>1</v>
      </c>
      <c r="Y325" s="301">
        <f t="shared" si="39"/>
        <v>1</v>
      </c>
    </row>
    <row r="326" spans="1:25" s="309" customFormat="1">
      <c r="A326" s="305" t="s">
        <v>849</v>
      </c>
      <c r="B326" s="306"/>
      <c r="C326" s="296" t="s">
        <v>4541</v>
      </c>
      <c r="D326" s="296" t="s">
        <v>4542</v>
      </c>
      <c r="E326" s="296"/>
      <c r="F326" s="307">
        <v>3</v>
      </c>
      <c r="G326" s="298">
        <v>1</v>
      </c>
      <c r="H326" s="297">
        <v>0</v>
      </c>
      <c r="I326" s="298">
        <v>9</v>
      </c>
      <c r="J326" s="297">
        <v>0</v>
      </c>
      <c r="K326" s="308">
        <v>5</v>
      </c>
      <c r="L326" s="300">
        <v>2</v>
      </c>
      <c r="M326" s="298">
        <v>9</v>
      </c>
      <c r="N326" s="297">
        <v>1</v>
      </c>
      <c r="O326" s="298">
        <v>1</v>
      </c>
      <c r="P326" s="297">
        <v>1</v>
      </c>
      <c r="Q326" s="298">
        <v>2</v>
      </c>
      <c r="R326" s="301" t="str">
        <f t="shared" ref="R326:R389" si="44">A326</f>
        <v>山形県</v>
      </c>
      <c r="S326" s="301" t="str">
        <f t="shared" ref="S326:S389" si="45">C326</f>
        <v>酒田市</v>
      </c>
      <c r="T326" s="301" t="str">
        <f t="shared" si="40"/>
        <v>丸山至</v>
      </c>
      <c r="U326" s="301" t="str">
        <f t="shared" si="41"/>
        <v>31.09.05</v>
      </c>
      <c r="V326" s="301">
        <f t="shared" si="42"/>
        <v>0</v>
      </c>
      <c r="W326" s="303" t="str">
        <f t="shared" si="43"/>
        <v>29.11.12</v>
      </c>
      <c r="X326" s="301">
        <f t="shared" ref="X326:X389" si="46">IF(AND(W326&gt;=$R$2,W326&lt;=$S$2),1,0)</f>
        <v>1</v>
      </c>
      <c r="Y326" s="301">
        <f t="shared" ref="Y326:Y389" si="47">IF(OR(V326=1,X326=1),1,0)</f>
        <v>1</v>
      </c>
    </row>
    <row r="327" spans="1:25" s="309" customFormat="1">
      <c r="A327" s="305" t="s">
        <v>849</v>
      </c>
      <c r="B327" s="306"/>
      <c r="C327" s="296" t="s">
        <v>4543</v>
      </c>
      <c r="D327" s="296" t="s">
        <v>4544</v>
      </c>
      <c r="E327" s="296"/>
      <c r="F327" s="307">
        <v>3</v>
      </c>
      <c r="G327" s="298">
        <v>1</v>
      </c>
      <c r="H327" s="297">
        <v>0</v>
      </c>
      <c r="I327" s="298">
        <v>9</v>
      </c>
      <c r="J327" s="297">
        <v>2</v>
      </c>
      <c r="K327" s="308">
        <v>9</v>
      </c>
      <c r="L327" s="300">
        <v>3</v>
      </c>
      <c r="M327" s="298">
        <v>1</v>
      </c>
      <c r="N327" s="297">
        <v>0</v>
      </c>
      <c r="O327" s="298">
        <v>4</v>
      </c>
      <c r="P327" s="297">
        <v>3</v>
      </c>
      <c r="Q327" s="298">
        <v>0</v>
      </c>
      <c r="R327" s="301" t="str">
        <f t="shared" si="44"/>
        <v>山形県</v>
      </c>
      <c r="S327" s="301" t="str">
        <f t="shared" si="45"/>
        <v>新庄市</v>
      </c>
      <c r="T327" s="301" t="str">
        <f t="shared" si="40"/>
        <v>山尾順紀</v>
      </c>
      <c r="U327" s="301" t="str">
        <f t="shared" si="41"/>
        <v>31.09.29</v>
      </c>
      <c r="V327" s="301">
        <f t="shared" si="42"/>
        <v>0</v>
      </c>
      <c r="W327" s="301" t="str">
        <f t="shared" si="43"/>
        <v>31.04.30</v>
      </c>
      <c r="X327" s="301">
        <f t="shared" si="46"/>
        <v>0</v>
      </c>
      <c r="Y327" s="301">
        <f t="shared" si="47"/>
        <v>0</v>
      </c>
    </row>
    <row r="328" spans="1:25" s="309" customFormat="1">
      <c r="A328" s="305" t="s">
        <v>849</v>
      </c>
      <c r="B328" s="306"/>
      <c r="C328" s="296" t="s">
        <v>4545</v>
      </c>
      <c r="D328" s="296" t="s">
        <v>4546</v>
      </c>
      <c r="E328" s="326"/>
      <c r="F328" s="297">
        <v>2</v>
      </c>
      <c r="G328" s="298">
        <v>9</v>
      </c>
      <c r="H328" s="297">
        <v>0</v>
      </c>
      <c r="I328" s="298">
        <v>1</v>
      </c>
      <c r="J328" s="297">
        <v>1</v>
      </c>
      <c r="K328" s="308">
        <v>9</v>
      </c>
      <c r="L328" s="300">
        <v>3</v>
      </c>
      <c r="M328" s="298">
        <v>1</v>
      </c>
      <c r="N328" s="297">
        <v>0</v>
      </c>
      <c r="O328" s="298">
        <v>4</v>
      </c>
      <c r="P328" s="297">
        <v>3</v>
      </c>
      <c r="Q328" s="298">
        <v>0</v>
      </c>
      <c r="R328" s="301" t="str">
        <f t="shared" si="44"/>
        <v>山形県</v>
      </c>
      <c r="S328" s="301" t="str">
        <f t="shared" si="45"/>
        <v>寒河江市</v>
      </c>
      <c r="T328" s="301" t="str">
        <f t="shared" si="40"/>
        <v>佐藤洋樹</v>
      </c>
      <c r="U328" s="302" t="str">
        <f t="shared" si="41"/>
        <v>29.01.19</v>
      </c>
      <c r="V328" s="301">
        <f t="shared" si="42"/>
        <v>1</v>
      </c>
      <c r="W328" s="301" t="str">
        <f t="shared" si="43"/>
        <v>31.04.30</v>
      </c>
      <c r="X328" s="301">
        <f t="shared" si="46"/>
        <v>0</v>
      </c>
      <c r="Y328" s="301">
        <f t="shared" si="47"/>
        <v>1</v>
      </c>
    </row>
    <row r="329" spans="1:25" s="309" customFormat="1">
      <c r="A329" s="305" t="s">
        <v>849</v>
      </c>
      <c r="B329" s="306"/>
      <c r="C329" s="296" t="s">
        <v>4547</v>
      </c>
      <c r="D329" s="296" t="s">
        <v>4548</v>
      </c>
      <c r="E329" s="326"/>
      <c r="F329" s="297">
        <v>3</v>
      </c>
      <c r="G329" s="298">
        <v>1</v>
      </c>
      <c r="H329" s="297">
        <v>0</v>
      </c>
      <c r="I329" s="298">
        <v>4</v>
      </c>
      <c r="J329" s="297">
        <v>2</v>
      </c>
      <c r="K329" s="308">
        <v>5</v>
      </c>
      <c r="L329" s="300">
        <v>3</v>
      </c>
      <c r="M329" s="298">
        <v>1</v>
      </c>
      <c r="N329" s="297">
        <v>0</v>
      </c>
      <c r="O329" s="298">
        <v>5</v>
      </c>
      <c r="P329" s="297">
        <v>1</v>
      </c>
      <c r="Q329" s="298">
        <v>4</v>
      </c>
      <c r="R329" s="301" t="str">
        <f t="shared" si="44"/>
        <v>山形県</v>
      </c>
      <c r="S329" s="301" t="str">
        <f t="shared" si="45"/>
        <v>上山市</v>
      </c>
      <c r="T329" s="301" t="str">
        <f t="shared" si="40"/>
        <v>横戸長兵衛</v>
      </c>
      <c r="U329" s="301" t="str">
        <f t="shared" si="41"/>
        <v>31.04.25</v>
      </c>
      <c r="V329" s="301">
        <f t="shared" si="42"/>
        <v>0</v>
      </c>
      <c r="W329" s="301" t="str">
        <f t="shared" si="43"/>
        <v>31.05.14</v>
      </c>
      <c r="X329" s="301">
        <f t="shared" si="46"/>
        <v>0</v>
      </c>
      <c r="Y329" s="301">
        <f t="shared" si="47"/>
        <v>0</v>
      </c>
    </row>
    <row r="330" spans="1:25" s="309" customFormat="1">
      <c r="A330" s="305" t="s">
        <v>849</v>
      </c>
      <c r="B330" s="306"/>
      <c r="C330" s="296" t="s">
        <v>4549</v>
      </c>
      <c r="D330" s="296" t="s">
        <v>4550</v>
      </c>
      <c r="E330" s="296"/>
      <c r="F330" s="297">
        <v>2</v>
      </c>
      <c r="G330" s="298">
        <v>9</v>
      </c>
      <c r="H330" s="297">
        <v>0</v>
      </c>
      <c r="I330" s="298">
        <v>9</v>
      </c>
      <c r="J330" s="297">
        <v>1</v>
      </c>
      <c r="K330" s="299">
        <v>0</v>
      </c>
      <c r="L330" s="300">
        <v>3</v>
      </c>
      <c r="M330" s="298">
        <v>1</v>
      </c>
      <c r="N330" s="297">
        <v>1</v>
      </c>
      <c r="O330" s="298">
        <v>0</v>
      </c>
      <c r="P330" s="297">
        <v>3</v>
      </c>
      <c r="Q330" s="298">
        <v>1</v>
      </c>
      <c r="R330" s="301" t="str">
        <f t="shared" si="44"/>
        <v>山形県</v>
      </c>
      <c r="S330" s="301" t="str">
        <f t="shared" si="45"/>
        <v>村山市</v>
      </c>
      <c r="T330" s="301" t="str">
        <f t="shared" si="40"/>
        <v>志布隆夫</v>
      </c>
      <c r="U330" s="302" t="str">
        <f t="shared" si="41"/>
        <v>29.09.10</v>
      </c>
      <c r="V330" s="301">
        <f t="shared" si="42"/>
        <v>1</v>
      </c>
      <c r="W330" s="301" t="str">
        <f t="shared" si="43"/>
        <v>31.10.31</v>
      </c>
      <c r="X330" s="301">
        <f t="shared" si="46"/>
        <v>0</v>
      </c>
      <c r="Y330" s="301">
        <f t="shared" si="47"/>
        <v>1</v>
      </c>
    </row>
    <row r="331" spans="1:25" s="309" customFormat="1">
      <c r="A331" s="305" t="s">
        <v>849</v>
      </c>
      <c r="B331" s="306"/>
      <c r="C331" s="296" t="s">
        <v>4551</v>
      </c>
      <c r="D331" s="296" t="s">
        <v>4552</v>
      </c>
      <c r="E331" s="296"/>
      <c r="F331" s="297">
        <v>3</v>
      </c>
      <c r="G331" s="298">
        <v>0</v>
      </c>
      <c r="H331" s="297">
        <v>1</v>
      </c>
      <c r="I331" s="298">
        <v>2</v>
      </c>
      <c r="J331" s="297">
        <v>1</v>
      </c>
      <c r="K331" s="299">
        <v>4</v>
      </c>
      <c r="L331" s="300">
        <v>3</v>
      </c>
      <c r="M331" s="298">
        <v>1</v>
      </c>
      <c r="N331" s="297">
        <v>0</v>
      </c>
      <c r="O331" s="298">
        <v>5</v>
      </c>
      <c r="P331" s="297">
        <v>0</v>
      </c>
      <c r="Q331" s="298">
        <v>4</v>
      </c>
      <c r="R331" s="301" t="str">
        <f t="shared" si="44"/>
        <v>山形県</v>
      </c>
      <c r="S331" s="301" t="str">
        <f t="shared" si="45"/>
        <v>長井市</v>
      </c>
      <c r="T331" s="301" t="str">
        <f t="shared" si="40"/>
        <v>内谷重治</v>
      </c>
      <c r="U331" s="301" t="str">
        <f t="shared" si="41"/>
        <v>30.12.14</v>
      </c>
      <c r="V331" s="301">
        <f t="shared" si="42"/>
        <v>0</v>
      </c>
      <c r="W331" s="301" t="str">
        <f t="shared" si="43"/>
        <v>31.05.04</v>
      </c>
      <c r="X331" s="301">
        <f t="shared" si="46"/>
        <v>0</v>
      </c>
      <c r="Y331" s="301">
        <f t="shared" si="47"/>
        <v>0</v>
      </c>
    </row>
    <row r="332" spans="1:25" s="309" customFormat="1">
      <c r="A332" s="305" t="s">
        <v>849</v>
      </c>
      <c r="B332" s="306"/>
      <c r="C332" s="296" t="s">
        <v>4553</v>
      </c>
      <c r="D332" s="296" t="s">
        <v>4554</v>
      </c>
      <c r="E332" s="296"/>
      <c r="F332" s="297">
        <v>2</v>
      </c>
      <c r="G332" s="298">
        <v>8</v>
      </c>
      <c r="H332" s="297">
        <v>1</v>
      </c>
      <c r="I332" s="298">
        <v>2</v>
      </c>
      <c r="J332" s="297">
        <v>2</v>
      </c>
      <c r="K332" s="299">
        <v>5</v>
      </c>
      <c r="L332" s="300">
        <v>3</v>
      </c>
      <c r="M332" s="298">
        <v>1</v>
      </c>
      <c r="N332" s="297">
        <v>0</v>
      </c>
      <c r="O332" s="298">
        <v>9</v>
      </c>
      <c r="P332" s="297">
        <v>3</v>
      </c>
      <c r="Q332" s="298">
        <v>0</v>
      </c>
      <c r="R332" s="301" t="str">
        <f t="shared" si="44"/>
        <v>山形県</v>
      </c>
      <c r="S332" s="301" t="str">
        <f t="shared" si="45"/>
        <v>天童市</v>
      </c>
      <c r="T332" s="301" t="str">
        <f t="shared" si="40"/>
        <v>山本信治</v>
      </c>
      <c r="U332" s="301" t="str">
        <f t="shared" si="41"/>
        <v>28.12.25</v>
      </c>
      <c r="V332" s="301">
        <f t="shared" si="42"/>
        <v>0</v>
      </c>
      <c r="W332" s="301" t="str">
        <f t="shared" si="43"/>
        <v>31.09.30</v>
      </c>
      <c r="X332" s="301">
        <f t="shared" si="46"/>
        <v>0</v>
      </c>
      <c r="Y332" s="301">
        <f t="shared" si="47"/>
        <v>0</v>
      </c>
    </row>
    <row r="333" spans="1:25" s="309" customFormat="1">
      <c r="A333" s="305" t="s">
        <v>849</v>
      </c>
      <c r="B333" s="306"/>
      <c r="C333" s="296" t="s">
        <v>4555</v>
      </c>
      <c r="D333" s="296" t="s">
        <v>4556</v>
      </c>
      <c r="E333" s="296"/>
      <c r="F333" s="297">
        <v>3</v>
      </c>
      <c r="G333" s="298">
        <v>0</v>
      </c>
      <c r="H333" s="297">
        <v>0</v>
      </c>
      <c r="I333" s="298">
        <v>9</v>
      </c>
      <c r="J333" s="297">
        <v>0</v>
      </c>
      <c r="K333" s="299">
        <v>4</v>
      </c>
      <c r="L333" s="300">
        <v>3</v>
      </c>
      <c r="M333" s="298">
        <v>1</v>
      </c>
      <c r="N333" s="297">
        <v>0</v>
      </c>
      <c r="O333" s="298">
        <v>7</v>
      </c>
      <c r="P333" s="297">
        <v>3</v>
      </c>
      <c r="Q333" s="298">
        <v>1</v>
      </c>
      <c r="R333" s="301" t="str">
        <f t="shared" si="44"/>
        <v>山形県</v>
      </c>
      <c r="S333" s="301" t="str">
        <f t="shared" si="45"/>
        <v>東根市</v>
      </c>
      <c r="T333" s="301" t="str">
        <f t="shared" si="40"/>
        <v>土田正剛</v>
      </c>
      <c r="U333" s="301" t="str">
        <f t="shared" si="41"/>
        <v>30.09.04</v>
      </c>
      <c r="V333" s="301">
        <f t="shared" si="42"/>
        <v>0</v>
      </c>
      <c r="W333" s="301" t="str">
        <f t="shared" si="43"/>
        <v>31.07.31</v>
      </c>
      <c r="X333" s="301">
        <f t="shared" si="46"/>
        <v>0</v>
      </c>
      <c r="Y333" s="301">
        <f t="shared" si="47"/>
        <v>0</v>
      </c>
    </row>
    <row r="334" spans="1:25" s="309" customFormat="1">
      <c r="A334" s="305" t="s">
        <v>849</v>
      </c>
      <c r="B334" s="306"/>
      <c r="C334" s="296" t="s">
        <v>4557</v>
      </c>
      <c r="D334" s="296" t="s">
        <v>4558</v>
      </c>
      <c r="E334" s="296"/>
      <c r="F334" s="297">
        <v>3</v>
      </c>
      <c r="G334" s="298">
        <v>0</v>
      </c>
      <c r="H334" s="297">
        <v>0</v>
      </c>
      <c r="I334" s="298">
        <v>8</v>
      </c>
      <c r="J334" s="297">
        <v>1</v>
      </c>
      <c r="K334" s="299">
        <v>1</v>
      </c>
      <c r="L334" s="300">
        <v>3</v>
      </c>
      <c r="M334" s="298">
        <v>1</v>
      </c>
      <c r="N334" s="297">
        <v>0</v>
      </c>
      <c r="O334" s="298">
        <v>7</v>
      </c>
      <c r="P334" s="297">
        <v>2</v>
      </c>
      <c r="Q334" s="298">
        <v>2</v>
      </c>
      <c r="R334" s="301" t="str">
        <f t="shared" si="44"/>
        <v>山形県</v>
      </c>
      <c r="S334" s="301" t="str">
        <f t="shared" si="45"/>
        <v>尾花沢市</v>
      </c>
      <c r="T334" s="301" t="str">
        <f t="shared" si="40"/>
        <v>加藤國洋</v>
      </c>
      <c r="U334" s="301" t="str">
        <f t="shared" si="41"/>
        <v>30.08.11</v>
      </c>
      <c r="V334" s="301">
        <f t="shared" si="42"/>
        <v>0</v>
      </c>
      <c r="W334" s="301" t="str">
        <f t="shared" si="43"/>
        <v>31.07.22</v>
      </c>
      <c r="X334" s="301">
        <f t="shared" si="46"/>
        <v>0</v>
      </c>
      <c r="Y334" s="301">
        <f t="shared" si="47"/>
        <v>0</v>
      </c>
    </row>
    <row r="335" spans="1:25" s="309" customFormat="1">
      <c r="A335" s="305" t="s">
        <v>849</v>
      </c>
      <c r="B335" s="306"/>
      <c r="C335" s="296" t="s">
        <v>4559</v>
      </c>
      <c r="D335" s="296" t="s">
        <v>876</v>
      </c>
      <c r="E335" s="296"/>
      <c r="F335" s="297">
        <v>3</v>
      </c>
      <c r="G335" s="298">
        <v>0</v>
      </c>
      <c r="H335" s="297">
        <v>0</v>
      </c>
      <c r="I335" s="298">
        <v>7</v>
      </c>
      <c r="J335" s="297">
        <v>2</v>
      </c>
      <c r="K335" s="299">
        <v>9</v>
      </c>
      <c r="L335" s="300">
        <v>3</v>
      </c>
      <c r="M335" s="298">
        <v>2</v>
      </c>
      <c r="N335" s="297">
        <v>0</v>
      </c>
      <c r="O335" s="298">
        <v>3</v>
      </c>
      <c r="P335" s="297">
        <v>3</v>
      </c>
      <c r="Q335" s="298">
        <v>1</v>
      </c>
      <c r="R335" s="301" t="str">
        <f t="shared" si="44"/>
        <v>山形県</v>
      </c>
      <c r="S335" s="301" t="str">
        <f t="shared" si="45"/>
        <v>南陽市</v>
      </c>
      <c r="T335" s="301" t="str">
        <f t="shared" si="40"/>
        <v>白岩孝夫</v>
      </c>
      <c r="U335" s="301" t="str">
        <f t="shared" si="41"/>
        <v>30.07.29</v>
      </c>
      <c r="V335" s="301">
        <f t="shared" si="42"/>
        <v>0</v>
      </c>
      <c r="W335" s="301" t="str">
        <f t="shared" si="43"/>
        <v>32.03.31</v>
      </c>
      <c r="X335" s="301">
        <f t="shared" si="46"/>
        <v>0</v>
      </c>
      <c r="Y335" s="301">
        <f t="shared" si="47"/>
        <v>0</v>
      </c>
    </row>
    <row r="336" spans="1:25" s="309" customFormat="1">
      <c r="A336" s="305" t="s">
        <v>849</v>
      </c>
      <c r="B336" s="306"/>
      <c r="C336" s="296" t="s">
        <v>4560</v>
      </c>
      <c r="D336" s="296" t="s">
        <v>4561</v>
      </c>
      <c r="E336" s="296"/>
      <c r="F336" s="297">
        <v>3</v>
      </c>
      <c r="G336" s="298">
        <v>0</v>
      </c>
      <c r="H336" s="297">
        <v>1</v>
      </c>
      <c r="I336" s="298">
        <v>1</v>
      </c>
      <c r="J336" s="297">
        <v>0</v>
      </c>
      <c r="K336" s="299">
        <v>5</v>
      </c>
      <c r="L336" s="300">
        <v>3</v>
      </c>
      <c r="M336" s="298">
        <v>1</v>
      </c>
      <c r="N336" s="297">
        <v>0</v>
      </c>
      <c r="O336" s="298">
        <v>8</v>
      </c>
      <c r="P336" s="297">
        <v>3</v>
      </c>
      <c r="Q336" s="298">
        <v>1</v>
      </c>
      <c r="R336" s="301" t="str">
        <f t="shared" si="44"/>
        <v>山形県</v>
      </c>
      <c r="S336" s="301" t="str">
        <f t="shared" si="45"/>
        <v>山辺町</v>
      </c>
      <c r="T336" s="301" t="str">
        <f t="shared" si="40"/>
        <v>遠藤直幸</v>
      </c>
      <c r="U336" s="301" t="str">
        <f t="shared" si="41"/>
        <v>30.11.05</v>
      </c>
      <c r="V336" s="301">
        <f t="shared" si="42"/>
        <v>0</v>
      </c>
      <c r="W336" s="301" t="str">
        <f t="shared" si="43"/>
        <v>31.08.31</v>
      </c>
      <c r="X336" s="301">
        <f t="shared" si="46"/>
        <v>0</v>
      </c>
      <c r="Y336" s="301">
        <f t="shared" si="47"/>
        <v>0</v>
      </c>
    </row>
    <row r="337" spans="1:25" s="309" customFormat="1">
      <c r="A337" s="305" t="s">
        <v>849</v>
      </c>
      <c r="B337" s="306"/>
      <c r="C337" s="296" t="s">
        <v>4562</v>
      </c>
      <c r="D337" s="296" t="s">
        <v>4563</v>
      </c>
      <c r="E337" s="296"/>
      <c r="F337" s="297">
        <v>3</v>
      </c>
      <c r="G337" s="298">
        <v>1</v>
      </c>
      <c r="H337" s="297">
        <v>0</v>
      </c>
      <c r="I337" s="298">
        <v>1</v>
      </c>
      <c r="J337" s="297">
        <v>2</v>
      </c>
      <c r="K337" s="299">
        <v>4</v>
      </c>
      <c r="L337" s="300">
        <v>3</v>
      </c>
      <c r="M337" s="298">
        <v>1</v>
      </c>
      <c r="N337" s="297">
        <v>0</v>
      </c>
      <c r="O337" s="298">
        <v>9</v>
      </c>
      <c r="P337" s="297">
        <v>3</v>
      </c>
      <c r="Q337" s="298">
        <v>0</v>
      </c>
      <c r="R337" s="301" t="str">
        <f t="shared" si="44"/>
        <v>山形県</v>
      </c>
      <c r="S337" s="301" t="str">
        <f t="shared" si="45"/>
        <v>中山町</v>
      </c>
      <c r="T337" s="301" t="str">
        <f t="shared" si="40"/>
        <v>佐藤俊晴</v>
      </c>
      <c r="U337" s="301" t="str">
        <f t="shared" si="41"/>
        <v>31.01.24</v>
      </c>
      <c r="V337" s="301">
        <f t="shared" si="42"/>
        <v>0</v>
      </c>
      <c r="W337" s="301" t="str">
        <f t="shared" si="43"/>
        <v>31.09.30</v>
      </c>
      <c r="X337" s="301">
        <f t="shared" si="46"/>
        <v>0</v>
      </c>
      <c r="Y337" s="301">
        <f t="shared" si="47"/>
        <v>0</v>
      </c>
    </row>
    <row r="338" spans="1:25" s="309" customFormat="1">
      <c r="A338" s="305" t="s">
        <v>849</v>
      </c>
      <c r="B338" s="306"/>
      <c r="C338" s="296" t="s">
        <v>4564</v>
      </c>
      <c r="D338" s="296" t="s">
        <v>4565</v>
      </c>
      <c r="E338" s="296"/>
      <c r="F338" s="297">
        <v>3</v>
      </c>
      <c r="G338" s="298">
        <v>1</v>
      </c>
      <c r="H338" s="297">
        <v>0</v>
      </c>
      <c r="I338" s="298">
        <v>2</v>
      </c>
      <c r="J338" s="297">
        <v>0</v>
      </c>
      <c r="K338" s="299">
        <v>4</v>
      </c>
      <c r="L338" s="300">
        <v>3</v>
      </c>
      <c r="M338" s="298">
        <v>1</v>
      </c>
      <c r="N338" s="297">
        <v>0</v>
      </c>
      <c r="O338" s="298">
        <v>4</v>
      </c>
      <c r="P338" s="297">
        <v>2</v>
      </c>
      <c r="Q338" s="298">
        <v>9</v>
      </c>
      <c r="R338" s="301" t="str">
        <f t="shared" si="44"/>
        <v>山形県</v>
      </c>
      <c r="S338" s="301" t="str">
        <f t="shared" si="45"/>
        <v>河北町</v>
      </c>
      <c r="T338" s="301" t="str">
        <f t="shared" si="40"/>
        <v>田宮榮佐美</v>
      </c>
      <c r="U338" s="301" t="str">
        <f t="shared" si="41"/>
        <v>31.02.04</v>
      </c>
      <c r="V338" s="301">
        <f t="shared" si="42"/>
        <v>0</v>
      </c>
      <c r="W338" s="301" t="str">
        <f t="shared" si="43"/>
        <v>31.04.29</v>
      </c>
      <c r="X338" s="301">
        <f t="shared" si="46"/>
        <v>0</v>
      </c>
      <c r="Y338" s="301">
        <f t="shared" si="47"/>
        <v>0</v>
      </c>
    </row>
    <row r="339" spans="1:25" s="309" customFormat="1">
      <c r="A339" s="305" t="s">
        <v>849</v>
      </c>
      <c r="B339" s="306"/>
      <c r="C339" s="296" t="s">
        <v>4566</v>
      </c>
      <c r="D339" s="296" t="s">
        <v>4567</v>
      </c>
      <c r="E339" s="296"/>
      <c r="F339" s="297">
        <v>3</v>
      </c>
      <c r="G339" s="298">
        <v>0</v>
      </c>
      <c r="H339" s="297">
        <v>0</v>
      </c>
      <c r="I339" s="298">
        <v>4</v>
      </c>
      <c r="J339" s="297">
        <v>1</v>
      </c>
      <c r="K339" s="299">
        <v>9</v>
      </c>
      <c r="L339" s="300">
        <v>3</v>
      </c>
      <c r="M339" s="298">
        <v>1</v>
      </c>
      <c r="N339" s="297">
        <v>0</v>
      </c>
      <c r="O339" s="298">
        <v>4</v>
      </c>
      <c r="P339" s="297">
        <v>3</v>
      </c>
      <c r="Q339" s="298">
        <v>0</v>
      </c>
      <c r="R339" s="301" t="str">
        <f t="shared" si="44"/>
        <v>山形県</v>
      </c>
      <c r="S339" s="301" t="str">
        <f t="shared" si="45"/>
        <v>西川町</v>
      </c>
      <c r="T339" s="301" t="str">
        <f t="shared" si="40"/>
        <v>小川一博</v>
      </c>
      <c r="U339" s="301" t="str">
        <f t="shared" si="41"/>
        <v>30.04.19</v>
      </c>
      <c r="V339" s="301">
        <f t="shared" si="42"/>
        <v>0</v>
      </c>
      <c r="W339" s="301" t="str">
        <f t="shared" si="43"/>
        <v>31.04.30</v>
      </c>
      <c r="X339" s="301">
        <f t="shared" si="46"/>
        <v>0</v>
      </c>
      <c r="Y339" s="301">
        <f t="shared" si="47"/>
        <v>0</v>
      </c>
    </row>
    <row r="340" spans="1:25" s="309" customFormat="1">
      <c r="A340" s="305" t="s">
        <v>849</v>
      </c>
      <c r="B340" s="306"/>
      <c r="C340" s="296" t="s">
        <v>4568</v>
      </c>
      <c r="D340" s="296" t="s">
        <v>4569</v>
      </c>
      <c r="E340" s="296"/>
      <c r="F340" s="297">
        <v>2</v>
      </c>
      <c r="G340" s="298">
        <v>8</v>
      </c>
      <c r="H340" s="297">
        <v>1</v>
      </c>
      <c r="I340" s="298">
        <v>2</v>
      </c>
      <c r="J340" s="297">
        <v>0</v>
      </c>
      <c r="K340" s="299">
        <v>7</v>
      </c>
      <c r="L340" s="300">
        <v>3</v>
      </c>
      <c r="M340" s="298">
        <v>1</v>
      </c>
      <c r="N340" s="297">
        <v>0</v>
      </c>
      <c r="O340" s="298">
        <v>4</v>
      </c>
      <c r="P340" s="297">
        <v>3</v>
      </c>
      <c r="Q340" s="298">
        <v>0</v>
      </c>
      <c r="R340" s="301" t="str">
        <f t="shared" si="44"/>
        <v>山形県</v>
      </c>
      <c r="S340" s="301" t="str">
        <f t="shared" si="45"/>
        <v>朝日町</v>
      </c>
      <c r="T340" s="301" t="str">
        <f t="shared" si="40"/>
        <v>鈴木浩幸</v>
      </c>
      <c r="U340" s="301" t="str">
        <f t="shared" si="41"/>
        <v>28.12.07</v>
      </c>
      <c r="V340" s="301">
        <f t="shared" si="42"/>
        <v>0</v>
      </c>
      <c r="W340" s="301" t="str">
        <f t="shared" si="43"/>
        <v>31.04.30</v>
      </c>
      <c r="X340" s="301">
        <f t="shared" si="46"/>
        <v>0</v>
      </c>
      <c r="Y340" s="301">
        <f t="shared" si="47"/>
        <v>0</v>
      </c>
    </row>
    <row r="341" spans="1:25" s="309" customFormat="1">
      <c r="A341" s="305" t="s">
        <v>849</v>
      </c>
      <c r="B341" s="306"/>
      <c r="C341" s="296" t="s">
        <v>4570</v>
      </c>
      <c r="D341" s="296" t="s">
        <v>4571</v>
      </c>
      <c r="E341" s="296"/>
      <c r="F341" s="297">
        <v>3</v>
      </c>
      <c r="G341" s="298">
        <v>2</v>
      </c>
      <c r="H341" s="297">
        <v>0</v>
      </c>
      <c r="I341" s="298">
        <v>3</v>
      </c>
      <c r="J341" s="297">
        <v>0</v>
      </c>
      <c r="K341" s="299">
        <v>5</v>
      </c>
      <c r="L341" s="300">
        <v>3</v>
      </c>
      <c r="M341" s="298">
        <v>1</v>
      </c>
      <c r="N341" s="297">
        <v>0</v>
      </c>
      <c r="O341" s="298">
        <v>9</v>
      </c>
      <c r="P341" s="297">
        <v>2</v>
      </c>
      <c r="Q341" s="298">
        <v>3</v>
      </c>
      <c r="R341" s="301" t="str">
        <f t="shared" si="44"/>
        <v>山形県</v>
      </c>
      <c r="S341" s="301" t="str">
        <f t="shared" si="45"/>
        <v>大江町</v>
      </c>
      <c r="T341" s="301" t="str">
        <f t="shared" si="40"/>
        <v>渡邉兵吾</v>
      </c>
      <c r="U341" s="301" t="str">
        <f t="shared" si="41"/>
        <v>32.03.05</v>
      </c>
      <c r="V341" s="301">
        <f t="shared" si="42"/>
        <v>0</v>
      </c>
      <c r="W341" s="301" t="str">
        <f t="shared" si="43"/>
        <v>31.09.23</v>
      </c>
      <c r="X341" s="301">
        <f t="shared" si="46"/>
        <v>0</v>
      </c>
      <c r="Y341" s="301">
        <f t="shared" si="47"/>
        <v>0</v>
      </c>
    </row>
    <row r="342" spans="1:25" s="309" customFormat="1">
      <c r="A342" s="305" t="s">
        <v>849</v>
      </c>
      <c r="B342" s="306"/>
      <c r="C342" s="296" t="s">
        <v>4572</v>
      </c>
      <c r="D342" s="296" t="s">
        <v>4573</v>
      </c>
      <c r="E342" s="296"/>
      <c r="F342" s="297">
        <v>3</v>
      </c>
      <c r="G342" s="298">
        <v>1</v>
      </c>
      <c r="H342" s="297">
        <v>1</v>
      </c>
      <c r="I342" s="298">
        <v>1</v>
      </c>
      <c r="J342" s="297">
        <v>1</v>
      </c>
      <c r="K342" s="299">
        <v>2</v>
      </c>
      <c r="L342" s="300">
        <v>3</v>
      </c>
      <c r="M342" s="298">
        <v>1</v>
      </c>
      <c r="N342" s="297">
        <v>1</v>
      </c>
      <c r="O342" s="298">
        <v>1</v>
      </c>
      <c r="P342" s="297">
        <v>2</v>
      </c>
      <c r="Q342" s="298">
        <v>6</v>
      </c>
      <c r="R342" s="301" t="str">
        <f t="shared" si="44"/>
        <v>山形県</v>
      </c>
      <c r="S342" s="301" t="str">
        <f t="shared" si="45"/>
        <v>大石田町</v>
      </c>
      <c r="T342" s="301" t="str">
        <f t="shared" si="40"/>
        <v>庄司喜與太</v>
      </c>
      <c r="U342" s="301" t="str">
        <f t="shared" si="41"/>
        <v>31.11.12</v>
      </c>
      <c r="V342" s="301">
        <f t="shared" si="42"/>
        <v>0</v>
      </c>
      <c r="W342" s="301" t="str">
        <f t="shared" si="43"/>
        <v>31.11.26</v>
      </c>
      <c r="X342" s="301">
        <f t="shared" si="46"/>
        <v>0</v>
      </c>
      <c r="Y342" s="301">
        <f t="shared" si="47"/>
        <v>0</v>
      </c>
    </row>
    <row r="343" spans="1:25" s="309" customFormat="1">
      <c r="A343" s="305" t="s">
        <v>849</v>
      </c>
      <c r="B343" s="306"/>
      <c r="C343" s="296" t="s">
        <v>4574</v>
      </c>
      <c r="D343" s="296" t="s">
        <v>4575</v>
      </c>
      <c r="E343" s="296"/>
      <c r="F343" s="297">
        <v>3</v>
      </c>
      <c r="G343" s="298">
        <v>2</v>
      </c>
      <c r="H343" s="297">
        <v>0</v>
      </c>
      <c r="I343" s="298">
        <v>4</v>
      </c>
      <c r="J343" s="297">
        <v>2</v>
      </c>
      <c r="K343" s="299">
        <v>6</v>
      </c>
      <c r="L343" s="300">
        <v>3</v>
      </c>
      <c r="M343" s="298">
        <v>1</v>
      </c>
      <c r="N343" s="297">
        <v>0</v>
      </c>
      <c r="O343" s="298">
        <v>4</v>
      </c>
      <c r="P343" s="297">
        <v>3</v>
      </c>
      <c r="Q343" s="298">
        <v>0</v>
      </c>
      <c r="R343" s="301" t="str">
        <f t="shared" si="44"/>
        <v>山形県</v>
      </c>
      <c r="S343" s="301" t="str">
        <f t="shared" si="45"/>
        <v>金山町</v>
      </c>
      <c r="T343" s="301" t="str">
        <f t="shared" si="40"/>
        <v>鈴木洋</v>
      </c>
      <c r="U343" s="301" t="str">
        <f t="shared" si="41"/>
        <v>32.04.26</v>
      </c>
      <c r="V343" s="301">
        <f t="shared" si="42"/>
        <v>0</v>
      </c>
      <c r="W343" s="301" t="str">
        <f t="shared" si="43"/>
        <v>31.04.30</v>
      </c>
      <c r="X343" s="301">
        <f t="shared" si="46"/>
        <v>0</v>
      </c>
      <c r="Y343" s="301">
        <f t="shared" si="47"/>
        <v>0</v>
      </c>
    </row>
    <row r="344" spans="1:25" s="309" customFormat="1">
      <c r="A344" s="305" t="s">
        <v>849</v>
      </c>
      <c r="B344" s="306"/>
      <c r="C344" s="296" t="s">
        <v>4576</v>
      </c>
      <c r="D344" s="296" t="s">
        <v>4577</v>
      </c>
      <c r="E344" s="296"/>
      <c r="F344" s="297">
        <v>3</v>
      </c>
      <c r="G344" s="298">
        <v>0</v>
      </c>
      <c r="H344" s="297">
        <v>1</v>
      </c>
      <c r="I344" s="298">
        <v>0</v>
      </c>
      <c r="J344" s="297">
        <v>0</v>
      </c>
      <c r="K344" s="299">
        <v>4</v>
      </c>
      <c r="L344" s="300">
        <v>3</v>
      </c>
      <c r="M344" s="298">
        <v>1</v>
      </c>
      <c r="N344" s="297">
        <v>0</v>
      </c>
      <c r="O344" s="298">
        <v>8</v>
      </c>
      <c r="P344" s="297">
        <v>3</v>
      </c>
      <c r="Q344" s="298">
        <v>1</v>
      </c>
      <c r="R344" s="301" t="str">
        <f t="shared" si="44"/>
        <v>山形県</v>
      </c>
      <c r="S344" s="301" t="str">
        <f t="shared" si="45"/>
        <v>最上町</v>
      </c>
      <c r="T344" s="301" t="str">
        <f t="shared" si="40"/>
        <v>髙橋重美</v>
      </c>
      <c r="U344" s="301" t="str">
        <f t="shared" si="41"/>
        <v>30.10.04</v>
      </c>
      <c r="V344" s="301">
        <f t="shared" si="42"/>
        <v>0</v>
      </c>
      <c r="W344" s="301" t="str">
        <f t="shared" si="43"/>
        <v>31.08.31</v>
      </c>
      <c r="X344" s="301">
        <f t="shared" si="46"/>
        <v>0</v>
      </c>
      <c r="Y344" s="301">
        <f t="shared" si="47"/>
        <v>0</v>
      </c>
    </row>
    <row r="345" spans="1:25" s="309" customFormat="1">
      <c r="A345" s="305" t="s">
        <v>849</v>
      </c>
      <c r="B345" s="306"/>
      <c r="C345" s="296" t="s">
        <v>4578</v>
      </c>
      <c r="D345" s="296" t="s">
        <v>896</v>
      </c>
      <c r="E345" s="296"/>
      <c r="F345" s="297">
        <v>3</v>
      </c>
      <c r="G345" s="298">
        <v>2</v>
      </c>
      <c r="H345" s="297">
        <v>0</v>
      </c>
      <c r="I345" s="298">
        <v>2</v>
      </c>
      <c r="J345" s="297">
        <v>2</v>
      </c>
      <c r="K345" s="299">
        <v>5</v>
      </c>
      <c r="L345" s="300">
        <v>3</v>
      </c>
      <c r="M345" s="298">
        <v>1</v>
      </c>
      <c r="N345" s="297">
        <v>0</v>
      </c>
      <c r="O345" s="298">
        <v>4</v>
      </c>
      <c r="P345" s="297">
        <v>3</v>
      </c>
      <c r="Q345" s="298">
        <v>0</v>
      </c>
      <c r="R345" s="301" t="str">
        <f t="shared" si="44"/>
        <v>山形県</v>
      </c>
      <c r="S345" s="301" t="str">
        <f t="shared" si="45"/>
        <v>舟形町</v>
      </c>
      <c r="T345" s="301" t="str">
        <f t="shared" si="40"/>
        <v>森富広</v>
      </c>
      <c r="U345" s="301" t="str">
        <f t="shared" si="41"/>
        <v>32.02.25</v>
      </c>
      <c r="V345" s="301">
        <f t="shared" si="42"/>
        <v>0</v>
      </c>
      <c r="W345" s="301" t="str">
        <f t="shared" si="43"/>
        <v>31.04.30</v>
      </c>
      <c r="X345" s="301">
        <f t="shared" si="46"/>
        <v>0</v>
      </c>
      <c r="Y345" s="301">
        <f t="shared" si="47"/>
        <v>0</v>
      </c>
    </row>
    <row r="346" spans="1:25" s="309" customFormat="1">
      <c r="A346" s="305" t="s">
        <v>849</v>
      </c>
      <c r="B346" s="306"/>
      <c r="C346" s="296" t="s">
        <v>4579</v>
      </c>
      <c r="D346" s="296" t="s">
        <v>4580</v>
      </c>
      <c r="E346" s="296"/>
      <c r="F346" s="297">
        <v>2</v>
      </c>
      <c r="G346" s="298">
        <v>9</v>
      </c>
      <c r="H346" s="297">
        <v>1</v>
      </c>
      <c r="I346" s="298">
        <v>1</v>
      </c>
      <c r="J346" s="297">
        <v>2</v>
      </c>
      <c r="K346" s="299">
        <v>9</v>
      </c>
      <c r="L346" s="300">
        <v>2</v>
      </c>
      <c r="M346" s="298">
        <v>9</v>
      </c>
      <c r="N346" s="297">
        <v>0</v>
      </c>
      <c r="O346" s="298">
        <v>3</v>
      </c>
      <c r="P346" s="297">
        <v>3</v>
      </c>
      <c r="Q346" s="298">
        <v>1</v>
      </c>
      <c r="R346" s="301" t="str">
        <f t="shared" si="44"/>
        <v>山形県</v>
      </c>
      <c r="S346" s="301" t="str">
        <f t="shared" si="45"/>
        <v>真室川町</v>
      </c>
      <c r="T346" s="301" t="str">
        <f t="shared" si="40"/>
        <v>井上薫</v>
      </c>
      <c r="U346" s="302" t="str">
        <f t="shared" si="41"/>
        <v>29.11.29</v>
      </c>
      <c r="V346" s="301">
        <f t="shared" si="42"/>
        <v>1</v>
      </c>
      <c r="W346" s="303" t="str">
        <f t="shared" si="43"/>
        <v>29.03.31</v>
      </c>
      <c r="X346" s="301">
        <f t="shared" si="46"/>
        <v>1</v>
      </c>
      <c r="Y346" s="301">
        <f t="shared" si="47"/>
        <v>1</v>
      </c>
    </row>
    <row r="347" spans="1:25" s="309" customFormat="1">
      <c r="A347" s="305" t="s">
        <v>849</v>
      </c>
      <c r="B347" s="306"/>
      <c r="C347" s="296" t="s">
        <v>4581</v>
      </c>
      <c r="D347" s="296" t="s">
        <v>4582</v>
      </c>
      <c r="E347" s="296"/>
      <c r="F347" s="297">
        <v>3</v>
      </c>
      <c r="G347" s="298">
        <v>1</v>
      </c>
      <c r="H347" s="297">
        <v>0</v>
      </c>
      <c r="I347" s="298">
        <v>4</v>
      </c>
      <c r="J347" s="297">
        <v>3</v>
      </c>
      <c r="K347" s="299">
        <v>0</v>
      </c>
      <c r="L347" s="300">
        <v>3</v>
      </c>
      <c r="M347" s="298">
        <v>1</v>
      </c>
      <c r="N347" s="297">
        <v>0</v>
      </c>
      <c r="O347" s="298">
        <v>4</v>
      </c>
      <c r="P347" s="297">
        <v>3</v>
      </c>
      <c r="Q347" s="298">
        <v>0</v>
      </c>
      <c r="R347" s="301" t="str">
        <f t="shared" si="44"/>
        <v>山形県</v>
      </c>
      <c r="S347" s="301" t="str">
        <f t="shared" si="45"/>
        <v>大蔵村</v>
      </c>
      <c r="T347" s="301" t="str">
        <f t="shared" si="40"/>
        <v>加藤正美</v>
      </c>
      <c r="U347" s="301" t="str">
        <f t="shared" si="41"/>
        <v>31.04.30</v>
      </c>
      <c r="V347" s="301">
        <f t="shared" si="42"/>
        <v>0</v>
      </c>
      <c r="W347" s="301" t="str">
        <f t="shared" si="43"/>
        <v>31.04.30</v>
      </c>
      <c r="X347" s="301">
        <f t="shared" si="46"/>
        <v>0</v>
      </c>
      <c r="Y347" s="301">
        <f t="shared" si="47"/>
        <v>0</v>
      </c>
    </row>
    <row r="348" spans="1:25" s="309" customFormat="1">
      <c r="A348" s="305" t="s">
        <v>849</v>
      </c>
      <c r="B348" s="306"/>
      <c r="C348" s="296" t="s">
        <v>4583</v>
      </c>
      <c r="D348" s="296" t="s">
        <v>4584</v>
      </c>
      <c r="E348" s="296"/>
      <c r="F348" s="297">
        <v>3</v>
      </c>
      <c r="G348" s="298">
        <v>0</v>
      </c>
      <c r="H348" s="297">
        <v>0</v>
      </c>
      <c r="I348" s="298">
        <v>4</v>
      </c>
      <c r="J348" s="297">
        <v>0</v>
      </c>
      <c r="K348" s="299">
        <v>6</v>
      </c>
      <c r="L348" s="300">
        <v>3</v>
      </c>
      <c r="M348" s="298">
        <v>1</v>
      </c>
      <c r="N348" s="297">
        <v>1</v>
      </c>
      <c r="O348" s="298">
        <v>1</v>
      </c>
      <c r="P348" s="297">
        <v>3</v>
      </c>
      <c r="Q348" s="298">
        <v>0</v>
      </c>
      <c r="R348" s="301" t="str">
        <f t="shared" si="44"/>
        <v>山形県</v>
      </c>
      <c r="S348" s="301" t="str">
        <f t="shared" si="45"/>
        <v>鮭川村</v>
      </c>
      <c r="T348" s="301" t="str">
        <f t="shared" si="40"/>
        <v>元木洋介</v>
      </c>
      <c r="U348" s="301" t="str">
        <f t="shared" si="41"/>
        <v>30.04.06</v>
      </c>
      <c r="V348" s="301">
        <f t="shared" si="42"/>
        <v>0</v>
      </c>
      <c r="W348" s="301" t="str">
        <f t="shared" si="43"/>
        <v>31.11.30</v>
      </c>
      <c r="X348" s="301">
        <f t="shared" si="46"/>
        <v>0</v>
      </c>
      <c r="Y348" s="301">
        <f t="shared" si="47"/>
        <v>0</v>
      </c>
    </row>
    <row r="349" spans="1:25" s="309" customFormat="1">
      <c r="A349" s="305" t="s">
        <v>849</v>
      </c>
      <c r="B349" s="306"/>
      <c r="C349" s="296" t="s">
        <v>4585</v>
      </c>
      <c r="D349" s="296" t="s">
        <v>4586</v>
      </c>
      <c r="E349" s="296"/>
      <c r="F349" s="297">
        <v>3</v>
      </c>
      <c r="G349" s="298">
        <v>1</v>
      </c>
      <c r="H349" s="297">
        <v>0</v>
      </c>
      <c r="I349" s="298">
        <v>3</v>
      </c>
      <c r="J349" s="297">
        <v>0</v>
      </c>
      <c r="K349" s="299">
        <v>1</v>
      </c>
      <c r="L349" s="300">
        <v>3</v>
      </c>
      <c r="M349" s="298">
        <v>1</v>
      </c>
      <c r="N349" s="297">
        <v>0</v>
      </c>
      <c r="O349" s="298">
        <v>8</v>
      </c>
      <c r="P349" s="297">
        <v>3</v>
      </c>
      <c r="Q349" s="298">
        <v>1</v>
      </c>
      <c r="R349" s="301" t="str">
        <f t="shared" si="44"/>
        <v>山形県</v>
      </c>
      <c r="S349" s="301" t="str">
        <f t="shared" si="45"/>
        <v>戸沢村</v>
      </c>
      <c r="T349" s="301" t="str">
        <f t="shared" si="40"/>
        <v>渡部秀勝</v>
      </c>
      <c r="U349" s="301" t="str">
        <f t="shared" si="41"/>
        <v>31.03.01</v>
      </c>
      <c r="V349" s="301">
        <f t="shared" si="42"/>
        <v>0</v>
      </c>
      <c r="W349" s="301" t="str">
        <f t="shared" si="43"/>
        <v>31.08.31</v>
      </c>
      <c r="X349" s="301">
        <f t="shared" si="46"/>
        <v>0</v>
      </c>
      <c r="Y349" s="301">
        <f t="shared" si="47"/>
        <v>0</v>
      </c>
    </row>
    <row r="350" spans="1:25" s="309" customFormat="1">
      <c r="A350" s="305" t="s">
        <v>849</v>
      </c>
      <c r="B350" s="306"/>
      <c r="C350" s="296" t="s">
        <v>4587</v>
      </c>
      <c r="D350" s="296" t="s">
        <v>906</v>
      </c>
      <c r="E350" s="296"/>
      <c r="F350" s="297">
        <v>3</v>
      </c>
      <c r="G350" s="298">
        <v>0</v>
      </c>
      <c r="H350" s="297">
        <v>0</v>
      </c>
      <c r="I350" s="298">
        <v>4</v>
      </c>
      <c r="J350" s="297">
        <v>2</v>
      </c>
      <c r="K350" s="299">
        <v>3</v>
      </c>
      <c r="L350" s="300">
        <v>3</v>
      </c>
      <c r="M350" s="298">
        <v>1</v>
      </c>
      <c r="N350" s="297">
        <v>0</v>
      </c>
      <c r="O350" s="298">
        <v>8</v>
      </c>
      <c r="P350" s="297">
        <v>3</v>
      </c>
      <c r="Q350" s="298">
        <v>1</v>
      </c>
      <c r="R350" s="301" t="str">
        <f t="shared" si="44"/>
        <v>山形県</v>
      </c>
      <c r="S350" s="301" t="str">
        <f t="shared" si="45"/>
        <v>高畠町</v>
      </c>
      <c r="T350" s="301" t="str">
        <f t="shared" si="40"/>
        <v>寒河江信</v>
      </c>
      <c r="U350" s="301" t="str">
        <f t="shared" si="41"/>
        <v>30.04.23</v>
      </c>
      <c r="V350" s="301">
        <f t="shared" si="42"/>
        <v>0</v>
      </c>
      <c r="W350" s="301" t="str">
        <f t="shared" si="43"/>
        <v>31.08.31</v>
      </c>
      <c r="X350" s="301">
        <f t="shared" si="46"/>
        <v>0</v>
      </c>
      <c r="Y350" s="301">
        <f t="shared" si="47"/>
        <v>0</v>
      </c>
    </row>
    <row r="351" spans="1:25" s="309" customFormat="1">
      <c r="A351" s="305" t="s">
        <v>849</v>
      </c>
      <c r="B351" s="306"/>
      <c r="C351" s="296" t="s">
        <v>4588</v>
      </c>
      <c r="D351" s="296" t="s">
        <v>4589</v>
      </c>
      <c r="E351" s="296"/>
      <c r="F351" s="297">
        <v>3</v>
      </c>
      <c r="G351" s="298">
        <v>2</v>
      </c>
      <c r="H351" s="297">
        <v>0</v>
      </c>
      <c r="I351" s="298">
        <v>4</v>
      </c>
      <c r="J351" s="297">
        <v>2</v>
      </c>
      <c r="K351" s="299">
        <v>8</v>
      </c>
      <c r="L351" s="300">
        <v>3</v>
      </c>
      <c r="M351" s="298">
        <v>1</v>
      </c>
      <c r="N351" s="297">
        <v>0</v>
      </c>
      <c r="O351" s="298">
        <v>4</v>
      </c>
      <c r="P351" s="297">
        <v>3</v>
      </c>
      <c r="Q351" s="298">
        <v>0</v>
      </c>
      <c r="R351" s="301" t="str">
        <f t="shared" si="44"/>
        <v>山形県</v>
      </c>
      <c r="S351" s="301" t="str">
        <f t="shared" si="45"/>
        <v>川西町</v>
      </c>
      <c r="T351" s="301" t="str">
        <f t="shared" si="40"/>
        <v>原田俊二</v>
      </c>
      <c r="U351" s="301" t="str">
        <f t="shared" si="41"/>
        <v>32.04.28</v>
      </c>
      <c r="V351" s="301">
        <f t="shared" si="42"/>
        <v>0</v>
      </c>
      <c r="W351" s="301" t="str">
        <f t="shared" si="43"/>
        <v>31.04.30</v>
      </c>
      <c r="X351" s="301">
        <f t="shared" si="46"/>
        <v>0</v>
      </c>
      <c r="Y351" s="301">
        <f t="shared" si="47"/>
        <v>0</v>
      </c>
    </row>
    <row r="352" spans="1:25" s="309" customFormat="1">
      <c r="A352" s="305" t="s">
        <v>849</v>
      </c>
      <c r="B352" s="306"/>
      <c r="C352" s="296" t="s">
        <v>4590</v>
      </c>
      <c r="D352" s="296" t="s">
        <v>4591</v>
      </c>
      <c r="E352" s="296"/>
      <c r="F352" s="297">
        <v>3</v>
      </c>
      <c r="G352" s="298">
        <v>2</v>
      </c>
      <c r="H352" s="297">
        <v>0</v>
      </c>
      <c r="I352" s="298">
        <v>8</v>
      </c>
      <c r="J352" s="297">
        <v>0</v>
      </c>
      <c r="K352" s="299">
        <v>1</v>
      </c>
      <c r="L352" s="300">
        <v>3</v>
      </c>
      <c r="M352" s="298">
        <v>1</v>
      </c>
      <c r="N352" s="297">
        <v>0</v>
      </c>
      <c r="O352" s="298">
        <v>4</v>
      </c>
      <c r="P352" s="297">
        <v>2</v>
      </c>
      <c r="Q352" s="298">
        <v>9</v>
      </c>
      <c r="R352" s="301" t="str">
        <f t="shared" si="44"/>
        <v>山形県</v>
      </c>
      <c r="S352" s="301" t="str">
        <f t="shared" si="45"/>
        <v>小国町</v>
      </c>
      <c r="T352" s="301" t="str">
        <f t="shared" si="40"/>
        <v>仁科洋一</v>
      </c>
      <c r="U352" s="301" t="str">
        <f t="shared" si="41"/>
        <v>32.08.01</v>
      </c>
      <c r="V352" s="301">
        <f t="shared" si="42"/>
        <v>0</v>
      </c>
      <c r="W352" s="301" t="str">
        <f t="shared" si="43"/>
        <v>31.04.29</v>
      </c>
      <c r="X352" s="301">
        <f t="shared" si="46"/>
        <v>0</v>
      </c>
      <c r="Y352" s="301">
        <f t="shared" si="47"/>
        <v>0</v>
      </c>
    </row>
    <row r="353" spans="1:25" s="309" customFormat="1">
      <c r="A353" s="305" t="s">
        <v>849</v>
      </c>
      <c r="B353" s="306"/>
      <c r="C353" s="296" t="s">
        <v>4592</v>
      </c>
      <c r="D353" s="296" t="s">
        <v>4593</v>
      </c>
      <c r="E353" s="296"/>
      <c r="F353" s="297">
        <v>3</v>
      </c>
      <c r="G353" s="298">
        <v>2</v>
      </c>
      <c r="H353" s="297">
        <v>1</v>
      </c>
      <c r="I353" s="298">
        <v>0</v>
      </c>
      <c r="J353" s="297">
        <v>2</v>
      </c>
      <c r="K353" s="299">
        <v>5</v>
      </c>
      <c r="L353" s="300">
        <v>3</v>
      </c>
      <c r="M353" s="298">
        <v>1</v>
      </c>
      <c r="N353" s="297">
        <v>0</v>
      </c>
      <c r="O353" s="298">
        <v>4</v>
      </c>
      <c r="P353" s="297">
        <v>3</v>
      </c>
      <c r="Q353" s="298">
        <v>0</v>
      </c>
      <c r="R353" s="301" t="str">
        <f t="shared" si="44"/>
        <v>山形県</v>
      </c>
      <c r="S353" s="301" t="str">
        <f t="shared" si="45"/>
        <v>白鷹町</v>
      </c>
      <c r="T353" s="301" t="str">
        <f t="shared" si="40"/>
        <v>佐藤誠七</v>
      </c>
      <c r="U353" s="301" t="str">
        <f t="shared" si="41"/>
        <v>32.10.25</v>
      </c>
      <c r="V353" s="301">
        <f t="shared" si="42"/>
        <v>0</v>
      </c>
      <c r="W353" s="301" t="str">
        <f t="shared" si="43"/>
        <v>31.04.30</v>
      </c>
      <c r="X353" s="301">
        <f t="shared" si="46"/>
        <v>0</v>
      </c>
      <c r="Y353" s="301">
        <f t="shared" si="47"/>
        <v>0</v>
      </c>
    </row>
    <row r="354" spans="1:25" s="309" customFormat="1">
      <c r="A354" s="305" t="s">
        <v>849</v>
      </c>
      <c r="B354" s="306"/>
      <c r="C354" s="296" t="s">
        <v>4594</v>
      </c>
      <c r="D354" s="296" t="s">
        <v>4595</v>
      </c>
      <c r="E354" s="296"/>
      <c r="F354" s="297">
        <v>2</v>
      </c>
      <c r="G354" s="298">
        <v>8</v>
      </c>
      <c r="H354" s="297">
        <v>1</v>
      </c>
      <c r="I354" s="298">
        <v>1</v>
      </c>
      <c r="J354" s="297">
        <v>0</v>
      </c>
      <c r="K354" s="299">
        <v>6</v>
      </c>
      <c r="L354" s="300">
        <v>3</v>
      </c>
      <c r="M354" s="298">
        <v>1</v>
      </c>
      <c r="N354" s="297">
        <v>0</v>
      </c>
      <c r="O354" s="298">
        <v>8</v>
      </c>
      <c r="P354" s="297">
        <v>0</v>
      </c>
      <c r="Q354" s="298">
        <v>5</v>
      </c>
      <c r="R354" s="301" t="str">
        <f t="shared" si="44"/>
        <v>山形県</v>
      </c>
      <c r="S354" s="301" t="str">
        <f t="shared" si="45"/>
        <v>飯豊町</v>
      </c>
      <c r="T354" s="301" t="str">
        <f t="shared" si="40"/>
        <v>後藤幸平</v>
      </c>
      <c r="U354" s="301" t="str">
        <f t="shared" si="41"/>
        <v>28.11.06</v>
      </c>
      <c r="V354" s="301">
        <f t="shared" si="42"/>
        <v>0</v>
      </c>
      <c r="W354" s="301" t="str">
        <f t="shared" si="43"/>
        <v>31.08.05</v>
      </c>
      <c r="X354" s="301">
        <f t="shared" si="46"/>
        <v>0</v>
      </c>
      <c r="Y354" s="301">
        <f t="shared" si="47"/>
        <v>0</v>
      </c>
    </row>
    <row r="355" spans="1:25" s="309" customFormat="1">
      <c r="A355" s="305" t="s">
        <v>849</v>
      </c>
      <c r="B355" s="306"/>
      <c r="C355" s="296" t="s">
        <v>4596</v>
      </c>
      <c r="D355" s="296" t="s">
        <v>4597</v>
      </c>
      <c r="E355" s="296"/>
      <c r="F355" s="297">
        <v>3</v>
      </c>
      <c r="G355" s="298">
        <v>1</v>
      </c>
      <c r="H355" s="297">
        <v>0</v>
      </c>
      <c r="I355" s="298">
        <v>2</v>
      </c>
      <c r="J355" s="297">
        <v>0</v>
      </c>
      <c r="K355" s="299">
        <v>9</v>
      </c>
      <c r="L355" s="300">
        <v>2</v>
      </c>
      <c r="M355" s="298">
        <v>9</v>
      </c>
      <c r="N355" s="297">
        <v>0</v>
      </c>
      <c r="O355" s="298">
        <v>2</v>
      </c>
      <c r="P355" s="297">
        <v>2</v>
      </c>
      <c r="Q355" s="298">
        <v>6</v>
      </c>
      <c r="R355" s="301" t="str">
        <f t="shared" si="44"/>
        <v>山形県</v>
      </c>
      <c r="S355" s="301" t="str">
        <f t="shared" si="45"/>
        <v>三川町</v>
      </c>
      <c r="T355" s="301" t="str">
        <f t="shared" si="40"/>
        <v>阿部誠</v>
      </c>
      <c r="U355" s="301" t="str">
        <f t="shared" si="41"/>
        <v>31.02.09</v>
      </c>
      <c r="V355" s="301">
        <f t="shared" si="42"/>
        <v>0</v>
      </c>
      <c r="W355" s="303" t="str">
        <f t="shared" si="43"/>
        <v>29.02.26</v>
      </c>
      <c r="X355" s="301">
        <f t="shared" si="46"/>
        <v>1</v>
      </c>
      <c r="Y355" s="301">
        <f t="shared" si="47"/>
        <v>1</v>
      </c>
    </row>
    <row r="356" spans="1:25" s="309" customFormat="1">
      <c r="A356" s="305" t="s">
        <v>849</v>
      </c>
      <c r="B356" s="306"/>
      <c r="C356" s="296" t="s">
        <v>4598</v>
      </c>
      <c r="D356" s="296" t="s">
        <v>4599</v>
      </c>
      <c r="E356" s="296"/>
      <c r="F356" s="297">
        <v>2</v>
      </c>
      <c r="G356" s="298">
        <v>9</v>
      </c>
      <c r="H356" s="297">
        <v>0</v>
      </c>
      <c r="I356" s="298">
        <v>7</v>
      </c>
      <c r="J356" s="297">
        <v>3</v>
      </c>
      <c r="K356" s="299">
        <v>0</v>
      </c>
      <c r="L356" s="300">
        <v>3</v>
      </c>
      <c r="M356" s="298">
        <v>0</v>
      </c>
      <c r="N356" s="297">
        <v>0</v>
      </c>
      <c r="O356" s="298">
        <v>6</v>
      </c>
      <c r="P356" s="297">
        <v>3</v>
      </c>
      <c r="Q356" s="298">
        <v>0</v>
      </c>
      <c r="R356" s="301" t="str">
        <f t="shared" si="44"/>
        <v>山形県</v>
      </c>
      <c r="S356" s="301" t="str">
        <f t="shared" si="45"/>
        <v>庄内町</v>
      </c>
      <c r="T356" s="301" t="str">
        <f t="shared" si="40"/>
        <v>原田眞樹</v>
      </c>
      <c r="U356" s="302" t="str">
        <f t="shared" si="41"/>
        <v>29.07.30</v>
      </c>
      <c r="V356" s="301">
        <f t="shared" si="42"/>
        <v>1</v>
      </c>
      <c r="W356" s="301" t="str">
        <f t="shared" si="43"/>
        <v>30.06.30</v>
      </c>
      <c r="X356" s="301">
        <f t="shared" si="46"/>
        <v>0</v>
      </c>
      <c r="Y356" s="301">
        <f t="shared" si="47"/>
        <v>1</v>
      </c>
    </row>
    <row r="357" spans="1:25" s="309" customFormat="1">
      <c r="A357" s="305" t="s">
        <v>849</v>
      </c>
      <c r="B357" s="306"/>
      <c r="C357" s="296" t="s">
        <v>4600</v>
      </c>
      <c r="D357" s="296" t="s">
        <v>4601</v>
      </c>
      <c r="E357" s="296"/>
      <c r="F357" s="297">
        <v>2</v>
      </c>
      <c r="G357" s="298">
        <v>9</v>
      </c>
      <c r="H357" s="297">
        <v>0</v>
      </c>
      <c r="I357" s="298">
        <v>3</v>
      </c>
      <c r="J357" s="297">
        <v>1</v>
      </c>
      <c r="K357" s="299">
        <v>8</v>
      </c>
      <c r="L357" s="300">
        <v>3</v>
      </c>
      <c r="M357" s="298">
        <v>1</v>
      </c>
      <c r="N357" s="297">
        <v>0</v>
      </c>
      <c r="O357" s="298">
        <v>6</v>
      </c>
      <c r="P357" s="297">
        <v>3</v>
      </c>
      <c r="Q357" s="298">
        <v>0</v>
      </c>
      <c r="R357" s="301" t="str">
        <f t="shared" si="44"/>
        <v>山形県</v>
      </c>
      <c r="S357" s="301" t="str">
        <f t="shared" si="45"/>
        <v>遊佐町</v>
      </c>
      <c r="T357" s="301" t="str">
        <f t="shared" si="40"/>
        <v>時田博機</v>
      </c>
      <c r="U357" s="302" t="str">
        <f t="shared" si="41"/>
        <v>29.03.18</v>
      </c>
      <c r="V357" s="301">
        <f t="shared" si="42"/>
        <v>1</v>
      </c>
      <c r="W357" s="301" t="str">
        <f t="shared" si="43"/>
        <v>31.06.30</v>
      </c>
      <c r="X357" s="301">
        <f t="shared" si="46"/>
        <v>0</v>
      </c>
      <c r="Y357" s="301">
        <f t="shared" si="47"/>
        <v>1</v>
      </c>
    </row>
    <row r="358" spans="1:25">
      <c r="A358" s="283" t="s">
        <v>4602</v>
      </c>
      <c r="B358" s="295"/>
      <c r="C358" s="315" t="s">
        <v>4603</v>
      </c>
      <c r="D358" s="315" t="s">
        <v>4604</v>
      </c>
      <c r="E358" s="315" t="s">
        <v>4605</v>
      </c>
      <c r="F358" s="322">
        <v>3</v>
      </c>
      <c r="G358" s="323">
        <v>0</v>
      </c>
      <c r="H358" s="316">
        <v>1</v>
      </c>
      <c r="I358" s="323">
        <v>1</v>
      </c>
      <c r="J358" s="316">
        <v>1</v>
      </c>
      <c r="K358" s="324">
        <v>1</v>
      </c>
      <c r="L358" s="318">
        <v>3</v>
      </c>
      <c r="M358" s="323">
        <v>1</v>
      </c>
      <c r="N358" s="316">
        <v>1</v>
      </c>
      <c r="O358" s="323">
        <v>1</v>
      </c>
      <c r="P358" s="316">
        <v>1</v>
      </c>
      <c r="Q358" s="323">
        <v>9</v>
      </c>
      <c r="R358" s="301" t="str">
        <f t="shared" si="44"/>
        <v>福島県</v>
      </c>
      <c r="S358" s="301" t="str">
        <f t="shared" si="45"/>
        <v>福島県</v>
      </c>
      <c r="T358" s="301" t="str">
        <f t="shared" si="40"/>
        <v>内堀雅雄</v>
      </c>
      <c r="U358" s="301" t="str">
        <f t="shared" si="41"/>
        <v>30.11.11</v>
      </c>
      <c r="V358" s="301">
        <f t="shared" si="42"/>
        <v>0</v>
      </c>
      <c r="W358" s="301" t="str">
        <f t="shared" si="43"/>
        <v>31.11.19</v>
      </c>
      <c r="X358" s="301">
        <f t="shared" si="46"/>
        <v>0</v>
      </c>
      <c r="Y358" s="301">
        <f t="shared" si="47"/>
        <v>0</v>
      </c>
    </row>
    <row r="359" spans="1:25">
      <c r="A359" s="283" t="s">
        <v>4602</v>
      </c>
      <c r="B359" s="295"/>
      <c r="C359" s="315" t="s">
        <v>4606</v>
      </c>
      <c r="D359" s="315" t="s">
        <v>4607</v>
      </c>
      <c r="E359" s="315" t="s">
        <v>4608</v>
      </c>
      <c r="F359" s="322">
        <v>2</v>
      </c>
      <c r="G359" s="323">
        <v>9</v>
      </c>
      <c r="H359" s="316">
        <v>1</v>
      </c>
      <c r="I359" s="323">
        <v>2</v>
      </c>
      <c r="J359" s="316" t="s">
        <v>4609</v>
      </c>
      <c r="K359" s="324">
        <v>7</v>
      </c>
      <c r="L359" s="318">
        <v>3</v>
      </c>
      <c r="M359" s="323">
        <v>1</v>
      </c>
      <c r="N359" s="316" t="s">
        <v>4609</v>
      </c>
      <c r="O359" s="323">
        <v>7</v>
      </c>
      <c r="P359" s="316">
        <v>3</v>
      </c>
      <c r="Q359" s="323">
        <v>0</v>
      </c>
      <c r="R359" s="301" t="str">
        <f t="shared" si="44"/>
        <v>福島県</v>
      </c>
      <c r="S359" s="301" t="str">
        <f t="shared" si="45"/>
        <v>福島市</v>
      </c>
      <c r="T359" s="301" t="str">
        <f t="shared" si="40"/>
        <v>小林香</v>
      </c>
      <c r="U359" s="301" t="str">
        <f t="shared" si="41"/>
        <v>29.12.07</v>
      </c>
      <c r="V359" s="301">
        <f t="shared" si="42"/>
        <v>1</v>
      </c>
      <c r="W359" s="301" t="str">
        <f t="shared" si="43"/>
        <v>31.07.30</v>
      </c>
      <c r="X359" s="301">
        <f t="shared" si="46"/>
        <v>0</v>
      </c>
      <c r="Y359" s="301">
        <f t="shared" si="47"/>
        <v>1</v>
      </c>
    </row>
    <row r="360" spans="1:25">
      <c r="A360" s="283" t="s">
        <v>4602</v>
      </c>
      <c r="B360" s="295"/>
      <c r="C360" s="315" t="s">
        <v>4610</v>
      </c>
      <c r="D360" s="315" t="s">
        <v>4611</v>
      </c>
      <c r="E360" s="315"/>
      <c r="F360" s="322">
        <v>3</v>
      </c>
      <c r="G360" s="323">
        <v>1</v>
      </c>
      <c r="H360" s="316" t="s">
        <v>4612</v>
      </c>
      <c r="I360" s="323">
        <v>8</v>
      </c>
      <c r="J360" s="316" t="s">
        <v>4612</v>
      </c>
      <c r="K360" s="324">
        <v>6</v>
      </c>
      <c r="L360" s="318">
        <v>3</v>
      </c>
      <c r="M360" s="323">
        <v>1</v>
      </c>
      <c r="N360" s="316" t="s">
        <v>4612</v>
      </c>
      <c r="O360" s="323">
        <v>8</v>
      </c>
      <c r="P360" s="316" t="s">
        <v>4612</v>
      </c>
      <c r="Q360" s="323">
        <v>6</v>
      </c>
      <c r="R360" s="301" t="str">
        <f t="shared" si="44"/>
        <v>福島県</v>
      </c>
      <c r="S360" s="301" t="str">
        <f t="shared" si="45"/>
        <v>会津若松市</v>
      </c>
      <c r="T360" s="301" t="str">
        <f t="shared" si="40"/>
        <v>室井照平</v>
      </c>
      <c r="U360" s="301" t="str">
        <f t="shared" si="41"/>
        <v>31.08.06</v>
      </c>
      <c r="V360" s="301">
        <f t="shared" si="42"/>
        <v>0</v>
      </c>
      <c r="W360" s="301" t="str">
        <f t="shared" si="43"/>
        <v>31.08.06</v>
      </c>
      <c r="X360" s="301">
        <f t="shared" si="46"/>
        <v>0</v>
      </c>
      <c r="Y360" s="301">
        <f t="shared" si="47"/>
        <v>0</v>
      </c>
    </row>
    <row r="361" spans="1:25">
      <c r="A361" s="283" t="s">
        <v>4602</v>
      </c>
      <c r="B361" s="295"/>
      <c r="C361" s="315" t="s">
        <v>4613</v>
      </c>
      <c r="D361" s="315" t="s">
        <v>4614</v>
      </c>
      <c r="E361" s="315"/>
      <c r="F361" s="322">
        <v>2</v>
      </c>
      <c r="G361" s="323">
        <v>9</v>
      </c>
      <c r="H361" s="316" t="s">
        <v>4609</v>
      </c>
      <c r="I361" s="323">
        <v>4</v>
      </c>
      <c r="J361" s="316">
        <v>2</v>
      </c>
      <c r="K361" s="324">
        <v>6</v>
      </c>
      <c r="L361" s="318">
        <v>3</v>
      </c>
      <c r="M361" s="323">
        <v>1</v>
      </c>
      <c r="N361" s="316" t="s">
        <v>4609</v>
      </c>
      <c r="O361" s="323">
        <v>9</v>
      </c>
      <c r="P361" s="316" t="s">
        <v>4609</v>
      </c>
      <c r="Q361" s="323">
        <v>3</v>
      </c>
      <c r="R361" s="301" t="str">
        <f t="shared" si="44"/>
        <v>福島県</v>
      </c>
      <c r="S361" s="301" t="str">
        <f t="shared" si="45"/>
        <v>郡山市</v>
      </c>
      <c r="T361" s="301" t="str">
        <f t="shared" si="40"/>
        <v>品川萬里</v>
      </c>
      <c r="U361" s="301" t="str">
        <f t="shared" si="41"/>
        <v>29.04.26</v>
      </c>
      <c r="V361" s="301">
        <f t="shared" si="42"/>
        <v>1</v>
      </c>
      <c r="W361" s="301" t="str">
        <f t="shared" si="43"/>
        <v>31.09.03</v>
      </c>
      <c r="X361" s="301">
        <f t="shared" si="46"/>
        <v>0</v>
      </c>
      <c r="Y361" s="301">
        <f t="shared" si="47"/>
        <v>1</v>
      </c>
    </row>
    <row r="362" spans="1:25">
      <c r="A362" s="283" t="s">
        <v>4602</v>
      </c>
      <c r="B362" s="295"/>
      <c r="C362" s="315" t="s">
        <v>4615</v>
      </c>
      <c r="D362" s="315" t="s">
        <v>4616</v>
      </c>
      <c r="E362" s="315"/>
      <c r="F362" s="322">
        <v>2</v>
      </c>
      <c r="G362" s="323">
        <v>9</v>
      </c>
      <c r="H362" s="316" t="s">
        <v>4356</v>
      </c>
      <c r="I362" s="323">
        <v>9</v>
      </c>
      <c r="J362" s="316">
        <v>2</v>
      </c>
      <c r="K362" s="324">
        <v>7</v>
      </c>
      <c r="L362" s="318">
        <v>3</v>
      </c>
      <c r="M362" s="323">
        <v>2</v>
      </c>
      <c r="N362" s="316" t="s">
        <v>4356</v>
      </c>
      <c r="O362" s="323">
        <v>9</v>
      </c>
      <c r="P362" s="316">
        <v>3</v>
      </c>
      <c r="Q362" s="323">
        <v>0</v>
      </c>
      <c r="R362" s="301" t="str">
        <f t="shared" si="44"/>
        <v>福島県</v>
      </c>
      <c r="S362" s="301" t="str">
        <f t="shared" si="45"/>
        <v>いわき市</v>
      </c>
      <c r="T362" s="301" t="str">
        <f t="shared" si="40"/>
        <v>清水敏男</v>
      </c>
      <c r="U362" s="301" t="str">
        <f t="shared" si="41"/>
        <v>29.09.27</v>
      </c>
      <c r="V362" s="301">
        <f t="shared" si="42"/>
        <v>1</v>
      </c>
      <c r="W362" s="301" t="str">
        <f t="shared" si="43"/>
        <v>32.09.30</v>
      </c>
      <c r="X362" s="301">
        <f t="shared" si="46"/>
        <v>0</v>
      </c>
      <c r="Y362" s="301">
        <f t="shared" si="47"/>
        <v>1</v>
      </c>
    </row>
    <row r="363" spans="1:25">
      <c r="A363" s="283" t="s">
        <v>4602</v>
      </c>
      <c r="B363" s="295"/>
      <c r="C363" s="315" t="s">
        <v>4617</v>
      </c>
      <c r="D363" s="315" t="s">
        <v>4618</v>
      </c>
      <c r="E363" s="315"/>
      <c r="F363" s="322">
        <v>3</v>
      </c>
      <c r="G363" s="323">
        <v>1</v>
      </c>
      <c r="H363" s="316" t="s">
        <v>4356</v>
      </c>
      <c r="I363" s="323">
        <v>7</v>
      </c>
      <c r="J363" s="316">
        <v>2</v>
      </c>
      <c r="K363" s="324">
        <v>8</v>
      </c>
      <c r="L363" s="318">
        <v>3</v>
      </c>
      <c r="M363" s="323">
        <v>1</v>
      </c>
      <c r="N363" s="316" t="s">
        <v>4356</v>
      </c>
      <c r="O363" s="323">
        <v>7</v>
      </c>
      <c r="P363" s="316" t="s">
        <v>4356</v>
      </c>
      <c r="Q363" s="323">
        <v>9</v>
      </c>
      <c r="R363" s="301" t="str">
        <f t="shared" si="44"/>
        <v>福島県</v>
      </c>
      <c r="S363" s="301" t="str">
        <f t="shared" si="45"/>
        <v>白河市</v>
      </c>
      <c r="T363" s="301" t="str">
        <f t="shared" si="40"/>
        <v>鈴木和夫</v>
      </c>
      <c r="U363" s="301" t="str">
        <f t="shared" si="41"/>
        <v>31.07.28</v>
      </c>
      <c r="V363" s="301">
        <f t="shared" si="42"/>
        <v>0</v>
      </c>
      <c r="W363" s="301" t="str">
        <f t="shared" si="43"/>
        <v>31.07.09</v>
      </c>
      <c r="X363" s="301">
        <f t="shared" si="46"/>
        <v>0</v>
      </c>
      <c r="Y363" s="301">
        <f t="shared" si="47"/>
        <v>0</v>
      </c>
    </row>
    <row r="364" spans="1:25">
      <c r="A364" s="283" t="s">
        <v>4602</v>
      </c>
      <c r="B364" s="295"/>
      <c r="C364" s="315" t="s">
        <v>4619</v>
      </c>
      <c r="D364" s="315" t="s">
        <v>4620</v>
      </c>
      <c r="E364" s="315"/>
      <c r="F364" s="322">
        <v>3</v>
      </c>
      <c r="G364" s="323">
        <v>2</v>
      </c>
      <c r="H364" s="316" t="s">
        <v>4356</v>
      </c>
      <c r="I364" s="323">
        <v>8</v>
      </c>
      <c r="J364" s="316">
        <v>1</v>
      </c>
      <c r="K364" s="324">
        <v>0</v>
      </c>
      <c r="L364" s="318">
        <v>3</v>
      </c>
      <c r="M364" s="323">
        <v>1</v>
      </c>
      <c r="N364" s="316" t="s">
        <v>4356</v>
      </c>
      <c r="O364" s="323">
        <v>9</v>
      </c>
      <c r="P364" s="316" t="s">
        <v>4356</v>
      </c>
      <c r="Q364" s="323">
        <v>3</v>
      </c>
      <c r="R364" s="301" t="str">
        <f t="shared" si="44"/>
        <v>福島県</v>
      </c>
      <c r="S364" s="301" t="str">
        <f t="shared" si="45"/>
        <v>須賀川市</v>
      </c>
      <c r="T364" s="301" t="str">
        <f t="shared" si="40"/>
        <v>橋本克也</v>
      </c>
      <c r="U364" s="301" t="str">
        <f t="shared" si="41"/>
        <v>32.08.10</v>
      </c>
      <c r="V364" s="301">
        <f t="shared" si="42"/>
        <v>0</v>
      </c>
      <c r="W364" s="301" t="str">
        <f t="shared" si="43"/>
        <v>31.09.03</v>
      </c>
      <c r="X364" s="301">
        <f t="shared" si="46"/>
        <v>0</v>
      </c>
      <c r="Y364" s="301">
        <f t="shared" si="47"/>
        <v>0</v>
      </c>
    </row>
    <row r="365" spans="1:25">
      <c r="A365" s="283" t="s">
        <v>4602</v>
      </c>
      <c r="B365" s="295"/>
      <c r="C365" s="315" t="s">
        <v>4621</v>
      </c>
      <c r="D365" s="315" t="s">
        <v>4622</v>
      </c>
      <c r="E365" s="315"/>
      <c r="F365" s="322">
        <v>3</v>
      </c>
      <c r="G365" s="323">
        <v>0</v>
      </c>
      <c r="H365" s="316" t="s">
        <v>4356</v>
      </c>
      <c r="I365" s="323">
        <v>2</v>
      </c>
      <c r="J365" s="316">
        <v>1</v>
      </c>
      <c r="K365" s="324">
        <v>1</v>
      </c>
      <c r="L365" s="318">
        <v>3</v>
      </c>
      <c r="M365" s="323">
        <v>1</v>
      </c>
      <c r="N365" s="316" t="s">
        <v>4356</v>
      </c>
      <c r="O365" s="323">
        <v>4</v>
      </c>
      <c r="P365" s="316">
        <v>2</v>
      </c>
      <c r="Q365" s="323">
        <v>9</v>
      </c>
      <c r="R365" s="301" t="str">
        <f t="shared" si="44"/>
        <v>福島県</v>
      </c>
      <c r="S365" s="301" t="str">
        <f t="shared" si="45"/>
        <v>喜多方市</v>
      </c>
      <c r="T365" s="301" t="str">
        <f t="shared" si="40"/>
        <v>山口信也</v>
      </c>
      <c r="U365" s="301" t="str">
        <f t="shared" si="41"/>
        <v>30.02.11</v>
      </c>
      <c r="V365" s="301">
        <f t="shared" si="42"/>
        <v>0</v>
      </c>
      <c r="W365" s="301" t="str">
        <f t="shared" si="43"/>
        <v>31.04.29</v>
      </c>
      <c r="X365" s="301">
        <f t="shared" si="46"/>
        <v>0</v>
      </c>
      <c r="Y365" s="301">
        <f t="shared" si="47"/>
        <v>0</v>
      </c>
    </row>
    <row r="366" spans="1:25">
      <c r="A366" s="283" t="s">
        <v>4602</v>
      </c>
      <c r="B366" s="295"/>
      <c r="C366" s="315" t="s">
        <v>4623</v>
      </c>
      <c r="D366" s="315" t="s">
        <v>4624</v>
      </c>
      <c r="E366" s="315"/>
      <c r="F366" s="316">
        <v>3</v>
      </c>
      <c r="G366" s="323">
        <v>0</v>
      </c>
      <c r="H366" s="316" t="s">
        <v>4356</v>
      </c>
      <c r="I366" s="323">
        <v>1</v>
      </c>
      <c r="J366" s="316">
        <v>1</v>
      </c>
      <c r="K366" s="325">
        <v>8</v>
      </c>
      <c r="L366" s="318">
        <v>3</v>
      </c>
      <c r="M366" s="323">
        <v>1</v>
      </c>
      <c r="N366" s="316">
        <v>1</v>
      </c>
      <c r="O366" s="323">
        <v>1</v>
      </c>
      <c r="P366" s="316">
        <v>1</v>
      </c>
      <c r="Q366" s="323">
        <v>9</v>
      </c>
      <c r="R366" s="301" t="str">
        <f t="shared" si="44"/>
        <v>福島県</v>
      </c>
      <c r="S366" s="301" t="str">
        <f t="shared" si="45"/>
        <v>相馬市</v>
      </c>
      <c r="T366" s="301" t="str">
        <f t="shared" si="40"/>
        <v>立谷秀清</v>
      </c>
      <c r="U366" s="301" t="str">
        <f t="shared" si="41"/>
        <v>30.01.18</v>
      </c>
      <c r="V366" s="301">
        <f t="shared" si="42"/>
        <v>0</v>
      </c>
      <c r="W366" s="301" t="str">
        <f t="shared" si="43"/>
        <v>31.11.19</v>
      </c>
      <c r="X366" s="301">
        <f t="shared" si="46"/>
        <v>0</v>
      </c>
      <c r="Y366" s="301">
        <f t="shared" si="47"/>
        <v>0</v>
      </c>
    </row>
    <row r="367" spans="1:25">
      <c r="A367" s="283" t="s">
        <v>4602</v>
      </c>
      <c r="B367" s="295"/>
      <c r="C367" s="315" t="s">
        <v>4625</v>
      </c>
      <c r="D367" s="315" t="s">
        <v>4626</v>
      </c>
      <c r="E367" s="315" t="s">
        <v>4627</v>
      </c>
      <c r="F367" s="316">
        <v>2</v>
      </c>
      <c r="G367" s="323">
        <v>9</v>
      </c>
      <c r="H367" s="316">
        <v>1</v>
      </c>
      <c r="I367" s="323">
        <v>2</v>
      </c>
      <c r="J367" s="316">
        <v>2</v>
      </c>
      <c r="K367" s="325">
        <v>4</v>
      </c>
      <c r="L367" s="318">
        <v>3</v>
      </c>
      <c r="M367" s="323">
        <v>0</v>
      </c>
      <c r="N367" s="316" t="s">
        <v>4628</v>
      </c>
      <c r="O367" s="323">
        <v>6</v>
      </c>
      <c r="P367" s="316">
        <v>3</v>
      </c>
      <c r="Q367" s="323">
        <v>0</v>
      </c>
      <c r="R367" s="301" t="str">
        <f t="shared" si="44"/>
        <v>福島県</v>
      </c>
      <c r="S367" s="301" t="str">
        <f t="shared" si="45"/>
        <v>二本松市</v>
      </c>
      <c r="T367" s="301" t="str">
        <f t="shared" si="40"/>
        <v>新野洋</v>
      </c>
      <c r="U367" s="302" t="str">
        <f t="shared" si="41"/>
        <v>29.12.24</v>
      </c>
      <c r="V367" s="301">
        <f t="shared" si="42"/>
        <v>1</v>
      </c>
      <c r="W367" s="301" t="str">
        <f t="shared" si="43"/>
        <v>30.06.30</v>
      </c>
      <c r="X367" s="301">
        <f t="shared" si="46"/>
        <v>0</v>
      </c>
      <c r="Y367" s="301">
        <f t="shared" si="47"/>
        <v>1</v>
      </c>
    </row>
    <row r="368" spans="1:25">
      <c r="A368" s="283" t="s">
        <v>4602</v>
      </c>
      <c r="B368" s="295"/>
      <c r="C368" s="315" t="s">
        <v>4629</v>
      </c>
      <c r="D368" s="315" t="s">
        <v>4630</v>
      </c>
      <c r="E368" s="315"/>
      <c r="F368" s="316">
        <v>2</v>
      </c>
      <c r="G368" s="323">
        <v>9</v>
      </c>
      <c r="H368" s="316" t="s">
        <v>4356</v>
      </c>
      <c r="I368" s="323">
        <v>4</v>
      </c>
      <c r="J368" s="316">
        <v>1</v>
      </c>
      <c r="K368" s="325">
        <v>6</v>
      </c>
      <c r="L368" s="318">
        <v>3</v>
      </c>
      <c r="M368" s="323">
        <v>0</v>
      </c>
      <c r="N368" s="316" t="s">
        <v>4356</v>
      </c>
      <c r="O368" s="323">
        <v>4</v>
      </c>
      <c r="P368" s="316">
        <v>3</v>
      </c>
      <c r="Q368" s="323">
        <v>0</v>
      </c>
      <c r="R368" s="301" t="str">
        <f t="shared" si="44"/>
        <v>福島県</v>
      </c>
      <c r="S368" s="301" t="str">
        <f t="shared" si="45"/>
        <v>田村市</v>
      </c>
      <c r="T368" s="301" t="str">
        <f t="shared" si="40"/>
        <v>冨塚宥暻</v>
      </c>
      <c r="U368" s="301" t="str">
        <f t="shared" si="41"/>
        <v>29.04.16</v>
      </c>
      <c r="V368" s="301">
        <f t="shared" si="42"/>
        <v>1</v>
      </c>
      <c r="W368" s="301" t="str">
        <f t="shared" si="43"/>
        <v>30.04.30</v>
      </c>
      <c r="X368" s="301">
        <f t="shared" si="46"/>
        <v>0</v>
      </c>
      <c r="Y368" s="301">
        <f t="shared" si="47"/>
        <v>1</v>
      </c>
    </row>
    <row r="369" spans="1:25">
      <c r="A369" s="283" t="s">
        <v>4602</v>
      </c>
      <c r="B369" s="295"/>
      <c r="C369" s="315" t="s">
        <v>4631</v>
      </c>
      <c r="D369" s="315" t="s">
        <v>4632</v>
      </c>
      <c r="E369" s="315"/>
      <c r="F369" s="316">
        <v>3</v>
      </c>
      <c r="G369" s="323">
        <v>0</v>
      </c>
      <c r="H369" s="316" t="s">
        <v>4356</v>
      </c>
      <c r="I369" s="323">
        <v>1</v>
      </c>
      <c r="J369" s="316">
        <v>2</v>
      </c>
      <c r="K369" s="325">
        <v>8</v>
      </c>
      <c r="L369" s="318">
        <v>3</v>
      </c>
      <c r="M369" s="323">
        <v>0</v>
      </c>
      <c r="N369" s="316">
        <v>1</v>
      </c>
      <c r="O369" s="323">
        <v>1</v>
      </c>
      <c r="P369" s="316">
        <v>3</v>
      </c>
      <c r="Q369" s="323">
        <v>0</v>
      </c>
      <c r="R369" s="301" t="str">
        <f t="shared" si="44"/>
        <v>福島県</v>
      </c>
      <c r="S369" s="301" t="str">
        <f t="shared" si="45"/>
        <v>南相馬市</v>
      </c>
      <c r="T369" s="301" t="str">
        <f t="shared" si="40"/>
        <v>桜井勝延</v>
      </c>
      <c r="U369" s="301" t="str">
        <f t="shared" si="41"/>
        <v>30.01.28</v>
      </c>
      <c r="V369" s="301">
        <f t="shared" si="42"/>
        <v>0</v>
      </c>
      <c r="W369" s="301" t="str">
        <f t="shared" si="43"/>
        <v>30.11.30</v>
      </c>
      <c r="X369" s="301">
        <f t="shared" si="46"/>
        <v>0</v>
      </c>
      <c r="Y369" s="301">
        <f t="shared" si="47"/>
        <v>0</v>
      </c>
    </row>
    <row r="370" spans="1:25">
      <c r="A370" s="283" t="s">
        <v>4602</v>
      </c>
      <c r="B370" s="295"/>
      <c r="C370" s="315" t="s">
        <v>268</v>
      </c>
      <c r="D370" s="315" t="s">
        <v>4633</v>
      </c>
      <c r="E370" s="315"/>
      <c r="F370" s="316">
        <v>3</v>
      </c>
      <c r="G370" s="323">
        <v>0</v>
      </c>
      <c r="H370" s="316" t="s">
        <v>4356</v>
      </c>
      <c r="I370" s="323">
        <v>2</v>
      </c>
      <c r="J370" s="316">
        <v>1</v>
      </c>
      <c r="K370" s="325">
        <v>1</v>
      </c>
      <c r="L370" s="318">
        <v>3</v>
      </c>
      <c r="M370" s="323">
        <v>0</v>
      </c>
      <c r="N370" s="316" t="s">
        <v>4356</v>
      </c>
      <c r="O370" s="323">
        <v>4</v>
      </c>
      <c r="P370" s="316">
        <v>3</v>
      </c>
      <c r="Q370" s="323">
        <v>0</v>
      </c>
      <c r="R370" s="301" t="str">
        <f t="shared" si="44"/>
        <v>福島県</v>
      </c>
      <c r="S370" s="301" t="str">
        <f t="shared" si="45"/>
        <v>伊達市</v>
      </c>
      <c r="T370" s="301" t="str">
        <f t="shared" si="40"/>
        <v>仁志田昇司</v>
      </c>
      <c r="U370" s="301" t="str">
        <f t="shared" si="41"/>
        <v>30.02.11</v>
      </c>
      <c r="V370" s="301">
        <f t="shared" si="42"/>
        <v>0</v>
      </c>
      <c r="W370" s="301" t="str">
        <f t="shared" si="43"/>
        <v>30.04.30</v>
      </c>
      <c r="X370" s="301">
        <f t="shared" si="46"/>
        <v>0</v>
      </c>
      <c r="Y370" s="301">
        <f t="shared" si="47"/>
        <v>0</v>
      </c>
    </row>
    <row r="371" spans="1:25">
      <c r="A371" s="283" t="s">
        <v>4602</v>
      </c>
      <c r="B371" s="295"/>
      <c r="C371" s="315" t="s">
        <v>4634</v>
      </c>
      <c r="D371" s="315" t="s">
        <v>4635</v>
      </c>
      <c r="E371" s="315"/>
      <c r="F371" s="316">
        <v>3</v>
      </c>
      <c r="G371" s="323">
        <v>1</v>
      </c>
      <c r="H371" s="316" t="s">
        <v>4356</v>
      </c>
      <c r="I371" s="323">
        <v>2</v>
      </c>
      <c r="J371" s="316" t="s">
        <v>4356</v>
      </c>
      <c r="K371" s="325">
        <v>3</v>
      </c>
      <c r="L371" s="318">
        <v>3</v>
      </c>
      <c r="M371" s="323">
        <v>1</v>
      </c>
      <c r="N371" s="316" t="s">
        <v>4356</v>
      </c>
      <c r="O371" s="323">
        <v>7</v>
      </c>
      <c r="P371" s="316">
        <v>3</v>
      </c>
      <c r="Q371" s="323">
        <v>1</v>
      </c>
      <c r="R371" s="301" t="str">
        <f t="shared" si="44"/>
        <v>福島県</v>
      </c>
      <c r="S371" s="301" t="str">
        <f t="shared" si="45"/>
        <v>本宮市</v>
      </c>
      <c r="T371" s="301" t="str">
        <f t="shared" si="40"/>
        <v>高松義行</v>
      </c>
      <c r="U371" s="301" t="str">
        <f t="shared" si="41"/>
        <v>31.02.03</v>
      </c>
      <c r="V371" s="301">
        <f t="shared" si="42"/>
        <v>0</v>
      </c>
      <c r="W371" s="301" t="str">
        <f t="shared" si="43"/>
        <v>31.07.31</v>
      </c>
      <c r="X371" s="301">
        <f t="shared" si="46"/>
        <v>0</v>
      </c>
      <c r="Y371" s="301">
        <f t="shared" si="47"/>
        <v>0</v>
      </c>
    </row>
    <row r="372" spans="1:25">
      <c r="A372" s="283" t="s">
        <v>4602</v>
      </c>
      <c r="B372" s="295"/>
      <c r="C372" s="315" t="s">
        <v>4636</v>
      </c>
      <c r="D372" s="315" t="s">
        <v>4637</v>
      </c>
      <c r="E372" s="315"/>
      <c r="F372" s="316">
        <v>3</v>
      </c>
      <c r="G372" s="323">
        <v>0</v>
      </c>
      <c r="H372" s="316" t="s">
        <v>4356</v>
      </c>
      <c r="I372" s="323">
        <v>9</v>
      </c>
      <c r="J372" s="316">
        <v>2</v>
      </c>
      <c r="K372" s="325">
        <v>9</v>
      </c>
      <c r="L372" s="318">
        <v>3</v>
      </c>
      <c r="M372" s="323">
        <v>1</v>
      </c>
      <c r="N372" s="316">
        <v>1</v>
      </c>
      <c r="O372" s="323">
        <v>0</v>
      </c>
      <c r="P372" s="316">
        <v>1</v>
      </c>
      <c r="Q372" s="323">
        <v>3</v>
      </c>
      <c r="R372" s="301" t="str">
        <f t="shared" si="44"/>
        <v>福島県</v>
      </c>
      <c r="S372" s="301" t="str">
        <f t="shared" si="45"/>
        <v>桑折町</v>
      </c>
      <c r="T372" s="301" t="str">
        <f t="shared" si="40"/>
        <v>髙橋宣博</v>
      </c>
      <c r="U372" s="301" t="str">
        <f t="shared" si="41"/>
        <v>30.09.29</v>
      </c>
      <c r="V372" s="301">
        <f t="shared" si="42"/>
        <v>0</v>
      </c>
      <c r="W372" s="301" t="str">
        <f t="shared" si="43"/>
        <v>31.10.13</v>
      </c>
      <c r="X372" s="301">
        <f t="shared" si="46"/>
        <v>0</v>
      </c>
      <c r="Y372" s="301">
        <f t="shared" si="47"/>
        <v>0</v>
      </c>
    </row>
    <row r="373" spans="1:25">
      <c r="A373" s="283" t="s">
        <v>4602</v>
      </c>
      <c r="B373" s="295"/>
      <c r="C373" s="315" t="s">
        <v>4638</v>
      </c>
      <c r="D373" s="315" t="s">
        <v>4639</v>
      </c>
      <c r="E373" s="315"/>
      <c r="F373" s="316">
        <v>2</v>
      </c>
      <c r="G373" s="323">
        <v>8</v>
      </c>
      <c r="H373" s="316">
        <v>1</v>
      </c>
      <c r="I373" s="323">
        <v>1</v>
      </c>
      <c r="J373" s="316">
        <v>2</v>
      </c>
      <c r="K373" s="325">
        <v>6</v>
      </c>
      <c r="L373" s="318">
        <v>3</v>
      </c>
      <c r="M373" s="323">
        <v>1</v>
      </c>
      <c r="N373" s="316" t="s">
        <v>4356</v>
      </c>
      <c r="O373" s="323">
        <v>6</v>
      </c>
      <c r="P373" s="316">
        <v>1</v>
      </c>
      <c r="Q373" s="323">
        <v>8</v>
      </c>
      <c r="R373" s="301" t="str">
        <f t="shared" si="44"/>
        <v>福島県</v>
      </c>
      <c r="S373" s="301" t="str">
        <f t="shared" si="45"/>
        <v>国見町</v>
      </c>
      <c r="T373" s="301" t="str">
        <f t="shared" si="40"/>
        <v>太田久雄</v>
      </c>
      <c r="U373" s="301" t="str">
        <f t="shared" si="41"/>
        <v>28.11.26</v>
      </c>
      <c r="V373" s="301">
        <f t="shared" si="42"/>
        <v>0</v>
      </c>
      <c r="W373" s="301" t="str">
        <f t="shared" si="43"/>
        <v>31.06.18</v>
      </c>
      <c r="X373" s="301">
        <f t="shared" si="46"/>
        <v>0</v>
      </c>
      <c r="Y373" s="301">
        <f t="shared" si="47"/>
        <v>0</v>
      </c>
    </row>
    <row r="374" spans="1:25">
      <c r="A374" s="283" t="s">
        <v>4602</v>
      </c>
      <c r="B374" s="295"/>
      <c r="C374" s="315" t="s">
        <v>4640</v>
      </c>
      <c r="D374" s="315" t="s">
        <v>4641</v>
      </c>
      <c r="E374" s="315"/>
      <c r="F374" s="316">
        <v>3</v>
      </c>
      <c r="G374" s="323">
        <v>0</v>
      </c>
      <c r="H374" s="316">
        <v>1</v>
      </c>
      <c r="I374" s="323">
        <v>1</v>
      </c>
      <c r="J374" s="316">
        <v>2</v>
      </c>
      <c r="K374" s="325">
        <v>8</v>
      </c>
      <c r="L374" s="318">
        <v>3</v>
      </c>
      <c r="M374" s="323">
        <v>1</v>
      </c>
      <c r="N374" s="316">
        <v>1</v>
      </c>
      <c r="O374" s="323">
        <v>1</v>
      </c>
      <c r="P374" s="316">
        <v>1</v>
      </c>
      <c r="Q374" s="323">
        <v>9</v>
      </c>
      <c r="R374" s="301" t="str">
        <f t="shared" si="44"/>
        <v>福島県</v>
      </c>
      <c r="S374" s="301" t="str">
        <f t="shared" si="45"/>
        <v>川俣町</v>
      </c>
      <c r="T374" s="301" t="str">
        <f t="shared" si="40"/>
        <v>古川道郎</v>
      </c>
      <c r="U374" s="301" t="str">
        <f t="shared" si="41"/>
        <v>30.11.28</v>
      </c>
      <c r="V374" s="301">
        <f t="shared" si="42"/>
        <v>0</v>
      </c>
      <c r="W374" s="301" t="str">
        <f t="shared" si="43"/>
        <v>31.11.19</v>
      </c>
      <c r="X374" s="301">
        <f t="shared" si="46"/>
        <v>0</v>
      </c>
      <c r="Y374" s="301">
        <f t="shared" si="47"/>
        <v>0</v>
      </c>
    </row>
    <row r="375" spans="1:25">
      <c r="A375" s="283" t="s">
        <v>4602</v>
      </c>
      <c r="B375" s="295"/>
      <c r="C375" s="315" t="s">
        <v>4642</v>
      </c>
      <c r="D375" s="315" t="s">
        <v>4643</v>
      </c>
      <c r="E375" s="315"/>
      <c r="F375" s="316">
        <v>2</v>
      </c>
      <c r="G375" s="323">
        <v>9</v>
      </c>
      <c r="H375" s="316" t="s">
        <v>4356</v>
      </c>
      <c r="I375" s="323">
        <v>8</v>
      </c>
      <c r="J375" s="316">
        <v>2</v>
      </c>
      <c r="K375" s="325">
        <v>3</v>
      </c>
      <c r="L375" s="318">
        <v>3</v>
      </c>
      <c r="M375" s="323">
        <v>1</v>
      </c>
      <c r="N375" s="316" t="s">
        <v>4356</v>
      </c>
      <c r="O375" s="323">
        <v>8</v>
      </c>
      <c r="P375" s="316">
        <v>3</v>
      </c>
      <c r="Q375" s="323">
        <v>1</v>
      </c>
      <c r="R375" s="301" t="str">
        <f t="shared" si="44"/>
        <v>福島県</v>
      </c>
      <c r="S375" s="301" t="str">
        <f t="shared" si="45"/>
        <v>大玉村</v>
      </c>
      <c r="T375" s="301" t="str">
        <f t="shared" si="40"/>
        <v>押山利一</v>
      </c>
      <c r="U375" s="301" t="str">
        <f t="shared" si="41"/>
        <v>29.08.23</v>
      </c>
      <c r="V375" s="301">
        <f t="shared" si="42"/>
        <v>1</v>
      </c>
      <c r="W375" s="301" t="str">
        <f t="shared" si="43"/>
        <v>31.08.31</v>
      </c>
      <c r="X375" s="301">
        <f t="shared" si="46"/>
        <v>0</v>
      </c>
      <c r="Y375" s="301">
        <f t="shared" si="47"/>
        <v>1</v>
      </c>
    </row>
    <row r="376" spans="1:25">
      <c r="A376" s="283" t="s">
        <v>4602</v>
      </c>
      <c r="B376" s="295"/>
      <c r="C376" s="315" t="s">
        <v>4644</v>
      </c>
      <c r="D376" s="315" t="s">
        <v>4645</v>
      </c>
      <c r="E376" s="315"/>
      <c r="F376" s="316">
        <v>3</v>
      </c>
      <c r="G376" s="323">
        <v>0</v>
      </c>
      <c r="H376" s="316" t="s">
        <v>4356</v>
      </c>
      <c r="I376" s="323">
        <v>6</v>
      </c>
      <c r="J376" s="316">
        <v>2</v>
      </c>
      <c r="K376" s="325">
        <v>3</v>
      </c>
      <c r="L376" s="318">
        <v>3</v>
      </c>
      <c r="M376" s="323">
        <v>1</v>
      </c>
      <c r="N376" s="316" t="s">
        <v>4356</v>
      </c>
      <c r="O376" s="323">
        <v>9</v>
      </c>
      <c r="P376" s="316" t="s">
        <v>4356</v>
      </c>
      <c r="Q376" s="323">
        <v>3</v>
      </c>
      <c r="R376" s="301" t="str">
        <f t="shared" si="44"/>
        <v>福島県</v>
      </c>
      <c r="S376" s="301" t="str">
        <f t="shared" si="45"/>
        <v>鏡石町</v>
      </c>
      <c r="T376" s="301" t="str">
        <f t="shared" si="40"/>
        <v>遠藤栄作</v>
      </c>
      <c r="U376" s="301" t="str">
        <f t="shared" si="41"/>
        <v>30.06.23</v>
      </c>
      <c r="V376" s="301">
        <f t="shared" si="42"/>
        <v>0</v>
      </c>
      <c r="W376" s="301" t="str">
        <f t="shared" si="43"/>
        <v>31.09.03</v>
      </c>
      <c r="X376" s="301">
        <f t="shared" si="46"/>
        <v>0</v>
      </c>
      <c r="Y376" s="301">
        <f t="shared" si="47"/>
        <v>0</v>
      </c>
    </row>
    <row r="377" spans="1:25">
      <c r="A377" s="283" t="s">
        <v>4602</v>
      </c>
      <c r="B377" s="295"/>
      <c r="C377" s="315" t="s">
        <v>4646</v>
      </c>
      <c r="D377" s="315" t="s">
        <v>4647</v>
      </c>
      <c r="E377" s="315"/>
      <c r="F377" s="316">
        <v>3</v>
      </c>
      <c r="G377" s="323">
        <v>1</v>
      </c>
      <c r="H377" s="316" t="s">
        <v>4356</v>
      </c>
      <c r="I377" s="323">
        <v>9</v>
      </c>
      <c r="J377" s="316">
        <v>2</v>
      </c>
      <c r="K377" s="325">
        <v>6</v>
      </c>
      <c r="L377" s="318">
        <v>3</v>
      </c>
      <c r="M377" s="323">
        <v>2</v>
      </c>
      <c r="N377" s="316" t="s">
        <v>4356</v>
      </c>
      <c r="O377" s="323">
        <v>3</v>
      </c>
      <c r="P377" s="316">
        <v>3</v>
      </c>
      <c r="Q377" s="323">
        <v>0</v>
      </c>
      <c r="R377" s="301" t="str">
        <f t="shared" si="44"/>
        <v>福島県</v>
      </c>
      <c r="S377" s="301" t="str">
        <f t="shared" si="45"/>
        <v>天栄村</v>
      </c>
      <c r="T377" s="301" t="str">
        <f t="shared" si="40"/>
        <v>添田勝幸</v>
      </c>
      <c r="U377" s="301" t="str">
        <f t="shared" si="41"/>
        <v>31.09.26</v>
      </c>
      <c r="V377" s="301">
        <f t="shared" si="42"/>
        <v>0</v>
      </c>
      <c r="W377" s="301" t="str">
        <f t="shared" si="43"/>
        <v>32.03.30</v>
      </c>
      <c r="X377" s="301">
        <f t="shared" si="46"/>
        <v>0</v>
      </c>
      <c r="Y377" s="301">
        <f t="shared" si="47"/>
        <v>0</v>
      </c>
    </row>
    <row r="378" spans="1:25">
      <c r="A378" s="283" t="s">
        <v>4602</v>
      </c>
      <c r="B378" s="295"/>
      <c r="C378" s="315" t="s">
        <v>4648</v>
      </c>
      <c r="D378" s="315" t="s">
        <v>4649</v>
      </c>
      <c r="E378" s="315"/>
      <c r="F378" s="316">
        <v>2</v>
      </c>
      <c r="G378" s="323">
        <v>9</v>
      </c>
      <c r="H378" s="316" t="s">
        <v>4356</v>
      </c>
      <c r="I378" s="323">
        <v>9</v>
      </c>
      <c r="J378" s="316">
        <v>2</v>
      </c>
      <c r="K378" s="325">
        <v>9</v>
      </c>
      <c r="L378" s="318">
        <v>3</v>
      </c>
      <c r="M378" s="323">
        <v>2</v>
      </c>
      <c r="N378" s="316" t="s">
        <v>4356</v>
      </c>
      <c r="O378" s="323">
        <v>3</v>
      </c>
      <c r="P378" s="316">
        <v>3</v>
      </c>
      <c r="Q378" s="323">
        <v>1</v>
      </c>
      <c r="R378" s="301" t="str">
        <f t="shared" si="44"/>
        <v>福島県</v>
      </c>
      <c r="S378" s="301" t="str">
        <f t="shared" si="45"/>
        <v>下郷町</v>
      </c>
      <c r="T378" s="301" t="str">
        <f t="shared" si="40"/>
        <v>星學</v>
      </c>
      <c r="U378" s="301" t="str">
        <f t="shared" si="41"/>
        <v>29.09.29</v>
      </c>
      <c r="V378" s="301">
        <f t="shared" si="42"/>
        <v>1</v>
      </c>
      <c r="W378" s="301" t="str">
        <f t="shared" si="43"/>
        <v>32.03.31</v>
      </c>
      <c r="X378" s="301">
        <f t="shared" si="46"/>
        <v>0</v>
      </c>
      <c r="Y378" s="301">
        <f t="shared" si="47"/>
        <v>1</v>
      </c>
    </row>
    <row r="379" spans="1:25">
      <c r="A379" s="283" t="s">
        <v>4602</v>
      </c>
      <c r="B379" s="295"/>
      <c r="C379" s="315" t="s">
        <v>4650</v>
      </c>
      <c r="D379" s="315" t="s">
        <v>4651</v>
      </c>
      <c r="E379" s="315"/>
      <c r="F379" s="316">
        <v>3</v>
      </c>
      <c r="G379" s="323">
        <v>1</v>
      </c>
      <c r="H379" s="316" t="s">
        <v>4356</v>
      </c>
      <c r="I379" s="323">
        <v>5</v>
      </c>
      <c r="J379" s="316">
        <v>2</v>
      </c>
      <c r="K379" s="325">
        <v>8</v>
      </c>
      <c r="L379" s="318">
        <v>3</v>
      </c>
      <c r="M379" s="323">
        <v>1</v>
      </c>
      <c r="N379" s="316" t="s">
        <v>4356</v>
      </c>
      <c r="O379" s="323">
        <v>5</v>
      </c>
      <c r="P379" s="316">
        <v>2</v>
      </c>
      <c r="Q379" s="323">
        <v>8</v>
      </c>
      <c r="R379" s="301" t="str">
        <f t="shared" si="44"/>
        <v>福島県</v>
      </c>
      <c r="S379" s="301" t="str">
        <f t="shared" si="45"/>
        <v>檜枝岐村</v>
      </c>
      <c r="T379" s="301" t="str">
        <f t="shared" si="40"/>
        <v>星光祥</v>
      </c>
      <c r="U379" s="301" t="str">
        <f t="shared" si="41"/>
        <v>31.05.28</v>
      </c>
      <c r="V379" s="301">
        <f t="shared" si="42"/>
        <v>0</v>
      </c>
      <c r="W379" s="301" t="str">
        <f t="shared" si="43"/>
        <v>31.05.28</v>
      </c>
      <c r="X379" s="301">
        <f t="shared" si="46"/>
        <v>0</v>
      </c>
      <c r="Y379" s="301">
        <f t="shared" si="47"/>
        <v>0</v>
      </c>
    </row>
    <row r="380" spans="1:25">
      <c r="A380" s="283" t="s">
        <v>4602</v>
      </c>
      <c r="B380" s="295"/>
      <c r="C380" s="315" t="s">
        <v>4652</v>
      </c>
      <c r="D380" s="315" t="s">
        <v>4653</v>
      </c>
      <c r="E380" s="315"/>
      <c r="F380" s="316">
        <v>2</v>
      </c>
      <c r="G380" s="323">
        <v>8</v>
      </c>
      <c r="H380" s="316">
        <v>1</v>
      </c>
      <c r="I380" s="323">
        <v>2</v>
      </c>
      <c r="J380" s="316">
        <v>1</v>
      </c>
      <c r="K380" s="325">
        <v>5</v>
      </c>
      <c r="L380" s="318">
        <v>3</v>
      </c>
      <c r="M380" s="323">
        <v>2</v>
      </c>
      <c r="N380" s="316" t="s">
        <v>4356</v>
      </c>
      <c r="O380" s="323">
        <v>4</v>
      </c>
      <c r="P380" s="316">
        <v>1</v>
      </c>
      <c r="Q380" s="323">
        <v>9</v>
      </c>
      <c r="R380" s="301" t="str">
        <f t="shared" si="44"/>
        <v>福島県</v>
      </c>
      <c r="S380" s="301" t="str">
        <f t="shared" si="45"/>
        <v>只見町</v>
      </c>
      <c r="T380" s="301" t="str">
        <f t="shared" si="40"/>
        <v>目黒吉久</v>
      </c>
      <c r="U380" s="301" t="str">
        <f t="shared" si="41"/>
        <v>28.12.15</v>
      </c>
      <c r="V380" s="301">
        <f t="shared" si="42"/>
        <v>0</v>
      </c>
      <c r="W380" s="301" t="str">
        <f t="shared" si="43"/>
        <v>32.04.19</v>
      </c>
      <c r="X380" s="301">
        <f t="shared" si="46"/>
        <v>0</v>
      </c>
      <c r="Y380" s="301">
        <f t="shared" si="47"/>
        <v>0</v>
      </c>
    </row>
    <row r="381" spans="1:25">
      <c r="A381" s="283" t="s">
        <v>4602</v>
      </c>
      <c r="B381" s="295"/>
      <c r="C381" s="315" t="s">
        <v>4654</v>
      </c>
      <c r="D381" s="315" t="s">
        <v>4655</v>
      </c>
      <c r="E381" s="315"/>
      <c r="F381" s="316">
        <v>3</v>
      </c>
      <c r="G381" s="323">
        <v>0</v>
      </c>
      <c r="H381" s="316" t="s">
        <v>4356</v>
      </c>
      <c r="I381" s="323">
        <v>4</v>
      </c>
      <c r="J381" s="316">
        <v>2</v>
      </c>
      <c r="K381" s="325">
        <v>9</v>
      </c>
      <c r="L381" s="318">
        <v>3</v>
      </c>
      <c r="M381" s="323">
        <v>1</v>
      </c>
      <c r="N381" s="316" t="s">
        <v>4356</v>
      </c>
      <c r="O381" s="323">
        <v>4</v>
      </c>
      <c r="P381" s="316">
        <v>3</v>
      </c>
      <c r="Q381" s="323">
        <v>0</v>
      </c>
      <c r="R381" s="301" t="str">
        <f t="shared" si="44"/>
        <v>福島県</v>
      </c>
      <c r="S381" s="301" t="str">
        <f t="shared" si="45"/>
        <v>南会津町</v>
      </c>
      <c r="T381" s="301" t="str">
        <f t="shared" si="40"/>
        <v>大宅宗吉</v>
      </c>
      <c r="U381" s="301" t="str">
        <f t="shared" si="41"/>
        <v>30.04.29</v>
      </c>
      <c r="V381" s="301">
        <f t="shared" si="42"/>
        <v>0</v>
      </c>
      <c r="W381" s="301" t="str">
        <f t="shared" si="43"/>
        <v>31.04.30</v>
      </c>
      <c r="X381" s="301">
        <f t="shared" si="46"/>
        <v>0</v>
      </c>
      <c r="Y381" s="301">
        <f t="shared" si="47"/>
        <v>0</v>
      </c>
    </row>
    <row r="382" spans="1:25">
      <c r="A382" s="283" t="s">
        <v>4602</v>
      </c>
      <c r="B382" s="295"/>
      <c r="C382" s="315" t="s">
        <v>4656</v>
      </c>
      <c r="D382" s="315" t="s">
        <v>4657</v>
      </c>
      <c r="E382" s="315"/>
      <c r="F382" s="316">
        <v>3</v>
      </c>
      <c r="G382" s="323">
        <v>2</v>
      </c>
      <c r="H382" s="316" t="s">
        <v>4356</v>
      </c>
      <c r="I382" s="323">
        <v>9</v>
      </c>
      <c r="J382" s="316" t="s">
        <v>4356</v>
      </c>
      <c r="K382" s="325">
        <v>5</v>
      </c>
      <c r="L382" s="318">
        <v>3</v>
      </c>
      <c r="M382" s="323">
        <v>1</v>
      </c>
      <c r="N382" s="316" t="s">
        <v>4356</v>
      </c>
      <c r="O382" s="323">
        <v>4</v>
      </c>
      <c r="P382" s="316">
        <v>2</v>
      </c>
      <c r="Q382" s="323">
        <v>9</v>
      </c>
      <c r="R382" s="301" t="str">
        <f t="shared" si="44"/>
        <v>福島県</v>
      </c>
      <c r="S382" s="301" t="str">
        <f t="shared" si="45"/>
        <v>北塩原村</v>
      </c>
      <c r="T382" s="301" t="str">
        <f t="shared" si="40"/>
        <v>小椋敏一</v>
      </c>
      <c r="U382" s="301" t="str">
        <f t="shared" si="41"/>
        <v>32.09.05</v>
      </c>
      <c r="V382" s="301">
        <f t="shared" si="42"/>
        <v>0</v>
      </c>
      <c r="W382" s="301" t="str">
        <f t="shared" si="43"/>
        <v>31.04.29</v>
      </c>
      <c r="X382" s="301">
        <f t="shared" si="46"/>
        <v>0</v>
      </c>
      <c r="Y382" s="301">
        <f t="shared" si="47"/>
        <v>0</v>
      </c>
    </row>
    <row r="383" spans="1:25">
      <c r="A383" s="283" t="s">
        <v>4602</v>
      </c>
      <c r="B383" s="295"/>
      <c r="C383" s="315" t="s">
        <v>4658</v>
      </c>
      <c r="D383" s="315" t="s">
        <v>4659</v>
      </c>
      <c r="E383" s="315"/>
      <c r="F383" s="316">
        <v>2</v>
      </c>
      <c r="G383" s="323">
        <v>9</v>
      </c>
      <c r="H383" s="316" t="s">
        <v>4356</v>
      </c>
      <c r="I383" s="323">
        <v>8</v>
      </c>
      <c r="J383" s="316" t="s">
        <v>4356</v>
      </c>
      <c r="K383" s="325">
        <v>4</v>
      </c>
      <c r="L383" s="318">
        <v>3</v>
      </c>
      <c r="M383" s="323">
        <v>1</v>
      </c>
      <c r="N383" s="316" t="s">
        <v>4356</v>
      </c>
      <c r="O383" s="323">
        <v>6</v>
      </c>
      <c r="P383" s="316">
        <v>3</v>
      </c>
      <c r="Q383" s="323">
        <v>0</v>
      </c>
      <c r="R383" s="301" t="str">
        <f t="shared" si="44"/>
        <v>福島県</v>
      </c>
      <c r="S383" s="301" t="str">
        <f t="shared" si="45"/>
        <v>西会津町</v>
      </c>
      <c r="T383" s="301" t="str">
        <f t="shared" si="40"/>
        <v>伊藤勝</v>
      </c>
      <c r="U383" s="301" t="str">
        <f t="shared" si="41"/>
        <v>29.08.04</v>
      </c>
      <c r="V383" s="301">
        <f t="shared" si="42"/>
        <v>1</v>
      </c>
      <c r="W383" s="301" t="str">
        <f t="shared" si="43"/>
        <v>31.06.30</v>
      </c>
      <c r="X383" s="301">
        <f t="shared" si="46"/>
        <v>0</v>
      </c>
      <c r="Y383" s="301">
        <f t="shared" si="47"/>
        <v>1</v>
      </c>
    </row>
    <row r="384" spans="1:25">
      <c r="A384" s="283" t="s">
        <v>4602</v>
      </c>
      <c r="B384" s="295"/>
      <c r="C384" s="315" t="s">
        <v>4660</v>
      </c>
      <c r="D384" s="315" t="s">
        <v>4661</v>
      </c>
      <c r="E384" s="315"/>
      <c r="F384" s="316">
        <v>3</v>
      </c>
      <c r="G384" s="323">
        <v>1</v>
      </c>
      <c r="H384" s="316" t="s">
        <v>4356</v>
      </c>
      <c r="I384" s="323">
        <v>6</v>
      </c>
      <c r="J384" s="316">
        <v>2</v>
      </c>
      <c r="K384" s="325">
        <v>5</v>
      </c>
      <c r="L384" s="318">
        <v>3</v>
      </c>
      <c r="M384" s="323">
        <v>1</v>
      </c>
      <c r="N384" s="316" t="s">
        <v>4356</v>
      </c>
      <c r="O384" s="323">
        <v>6</v>
      </c>
      <c r="P384" s="316">
        <v>2</v>
      </c>
      <c r="Q384" s="323">
        <v>5</v>
      </c>
      <c r="R384" s="301" t="str">
        <f t="shared" si="44"/>
        <v>福島県</v>
      </c>
      <c r="S384" s="301" t="str">
        <f t="shared" si="45"/>
        <v>磐梯町</v>
      </c>
      <c r="T384" s="301" t="str">
        <f t="shared" si="40"/>
        <v>五十嵐源市</v>
      </c>
      <c r="U384" s="301" t="str">
        <f t="shared" si="41"/>
        <v>31.06.25</v>
      </c>
      <c r="V384" s="301">
        <f t="shared" si="42"/>
        <v>0</v>
      </c>
      <c r="W384" s="301" t="str">
        <f t="shared" si="43"/>
        <v>31.06.25</v>
      </c>
      <c r="X384" s="301">
        <f t="shared" si="46"/>
        <v>0</v>
      </c>
      <c r="Y384" s="301">
        <f t="shared" si="47"/>
        <v>0</v>
      </c>
    </row>
    <row r="385" spans="1:25">
      <c r="A385" s="283" t="s">
        <v>4602</v>
      </c>
      <c r="B385" s="295"/>
      <c r="C385" s="315" t="s">
        <v>4662</v>
      </c>
      <c r="D385" s="315" t="s">
        <v>4663</v>
      </c>
      <c r="E385" s="315"/>
      <c r="F385" s="316">
        <v>3</v>
      </c>
      <c r="G385" s="323">
        <v>1</v>
      </c>
      <c r="H385" s="316" t="s">
        <v>4356</v>
      </c>
      <c r="I385" s="323">
        <v>6</v>
      </c>
      <c r="J385" s="316">
        <v>2</v>
      </c>
      <c r="K385" s="325">
        <v>5</v>
      </c>
      <c r="L385" s="318">
        <v>3</v>
      </c>
      <c r="M385" s="323">
        <v>2</v>
      </c>
      <c r="N385" s="316" t="s">
        <v>4356</v>
      </c>
      <c r="O385" s="323">
        <v>2</v>
      </c>
      <c r="P385" s="316">
        <v>2</v>
      </c>
      <c r="Q385" s="323">
        <v>9</v>
      </c>
      <c r="R385" s="301" t="str">
        <f t="shared" si="44"/>
        <v>福島県</v>
      </c>
      <c r="S385" s="301" t="str">
        <f t="shared" si="45"/>
        <v>猪苗代町</v>
      </c>
      <c r="T385" s="301" t="str">
        <f t="shared" si="40"/>
        <v>前後公</v>
      </c>
      <c r="U385" s="301" t="str">
        <f t="shared" si="41"/>
        <v>31.06.25</v>
      </c>
      <c r="V385" s="301">
        <f t="shared" si="42"/>
        <v>0</v>
      </c>
      <c r="W385" s="301" t="str">
        <f t="shared" si="43"/>
        <v>32.02.29</v>
      </c>
      <c r="X385" s="301">
        <f t="shared" si="46"/>
        <v>0</v>
      </c>
      <c r="Y385" s="301">
        <f t="shared" si="47"/>
        <v>0</v>
      </c>
    </row>
    <row r="386" spans="1:25">
      <c r="A386" s="283" t="s">
        <v>4602</v>
      </c>
      <c r="B386" s="295"/>
      <c r="C386" s="315" t="s">
        <v>4664</v>
      </c>
      <c r="D386" s="315" t="s">
        <v>4665</v>
      </c>
      <c r="E386" s="315"/>
      <c r="F386" s="316">
        <v>2</v>
      </c>
      <c r="G386" s="323">
        <v>9</v>
      </c>
      <c r="H386" s="316" t="s">
        <v>4356</v>
      </c>
      <c r="I386" s="323">
        <v>6</v>
      </c>
      <c r="J386" s="316">
        <v>1</v>
      </c>
      <c r="K386" s="325">
        <v>5</v>
      </c>
      <c r="L386" s="318">
        <v>3</v>
      </c>
      <c r="M386" s="323">
        <v>2</v>
      </c>
      <c r="N386" s="316" t="s">
        <v>4356</v>
      </c>
      <c r="O386" s="323">
        <v>3</v>
      </c>
      <c r="P386" s="316">
        <v>3</v>
      </c>
      <c r="Q386" s="323">
        <v>1</v>
      </c>
      <c r="R386" s="301" t="str">
        <f t="shared" si="44"/>
        <v>福島県</v>
      </c>
      <c r="S386" s="301" t="str">
        <f t="shared" si="45"/>
        <v>会津坂下町</v>
      </c>
      <c r="T386" s="301" t="str">
        <f t="shared" si="40"/>
        <v>齋藤文英</v>
      </c>
      <c r="U386" s="301" t="str">
        <f t="shared" si="41"/>
        <v>29.06.15</v>
      </c>
      <c r="V386" s="301">
        <f t="shared" si="42"/>
        <v>1</v>
      </c>
      <c r="W386" s="301" t="str">
        <f t="shared" si="43"/>
        <v>32.03.31</v>
      </c>
      <c r="X386" s="301">
        <f t="shared" si="46"/>
        <v>0</v>
      </c>
      <c r="Y386" s="301">
        <f t="shared" si="47"/>
        <v>1</v>
      </c>
    </row>
    <row r="387" spans="1:25">
      <c r="A387" s="283" t="s">
        <v>4602</v>
      </c>
      <c r="B387" s="295"/>
      <c r="C387" s="315" t="s">
        <v>4666</v>
      </c>
      <c r="D387" s="315" t="s">
        <v>4667</v>
      </c>
      <c r="E387" s="315"/>
      <c r="F387" s="316">
        <v>3</v>
      </c>
      <c r="G387" s="323">
        <v>1</v>
      </c>
      <c r="H387" s="316">
        <v>1</v>
      </c>
      <c r="I387" s="323">
        <v>1</v>
      </c>
      <c r="J387" s="316" t="s">
        <v>4356</v>
      </c>
      <c r="K387" s="325">
        <v>8</v>
      </c>
      <c r="L387" s="318">
        <v>2</v>
      </c>
      <c r="M387" s="323">
        <v>9</v>
      </c>
      <c r="N387" s="316" t="s">
        <v>4356</v>
      </c>
      <c r="O387" s="323">
        <v>5</v>
      </c>
      <c r="P387" s="316" t="s">
        <v>4356</v>
      </c>
      <c r="Q387" s="323">
        <v>2</v>
      </c>
      <c r="R387" s="301" t="str">
        <f t="shared" si="44"/>
        <v>福島県</v>
      </c>
      <c r="S387" s="301" t="str">
        <f t="shared" si="45"/>
        <v>湯川村</v>
      </c>
      <c r="T387" s="301" t="str">
        <f t="shared" si="40"/>
        <v>三澤豊隆</v>
      </c>
      <c r="U387" s="301" t="str">
        <f t="shared" si="41"/>
        <v>31.11.08</v>
      </c>
      <c r="V387" s="301">
        <f t="shared" si="42"/>
        <v>0</v>
      </c>
      <c r="W387" s="301" t="str">
        <f t="shared" si="43"/>
        <v>29.05.02</v>
      </c>
      <c r="X387" s="301">
        <f t="shared" si="46"/>
        <v>1</v>
      </c>
      <c r="Y387" s="301">
        <f t="shared" si="47"/>
        <v>1</v>
      </c>
    </row>
    <row r="388" spans="1:25">
      <c r="A388" s="283" t="s">
        <v>4602</v>
      </c>
      <c r="B388" s="295"/>
      <c r="C388" s="315" t="s">
        <v>4668</v>
      </c>
      <c r="D388" s="315" t="s">
        <v>4669</v>
      </c>
      <c r="E388" s="315"/>
      <c r="F388" s="316">
        <v>3</v>
      </c>
      <c r="G388" s="323">
        <v>1</v>
      </c>
      <c r="H388" s="316" t="s">
        <v>4356</v>
      </c>
      <c r="I388" s="323">
        <v>6</v>
      </c>
      <c r="J388" s="316">
        <v>2</v>
      </c>
      <c r="K388" s="325">
        <v>5</v>
      </c>
      <c r="L388" s="318">
        <v>3</v>
      </c>
      <c r="M388" s="323">
        <v>2</v>
      </c>
      <c r="N388" s="316" t="s">
        <v>4356</v>
      </c>
      <c r="O388" s="323">
        <v>3</v>
      </c>
      <c r="P388" s="316">
        <v>3</v>
      </c>
      <c r="Q388" s="323">
        <v>0</v>
      </c>
      <c r="R388" s="301" t="str">
        <f t="shared" si="44"/>
        <v>福島県</v>
      </c>
      <c r="S388" s="301" t="str">
        <f t="shared" si="45"/>
        <v>柳津町</v>
      </c>
      <c r="T388" s="301" t="str">
        <f t="shared" si="40"/>
        <v>井関庄一</v>
      </c>
      <c r="U388" s="301" t="str">
        <f t="shared" si="41"/>
        <v>31.06.25</v>
      </c>
      <c r="V388" s="301">
        <f t="shared" si="42"/>
        <v>0</v>
      </c>
      <c r="W388" s="301" t="str">
        <f t="shared" si="43"/>
        <v>32.03.30</v>
      </c>
      <c r="X388" s="301">
        <f t="shared" si="46"/>
        <v>0</v>
      </c>
      <c r="Y388" s="301">
        <f t="shared" si="47"/>
        <v>0</v>
      </c>
    </row>
    <row r="389" spans="1:25">
      <c r="A389" s="283" t="s">
        <v>4602</v>
      </c>
      <c r="B389" s="295"/>
      <c r="C389" s="315" t="s">
        <v>4670</v>
      </c>
      <c r="D389" s="315" t="s">
        <v>4671</v>
      </c>
      <c r="E389" s="315" t="s">
        <v>4672</v>
      </c>
      <c r="F389" s="316">
        <v>3</v>
      </c>
      <c r="G389" s="323">
        <v>1</v>
      </c>
      <c r="H389" s="316" t="s">
        <v>4673</v>
      </c>
      <c r="I389" s="323">
        <v>5</v>
      </c>
      <c r="J389" s="316">
        <v>1</v>
      </c>
      <c r="K389" s="325">
        <v>6</v>
      </c>
      <c r="L389" s="318">
        <v>3</v>
      </c>
      <c r="M389" s="323">
        <v>2</v>
      </c>
      <c r="N389" s="316" t="s">
        <v>4673</v>
      </c>
      <c r="O389" s="323">
        <v>5</v>
      </c>
      <c r="P389" s="316">
        <v>1</v>
      </c>
      <c r="Q389" s="323">
        <v>0</v>
      </c>
      <c r="R389" s="301" t="str">
        <f t="shared" si="44"/>
        <v>福島県</v>
      </c>
      <c r="S389" s="301" t="str">
        <f t="shared" si="45"/>
        <v>三島町</v>
      </c>
      <c r="T389" s="301" t="str">
        <f t="shared" ref="T389:T452" si="48">D389&amp;E389</f>
        <v>矢澤源成</v>
      </c>
      <c r="U389" s="301" t="str">
        <f t="shared" ref="U389:U452" si="49">F389&amp;G389&amp;"."&amp;H389&amp;I389&amp;"."&amp;J389&amp;K389</f>
        <v>31.05.16</v>
      </c>
      <c r="V389" s="301">
        <f t="shared" ref="V389:V452" si="50">IF(AND(U389&gt;=$R$2,U389&lt;=$S$2),1,0)</f>
        <v>0</v>
      </c>
      <c r="W389" s="301" t="str">
        <f t="shared" ref="W389:W452" si="51">L389&amp;M389&amp;"."&amp;N389&amp;O389&amp;"."&amp;P389&amp;Q389</f>
        <v>32.05.10</v>
      </c>
      <c r="X389" s="301">
        <f t="shared" si="46"/>
        <v>0</v>
      </c>
      <c r="Y389" s="301">
        <f t="shared" si="47"/>
        <v>0</v>
      </c>
    </row>
    <row r="390" spans="1:25">
      <c r="A390" s="283" t="s">
        <v>4602</v>
      </c>
      <c r="B390" s="295"/>
      <c r="C390" s="315" t="s">
        <v>4674</v>
      </c>
      <c r="D390" s="315" t="s">
        <v>4675</v>
      </c>
      <c r="E390" s="315"/>
      <c r="F390" s="316">
        <v>3</v>
      </c>
      <c r="G390" s="323">
        <v>0</v>
      </c>
      <c r="H390" s="316">
        <v>1</v>
      </c>
      <c r="I390" s="323">
        <v>0</v>
      </c>
      <c r="J390" s="316">
        <v>2</v>
      </c>
      <c r="K390" s="325">
        <v>1</v>
      </c>
      <c r="L390" s="318">
        <v>3</v>
      </c>
      <c r="M390" s="323">
        <v>1</v>
      </c>
      <c r="N390" s="316">
        <v>1</v>
      </c>
      <c r="O390" s="323">
        <v>2</v>
      </c>
      <c r="P390" s="316">
        <v>2</v>
      </c>
      <c r="Q390" s="323">
        <v>1</v>
      </c>
      <c r="R390" s="301" t="str">
        <f t="shared" ref="R390:R453" si="52">A390</f>
        <v>福島県</v>
      </c>
      <c r="S390" s="301" t="str">
        <f t="shared" ref="S390:S453" si="53">C390</f>
        <v>金山町</v>
      </c>
      <c r="T390" s="301" t="str">
        <f t="shared" si="48"/>
        <v>長谷川盛雄</v>
      </c>
      <c r="U390" s="301" t="str">
        <f t="shared" si="49"/>
        <v>30.10.21</v>
      </c>
      <c r="V390" s="301">
        <f t="shared" si="50"/>
        <v>0</v>
      </c>
      <c r="W390" s="301" t="str">
        <f t="shared" si="51"/>
        <v>31.12.21</v>
      </c>
      <c r="X390" s="301">
        <f t="shared" ref="X390:X453" si="54">IF(AND(W390&gt;=$R$2,W390&lt;=$S$2),1,0)</f>
        <v>0</v>
      </c>
      <c r="Y390" s="301">
        <f t="shared" ref="Y390:Y453" si="55">IF(OR(V390=1,X390=1),1,0)</f>
        <v>0</v>
      </c>
    </row>
    <row r="391" spans="1:25">
      <c r="A391" s="283" t="s">
        <v>4602</v>
      </c>
      <c r="B391" s="295"/>
      <c r="C391" s="315" t="s">
        <v>4676</v>
      </c>
      <c r="D391" s="315" t="s">
        <v>4677</v>
      </c>
      <c r="E391" s="315"/>
      <c r="F391" s="316">
        <v>3</v>
      </c>
      <c r="G391" s="323">
        <v>0</v>
      </c>
      <c r="H391" s="316" t="s">
        <v>4356</v>
      </c>
      <c r="I391" s="323">
        <v>4</v>
      </c>
      <c r="J391" s="316">
        <v>2</v>
      </c>
      <c r="K391" s="325">
        <v>8</v>
      </c>
      <c r="L391" s="318">
        <v>3</v>
      </c>
      <c r="M391" s="323">
        <v>1</v>
      </c>
      <c r="N391" s="316" t="s">
        <v>4356</v>
      </c>
      <c r="O391" s="323">
        <v>6</v>
      </c>
      <c r="P391" s="316">
        <v>2</v>
      </c>
      <c r="Q391" s="323">
        <v>5</v>
      </c>
      <c r="R391" s="301" t="str">
        <f t="shared" si="52"/>
        <v>福島県</v>
      </c>
      <c r="S391" s="301" t="str">
        <f t="shared" si="53"/>
        <v>昭和村</v>
      </c>
      <c r="T391" s="301" t="str">
        <f t="shared" si="48"/>
        <v>馬場孝允</v>
      </c>
      <c r="U391" s="301" t="str">
        <f t="shared" si="49"/>
        <v>30.04.28</v>
      </c>
      <c r="V391" s="301">
        <f t="shared" si="50"/>
        <v>0</v>
      </c>
      <c r="W391" s="301" t="str">
        <f t="shared" si="51"/>
        <v>31.06.25</v>
      </c>
      <c r="X391" s="301">
        <f t="shared" si="54"/>
        <v>0</v>
      </c>
      <c r="Y391" s="301">
        <f t="shared" si="55"/>
        <v>0</v>
      </c>
    </row>
    <row r="392" spans="1:25">
      <c r="A392" s="283" t="s">
        <v>4602</v>
      </c>
      <c r="B392" s="295"/>
      <c r="C392" s="315" t="s">
        <v>4678</v>
      </c>
      <c r="D392" s="315" t="s">
        <v>4679</v>
      </c>
      <c r="E392" s="315"/>
      <c r="F392" s="316">
        <v>2</v>
      </c>
      <c r="G392" s="323">
        <v>9</v>
      </c>
      <c r="H392" s="316">
        <v>1</v>
      </c>
      <c r="I392" s="323">
        <v>1</v>
      </c>
      <c r="J392" s="316">
        <v>1</v>
      </c>
      <c r="K392" s="325">
        <v>2</v>
      </c>
      <c r="L392" s="318">
        <v>2</v>
      </c>
      <c r="M392" s="323">
        <v>9</v>
      </c>
      <c r="N392" s="316">
        <v>1</v>
      </c>
      <c r="O392" s="323">
        <v>1</v>
      </c>
      <c r="P392" s="316">
        <v>1</v>
      </c>
      <c r="Q392" s="323">
        <v>2</v>
      </c>
      <c r="R392" s="301" t="str">
        <f t="shared" si="52"/>
        <v>福島県</v>
      </c>
      <c r="S392" s="301" t="str">
        <f t="shared" si="53"/>
        <v>会津美里町</v>
      </c>
      <c r="T392" s="301" t="str">
        <f t="shared" si="48"/>
        <v>渡部英敏</v>
      </c>
      <c r="U392" s="302" t="str">
        <f t="shared" si="49"/>
        <v>29.11.12</v>
      </c>
      <c r="V392" s="301">
        <f t="shared" si="50"/>
        <v>1</v>
      </c>
      <c r="W392" s="303" t="str">
        <f t="shared" si="51"/>
        <v>29.11.12</v>
      </c>
      <c r="X392" s="301">
        <f t="shared" si="54"/>
        <v>1</v>
      </c>
      <c r="Y392" s="301">
        <f t="shared" si="55"/>
        <v>1</v>
      </c>
    </row>
    <row r="393" spans="1:25">
      <c r="A393" s="283" t="s">
        <v>4602</v>
      </c>
      <c r="B393" s="295"/>
      <c r="C393" s="315" t="s">
        <v>4680</v>
      </c>
      <c r="D393" s="315" t="s">
        <v>4681</v>
      </c>
      <c r="E393" s="315"/>
      <c r="F393" s="316">
        <v>3</v>
      </c>
      <c r="G393" s="323">
        <v>0</v>
      </c>
      <c r="H393" s="316" t="s">
        <v>4356</v>
      </c>
      <c r="I393" s="323">
        <v>3</v>
      </c>
      <c r="J393" s="316">
        <v>2</v>
      </c>
      <c r="K393" s="325">
        <v>7</v>
      </c>
      <c r="L393" s="318">
        <v>3</v>
      </c>
      <c r="M393" s="323">
        <v>1</v>
      </c>
      <c r="N393" s="316" t="s">
        <v>4356</v>
      </c>
      <c r="O393" s="323">
        <v>8</v>
      </c>
      <c r="P393" s="316">
        <v>2</v>
      </c>
      <c r="Q393" s="323">
        <v>7</v>
      </c>
      <c r="R393" s="301" t="str">
        <f t="shared" si="52"/>
        <v>福島県</v>
      </c>
      <c r="S393" s="301" t="str">
        <f t="shared" si="53"/>
        <v>西郷村</v>
      </c>
      <c r="T393" s="301" t="str">
        <f t="shared" si="48"/>
        <v>佐藤正博</v>
      </c>
      <c r="U393" s="301" t="str">
        <f t="shared" si="49"/>
        <v>30.03.27</v>
      </c>
      <c r="V393" s="301">
        <f t="shared" si="50"/>
        <v>0</v>
      </c>
      <c r="W393" s="301" t="str">
        <f t="shared" si="51"/>
        <v>31.08.27</v>
      </c>
      <c r="X393" s="301">
        <f t="shared" si="54"/>
        <v>0</v>
      </c>
      <c r="Y393" s="301">
        <f t="shared" si="55"/>
        <v>0</v>
      </c>
    </row>
    <row r="394" spans="1:25">
      <c r="A394" s="283" t="s">
        <v>4602</v>
      </c>
      <c r="B394" s="295"/>
      <c r="C394" s="315" t="s">
        <v>4682</v>
      </c>
      <c r="D394" s="315" t="s">
        <v>4683</v>
      </c>
      <c r="E394" s="315"/>
      <c r="F394" s="316">
        <v>2</v>
      </c>
      <c r="G394" s="323">
        <v>9</v>
      </c>
      <c r="H394" s="316">
        <v>1</v>
      </c>
      <c r="I394" s="323">
        <v>0</v>
      </c>
      <c r="J394" s="316">
        <v>3</v>
      </c>
      <c r="K394" s="325">
        <v>1</v>
      </c>
      <c r="L394" s="318">
        <v>3</v>
      </c>
      <c r="M394" s="323">
        <v>1</v>
      </c>
      <c r="N394" s="316" t="s">
        <v>4356</v>
      </c>
      <c r="O394" s="323">
        <v>9</v>
      </c>
      <c r="P394" s="316">
        <v>3</v>
      </c>
      <c r="Q394" s="323">
        <v>0</v>
      </c>
      <c r="R394" s="301" t="str">
        <f t="shared" si="52"/>
        <v>福島県</v>
      </c>
      <c r="S394" s="301" t="str">
        <f t="shared" si="53"/>
        <v>泉崎村</v>
      </c>
      <c r="T394" s="301" t="str">
        <f t="shared" si="48"/>
        <v>久保木正大</v>
      </c>
      <c r="U394" s="302" t="str">
        <f t="shared" si="49"/>
        <v>29.10.31</v>
      </c>
      <c r="V394" s="301">
        <f t="shared" si="50"/>
        <v>1</v>
      </c>
      <c r="W394" s="301" t="str">
        <f t="shared" si="51"/>
        <v>31.09.30</v>
      </c>
      <c r="X394" s="301">
        <f t="shared" si="54"/>
        <v>0</v>
      </c>
      <c r="Y394" s="301">
        <f t="shared" si="55"/>
        <v>1</v>
      </c>
    </row>
    <row r="395" spans="1:25">
      <c r="A395" s="283" t="s">
        <v>4602</v>
      </c>
      <c r="B395" s="295"/>
      <c r="C395" s="315" t="s">
        <v>4684</v>
      </c>
      <c r="D395" s="315" t="s">
        <v>4685</v>
      </c>
      <c r="E395" s="315"/>
      <c r="F395" s="316">
        <v>3</v>
      </c>
      <c r="G395" s="323">
        <v>0</v>
      </c>
      <c r="H395" s="316" t="s">
        <v>4356</v>
      </c>
      <c r="I395" s="323">
        <v>9</v>
      </c>
      <c r="J395" s="316">
        <v>1</v>
      </c>
      <c r="K395" s="325">
        <v>8</v>
      </c>
      <c r="L395" s="318">
        <v>3</v>
      </c>
      <c r="M395" s="323">
        <v>1</v>
      </c>
      <c r="N395" s="316" t="s">
        <v>4356</v>
      </c>
      <c r="O395" s="323">
        <v>9</v>
      </c>
      <c r="P395" s="316">
        <v>2</v>
      </c>
      <c r="Q395" s="323">
        <v>1</v>
      </c>
      <c r="R395" s="301" t="str">
        <f t="shared" si="52"/>
        <v>福島県</v>
      </c>
      <c r="S395" s="301" t="str">
        <f t="shared" si="53"/>
        <v>中島村</v>
      </c>
      <c r="T395" s="301" t="str">
        <f t="shared" si="48"/>
        <v>加藤幸一</v>
      </c>
      <c r="U395" s="301" t="str">
        <f t="shared" si="49"/>
        <v>30.09.18</v>
      </c>
      <c r="V395" s="301">
        <f t="shared" si="50"/>
        <v>0</v>
      </c>
      <c r="W395" s="301" t="str">
        <f t="shared" si="51"/>
        <v>31.09.21</v>
      </c>
      <c r="X395" s="301">
        <f t="shared" si="54"/>
        <v>0</v>
      </c>
      <c r="Y395" s="301">
        <f t="shared" si="55"/>
        <v>0</v>
      </c>
    </row>
    <row r="396" spans="1:25">
      <c r="A396" s="283" t="s">
        <v>4602</v>
      </c>
      <c r="B396" s="295"/>
      <c r="C396" s="315" t="s">
        <v>4686</v>
      </c>
      <c r="D396" s="315" t="s">
        <v>4687</v>
      </c>
      <c r="E396" s="315"/>
      <c r="F396" s="316">
        <v>3</v>
      </c>
      <c r="G396" s="323">
        <v>2</v>
      </c>
      <c r="H396" s="316" t="s">
        <v>4356</v>
      </c>
      <c r="I396" s="323">
        <v>1</v>
      </c>
      <c r="J396" s="316">
        <v>1</v>
      </c>
      <c r="K396" s="325">
        <v>0</v>
      </c>
      <c r="L396" s="318">
        <v>3</v>
      </c>
      <c r="M396" s="323">
        <v>2</v>
      </c>
      <c r="N396" s="316" t="s">
        <v>4356</v>
      </c>
      <c r="O396" s="323">
        <v>3</v>
      </c>
      <c r="P396" s="316">
        <v>3</v>
      </c>
      <c r="Q396" s="323">
        <v>0</v>
      </c>
      <c r="R396" s="301" t="str">
        <f t="shared" si="52"/>
        <v>福島県</v>
      </c>
      <c r="S396" s="301" t="str">
        <f t="shared" si="53"/>
        <v>矢吹町</v>
      </c>
      <c r="T396" s="301" t="str">
        <f t="shared" si="48"/>
        <v>野崎吉郎</v>
      </c>
      <c r="U396" s="301" t="str">
        <f t="shared" si="49"/>
        <v>32.01.10</v>
      </c>
      <c r="V396" s="301">
        <f t="shared" si="50"/>
        <v>0</v>
      </c>
      <c r="W396" s="301" t="str">
        <f t="shared" si="51"/>
        <v>32.03.30</v>
      </c>
      <c r="X396" s="301">
        <f t="shared" si="54"/>
        <v>0</v>
      </c>
      <c r="Y396" s="301">
        <f t="shared" si="55"/>
        <v>0</v>
      </c>
    </row>
    <row r="397" spans="1:25">
      <c r="A397" s="283" t="s">
        <v>4602</v>
      </c>
      <c r="B397" s="295"/>
      <c r="C397" s="321" t="s">
        <v>4688</v>
      </c>
      <c r="D397" s="321" t="s">
        <v>4689</v>
      </c>
      <c r="E397" s="321"/>
      <c r="F397" s="316">
        <v>3</v>
      </c>
      <c r="G397" s="323">
        <v>2</v>
      </c>
      <c r="H397" s="316" t="s">
        <v>4356</v>
      </c>
      <c r="I397" s="323">
        <v>9</v>
      </c>
      <c r="J397" s="316" t="s">
        <v>4356</v>
      </c>
      <c r="K397" s="325">
        <v>7</v>
      </c>
      <c r="L397" s="318">
        <v>3</v>
      </c>
      <c r="M397" s="323">
        <v>1</v>
      </c>
      <c r="N397" s="316">
        <v>1</v>
      </c>
      <c r="O397" s="323">
        <v>2</v>
      </c>
      <c r="P397" s="316">
        <v>3</v>
      </c>
      <c r="Q397" s="323">
        <v>1</v>
      </c>
      <c r="R397" s="301" t="str">
        <f t="shared" si="52"/>
        <v>福島県</v>
      </c>
      <c r="S397" s="301" t="str">
        <f t="shared" si="53"/>
        <v>棚倉町</v>
      </c>
      <c r="T397" s="301" t="str">
        <f t="shared" si="48"/>
        <v>湯座一平</v>
      </c>
      <c r="U397" s="301" t="str">
        <f t="shared" si="49"/>
        <v>32.09.07</v>
      </c>
      <c r="V397" s="301">
        <f t="shared" si="50"/>
        <v>0</v>
      </c>
      <c r="W397" s="301" t="str">
        <f t="shared" si="51"/>
        <v>31.12.31</v>
      </c>
      <c r="X397" s="301">
        <f t="shared" si="54"/>
        <v>0</v>
      </c>
      <c r="Y397" s="301">
        <f t="shared" si="55"/>
        <v>0</v>
      </c>
    </row>
    <row r="398" spans="1:25">
      <c r="A398" s="283" t="s">
        <v>4602</v>
      </c>
      <c r="B398" s="295"/>
      <c r="C398" s="315" t="s">
        <v>4690</v>
      </c>
      <c r="D398" s="315" t="s">
        <v>4691</v>
      </c>
      <c r="E398" s="315"/>
      <c r="F398" s="316">
        <v>3</v>
      </c>
      <c r="G398" s="323">
        <v>1</v>
      </c>
      <c r="H398" s="316" t="s">
        <v>4356</v>
      </c>
      <c r="I398" s="323">
        <v>4</v>
      </c>
      <c r="J398" s="316">
        <v>2</v>
      </c>
      <c r="K398" s="325">
        <v>9</v>
      </c>
      <c r="L398" s="318">
        <v>3</v>
      </c>
      <c r="M398" s="323">
        <v>2</v>
      </c>
      <c r="N398" s="316" t="s">
        <v>4356</v>
      </c>
      <c r="O398" s="323">
        <v>3</v>
      </c>
      <c r="P398" s="316">
        <v>3</v>
      </c>
      <c r="Q398" s="323">
        <v>0</v>
      </c>
      <c r="R398" s="301" t="str">
        <f t="shared" si="52"/>
        <v>福島県</v>
      </c>
      <c r="S398" s="301" t="str">
        <f t="shared" si="53"/>
        <v>矢祭町</v>
      </c>
      <c r="T398" s="301" t="str">
        <f t="shared" si="48"/>
        <v>古張允</v>
      </c>
      <c r="U398" s="301" t="str">
        <f t="shared" si="49"/>
        <v>31.04.29</v>
      </c>
      <c r="V398" s="301">
        <f t="shared" si="50"/>
        <v>0</v>
      </c>
      <c r="W398" s="301" t="str">
        <f t="shared" si="51"/>
        <v>32.03.30</v>
      </c>
      <c r="X398" s="301">
        <f t="shared" si="54"/>
        <v>0</v>
      </c>
      <c r="Y398" s="301">
        <f t="shared" si="55"/>
        <v>0</v>
      </c>
    </row>
    <row r="399" spans="1:25">
      <c r="A399" s="283" t="s">
        <v>4602</v>
      </c>
      <c r="B399" s="295"/>
      <c r="C399" s="321" t="s">
        <v>4692</v>
      </c>
      <c r="D399" s="321" t="s">
        <v>4693</v>
      </c>
      <c r="E399" s="321"/>
      <c r="F399" s="316">
        <v>3</v>
      </c>
      <c r="G399" s="323">
        <v>2</v>
      </c>
      <c r="H399" s="316" t="s">
        <v>4356</v>
      </c>
      <c r="I399" s="323">
        <v>7</v>
      </c>
      <c r="J399" s="316">
        <v>1</v>
      </c>
      <c r="K399" s="325">
        <v>4</v>
      </c>
      <c r="L399" s="318">
        <v>3</v>
      </c>
      <c r="M399" s="323">
        <v>2</v>
      </c>
      <c r="N399" s="316" t="s">
        <v>4356</v>
      </c>
      <c r="O399" s="323">
        <v>3</v>
      </c>
      <c r="P399" s="316">
        <v>3</v>
      </c>
      <c r="Q399" s="323">
        <v>0</v>
      </c>
      <c r="R399" s="301" t="str">
        <f t="shared" si="52"/>
        <v>福島県</v>
      </c>
      <c r="S399" s="301" t="str">
        <f t="shared" si="53"/>
        <v>塙町</v>
      </c>
      <c r="T399" s="301" t="str">
        <f t="shared" si="48"/>
        <v>宮田秀利</v>
      </c>
      <c r="U399" s="301" t="str">
        <f t="shared" si="49"/>
        <v>32.07.14</v>
      </c>
      <c r="V399" s="301">
        <f t="shared" si="50"/>
        <v>0</v>
      </c>
      <c r="W399" s="301" t="str">
        <f t="shared" si="51"/>
        <v>32.03.30</v>
      </c>
      <c r="X399" s="301">
        <f t="shared" si="54"/>
        <v>0</v>
      </c>
      <c r="Y399" s="301">
        <f t="shared" si="55"/>
        <v>0</v>
      </c>
    </row>
    <row r="400" spans="1:25">
      <c r="A400" s="283" t="s">
        <v>4602</v>
      </c>
      <c r="B400" s="295"/>
      <c r="C400" s="315" t="s">
        <v>4694</v>
      </c>
      <c r="D400" s="315" t="s">
        <v>4695</v>
      </c>
      <c r="E400" s="315"/>
      <c r="F400" s="316">
        <v>3</v>
      </c>
      <c r="G400" s="323">
        <v>1</v>
      </c>
      <c r="H400" s="316" t="s">
        <v>4356</v>
      </c>
      <c r="I400" s="323">
        <v>8</v>
      </c>
      <c r="J400" s="316">
        <v>3</v>
      </c>
      <c r="K400" s="325">
        <v>0</v>
      </c>
      <c r="L400" s="318">
        <v>3</v>
      </c>
      <c r="M400" s="323">
        <v>1</v>
      </c>
      <c r="N400" s="316" t="s">
        <v>4356</v>
      </c>
      <c r="O400" s="323">
        <v>4</v>
      </c>
      <c r="P400" s="316">
        <v>2</v>
      </c>
      <c r="Q400" s="323">
        <v>9</v>
      </c>
      <c r="R400" s="301" t="str">
        <f t="shared" si="52"/>
        <v>福島県</v>
      </c>
      <c r="S400" s="301" t="str">
        <f t="shared" si="53"/>
        <v>鮫川村</v>
      </c>
      <c r="T400" s="301" t="str">
        <f t="shared" si="48"/>
        <v>大樂勝弘</v>
      </c>
      <c r="U400" s="301" t="str">
        <f t="shared" si="49"/>
        <v>31.08.30</v>
      </c>
      <c r="V400" s="301">
        <f t="shared" si="50"/>
        <v>0</v>
      </c>
      <c r="W400" s="301" t="str">
        <f t="shared" si="51"/>
        <v>31.04.29</v>
      </c>
      <c r="X400" s="301">
        <f t="shared" si="54"/>
        <v>0</v>
      </c>
      <c r="Y400" s="301">
        <f t="shared" si="55"/>
        <v>0</v>
      </c>
    </row>
    <row r="401" spans="1:25">
      <c r="A401" s="283" t="s">
        <v>4602</v>
      </c>
      <c r="B401" s="295"/>
      <c r="C401" s="321" t="s">
        <v>4696</v>
      </c>
      <c r="D401" s="321" t="s">
        <v>4697</v>
      </c>
      <c r="E401" s="321"/>
      <c r="F401" s="316">
        <v>3</v>
      </c>
      <c r="G401" s="323">
        <v>0</v>
      </c>
      <c r="H401" s="316" t="s">
        <v>4356</v>
      </c>
      <c r="I401" s="323">
        <v>9</v>
      </c>
      <c r="J401" s="316" t="s">
        <v>4356</v>
      </c>
      <c r="K401" s="325">
        <v>9</v>
      </c>
      <c r="L401" s="318">
        <v>3</v>
      </c>
      <c r="M401" s="323">
        <v>1</v>
      </c>
      <c r="N401" s="316" t="s">
        <v>4356</v>
      </c>
      <c r="O401" s="323">
        <v>9</v>
      </c>
      <c r="P401" s="316">
        <v>1</v>
      </c>
      <c r="Q401" s="323">
        <v>4</v>
      </c>
      <c r="R401" s="301" t="str">
        <f t="shared" si="52"/>
        <v>福島県</v>
      </c>
      <c r="S401" s="301" t="str">
        <f t="shared" si="53"/>
        <v>石川町</v>
      </c>
      <c r="T401" s="301" t="str">
        <f t="shared" si="48"/>
        <v>加納武夫</v>
      </c>
      <c r="U401" s="301" t="str">
        <f t="shared" si="49"/>
        <v>30.09.09</v>
      </c>
      <c r="V401" s="301">
        <f t="shared" si="50"/>
        <v>0</v>
      </c>
      <c r="W401" s="301" t="str">
        <f t="shared" si="51"/>
        <v>31.09.14</v>
      </c>
      <c r="X401" s="301">
        <f t="shared" si="54"/>
        <v>0</v>
      </c>
      <c r="Y401" s="301">
        <f t="shared" si="55"/>
        <v>0</v>
      </c>
    </row>
    <row r="402" spans="1:25">
      <c r="A402" s="283" t="s">
        <v>4602</v>
      </c>
      <c r="B402" s="295"/>
      <c r="C402" s="315" t="s">
        <v>4698</v>
      </c>
      <c r="D402" s="315" t="s">
        <v>4699</v>
      </c>
      <c r="E402" s="315"/>
      <c r="F402" s="316">
        <v>3</v>
      </c>
      <c r="G402" s="323">
        <v>1</v>
      </c>
      <c r="H402" s="316" t="s">
        <v>4356</v>
      </c>
      <c r="I402" s="323">
        <v>4</v>
      </c>
      <c r="J402" s="316">
        <v>2</v>
      </c>
      <c r="K402" s="325">
        <v>9</v>
      </c>
      <c r="L402" s="318">
        <v>3</v>
      </c>
      <c r="M402" s="323">
        <v>2</v>
      </c>
      <c r="N402" s="316" t="s">
        <v>4356</v>
      </c>
      <c r="O402" s="323">
        <v>3</v>
      </c>
      <c r="P402" s="316">
        <v>3</v>
      </c>
      <c r="Q402" s="323">
        <v>0</v>
      </c>
      <c r="R402" s="301" t="str">
        <f t="shared" si="52"/>
        <v>福島県</v>
      </c>
      <c r="S402" s="301" t="str">
        <f t="shared" si="53"/>
        <v>玉川村</v>
      </c>
      <c r="T402" s="301" t="str">
        <f t="shared" si="48"/>
        <v>石森春男</v>
      </c>
      <c r="U402" s="301" t="str">
        <f t="shared" si="49"/>
        <v>31.04.29</v>
      </c>
      <c r="V402" s="301">
        <f t="shared" si="50"/>
        <v>0</v>
      </c>
      <c r="W402" s="301" t="str">
        <f t="shared" si="51"/>
        <v>32.03.30</v>
      </c>
      <c r="X402" s="301">
        <f t="shared" si="54"/>
        <v>0</v>
      </c>
      <c r="Y402" s="301">
        <f t="shared" si="55"/>
        <v>0</v>
      </c>
    </row>
    <row r="403" spans="1:25">
      <c r="A403" s="283" t="s">
        <v>4602</v>
      </c>
      <c r="B403" s="295"/>
      <c r="C403" s="321" t="s">
        <v>4700</v>
      </c>
      <c r="D403" s="321" t="s">
        <v>4701</v>
      </c>
      <c r="E403" s="321"/>
      <c r="F403" s="316">
        <v>3</v>
      </c>
      <c r="G403" s="323">
        <v>1</v>
      </c>
      <c r="H403" s="316" t="s">
        <v>4356</v>
      </c>
      <c r="I403" s="323">
        <v>7</v>
      </c>
      <c r="J403" s="316">
        <v>2</v>
      </c>
      <c r="K403" s="325">
        <v>8</v>
      </c>
      <c r="L403" s="318">
        <v>3</v>
      </c>
      <c r="M403" s="323">
        <v>2</v>
      </c>
      <c r="N403" s="316" t="s">
        <v>4356</v>
      </c>
      <c r="O403" s="323">
        <v>3</v>
      </c>
      <c r="P403" s="316">
        <v>3</v>
      </c>
      <c r="Q403" s="323">
        <v>0</v>
      </c>
      <c r="R403" s="301" t="str">
        <f t="shared" si="52"/>
        <v>福島県</v>
      </c>
      <c r="S403" s="301" t="str">
        <f t="shared" si="53"/>
        <v>平田村</v>
      </c>
      <c r="T403" s="301" t="str">
        <f t="shared" si="48"/>
        <v>澤村和明</v>
      </c>
      <c r="U403" s="301" t="str">
        <f t="shared" si="49"/>
        <v>31.07.28</v>
      </c>
      <c r="V403" s="301">
        <f t="shared" si="50"/>
        <v>0</v>
      </c>
      <c r="W403" s="301" t="str">
        <f t="shared" si="51"/>
        <v>32.03.30</v>
      </c>
      <c r="X403" s="301">
        <f t="shared" si="54"/>
        <v>0</v>
      </c>
      <c r="Y403" s="301">
        <f t="shared" si="55"/>
        <v>0</v>
      </c>
    </row>
    <row r="404" spans="1:25">
      <c r="A404" s="283" t="s">
        <v>4602</v>
      </c>
      <c r="B404" s="295"/>
      <c r="C404" s="315" t="s">
        <v>4702</v>
      </c>
      <c r="D404" s="315" t="s">
        <v>4703</v>
      </c>
      <c r="E404" s="315"/>
      <c r="F404" s="316">
        <v>3</v>
      </c>
      <c r="G404" s="323">
        <v>0</v>
      </c>
      <c r="H404" s="316">
        <v>1</v>
      </c>
      <c r="I404" s="323">
        <v>0</v>
      </c>
      <c r="J404" s="316">
        <v>3</v>
      </c>
      <c r="K404" s="325">
        <v>0</v>
      </c>
      <c r="L404" s="318">
        <v>3</v>
      </c>
      <c r="M404" s="323">
        <v>1</v>
      </c>
      <c r="N404" s="316" t="s">
        <v>4356</v>
      </c>
      <c r="O404" s="323">
        <v>9</v>
      </c>
      <c r="P404" s="316">
        <v>3</v>
      </c>
      <c r="Q404" s="323">
        <v>0</v>
      </c>
      <c r="R404" s="301" t="str">
        <f t="shared" si="52"/>
        <v>福島県</v>
      </c>
      <c r="S404" s="301" t="str">
        <f t="shared" si="53"/>
        <v>浅川町</v>
      </c>
      <c r="T404" s="301" t="str">
        <f t="shared" si="48"/>
        <v>須藤一夫</v>
      </c>
      <c r="U404" s="301" t="str">
        <f t="shared" si="49"/>
        <v>30.10.30</v>
      </c>
      <c r="V404" s="301">
        <f t="shared" si="50"/>
        <v>0</v>
      </c>
      <c r="W404" s="301" t="str">
        <f t="shared" si="51"/>
        <v>31.09.30</v>
      </c>
      <c r="X404" s="301">
        <f t="shared" si="54"/>
        <v>0</v>
      </c>
      <c r="Y404" s="301">
        <f t="shared" si="55"/>
        <v>0</v>
      </c>
    </row>
    <row r="405" spans="1:25">
      <c r="A405" s="283" t="s">
        <v>4602</v>
      </c>
      <c r="B405" s="295"/>
      <c r="C405" s="321" t="s">
        <v>4704</v>
      </c>
      <c r="D405" s="321" t="s">
        <v>4705</v>
      </c>
      <c r="E405" s="321"/>
      <c r="F405" s="316">
        <v>3</v>
      </c>
      <c r="G405" s="323">
        <v>1</v>
      </c>
      <c r="H405" s="316" t="s">
        <v>4356</v>
      </c>
      <c r="I405" s="323">
        <v>4</v>
      </c>
      <c r="J405" s="316">
        <v>3</v>
      </c>
      <c r="K405" s="325">
        <v>0</v>
      </c>
      <c r="L405" s="318">
        <v>3</v>
      </c>
      <c r="M405" s="323">
        <v>2</v>
      </c>
      <c r="N405" s="316" t="s">
        <v>4356</v>
      </c>
      <c r="O405" s="323">
        <v>3</v>
      </c>
      <c r="P405" s="316">
        <v>3</v>
      </c>
      <c r="Q405" s="323">
        <v>0</v>
      </c>
      <c r="R405" s="301" t="str">
        <f t="shared" si="52"/>
        <v>福島県</v>
      </c>
      <c r="S405" s="301" t="str">
        <f t="shared" si="53"/>
        <v>古殿町</v>
      </c>
      <c r="T405" s="301" t="str">
        <f t="shared" si="48"/>
        <v>岡部光徳</v>
      </c>
      <c r="U405" s="301" t="str">
        <f t="shared" si="49"/>
        <v>31.04.30</v>
      </c>
      <c r="V405" s="301">
        <f t="shared" si="50"/>
        <v>0</v>
      </c>
      <c r="W405" s="301" t="str">
        <f t="shared" si="51"/>
        <v>32.03.30</v>
      </c>
      <c r="X405" s="301">
        <f t="shared" si="54"/>
        <v>0</v>
      </c>
      <c r="Y405" s="301">
        <f t="shared" si="55"/>
        <v>0</v>
      </c>
    </row>
    <row r="406" spans="1:25">
      <c r="A406" s="283" t="s">
        <v>4602</v>
      </c>
      <c r="B406" s="295"/>
      <c r="C406" s="315" t="s">
        <v>4706</v>
      </c>
      <c r="D406" s="315" t="s">
        <v>4707</v>
      </c>
      <c r="E406" s="315"/>
      <c r="F406" s="316">
        <v>3</v>
      </c>
      <c r="G406" s="323">
        <v>1</v>
      </c>
      <c r="H406" s="316" t="s">
        <v>4356</v>
      </c>
      <c r="I406" s="323">
        <v>9</v>
      </c>
      <c r="J406" s="316">
        <v>2</v>
      </c>
      <c r="K406" s="325">
        <v>0</v>
      </c>
      <c r="L406" s="318">
        <v>3</v>
      </c>
      <c r="M406" s="323">
        <v>1</v>
      </c>
      <c r="N406" s="316" t="s">
        <v>4356</v>
      </c>
      <c r="O406" s="323">
        <v>9</v>
      </c>
      <c r="P406" s="316">
        <v>3</v>
      </c>
      <c r="Q406" s="323">
        <v>0</v>
      </c>
      <c r="R406" s="301" t="str">
        <f t="shared" si="52"/>
        <v>福島県</v>
      </c>
      <c r="S406" s="301" t="str">
        <f t="shared" si="53"/>
        <v>三春町</v>
      </c>
      <c r="T406" s="301" t="str">
        <f t="shared" si="48"/>
        <v>鈴木義孝</v>
      </c>
      <c r="U406" s="301" t="str">
        <f t="shared" si="49"/>
        <v>31.09.20</v>
      </c>
      <c r="V406" s="301">
        <f t="shared" si="50"/>
        <v>0</v>
      </c>
      <c r="W406" s="301" t="str">
        <f t="shared" si="51"/>
        <v>31.09.30</v>
      </c>
      <c r="X406" s="301">
        <f t="shared" si="54"/>
        <v>0</v>
      </c>
      <c r="Y406" s="301">
        <f t="shared" si="55"/>
        <v>0</v>
      </c>
    </row>
    <row r="407" spans="1:25">
      <c r="A407" s="283" t="s">
        <v>4602</v>
      </c>
      <c r="B407" s="295"/>
      <c r="C407" s="321" t="s">
        <v>4708</v>
      </c>
      <c r="D407" s="321" t="s">
        <v>4709</v>
      </c>
      <c r="E407" s="321"/>
      <c r="F407" s="316">
        <v>2</v>
      </c>
      <c r="G407" s="323">
        <v>9</v>
      </c>
      <c r="H407" s="316" t="s">
        <v>4356</v>
      </c>
      <c r="I407" s="323">
        <v>3</v>
      </c>
      <c r="J407" s="316">
        <v>2</v>
      </c>
      <c r="K407" s="325">
        <v>2</v>
      </c>
      <c r="L407" s="318">
        <v>3</v>
      </c>
      <c r="M407" s="323">
        <v>2</v>
      </c>
      <c r="N407" s="316" t="s">
        <v>4356</v>
      </c>
      <c r="O407" s="323">
        <v>1</v>
      </c>
      <c r="P407" s="316">
        <v>3</v>
      </c>
      <c r="Q407" s="323">
        <v>1</v>
      </c>
      <c r="R407" s="301" t="str">
        <f t="shared" si="52"/>
        <v>福島県</v>
      </c>
      <c r="S407" s="301" t="str">
        <f t="shared" si="53"/>
        <v>小野町</v>
      </c>
      <c r="T407" s="301" t="str">
        <f t="shared" si="48"/>
        <v>大和田昭</v>
      </c>
      <c r="U407" s="301" t="str">
        <f t="shared" si="49"/>
        <v>29.03.22</v>
      </c>
      <c r="V407" s="301">
        <f t="shared" si="50"/>
        <v>1</v>
      </c>
      <c r="W407" s="301" t="str">
        <f t="shared" si="51"/>
        <v>32.01.31</v>
      </c>
      <c r="X407" s="301">
        <f t="shared" si="54"/>
        <v>0</v>
      </c>
      <c r="Y407" s="301">
        <f t="shared" si="55"/>
        <v>1</v>
      </c>
    </row>
    <row r="408" spans="1:25">
      <c r="A408" s="283" t="s">
        <v>4602</v>
      </c>
      <c r="B408" s="295"/>
      <c r="C408" s="315" t="s">
        <v>4710</v>
      </c>
      <c r="D408" s="315" t="s">
        <v>4711</v>
      </c>
      <c r="E408" s="315"/>
      <c r="F408" s="316">
        <v>2</v>
      </c>
      <c r="G408" s="323">
        <v>9</v>
      </c>
      <c r="H408" s="316">
        <v>1</v>
      </c>
      <c r="I408" s="323">
        <v>2</v>
      </c>
      <c r="J408" s="316" t="s">
        <v>4356</v>
      </c>
      <c r="K408" s="325">
        <v>8</v>
      </c>
      <c r="L408" s="318">
        <v>3</v>
      </c>
      <c r="M408" s="323">
        <v>1</v>
      </c>
      <c r="N408" s="316">
        <v>1</v>
      </c>
      <c r="O408" s="323">
        <v>1</v>
      </c>
      <c r="P408" s="316">
        <v>1</v>
      </c>
      <c r="Q408" s="323">
        <v>9</v>
      </c>
      <c r="R408" s="301" t="str">
        <f t="shared" si="52"/>
        <v>福島県</v>
      </c>
      <c r="S408" s="301" t="str">
        <f t="shared" si="53"/>
        <v>広野町</v>
      </c>
      <c r="T408" s="301" t="str">
        <f t="shared" si="48"/>
        <v>遠藤智</v>
      </c>
      <c r="U408" s="301" t="str">
        <f t="shared" si="49"/>
        <v>29.12.08</v>
      </c>
      <c r="V408" s="301">
        <f t="shared" si="50"/>
        <v>1</v>
      </c>
      <c r="W408" s="301" t="str">
        <f t="shared" si="51"/>
        <v>31.11.19</v>
      </c>
      <c r="X408" s="301">
        <f t="shared" si="54"/>
        <v>0</v>
      </c>
      <c r="Y408" s="301">
        <f t="shared" si="55"/>
        <v>1</v>
      </c>
    </row>
    <row r="409" spans="1:25">
      <c r="A409" s="283" t="s">
        <v>4602</v>
      </c>
      <c r="B409" s="295"/>
      <c r="C409" s="321" t="s">
        <v>4712</v>
      </c>
      <c r="D409" s="321" t="s">
        <v>4713</v>
      </c>
      <c r="E409" s="321"/>
      <c r="F409" s="316">
        <v>3</v>
      </c>
      <c r="G409" s="323">
        <v>2</v>
      </c>
      <c r="H409" s="316" t="s">
        <v>4356</v>
      </c>
      <c r="I409" s="323">
        <v>4</v>
      </c>
      <c r="J409" s="316">
        <v>2</v>
      </c>
      <c r="K409" s="325">
        <v>9</v>
      </c>
      <c r="L409" s="318">
        <v>2</v>
      </c>
      <c r="M409" s="323">
        <v>9</v>
      </c>
      <c r="N409" s="316" t="s">
        <v>4356</v>
      </c>
      <c r="O409" s="323">
        <v>8</v>
      </c>
      <c r="P409" s="316">
        <v>3</v>
      </c>
      <c r="Q409" s="323">
        <v>1</v>
      </c>
      <c r="R409" s="301" t="str">
        <f t="shared" si="52"/>
        <v>福島県</v>
      </c>
      <c r="S409" s="301" t="str">
        <f t="shared" si="53"/>
        <v>楢葉町</v>
      </c>
      <c r="T409" s="301" t="str">
        <f t="shared" si="48"/>
        <v>松本幸英</v>
      </c>
      <c r="U409" s="301" t="str">
        <f t="shared" si="49"/>
        <v>32.04.29</v>
      </c>
      <c r="V409" s="301">
        <f t="shared" si="50"/>
        <v>0</v>
      </c>
      <c r="W409" s="301" t="str">
        <f t="shared" si="51"/>
        <v>29.08.31</v>
      </c>
      <c r="X409" s="301">
        <f t="shared" si="54"/>
        <v>1</v>
      </c>
      <c r="Y409" s="301">
        <f t="shared" si="55"/>
        <v>1</v>
      </c>
    </row>
    <row r="410" spans="1:25">
      <c r="A410" s="283" t="s">
        <v>4602</v>
      </c>
      <c r="B410" s="295"/>
      <c r="C410" s="315" t="s">
        <v>4714</v>
      </c>
      <c r="D410" s="315" t="s">
        <v>4715</v>
      </c>
      <c r="E410" s="315"/>
      <c r="F410" s="316">
        <v>2</v>
      </c>
      <c r="G410" s="323">
        <v>9</v>
      </c>
      <c r="H410" s="316" t="s">
        <v>4356</v>
      </c>
      <c r="I410" s="323">
        <v>8</v>
      </c>
      <c r="J410" s="316" t="s">
        <v>4356</v>
      </c>
      <c r="K410" s="325">
        <v>5</v>
      </c>
      <c r="L410" s="318">
        <v>3</v>
      </c>
      <c r="M410" s="323">
        <v>2</v>
      </c>
      <c r="N410" s="316" t="s">
        <v>4356</v>
      </c>
      <c r="O410" s="323">
        <v>3</v>
      </c>
      <c r="P410" s="316">
        <v>3</v>
      </c>
      <c r="Q410" s="323">
        <v>0</v>
      </c>
      <c r="R410" s="301" t="str">
        <f t="shared" si="52"/>
        <v>福島県</v>
      </c>
      <c r="S410" s="301" t="str">
        <f t="shared" si="53"/>
        <v>富岡町</v>
      </c>
      <c r="T410" s="301" t="str">
        <f t="shared" si="48"/>
        <v>宮本皓一</v>
      </c>
      <c r="U410" s="301" t="str">
        <f t="shared" si="49"/>
        <v>29.08.05</v>
      </c>
      <c r="V410" s="301">
        <f t="shared" si="50"/>
        <v>1</v>
      </c>
      <c r="W410" s="301" t="str">
        <f t="shared" si="51"/>
        <v>32.03.30</v>
      </c>
      <c r="X410" s="301">
        <f t="shared" si="54"/>
        <v>0</v>
      </c>
      <c r="Y410" s="301">
        <f t="shared" si="55"/>
        <v>1</v>
      </c>
    </row>
    <row r="411" spans="1:25">
      <c r="A411" s="283" t="s">
        <v>4602</v>
      </c>
      <c r="B411" s="295"/>
      <c r="C411" s="321" t="s">
        <v>4716</v>
      </c>
      <c r="D411" s="321" t="s">
        <v>4717</v>
      </c>
      <c r="E411" s="321"/>
      <c r="F411" s="316">
        <v>3</v>
      </c>
      <c r="G411" s="323">
        <v>2</v>
      </c>
      <c r="H411" s="316" t="s">
        <v>4356</v>
      </c>
      <c r="I411" s="323">
        <v>4</v>
      </c>
      <c r="J411" s="316">
        <v>2</v>
      </c>
      <c r="K411" s="325">
        <v>4</v>
      </c>
      <c r="L411" s="318">
        <v>3</v>
      </c>
      <c r="M411" s="323">
        <v>1</v>
      </c>
      <c r="N411" s="316">
        <v>1</v>
      </c>
      <c r="O411" s="323">
        <v>1</v>
      </c>
      <c r="P411" s="316">
        <v>1</v>
      </c>
      <c r="Q411" s="323">
        <v>9</v>
      </c>
      <c r="R411" s="301" t="str">
        <f t="shared" si="52"/>
        <v>福島県</v>
      </c>
      <c r="S411" s="301" t="str">
        <f t="shared" si="53"/>
        <v>川内村</v>
      </c>
      <c r="T411" s="301" t="str">
        <f t="shared" si="48"/>
        <v>遠藤雄幸</v>
      </c>
      <c r="U411" s="301" t="str">
        <f t="shared" si="49"/>
        <v>32.04.24</v>
      </c>
      <c r="V411" s="301">
        <f t="shared" si="50"/>
        <v>0</v>
      </c>
      <c r="W411" s="301" t="str">
        <f t="shared" si="51"/>
        <v>31.11.19</v>
      </c>
      <c r="X411" s="301">
        <f t="shared" si="54"/>
        <v>0</v>
      </c>
      <c r="Y411" s="301">
        <f t="shared" si="55"/>
        <v>0</v>
      </c>
    </row>
    <row r="412" spans="1:25">
      <c r="A412" s="283" t="s">
        <v>4602</v>
      </c>
      <c r="B412" s="295"/>
      <c r="C412" s="315" t="s">
        <v>4718</v>
      </c>
      <c r="D412" s="315" t="s">
        <v>4719</v>
      </c>
      <c r="E412" s="315"/>
      <c r="F412" s="316">
        <v>3</v>
      </c>
      <c r="G412" s="323">
        <v>1</v>
      </c>
      <c r="H412" s="316">
        <v>1</v>
      </c>
      <c r="I412" s="323">
        <v>1</v>
      </c>
      <c r="J412" s="316">
        <v>1</v>
      </c>
      <c r="K412" s="325">
        <v>9</v>
      </c>
      <c r="L412" s="318">
        <v>3</v>
      </c>
      <c r="M412" s="323">
        <v>1</v>
      </c>
      <c r="N412" s="316">
        <v>1</v>
      </c>
      <c r="O412" s="323">
        <v>1</v>
      </c>
      <c r="P412" s="316">
        <v>1</v>
      </c>
      <c r="Q412" s="323">
        <v>9</v>
      </c>
      <c r="R412" s="301" t="str">
        <f t="shared" si="52"/>
        <v>福島県</v>
      </c>
      <c r="S412" s="301" t="str">
        <f t="shared" si="53"/>
        <v>大熊町</v>
      </c>
      <c r="T412" s="301" t="str">
        <f t="shared" si="48"/>
        <v>渡辺利綱</v>
      </c>
      <c r="U412" s="301" t="str">
        <f t="shared" si="49"/>
        <v>31.11.19</v>
      </c>
      <c r="V412" s="301">
        <f t="shared" si="50"/>
        <v>0</v>
      </c>
      <c r="W412" s="301" t="str">
        <f t="shared" si="51"/>
        <v>31.11.19</v>
      </c>
      <c r="X412" s="301">
        <f t="shared" si="54"/>
        <v>0</v>
      </c>
      <c r="Y412" s="301">
        <f t="shared" si="55"/>
        <v>0</v>
      </c>
    </row>
    <row r="413" spans="1:25">
      <c r="A413" s="283" t="s">
        <v>4602</v>
      </c>
      <c r="B413" s="295"/>
      <c r="C413" s="321" t="s">
        <v>4720</v>
      </c>
      <c r="D413" s="321" t="s">
        <v>4721</v>
      </c>
      <c r="E413" s="321"/>
      <c r="F413" s="316">
        <v>2</v>
      </c>
      <c r="G413" s="323">
        <v>9</v>
      </c>
      <c r="H413" s="316" t="s">
        <v>4356</v>
      </c>
      <c r="I413" s="323">
        <v>3</v>
      </c>
      <c r="J413" s="316" t="s">
        <v>4356</v>
      </c>
      <c r="K413" s="325">
        <v>9</v>
      </c>
      <c r="L413" s="318">
        <v>2</v>
      </c>
      <c r="M413" s="323">
        <v>9</v>
      </c>
      <c r="N413" s="316" t="s">
        <v>4356</v>
      </c>
      <c r="O413" s="323">
        <v>2</v>
      </c>
      <c r="P413" s="316" t="s">
        <v>4356</v>
      </c>
      <c r="Q413" s="323">
        <v>2</v>
      </c>
      <c r="R413" s="301" t="str">
        <f t="shared" si="52"/>
        <v>福島県</v>
      </c>
      <c r="S413" s="301" t="str">
        <f t="shared" si="53"/>
        <v>双葉町</v>
      </c>
      <c r="T413" s="301" t="str">
        <f t="shared" si="48"/>
        <v>伊澤史朗</v>
      </c>
      <c r="U413" s="301" t="str">
        <f t="shared" si="49"/>
        <v>29.03.09</v>
      </c>
      <c r="V413" s="301">
        <f t="shared" si="50"/>
        <v>1</v>
      </c>
      <c r="W413" s="301" t="str">
        <f t="shared" si="51"/>
        <v>29.02.02</v>
      </c>
      <c r="X413" s="301">
        <f t="shared" si="54"/>
        <v>1</v>
      </c>
      <c r="Y413" s="301">
        <f t="shared" si="55"/>
        <v>1</v>
      </c>
    </row>
    <row r="414" spans="1:25">
      <c r="A414" s="283" t="s">
        <v>4602</v>
      </c>
      <c r="B414" s="295"/>
      <c r="C414" s="315" t="s">
        <v>4722</v>
      </c>
      <c r="D414" s="315" t="s">
        <v>4723</v>
      </c>
      <c r="E414" s="315"/>
      <c r="F414" s="316">
        <v>3</v>
      </c>
      <c r="G414" s="323">
        <v>1</v>
      </c>
      <c r="H414" s="316">
        <v>1</v>
      </c>
      <c r="I414" s="323">
        <v>2</v>
      </c>
      <c r="J414" s="316">
        <v>1</v>
      </c>
      <c r="K414" s="325">
        <v>5</v>
      </c>
      <c r="L414" s="318">
        <v>2</v>
      </c>
      <c r="M414" s="323">
        <v>9</v>
      </c>
      <c r="N414" s="316" t="s">
        <v>4356</v>
      </c>
      <c r="O414" s="323">
        <v>4</v>
      </c>
      <c r="P414" s="316">
        <v>3</v>
      </c>
      <c r="Q414" s="323">
        <v>0</v>
      </c>
      <c r="R414" s="301" t="str">
        <f t="shared" si="52"/>
        <v>福島県</v>
      </c>
      <c r="S414" s="301" t="str">
        <f t="shared" si="53"/>
        <v>浪江町</v>
      </c>
      <c r="T414" s="301" t="str">
        <f t="shared" si="48"/>
        <v>馬場有</v>
      </c>
      <c r="U414" s="301" t="str">
        <f t="shared" si="49"/>
        <v>31.12.15</v>
      </c>
      <c r="V414" s="301">
        <f t="shared" si="50"/>
        <v>0</v>
      </c>
      <c r="W414" s="301" t="str">
        <f t="shared" si="51"/>
        <v>29.04.30</v>
      </c>
      <c r="X414" s="301">
        <f t="shared" si="54"/>
        <v>1</v>
      </c>
      <c r="Y414" s="301">
        <f t="shared" si="55"/>
        <v>1</v>
      </c>
    </row>
    <row r="415" spans="1:25">
      <c r="A415" s="283" t="s">
        <v>4602</v>
      </c>
      <c r="B415" s="295"/>
      <c r="C415" s="321" t="s">
        <v>4724</v>
      </c>
      <c r="D415" s="321" t="s">
        <v>4725</v>
      </c>
      <c r="E415" s="321"/>
      <c r="F415" s="316">
        <v>2</v>
      </c>
      <c r="G415" s="323">
        <v>8</v>
      </c>
      <c r="H415" s="316">
        <v>1</v>
      </c>
      <c r="I415" s="323">
        <v>1</v>
      </c>
      <c r="J415" s="316">
        <v>1</v>
      </c>
      <c r="K415" s="325">
        <v>1</v>
      </c>
      <c r="L415" s="318">
        <v>3</v>
      </c>
      <c r="M415" s="323">
        <v>1</v>
      </c>
      <c r="N415" s="316">
        <v>1</v>
      </c>
      <c r="O415" s="323">
        <v>1</v>
      </c>
      <c r="P415" s="316">
        <v>1</v>
      </c>
      <c r="Q415" s="323">
        <v>9</v>
      </c>
      <c r="R415" s="301" t="str">
        <f t="shared" si="52"/>
        <v>福島県</v>
      </c>
      <c r="S415" s="301" t="str">
        <f t="shared" si="53"/>
        <v>葛尾村</v>
      </c>
      <c r="T415" s="301" t="str">
        <f t="shared" si="48"/>
        <v>松本允秀</v>
      </c>
      <c r="U415" s="301" t="str">
        <f t="shared" si="49"/>
        <v>28.11.11</v>
      </c>
      <c r="V415" s="301">
        <f t="shared" si="50"/>
        <v>0</v>
      </c>
      <c r="W415" s="301" t="str">
        <f t="shared" si="51"/>
        <v>31.11.19</v>
      </c>
      <c r="X415" s="301">
        <f t="shared" si="54"/>
        <v>0</v>
      </c>
      <c r="Y415" s="301">
        <f t="shared" si="55"/>
        <v>0</v>
      </c>
    </row>
    <row r="416" spans="1:25">
      <c r="A416" s="283" t="s">
        <v>4602</v>
      </c>
      <c r="B416" s="295"/>
      <c r="C416" s="315" t="s">
        <v>4726</v>
      </c>
      <c r="D416" s="315" t="s">
        <v>4727</v>
      </c>
      <c r="E416" s="315"/>
      <c r="F416" s="316">
        <v>3</v>
      </c>
      <c r="G416" s="323">
        <v>0</v>
      </c>
      <c r="H416" s="316" t="s">
        <v>4356</v>
      </c>
      <c r="I416" s="323">
        <v>9</v>
      </c>
      <c r="J416" s="316">
        <v>2</v>
      </c>
      <c r="K416" s="325">
        <v>5</v>
      </c>
      <c r="L416" s="318">
        <v>3</v>
      </c>
      <c r="M416" s="323">
        <v>1</v>
      </c>
      <c r="N416" s="316">
        <v>1</v>
      </c>
      <c r="O416" s="323">
        <v>1</v>
      </c>
      <c r="P416" s="316">
        <v>1</v>
      </c>
      <c r="Q416" s="323">
        <v>9</v>
      </c>
      <c r="R416" s="301" t="str">
        <f t="shared" si="52"/>
        <v>福島県</v>
      </c>
      <c r="S416" s="301" t="str">
        <f t="shared" si="53"/>
        <v>新地町</v>
      </c>
      <c r="T416" s="301" t="str">
        <f t="shared" si="48"/>
        <v>加藤憲郎</v>
      </c>
      <c r="U416" s="301" t="str">
        <f t="shared" si="49"/>
        <v>30.09.25</v>
      </c>
      <c r="V416" s="301">
        <f t="shared" si="50"/>
        <v>0</v>
      </c>
      <c r="W416" s="301" t="str">
        <f t="shared" si="51"/>
        <v>31.11.19</v>
      </c>
      <c r="X416" s="301">
        <f t="shared" si="54"/>
        <v>0</v>
      </c>
      <c r="Y416" s="301">
        <f t="shared" si="55"/>
        <v>0</v>
      </c>
    </row>
    <row r="417" spans="1:25">
      <c r="A417" s="283" t="s">
        <v>4602</v>
      </c>
      <c r="B417" s="295"/>
      <c r="C417" s="294" t="s">
        <v>4728</v>
      </c>
      <c r="D417" s="294" t="s">
        <v>4729</v>
      </c>
      <c r="E417" s="294"/>
      <c r="F417" s="316">
        <v>3</v>
      </c>
      <c r="G417" s="323">
        <v>2</v>
      </c>
      <c r="H417" s="316">
        <v>1</v>
      </c>
      <c r="I417" s="323">
        <v>0</v>
      </c>
      <c r="J417" s="316">
        <v>2</v>
      </c>
      <c r="K417" s="325">
        <v>6</v>
      </c>
      <c r="L417" s="318">
        <v>2</v>
      </c>
      <c r="M417" s="323">
        <v>9</v>
      </c>
      <c r="N417" s="316" t="s">
        <v>4356</v>
      </c>
      <c r="O417" s="323">
        <v>9</v>
      </c>
      <c r="P417" s="316">
        <v>2</v>
      </c>
      <c r="Q417" s="323">
        <v>9</v>
      </c>
      <c r="R417" s="301" t="str">
        <f t="shared" si="52"/>
        <v>福島県</v>
      </c>
      <c r="S417" s="301" t="str">
        <f t="shared" si="53"/>
        <v>飯舘村</v>
      </c>
      <c r="T417" s="301" t="str">
        <f t="shared" si="48"/>
        <v>菅野典雄</v>
      </c>
      <c r="U417" s="301" t="str">
        <f t="shared" si="49"/>
        <v>32.10.26</v>
      </c>
      <c r="V417" s="301">
        <f t="shared" si="50"/>
        <v>0</v>
      </c>
      <c r="W417" s="301" t="str">
        <f t="shared" si="51"/>
        <v>29.09.29</v>
      </c>
      <c r="X417" s="301">
        <f t="shared" si="54"/>
        <v>1</v>
      </c>
      <c r="Y417" s="301">
        <f t="shared" si="55"/>
        <v>1</v>
      </c>
    </row>
    <row r="418" spans="1:25">
      <c r="A418" s="283" t="s">
        <v>4730</v>
      </c>
      <c r="B418" s="295"/>
      <c r="C418" s="315" t="s">
        <v>4731</v>
      </c>
      <c r="D418" s="315" t="s">
        <v>4732</v>
      </c>
      <c r="E418" s="315" t="s">
        <v>4733</v>
      </c>
      <c r="F418" s="322">
        <v>2</v>
      </c>
      <c r="G418" s="323">
        <v>9</v>
      </c>
      <c r="H418" s="316" t="s">
        <v>4734</v>
      </c>
      <c r="I418" s="323">
        <v>9</v>
      </c>
      <c r="J418" s="316">
        <v>2</v>
      </c>
      <c r="K418" s="324">
        <v>5</v>
      </c>
      <c r="L418" s="318">
        <v>3</v>
      </c>
      <c r="M418" s="323">
        <v>1</v>
      </c>
      <c r="N418" s="316" t="s">
        <v>4734</v>
      </c>
      <c r="O418" s="323">
        <v>1</v>
      </c>
      <c r="P418" s="316" t="s">
        <v>4734</v>
      </c>
      <c r="Q418" s="323">
        <v>7</v>
      </c>
      <c r="R418" s="301" t="str">
        <f t="shared" si="52"/>
        <v>茨城県</v>
      </c>
      <c r="S418" s="301" t="str">
        <f t="shared" si="53"/>
        <v>茨城県</v>
      </c>
      <c r="T418" s="301" t="str">
        <f t="shared" si="48"/>
        <v>橋本昌</v>
      </c>
      <c r="U418" s="301" t="str">
        <f t="shared" si="49"/>
        <v>29.09.25</v>
      </c>
      <c r="V418" s="301">
        <f t="shared" si="50"/>
        <v>1</v>
      </c>
      <c r="W418" s="301" t="str">
        <f t="shared" si="51"/>
        <v>31.01.07</v>
      </c>
      <c r="X418" s="301">
        <f t="shared" si="54"/>
        <v>0</v>
      </c>
      <c r="Y418" s="301">
        <f t="shared" si="55"/>
        <v>1</v>
      </c>
    </row>
    <row r="419" spans="1:25">
      <c r="A419" s="283" t="s">
        <v>4730</v>
      </c>
      <c r="B419" s="295"/>
      <c r="C419" s="315" t="s">
        <v>1042</v>
      </c>
      <c r="D419" s="315" t="s">
        <v>4735</v>
      </c>
      <c r="E419" s="315" t="s">
        <v>4736</v>
      </c>
      <c r="F419" s="322">
        <v>3</v>
      </c>
      <c r="G419" s="323">
        <v>1</v>
      </c>
      <c r="H419" s="316" t="s">
        <v>4737</v>
      </c>
      <c r="I419" s="323">
        <v>5</v>
      </c>
      <c r="J419" s="316">
        <v>2</v>
      </c>
      <c r="K419" s="324">
        <v>8</v>
      </c>
      <c r="L419" s="318">
        <v>3</v>
      </c>
      <c r="M419" s="323">
        <v>1</v>
      </c>
      <c r="N419" s="316" t="s">
        <v>4737</v>
      </c>
      <c r="O419" s="323">
        <v>5</v>
      </c>
      <c r="P419" s="316">
        <v>2</v>
      </c>
      <c r="Q419" s="323">
        <v>8</v>
      </c>
      <c r="R419" s="301" t="str">
        <f t="shared" si="52"/>
        <v>茨城県</v>
      </c>
      <c r="S419" s="301" t="str">
        <f t="shared" si="53"/>
        <v>水戸市</v>
      </c>
      <c r="T419" s="301" t="str">
        <f t="shared" si="48"/>
        <v>高橋靖</v>
      </c>
      <c r="U419" s="301" t="str">
        <f t="shared" si="49"/>
        <v>31.05.28</v>
      </c>
      <c r="V419" s="301">
        <f t="shared" si="50"/>
        <v>0</v>
      </c>
      <c r="W419" s="301" t="str">
        <f t="shared" si="51"/>
        <v>31.05.28</v>
      </c>
      <c r="X419" s="301">
        <f t="shared" si="54"/>
        <v>0</v>
      </c>
      <c r="Y419" s="301">
        <f t="shared" si="55"/>
        <v>0</v>
      </c>
    </row>
    <row r="420" spans="1:25">
      <c r="A420" s="283" t="s">
        <v>4730</v>
      </c>
      <c r="B420" s="295"/>
      <c r="C420" s="315" t="s">
        <v>1045</v>
      </c>
      <c r="D420" s="315" t="s">
        <v>4738</v>
      </c>
      <c r="E420" s="315" t="s">
        <v>4739</v>
      </c>
      <c r="F420" s="322">
        <v>3</v>
      </c>
      <c r="G420" s="323">
        <v>1</v>
      </c>
      <c r="H420" s="316" t="s">
        <v>4740</v>
      </c>
      <c r="I420" s="323">
        <v>4</v>
      </c>
      <c r="J420" s="316">
        <v>3</v>
      </c>
      <c r="K420" s="324">
        <v>0</v>
      </c>
      <c r="L420" s="318">
        <v>3</v>
      </c>
      <c r="M420" s="323">
        <v>1</v>
      </c>
      <c r="N420" s="316" t="s">
        <v>4740</v>
      </c>
      <c r="O420" s="323">
        <v>4</v>
      </c>
      <c r="P420" s="316">
        <v>3</v>
      </c>
      <c r="Q420" s="323">
        <v>0</v>
      </c>
      <c r="R420" s="301" t="str">
        <f t="shared" si="52"/>
        <v>茨城県</v>
      </c>
      <c r="S420" s="301" t="str">
        <f t="shared" si="53"/>
        <v>日立市</v>
      </c>
      <c r="T420" s="301" t="str">
        <f t="shared" si="48"/>
        <v>小川春樹</v>
      </c>
      <c r="U420" s="301" t="str">
        <f t="shared" si="49"/>
        <v>31.04.30</v>
      </c>
      <c r="V420" s="301">
        <f t="shared" si="50"/>
        <v>0</v>
      </c>
      <c r="W420" s="301" t="str">
        <f t="shared" si="51"/>
        <v>31.04.30</v>
      </c>
      <c r="X420" s="301">
        <f t="shared" si="54"/>
        <v>0</v>
      </c>
      <c r="Y420" s="301">
        <f t="shared" si="55"/>
        <v>0</v>
      </c>
    </row>
    <row r="421" spans="1:25">
      <c r="A421" s="283" t="s">
        <v>4730</v>
      </c>
      <c r="B421" s="295"/>
      <c r="C421" s="315" t="s">
        <v>1048</v>
      </c>
      <c r="D421" s="315" t="s">
        <v>4741</v>
      </c>
      <c r="E421" s="315" t="s">
        <v>4742</v>
      </c>
      <c r="F421" s="322">
        <v>3</v>
      </c>
      <c r="G421" s="323">
        <v>1</v>
      </c>
      <c r="H421" s="316">
        <v>1</v>
      </c>
      <c r="I421" s="323">
        <v>1</v>
      </c>
      <c r="J421" s="316">
        <v>2</v>
      </c>
      <c r="K421" s="324">
        <v>1</v>
      </c>
      <c r="L421" s="318">
        <v>3</v>
      </c>
      <c r="M421" s="323">
        <v>1</v>
      </c>
      <c r="N421" s="316" t="s">
        <v>4743</v>
      </c>
      <c r="O421" s="323">
        <v>4</v>
      </c>
      <c r="P421" s="316">
        <v>3</v>
      </c>
      <c r="Q421" s="323">
        <v>0</v>
      </c>
      <c r="R421" s="301" t="str">
        <f t="shared" si="52"/>
        <v>茨城県</v>
      </c>
      <c r="S421" s="301" t="str">
        <f t="shared" si="53"/>
        <v>土浦市</v>
      </c>
      <c r="T421" s="301" t="str">
        <f t="shared" si="48"/>
        <v>中川清</v>
      </c>
      <c r="U421" s="301" t="str">
        <f t="shared" si="49"/>
        <v>31.11.21</v>
      </c>
      <c r="V421" s="301">
        <f t="shared" si="50"/>
        <v>0</v>
      </c>
      <c r="W421" s="301" t="str">
        <f t="shared" si="51"/>
        <v>31.04.30</v>
      </c>
      <c r="X421" s="301">
        <f t="shared" si="54"/>
        <v>0</v>
      </c>
      <c r="Y421" s="301">
        <f t="shared" si="55"/>
        <v>0</v>
      </c>
    </row>
    <row r="422" spans="1:25">
      <c r="A422" s="283" t="s">
        <v>4730</v>
      </c>
      <c r="B422" s="295"/>
      <c r="C422" s="315" t="s">
        <v>1051</v>
      </c>
      <c r="D422" s="315" t="s">
        <v>4744</v>
      </c>
      <c r="E422" s="315" t="s">
        <v>4745</v>
      </c>
      <c r="F422" s="322">
        <v>2</v>
      </c>
      <c r="G422" s="323">
        <v>8</v>
      </c>
      <c r="H422" s="316">
        <v>1</v>
      </c>
      <c r="I422" s="323">
        <v>2</v>
      </c>
      <c r="J422" s="316">
        <v>1</v>
      </c>
      <c r="K422" s="324">
        <v>5</v>
      </c>
      <c r="L422" s="318">
        <v>3</v>
      </c>
      <c r="M422" s="323">
        <v>1</v>
      </c>
      <c r="N422" s="316" t="s">
        <v>4746</v>
      </c>
      <c r="O422" s="323">
        <v>4</v>
      </c>
      <c r="P422" s="316">
        <v>3</v>
      </c>
      <c r="Q422" s="323">
        <v>0</v>
      </c>
      <c r="R422" s="301" t="str">
        <f t="shared" si="52"/>
        <v>茨城県</v>
      </c>
      <c r="S422" s="301" t="str">
        <f t="shared" si="53"/>
        <v>古河市</v>
      </c>
      <c r="T422" s="301" t="str">
        <f t="shared" si="48"/>
        <v>菅谷憲一郎</v>
      </c>
      <c r="U422" s="301" t="str">
        <f t="shared" si="49"/>
        <v>28.12.15</v>
      </c>
      <c r="V422" s="301">
        <f t="shared" si="50"/>
        <v>0</v>
      </c>
      <c r="W422" s="301" t="str">
        <f t="shared" si="51"/>
        <v>31.04.30</v>
      </c>
      <c r="X422" s="301">
        <f t="shared" si="54"/>
        <v>0</v>
      </c>
      <c r="Y422" s="301">
        <f t="shared" si="55"/>
        <v>0</v>
      </c>
    </row>
    <row r="423" spans="1:25">
      <c r="A423" s="283" t="s">
        <v>4730</v>
      </c>
      <c r="B423" s="295"/>
      <c r="C423" s="315" t="s">
        <v>1054</v>
      </c>
      <c r="D423" s="315" t="s">
        <v>4747</v>
      </c>
      <c r="E423" s="315" t="s">
        <v>4748</v>
      </c>
      <c r="F423" s="322">
        <v>2</v>
      </c>
      <c r="G423" s="323">
        <v>9</v>
      </c>
      <c r="H423" s="316">
        <v>1</v>
      </c>
      <c r="I423" s="323">
        <v>1</v>
      </c>
      <c r="J423" s="316" t="s">
        <v>4356</v>
      </c>
      <c r="K423" s="324">
        <v>5</v>
      </c>
      <c r="L423" s="318">
        <v>3</v>
      </c>
      <c r="M423" s="323">
        <v>1</v>
      </c>
      <c r="N423" s="316" t="s">
        <v>4356</v>
      </c>
      <c r="O423" s="323">
        <v>4</v>
      </c>
      <c r="P423" s="316">
        <v>3</v>
      </c>
      <c r="Q423" s="323">
        <v>0</v>
      </c>
      <c r="R423" s="301" t="str">
        <f t="shared" si="52"/>
        <v>茨城県</v>
      </c>
      <c r="S423" s="301" t="str">
        <f t="shared" si="53"/>
        <v>石岡市</v>
      </c>
      <c r="T423" s="301" t="str">
        <f t="shared" si="48"/>
        <v>今泉文彦</v>
      </c>
      <c r="U423" s="302" t="str">
        <f t="shared" si="49"/>
        <v>29.11.05</v>
      </c>
      <c r="V423" s="301">
        <f t="shared" si="50"/>
        <v>1</v>
      </c>
      <c r="W423" s="301" t="str">
        <f t="shared" si="51"/>
        <v>31.04.30</v>
      </c>
      <c r="X423" s="301">
        <f t="shared" si="54"/>
        <v>0</v>
      </c>
      <c r="Y423" s="301">
        <f t="shared" si="55"/>
        <v>1</v>
      </c>
    </row>
    <row r="424" spans="1:25">
      <c r="A424" s="283" t="s">
        <v>4730</v>
      </c>
      <c r="B424" s="295"/>
      <c r="C424" s="315" t="s">
        <v>1057</v>
      </c>
      <c r="D424" s="315" t="s">
        <v>4749</v>
      </c>
      <c r="E424" s="315" t="s">
        <v>4750</v>
      </c>
      <c r="F424" s="322">
        <v>3</v>
      </c>
      <c r="G424" s="323">
        <v>1</v>
      </c>
      <c r="H424" s="316" t="s">
        <v>4751</v>
      </c>
      <c r="I424" s="323">
        <v>8</v>
      </c>
      <c r="J424" s="316">
        <v>2</v>
      </c>
      <c r="K424" s="324">
        <v>3</v>
      </c>
      <c r="L424" s="318">
        <v>3</v>
      </c>
      <c r="M424" s="323">
        <v>1</v>
      </c>
      <c r="N424" s="316" t="s">
        <v>4751</v>
      </c>
      <c r="O424" s="323">
        <v>4</v>
      </c>
      <c r="P424" s="316">
        <v>2</v>
      </c>
      <c r="Q424" s="323">
        <v>9</v>
      </c>
      <c r="R424" s="301" t="str">
        <f t="shared" si="52"/>
        <v>茨城県</v>
      </c>
      <c r="S424" s="301" t="str">
        <f t="shared" si="53"/>
        <v>結城市</v>
      </c>
      <c r="T424" s="301" t="str">
        <f t="shared" si="48"/>
        <v>前場文夫</v>
      </c>
      <c r="U424" s="301" t="str">
        <f t="shared" si="49"/>
        <v>31.08.23</v>
      </c>
      <c r="V424" s="301">
        <f t="shared" si="50"/>
        <v>0</v>
      </c>
      <c r="W424" s="301" t="str">
        <f t="shared" si="51"/>
        <v>31.04.29</v>
      </c>
      <c r="X424" s="301">
        <f t="shared" si="54"/>
        <v>0</v>
      </c>
      <c r="Y424" s="301">
        <f t="shared" si="55"/>
        <v>0</v>
      </c>
    </row>
    <row r="425" spans="1:25">
      <c r="A425" s="283" t="s">
        <v>4730</v>
      </c>
      <c r="B425" s="295"/>
      <c r="C425" s="315" t="s">
        <v>4752</v>
      </c>
      <c r="D425" s="315" t="s">
        <v>4753</v>
      </c>
      <c r="E425" s="315" t="s">
        <v>4754</v>
      </c>
      <c r="F425" s="322">
        <v>3</v>
      </c>
      <c r="G425" s="323">
        <v>0</v>
      </c>
      <c r="H425" s="316" t="s">
        <v>4609</v>
      </c>
      <c r="I425" s="323">
        <v>1</v>
      </c>
      <c r="J425" s="316">
        <v>1</v>
      </c>
      <c r="K425" s="324">
        <v>7</v>
      </c>
      <c r="L425" s="318">
        <v>3</v>
      </c>
      <c r="M425" s="323">
        <v>1</v>
      </c>
      <c r="N425" s="316" t="s">
        <v>4609</v>
      </c>
      <c r="O425" s="323">
        <v>4</v>
      </c>
      <c r="P425" s="316">
        <v>3</v>
      </c>
      <c r="Q425" s="323">
        <v>0</v>
      </c>
      <c r="R425" s="301" t="str">
        <f t="shared" si="52"/>
        <v>茨城県</v>
      </c>
      <c r="S425" s="301" t="str">
        <f t="shared" si="53"/>
        <v>龍ケ崎市</v>
      </c>
      <c r="T425" s="301" t="str">
        <f t="shared" si="48"/>
        <v>中山一生</v>
      </c>
      <c r="U425" s="301" t="str">
        <f t="shared" si="49"/>
        <v>30.01.17</v>
      </c>
      <c r="V425" s="301">
        <f t="shared" si="50"/>
        <v>0</v>
      </c>
      <c r="W425" s="301" t="str">
        <f t="shared" si="51"/>
        <v>31.04.30</v>
      </c>
      <c r="X425" s="301">
        <f t="shared" si="54"/>
        <v>0</v>
      </c>
      <c r="Y425" s="301">
        <f t="shared" si="55"/>
        <v>0</v>
      </c>
    </row>
    <row r="426" spans="1:25">
      <c r="A426" s="283" t="s">
        <v>4730</v>
      </c>
      <c r="B426" s="295"/>
      <c r="C426" s="315" t="s">
        <v>1063</v>
      </c>
      <c r="D426" s="315" t="s">
        <v>4755</v>
      </c>
      <c r="E426" s="315" t="s">
        <v>4756</v>
      </c>
      <c r="F426" s="316">
        <v>3</v>
      </c>
      <c r="G426" s="323">
        <v>0</v>
      </c>
      <c r="H426" s="316" t="s">
        <v>4757</v>
      </c>
      <c r="I426" s="323">
        <v>4</v>
      </c>
      <c r="J426" s="316">
        <v>1</v>
      </c>
      <c r="K426" s="325">
        <v>3</v>
      </c>
      <c r="L426" s="318">
        <v>3</v>
      </c>
      <c r="M426" s="323">
        <v>1</v>
      </c>
      <c r="N426" s="316">
        <v>1</v>
      </c>
      <c r="O426" s="323">
        <v>2</v>
      </c>
      <c r="P426" s="316">
        <v>2</v>
      </c>
      <c r="Q426" s="323">
        <v>0</v>
      </c>
      <c r="R426" s="301" t="str">
        <f t="shared" si="52"/>
        <v>茨城県</v>
      </c>
      <c r="S426" s="301" t="str">
        <f t="shared" si="53"/>
        <v>下妻市</v>
      </c>
      <c r="T426" s="301" t="str">
        <f t="shared" si="48"/>
        <v>稲葉本治</v>
      </c>
      <c r="U426" s="301" t="str">
        <f t="shared" si="49"/>
        <v>30.04.13</v>
      </c>
      <c r="V426" s="301">
        <f t="shared" si="50"/>
        <v>0</v>
      </c>
      <c r="W426" s="301" t="str">
        <f t="shared" si="51"/>
        <v>31.12.20</v>
      </c>
      <c r="X426" s="301">
        <f t="shared" si="54"/>
        <v>0</v>
      </c>
      <c r="Y426" s="301">
        <f t="shared" si="55"/>
        <v>0</v>
      </c>
    </row>
    <row r="427" spans="1:25">
      <c r="A427" s="283" t="s">
        <v>4730</v>
      </c>
      <c r="B427" s="295"/>
      <c r="C427" s="315" t="s">
        <v>4758</v>
      </c>
      <c r="D427" s="315" t="s">
        <v>4759</v>
      </c>
      <c r="E427" s="315" t="s">
        <v>4760</v>
      </c>
      <c r="F427" s="316">
        <v>3</v>
      </c>
      <c r="G427" s="323">
        <v>2</v>
      </c>
      <c r="H427" s="316" t="s">
        <v>4761</v>
      </c>
      <c r="I427" s="323">
        <v>8</v>
      </c>
      <c r="J427" s="316" t="s">
        <v>4761</v>
      </c>
      <c r="K427" s="325">
        <v>2</v>
      </c>
      <c r="L427" s="318">
        <v>3</v>
      </c>
      <c r="M427" s="323">
        <v>1</v>
      </c>
      <c r="N427" s="316" t="s">
        <v>4761</v>
      </c>
      <c r="O427" s="323">
        <v>4</v>
      </c>
      <c r="P427" s="316">
        <v>3</v>
      </c>
      <c r="Q427" s="323">
        <v>0</v>
      </c>
      <c r="R427" s="301" t="str">
        <f t="shared" si="52"/>
        <v>茨城県</v>
      </c>
      <c r="S427" s="301" t="str">
        <f t="shared" si="53"/>
        <v>常総市</v>
      </c>
      <c r="T427" s="301" t="str">
        <f t="shared" si="48"/>
        <v>神達岳志</v>
      </c>
      <c r="U427" s="301" t="str">
        <f t="shared" si="49"/>
        <v>32.08.02</v>
      </c>
      <c r="V427" s="301">
        <f t="shared" si="50"/>
        <v>0</v>
      </c>
      <c r="W427" s="301" t="str">
        <f t="shared" si="51"/>
        <v>31.04.30</v>
      </c>
      <c r="X427" s="301">
        <f t="shared" si="54"/>
        <v>0</v>
      </c>
      <c r="Y427" s="301">
        <f t="shared" si="55"/>
        <v>0</v>
      </c>
    </row>
    <row r="428" spans="1:25">
      <c r="A428" s="283" t="s">
        <v>4730</v>
      </c>
      <c r="B428" s="295"/>
      <c r="C428" s="315" t="s">
        <v>1069</v>
      </c>
      <c r="D428" s="315" t="s">
        <v>4762</v>
      </c>
      <c r="E428" s="315" t="s">
        <v>4763</v>
      </c>
      <c r="F428" s="316">
        <v>2</v>
      </c>
      <c r="G428" s="323">
        <v>9</v>
      </c>
      <c r="H428" s="316" t="s">
        <v>4761</v>
      </c>
      <c r="I428" s="323">
        <v>5</v>
      </c>
      <c r="J428" s="316">
        <v>2</v>
      </c>
      <c r="K428" s="325">
        <v>1</v>
      </c>
      <c r="L428" s="318">
        <v>3</v>
      </c>
      <c r="M428" s="323">
        <v>0</v>
      </c>
      <c r="N428" s="316" t="s">
        <v>4761</v>
      </c>
      <c r="O428" s="323">
        <v>8</v>
      </c>
      <c r="P428" s="316" t="s">
        <v>4761</v>
      </c>
      <c r="Q428" s="323">
        <v>5</v>
      </c>
      <c r="R428" s="301" t="str">
        <f t="shared" si="52"/>
        <v>茨城県</v>
      </c>
      <c r="S428" s="301" t="str">
        <f t="shared" si="53"/>
        <v>常陸太田市</v>
      </c>
      <c r="T428" s="301" t="str">
        <f t="shared" si="48"/>
        <v>大久保太一</v>
      </c>
      <c r="U428" s="301" t="str">
        <f t="shared" si="49"/>
        <v>29.05.21</v>
      </c>
      <c r="V428" s="301">
        <f t="shared" si="50"/>
        <v>1</v>
      </c>
      <c r="W428" s="301" t="str">
        <f t="shared" si="51"/>
        <v>30.08.05</v>
      </c>
      <c r="X428" s="301">
        <f t="shared" si="54"/>
        <v>0</v>
      </c>
      <c r="Y428" s="301">
        <f t="shared" si="55"/>
        <v>1</v>
      </c>
    </row>
    <row r="429" spans="1:25">
      <c r="A429" s="283" t="s">
        <v>4730</v>
      </c>
      <c r="B429" s="295"/>
      <c r="C429" s="315" t="s">
        <v>1072</v>
      </c>
      <c r="D429" s="315" t="s">
        <v>4764</v>
      </c>
      <c r="E429" s="315" t="s">
        <v>4765</v>
      </c>
      <c r="F429" s="316">
        <v>3</v>
      </c>
      <c r="G429" s="323">
        <v>0</v>
      </c>
      <c r="H429" s="316" t="s">
        <v>4766</v>
      </c>
      <c r="I429" s="323">
        <v>3</v>
      </c>
      <c r="J429" s="316" t="s">
        <v>4766</v>
      </c>
      <c r="K429" s="325">
        <v>1</v>
      </c>
      <c r="L429" s="318">
        <v>3</v>
      </c>
      <c r="M429" s="323">
        <v>1</v>
      </c>
      <c r="N429" s="316">
        <v>1</v>
      </c>
      <c r="O429" s="323">
        <v>1</v>
      </c>
      <c r="P429" s="316">
        <v>2</v>
      </c>
      <c r="Q429" s="323">
        <v>2</v>
      </c>
      <c r="R429" s="301" t="str">
        <f t="shared" si="52"/>
        <v>茨城県</v>
      </c>
      <c r="S429" s="301" t="str">
        <f t="shared" si="53"/>
        <v>高萩市</v>
      </c>
      <c r="T429" s="301" t="str">
        <f t="shared" si="48"/>
        <v>小田木真代</v>
      </c>
      <c r="U429" s="301" t="str">
        <f t="shared" si="49"/>
        <v>30.03.01</v>
      </c>
      <c r="V429" s="301">
        <f t="shared" si="50"/>
        <v>0</v>
      </c>
      <c r="W429" s="301" t="str">
        <f t="shared" si="51"/>
        <v>31.11.22</v>
      </c>
      <c r="X429" s="301">
        <f t="shared" si="54"/>
        <v>0</v>
      </c>
      <c r="Y429" s="301">
        <f t="shared" si="55"/>
        <v>0</v>
      </c>
    </row>
    <row r="430" spans="1:25">
      <c r="A430" s="283" t="s">
        <v>4730</v>
      </c>
      <c r="B430" s="295"/>
      <c r="C430" s="315" t="s">
        <v>1076</v>
      </c>
      <c r="D430" s="315" t="s">
        <v>4767</v>
      </c>
      <c r="E430" s="315" t="s">
        <v>4768</v>
      </c>
      <c r="F430" s="316">
        <v>3</v>
      </c>
      <c r="G430" s="323">
        <v>1</v>
      </c>
      <c r="H430" s="316" t="s">
        <v>4769</v>
      </c>
      <c r="I430" s="323">
        <v>6</v>
      </c>
      <c r="J430" s="316">
        <v>1</v>
      </c>
      <c r="K430" s="325">
        <v>7</v>
      </c>
      <c r="L430" s="318">
        <v>2</v>
      </c>
      <c r="M430" s="323">
        <v>9</v>
      </c>
      <c r="N430" s="316" t="s">
        <v>4769</v>
      </c>
      <c r="O430" s="323">
        <v>3</v>
      </c>
      <c r="P430" s="316">
        <v>3</v>
      </c>
      <c r="Q430" s="323">
        <v>0</v>
      </c>
      <c r="R430" s="301" t="str">
        <f t="shared" si="52"/>
        <v>茨城県</v>
      </c>
      <c r="S430" s="301" t="str">
        <f t="shared" si="53"/>
        <v>北茨城市</v>
      </c>
      <c r="T430" s="301" t="str">
        <f t="shared" si="48"/>
        <v>豊田稔</v>
      </c>
      <c r="U430" s="301" t="str">
        <f t="shared" si="49"/>
        <v>31.06.17</v>
      </c>
      <c r="V430" s="301">
        <f t="shared" si="50"/>
        <v>0</v>
      </c>
      <c r="W430" s="301" t="str">
        <f t="shared" si="51"/>
        <v>29.03.30</v>
      </c>
      <c r="X430" s="301">
        <f t="shared" si="54"/>
        <v>1</v>
      </c>
      <c r="Y430" s="301">
        <f t="shared" si="55"/>
        <v>1</v>
      </c>
    </row>
    <row r="431" spans="1:25">
      <c r="A431" s="283" t="s">
        <v>4730</v>
      </c>
      <c r="B431" s="295"/>
      <c r="C431" s="315" t="s">
        <v>1079</v>
      </c>
      <c r="D431" s="315" t="s">
        <v>4770</v>
      </c>
      <c r="E431" s="315" t="s">
        <v>4771</v>
      </c>
      <c r="F431" s="316">
        <v>3</v>
      </c>
      <c r="G431" s="323">
        <v>0</v>
      </c>
      <c r="H431" s="316" t="s">
        <v>4356</v>
      </c>
      <c r="I431" s="323">
        <v>4</v>
      </c>
      <c r="J431" s="316">
        <v>2</v>
      </c>
      <c r="K431" s="325">
        <v>2</v>
      </c>
      <c r="L431" s="318">
        <v>3</v>
      </c>
      <c r="M431" s="323">
        <v>0</v>
      </c>
      <c r="N431" s="316">
        <v>1</v>
      </c>
      <c r="O431" s="323">
        <v>2</v>
      </c>
      <c r="P431" s="316">
        <v>2</v>
      </c>
      <c r="Q431" s="323">
        <v>3</v>
      </c>
      <c r="R431" s="301" t="str">
        <f t="shared" si="52"/>
        <v>茨城県</v>
      </c>
      <c r="S431" s="301" t="str">
        <f t="shared" si="53"/>
        <v>笠間市</v>
      </c>
      <c r="T431" s="301" t="str">
        <f t="shared" si="48"/>
        <v>山口伸樹</v>
      </c>
      <c r="U431" s="301" t="str">
        <f t="shared" si="49"/>
        <v>30.04.22</v>
      </c>
      <c r="V431" s="301">
        <f t="shared" si="50"/>
        <v>0</v>
      </c>
      <c r="W431" s="301" t="str">
        <f t="shared" si="51"/>
        <v>30.12.23</v>
      </c>
      <c r="X431" s="301">
        <f t="shared" si="54"/>
        <v>0</v>
      </c>
      <c r="Y431" s="301">
        <f t="shared" si="55"/>
        <v>0</v>
      </c>
    </row>
    <row r="432" spans="1:25">
      <c r="A432" s="283" t="s">
        <v>4730</v>
      </c>
      <c r="B432" s="295"/>
      <c r="C432" s="315" t="s">
        <v>1082</v>
      </c>
      <c r="D432" s="315" t="s">
        <v>4772</v>
      </c>
      <c r="E432" s="315" t="s">
        <v>4773</v>
      </c>
      <c r="F432" s="316">
        <v>3</v>
      </c>
      <c r="G432" s="323">
        <v>1</v>
      </c>
      <c r="H432" s="316" t="s">
        <v>4774</v>
      </c>
      <c r="I432" s="323">
        <v>4</v>
      </c>
      <c r="J432" s="316">
        <v>2</v>
      </c>
      <c r="K432" s="325">
        <v>6</v>
      </c>
      <c r="L432" s="318">
        <v>3</v>
      </c>
      <c r="M432" s="323">
        <v>2</v>
      </c>
      <c r="N432" s="316" t="s">
        <v>4774</v>
      </c>
      <c r="O432" s="323">
        <v>2</v>
      </c>
      <c r="P432" s="316">
        <v>1</v>
      </c>
      <c r="Q432" s="323">
        <v>4</v>
      </c>
      <c r="R432" s="301" t="str">
        <f t="shared" si="52"/>
        <v>茨城県</v>
      </c>
      <c r="S432" s="301" t="str">
        <f t="shared" si="53"/>
        <v>取手市</v>
      </c>
      <c r="T432" s="301" t="str">
        <f t="shared" si="48"/>
        <v>藤井信吾</v>
      </c>
      <c r="U432" s="301" t="str">
        <f t="shared" si="49"/>
        <v>31.04.26</v>
      </c>
      <c r="V432" s="301">
        <f t="shared" si="50"/>
        <v>0</v>
      </c>
      <c r="W432" s="301" t="str">
        <f t="shared" si="51"/>
        <v>32.02.14</v>
      </c>
      <c r="X432" s="301">
        <f t="shared" si="54"/>
        <v>0</v>
      </c>
      <c r="Y432" s="301">
        <f t="shared" si="55"/>
        <v>0</v>
      </c>
    </row>
    <row r="433" spans="1:25">
      <c r="A433" s="283" t="s">
        <v>4730</v>
      </c>
      <c r="B433" s="295"/>
      <c r="C433" s="315" t="s">
        <v>1085</v>
      </c>
      <c r="D433" s="315" t="s">
        <v>4775</v>
      </c>
      <c r="E433" s="315" t="s">
        <v>4776</v>
      </c>
      <c r="F433" s="316">
        <v>3</v>
      </c>
      <c r="G433" s="323">
        <v>1</v>
      </c>
      <c r="H433" s="316">
        <v>1</v>
      </c>
      <c r="I433" s="323">
        <v>0</v>
      </c>
      <c r="J433" s="316" t="s">
        <v>4777</v>
      </c>
      <c r="K433" s="325">
        <v>2</v>
      </c>
      <c r="L433" s="318">
        <v>3</v>
      </c>
      <c r="M433" s="323">
        <v>1</v>
      </c>
      <c r="N433" s="316" t="s">
        <v>4777</v>
      </c>
      <c r="O433" s="323">
        <v>4</v>
      </c>
      <c r="P433" s="316">
        <v>2</v>
      </c>
      <c r="Q433" s="323">
        <v>9</v>
      </c>
      <c r="R433" s="301" t="str">
        <f t="shared" si="52"/>
        <v>茨城県</v>
      </c>
      <c r="S433" s="301" t="str">
        <f t="shared" si="53"/>
        <v>牛久市</v>
      </c>
      <c r="T433" s="301" t="str">
        <f t="shared" si="48"/>
        <v>根本洋治</v>
      </c>
      <c r="U433" s="301" t="str">
        <f t="shared" si="49"/>
        <v>31.10.02</v>
      </c>
      <c r="V433" s="301">
        <f t="shared" si="50"/>
        <v>0</v>
      </c>
      <c r="W433" s="301" t="str">
        <f t="shared" si="51"/>
        <v>31.04.29</v>
      </c>
      <c r="X433" s="301">
        <f t="shared" si="54"/>
        <v>0</v>
      </c>
      <c r="Y433" s="301">
        <f t="shared" si="55"/>
        <v>0</v>
      </c>
    </row>
    <row r="434" spans="1:25">
      <c r="A434" s="283" t="s">
        <v>4730</v>
      </c>
      <c r="B434" s="295"/>
      <c r="C434" s="315" t="s">
        <v>1088</v>
      </c>
      <c r="D434" s="315" t="s">
        <v>4778</v>
      </c>
      <c r="E434" s="315" t="s">
        <v>4779</v>
      </c>
      <c r="F434" s="316">
        <v>2</v>
      </c>
      <c r="G434" s="323">
        <v>8</v>
      </c>
      <c r="H434" s="316">
        <v>1</v>
      </c>
      <c r="I434" s="323">
        <v>1</v>
      </c>
      <c r="J434" s="316">
        <v>1</v>
      </c>
      <c r="K434" s="325">
        <v>6</v>
      </c>
      <c r="L434" s="318">
        <v>2</v>
      </c>
      <c r="M434" s="323">
        <v>8</v>
      </c>
      <c r="N434" s="316">
        <v>1</v>
      </c>
      <c r="O434" s="323">
        <v>1</v>
      </c>
      <c r="P434" s="316">
        <v>2</v>
      </c>
      <c r="Q434" s="323">
        <v>9</v>
      </c>
      <c r="R434" s="301" t="str">
        <f t="shared" si="52"/>
        <v>茨城県</v>
      </c>
      <c r="S434" s="301" t="str">
        <f t="shared" si="53"/>
        <v>つくば市</v>
      </c>
      <c r="T434" s="301" t="str">
        <f t="shared" si="48"/>
        <v>市原健一</v>
      </c>
      <c r="U434" s="301" t="str">
        <f t="shared" si="49"/>
        <v>28.11.16</v>
      </c>
      <c r="V434" s="301">
        <f t="shared" si="50"/>
        <v>0</v>
      </c>
      <c r="W434" s="301" t="str">
        <f t="shared" si="51"/>
        <v>28.11.29</v>
      </c>
      <c r="X434" s="301">
        <f t="shared" si="54"/>
        <v>0</v>
      </c>
      <c r="Y434" s="301">
        <f t="shared" si="55"/>
        <v>0</v>
      </c>
    </row>
    <row r="435" spans="1:25">
      <c r="A435" s="283" t="s">
        <v>4730</v>
      </c>
      <c r="B435" s="295"/>
      <c r="C435" s="315" t="s">
        <v>1091</v>
      </c>
      <c r="D435" s="315" t="s">
        <v>4780</v>
      </c>
      <c r="E435" s="315" t="s">
        <v>4781</v>
      </c>
      <c r="F435" s="316">
        <v>3</v>
      </c>
      <c r="G435" s="323">
        <v>0</v>
      </c>
      <c r="H435" s="316">
        <v>1</v>
      </c>
      <c r="I435" s="323">
        <v>1</v>
      </c>
      <c r="J435" s="316">
        <v>2</v>
      </c>
      <c r="K435" s="325">
        <v>6</v>
      </c>
      <c r="L435" s="318">
        <v>3</v>
      </c>
      <c r="M435" s="323">
        <v>1</v>
      </c>
      <c r="N435" s="316">
        <v>1</v>
      </c>
      <c r="O435" s="323">
        <v>0</v>
      </c>
      <c r="P435" s="316">
        <v>3</v>
      </c>
      <c r="Q435" s="323">
        <v>1</v>
      </c>
      <c r="R435" s="301" t="str">
        <f t="shared" si="52"/>
        <v>茨城県</v>
      </c>
      <c r="S435" s="301" t="str">
        <f t="shared" si="53"/>
        <v>ひたちなか市</v>
      </c>
      <c r="T435" s="301" t="str">
        <f t="shared" si="48"/>
        <v>本間源基</v>
      </c>
      <c r="U435" s="301" t="str">
        <f t="shared" si="49"/>
        <v>30.11.26</v>
      </c>
      <c r="V435" s="301">
        <f t="shared" si="50"/>
        <v>0</v>
      </c>
      <c r="W435" s="301" t="str">
        <f t="shared" si="51"/>
        <v>31.10.31</v>
      </c>
      <c r="X435" s="301">
        <f t="shared" si="54"/>
        <v>0</v>
      </c>
      <c r="Y435" s="301">
        <f t="shared" si="55"/>
        <v>0</v>
      </c>
    </row>
    <row r="436" spans="1:25">
      <c r="A436" s="283" t="s">
        <v>4730</v>
      </c>
      <c r="B436" s="295"/>
      <c r="C436" s="315" t="s">
        <v>1094</v>
      </c>
      <c r="D436" s="315" t="s">
        <v>4782</v>
      </c>
      <c r="E436" s="315" t="s">
        <v>4783</v>
      </c>
      <c r="F436" s="316">
        <v>3</v>
      </c>
      <c r="G436" s="323">
        <v>0</v>
      </c>
      <c r="H436" s="316" t="s">
        <v>4356</v>
      </c>
      <c r="I436" s="323">
        <v>4</v>
      </c>
      <c r="J436" s="316">
        <v>2</v>
      </c>
      <c r="K436" s="325">
        <v>3</v>
      </c>
      <c r="L436" s="318">
        <v>3</v>
      </c>
      <c r="M436" s="323">
        <v>1</v>
      </c>
      <c r="N436" s="316" t="s">
        <v>4356</v>
      </c>
      <c r="O436" s="323">
        <v>4</v>
      </c>
      <c r="P436" s="316">
        <v>2</v>
      </c>
      <c r="Q436" s="323">
        <v>9</v>
      </c>
      <c r="R436" s="301" t="str">
        <f t="shared" si="52"/>
        <v>茨城県</v>
      </c>
      <c r="S436" s="301" t="str">
        <f t="shared" si="53"/>
        <v>鹿嶋市</v>
      </c>
      <c r="T436" s="301" t="str">
        <f t="shared" si="48"/>
        <v>錦織孝一</v>
      </c>
      <c r="U436" s="301" t="str">
        <f t="shared" si="49"/>
        <v>30.04.23</v>
      </c>
      <c r="V436" s="301">
        <f t="shared" si="50"/>
        <v>0</v>
      </c>
      <c r="W436" s="301" t="str">
        <f t="shared" si="51"/>
        <v>31.04.29</v>
      </c>
      <c r="X436" s="301">
        <f t="shared" si="54"/>
        <v>0</v>
      </c>
      <c r="Y436" s="301">
        <f t="shared" si="55"/>
        <v>0</v>
      </c>
    </row>
    <row r="437" spans="1:25">
      <c r="A437" s="283" t="s">
        <v>4730</v>
      </c>
      <c r="B437" s="295"/>
      <c r="C437" s="315" t="s">
        <v>1097</v>
      </c>
      <c r="D437" s="315" t="s">
        <v>4784</v>
      </c>
      <c r="E437" s="315" t="s">
        <v>4785</v>
      </c>
      <c r="F437" s="316">
        <v>3</v>
      </c>
      <c r="G437" s="323">
        <v>1</v>
      </c>
      <c r="H437" s="316" t="s">
        <v>4786</v>
      </c>
      <c r="I437" s="323">
        <v>3</v>
      </c>
      <c r="J437" s="316" t="s">
        <v>4786</v>
      </c>
      <c r="K437" s="325">
        <v>6</v>
      </c>
      <c r="L437" s="318">
        <v>3</v>
      </c>
      <c r="M437" s="323">
        <v>2</v>
      </c>
      <c r="N437" s="316" t="s">
        <v>4786</v>
      </c>
      <c r="O437" s="323">
        <v>2</v>
      </c>
      <c r="P437" s="316">
        <v>1</v>
      </c>
      <c r="Q437" s="323">
        <v>0</v>
      </c>
      <c r="R437" s="301" t="str">
        <f t="shared" si="52"/>
        <v>茨城県</v>
      </c>
      <c r="S437" s="301" t="str">
        <f t="shared" si="53"/>
        <v>潮来市</v>
      </c>
      <c r="T437" s="301" t="str">
        <f t="shared" si="48"/>
        <v>原浩道</v>
      </c>
      <c r="U437" s="301" t="str">
        <f t="shared" si="49"/>
        <v>31.03.06</v>
      </c>
      <c r="V437" s="301">
        <f t="shared" si="50"/>
        <v>0</v>
      </c>
      <c r="W437" s="301" t="str">
        <f t="shared" si="51"/>
        <v>32.02.10</v>
      </c>
      <c r="X437" s="301">
        <f t="shared" si="54"/>
        <v>0</v>
      </c>
      <c r="Y437" s="301">
        <f t="shared" si="55"/>
        <v>0</v>
      </c>
    </row>
    <row r="438" spans="1:25">
      <c r="A438" s="283" t="s">
        <v>4730</v>
      </c>
      <c r="B438" s="295"/>
      <c r="C438" s="315" t="s">
        <v>4787</v>
      </c>
      <c r="D438" s="315" t="s">
        <v>4788</v>
      </c>
      <c r="E438" s="315" t="s">
        <v>4789</v>
      </c>
      <c r="F438" s="316">
        <v>2</v>
      </c>
      <c r="G438" s="323">
        <v>8</v>
      </c>
      <c r="H438" s="316">
        <v>1</v>
      </c>
      <c r="I438" s="323">
        <v>2</v>
      </c>
      <c r="J438" s="316" t="s">
        <v>4786</v>
      </c>
      <c r="K438" s="325">
        <v>5</v>
      </c>
      <c r="L438" s="318">
        <v>3</v>
      </c>
      <c r="M438" s="323">
        <v>2</v>
      </c>
      <c r="N438" s="316" t="s">
        <v>4786</v>
      </c>
      <c r="O438" s="323">
        <v>2</v>
      </c>
      <c r="P438" s="316">
        <v>2</v>
      </c>
      <c r="Q438" s="323">
        <v>9</v>
      </c>
      <c r="R438" s="301" t="str">
        <f t="shared" si="52"/>
        <v>茨城県</v>
      </c>
      <c r="S438" s="301" t="str">
        <f t="shared" si="53"/>
        <v>守谷市</v>
      </c>
      <c r="T438" s="301" t="str">
        <f t="shared" si="48"/>
        <v>会田真一</v>
      </c>
      <c r="U438" s="301" t="str">
        <f t="shared" si="49"/>
        <v>28.12.05</v>
      </c>
      <c r="V438" s="301">
        <f t="shared" si="50"/>
        <v>0</v>
      </c>
      <c r="W438" s="301" t="str">
        <f t="shared" si="51"/>
        <v>32.02.29</v>
      </c>
      <c r="X438" s="301">
        <f t="shared" si="54"/>
        <v>0</v>
      </c>
      <c r="Y438" s="301">
        <f t="shared" si="55"/>
        <v>0</v>
      </c>
    </row>
    <row r="439" spans="1:25">
      <c r="A439" s="283" t="s">
        <v>4730</v>
      </c>
      <c r="B439" s="295"/>
      <c r="C439" s="315" t="s">
        <v>4790</v>
      </c>
      <c r="D439" s="315" t="s">
        <v>4791</v>
      </c>
      <c r="E439" s="315" t="s">
        <v>4792</v>
      </c>
      <c r="F439" s="316">
        <v>3</v>
      </c>
      <c r="G439" s="323">
        <v>2</v>
      </c>
      <c r="H439" s="316" t="s">
        <v>4769</v>
      </c>
      <c r="I439" s="323">
        <v>4</v>
      </c>
      <c r="J439" s="316">
        <v>2</v>
      </c>
      <c r="K439" s="325">
        <v>2</v>
      </c>
      <c r="L439" s="318">
        <v>3</v>
      </c>
      <c r="M439" s="323">
        <v>0</v>
      </c>
      <c r="N439" s="316" t="s">
        <v>4769</v>
      </c>
      <c r="O439" s="323">
        <v>8</v>
      </c>
      <c r="P439" s="316" t="s">
        <v>4769</v>
      </c>
      <c r="Q439" s="323">
        <v>5</v>
      </c>
      <c r="R439" s="301" t="str">
        <f t="shared" si="52"/>
        <v>茨城県</v>
      </c>
      <c r="S439" s="301" t="str">
        <f t="shared" si="53"/>
        <v>常陸大宮市</v>
      </c>
      <c r="T439" s="301" t="str">
        <f t="shared" si="48"/>
        <v>三次真一郎</v>
      </c>
      <c r="U439" s="301" t="str">
        <f t="shared" si="49"/>
        <v>32.04.22</v>
      </c>
      <c r="V439" s="301">
        <f t="shared" si="50"/>
        <v>0</v>
      </c>
      <c r="W439" s="301" t="str">
        <f t="shared" si="51"/>
        <v>30.08.05</v>
      </c>
      <c r="X439" s="301">
        <f t="shared" si="54"/>
        <v>0</v>
      </c>
      <c r="Y439" s="301">
        <f t="shared" si="55"/>
        <v>0</v>
      </c>
    </row>
    <row r="440" spans="1:25">
      <c r="A440" s="283" t="s">
        <v>4730</v>
      </c>
      <c r="B440" s="295"/>
      <c r="C440" s="315" t="s">
        <v>4793</v>
      </c>
      <c r="D440" s="315" t="s">
        <v>4794</v>
      </c>
      <c r="E440" s="315" t="s">
        <v>4795</v>
      </c>
      <c r="F440" s="316">
        <v>3</v>
      </c>
      <c r="G440" s="323">
        <v>1</v>
      </c>
      <c r="H440" s="316" t="s">
        <v>4796</v>
      </c>
      <c r="I440" s="323">
        <v>2</v>
      </c>
      <c r="J440" s="316">
        <v>1</v>
      </c>
      <c r="K440" s="325">
        <v>2</v>
      </c>
      <c r="L440" s="318">
        <v>3</v>
      </c>
      <c r="M440" s="323">
        <v>2</v>
      </c>
      <c r="N440" s="316" t="s">
        <v>4796</v>
      </c>
      <c r="O440" s="323">
        <v>3</v>
      </c>
      <c r="P440" s="316" t="s">
        <v>4796</v>
      </c>
      <c r="Q440" s="323">
        <v>9</v>
      </c>
      <c r="R440" s="301" t="str">
        <f t="shared" si="52"/>
        <v>茨城県</v>
      </c>
      <c r="S440" s="301" t="str">
        <f t="shared" si="53"/>
        <v>那珂市</v>
      </c>
      <c r="T440" s="301" t="str">
        <f t="shared" si="48"/>
        <v>海野徹</v>
      </c>
      <c r="U440" s="301" t="str">
        <f t="shared" si="49"/>
        <v>31.02.12</v>
      </c>
      <c r="V440" s="301">
        <f t="shared" si="50"/>
        <v>0</v>
      </c>
      <c r="W440" s="301" t="str">
        <f t="shared" si="51"/>
        <v>32.03.09</v>
      </c>
      <c r="X440" s="301">
        <f t="shared" si="54"/>
        <v>0</v>
      </c>
      <c r="Y440" s="301">
        <f t="shared" si="55"/>
        <v>0</v>
      </c>
    </row>
    <row r="441" spans="1:25">
      <c r="A441" s="283" t="s">
        <v>4730</v>
      </c>
      <c r="B441" s="295"/>
      <c r="C441" s="315" t="s">
        <v>4797</v>
      </c>
      <c r="D441" s="315" t="s">
        <v>4798</v>
      </c>
      <c r="E441" s="315" t="s">
        <v>4799</v>
      </c>
      <c r="F441" s="316">
        <v>2</v>
      </c>
      <c r="G441" s="323">
        <v>9</v>
      </c>
      <c r="H441" s="316" t="s">
        <v>4774</v>
      </c>
      <c r="I441" s="323">
        <v>4</v>
      </c>
      <c r="J441" s="316">
        <v>2</v>
      </c>
      <c r="K441" s="325">
        <v>3</v>
      </c>
      <c r="L441" s="318">
        <v>3</v>
      </c>
      <c r="M441" s="323">
        <v>1</v>
      </c>
      <c r="N441" s="316" t="s">
        <v>4774</v>
      </c>
      <c r="O441" s="323">
        <v>4</v>
      </c>
      <c r="P441" s="316">
        <v>2</v>
      </c>
      <c r="Q441" s="323">
        <v>5</v>
      </c>
      <c r="R441" s="301" t="str">
        <f t="shared" si="52"/>
        <v>茨城県</v>
      </c>
      <c r="S441" s="301" t="str">
        <f t="shared" si="53"/>
        <v>筑西市</v>
      </c>
      <c r="T441" s="301" t="str">
        <f t="shared" si="48"/>
        <v>須藤茂</v>
      </c>
      <c r="U441" s="301" t="str">
        <f t="shared" si="49"/>
        <v>29.04.23</v>
      </c>
      <c r="V441" s="301">
        <f t="shared" si="50"/>
        <v>1</v>
      </c>
      <c r="W441" s="301" t="str">
        <f t="shared" si="51"/>
        <v>31.04.25</v>
      </c>
      <c r="X441" s="301">
        <f t="shared" si="54"/>
        <v>0</v>
      </c>
      <c r="Y441" s="301">
        <f t="shared" si="55"/>
        <v>1</v>
      </c>
    </row>
    <row r="442" spans="1:25">
      <c r="A442" s="283" t="s">
        <v>4730</v>
      </c>
      <c r="B442" s="295"/>
      <c r="C442" s="315" t="s">
        <v>4800</v>
      </c>
      <c r="D442" s="315" t="s">
        <v>4801</v>
      </c>
      <c r="E442" s="315" t="s">
        <v>4802</v>
      </c>
      <c r="F442" s="316">
        <v>2</v>
      </c>
      <c r="G442" s="323">
        <v>9</v>
      </c>
      <c r="H442" s="316" t="s">
        <v>4774</v>
      </c>
      <c r="I442" s="323">
        <v>4</v>
      </c>
      <c r="J442" s="316">
        <v>1</v>
      </c>
      <c r="K442" s="325">
        <v>6</v>
      </c>
      <c r="L442" s="318">
        <v>3</v>
      </c>
      <c r="M442" s="323">
        <v>0</v>
      </c>
      <c r="N442" s="316">
        <v>1</v>
      </c>
      <c r="O442" s="323">
        <v>2</v>
      </c>
      <c r="P442" s="316">
        <v>2</v>
      </c>
      <c r="Q442" s="323">
        <v>1</v>
      </c>
      <c r="R442" s="301" t="str">
        <f t="shared" si="52"/>
        <v>茨城県</v>
      </c>
      <c r="S442" s="301" t="str">
        <f t="shared" si="53"/>
        <v>坂東市</v>
      </c>
      <c r="T442" s="301" t="str">
        <f t="shared" si="48"/>
        <v>吉原英一</v>
      </c>
      <c r="U442" s="301" t="str">
        <f t="shared" si="49"/>
        <v>29.04.16</v>
      </c>
      <c r="V442" s="301">
        <f t="shared" si="50"/>
        <v>1</v>
      </c>
      <c r="W442" s="301" t="str">
        <f t="shared" si="51"/>
        <v>30.12.21</v>
      </c>
      <c r="X442" s="301">
        <f t="shared" si="54"/>
        <v>0</v>
      </c>
      <c r="Y442" s="301">
        <f t="shared" si="55"/>
        <v>1</v>
      </c>
    </row>
    <row r="443" spans="1:25">
      <c r="A443" s="283" t="s">
        <v>4730</v>
      </c>
      <c r="B443" s="295"/>
      <c r="C443" s="315" t="s">
        <v>4803</v>
      </c>
      <c r="D443" s="315" t="s">
        <v>4804</v>
      </c>
      <c r="E443" s="315" t="s">
        <v>4805</v>
      </c>
      <c r="F443" s="316">
        <v>2</v>
      </c>
      <c r="G443" s="323">
        <v>9</v>
      </c>
      <c r="H443" s="316" t="s">
        <v>4761</v>
      </c>
      <c r="I443" s="323">
        <v>4</v>
      </c>
      <c r="J443" s="316">
        <v>3</v>
      </c>
      <c r="K443" s="325">
        <v>0</v>
      </c>
      <c r="L443" s="318">
        <v>3</v>
      </c>
      <c r="M443" s="323">
        <v>0</v>
      </c>
      <c r="N443" s="316">
        <v>1</v>
      </c>
      <c r="O443" s="323">
        <v>2</v>
      </c>
      <c r="P443" s="316">
        <v>2</v>
      </c>
      <c r="Q443" s="323">
        <v>1</v>
      </c>
      <c r="R443" s="301" t="str">
        <f t="shared" si="52"/>
        <v>茨城県</v>
      </c>
      <c r="S443" s="301" t="str">
        <f t="shared" si="53"/>
        <v>稲敷市</v>
      </c>
      <c r="T443" s="301" t="str">
        <f t="shared" si="48"/>
        <v>田口久克</v>
      </c>
      <c r="U443" s="301" t="str">
        <f t="shared" si="49"/>
        <v>29.04.30</v>
      </c>
      <c r="V443" s="301">
        <f t="shared" si="50"/>
        <v>1</v>
      </c>
      <c r="W443" s="301" t="str">
        <f t="shared" si="51"/>
        <v>30.12.21</v>
      </c>
      <c r="X443" s="301">
        <f t="shared" si="54"/>
        <v>0</v>
      </c>
      <c r="Y443" s="301">
        <f t="shared" si="55"/>
        <v>1</v>
      </c>
    </row>
    <row r="444" spans="1:25">
      <c r="A444" s="283" t="s">
        <v>4730</v>
      </c>
      <c r="B444" s="295"/>
      <c r="C444" s="315" t="s">
        <v>4806</v>
      </c>
      <c r="D444" s="315" t="s">
        <v>4807</v>
      </c>
      <c r="E444" s="315" t="s">
        <v>4808</v>
      </c>
      <c r="F444" s="316">
        <v>3</v>
      </c>
      <c r="G444" s="323">
        <v>0</v>
      </c>
      <c r="H444" s="316" t="s">
        <v>4796</v>
      </c>
      <c r="I444" s="323">
        <v>7</v>
      </c>
      <c r="J444" s="316">
        <v>2</v>
      </c>
      <c r="K444" s="325">
        <v>2</v>
      </c>
      <c r="L444" s="318">
        <v>3</v>
      </c>
      <c r="M444" s="323">
        <v>1</v>
      </c>
      <c r="N444" s="316" t="s">
        <v>4796</v>
      </c>
      <c r="O444" s="323">
        <v>1</v>
      </c>
      <c r="P444" s="316">
        <v>2</v>
      </c>
      <c r="Q444" s="323">
        <v>7</v>
      </c>
      <c r="R444" s="301" t="str">
        <f t="shared" si="52"/>
        <v>茨城県</v>
      </c>
      <c r="S444" s="301" t="str">
        <f t="shared" si="53"/>
        <v>かすみがうら市</v>
      </c>
      <c r="T444" s="301" t="str">
        <f t="shared" si="48"/>
        <v>坪井透</v>
      </c>
      <c r="U444" s="301" t="str">
        <f t="shared" si="49"/>
        <v>30.07.22</v>
      </c>
      <c r="V444" s="301">
        <f t="shared" si="50"/>
        <v>0</v>
      </c>
      <c r="W444" s="301" t="str">
        <f t="shared" si="51"/>
        <v>31.01.27</v>
      </c>
      <c r="X444" s="301">
        <f t="shared" si="54"/>
        <v>0</v>
      </c>
      <c r="Y444" s="301">
        <f t="shared" si="55"/>
        <v>0</v>
      </c>
    </row>
    <row r="445" spans="1:25">
      <c r="A445" s="283" t="s">
        <v>4730</v>
      </c>
      <c r="B445" s="295"/>
      <c r="C445" s="315" t="s">
        <v>4809</v>
      </c>
      <c r="D445" s="315" t="s">
        <v>4810</v>
      </c>
      <c r="E445" s="315" t="s">
        <v>4811</v>
      </c>
      <c r="F445" s="316">
        <v>2</v>
      </c>
      <c r="G445" s="323">
        <v>9</v>
      </c>
      <c r="H445" s="316">
        <v>1</v>
      </c>
      <c r="I445" s="323">
        <v>0</v>
      </c>
      <c r="J445" s="316">
        <v>2</v>
      </c>
      <c r="K445" s="325">
        <v>9</v>
      </c>
      <c r="L445" s="318">
        <v>3</v>
      </c>
      <c r="M445" s="323">
        <v>0</v>
      </c>
      <c r="N445" s="316" t="s">
        <v>4628</v>
      </c>
      <c r="O445" s="323">
        <v>9</v>
      </c>
      <c r="P445" s="316">
        <v>2</v>
      </c>
      <c r="Q445" s="323">
        <v>3</v>
      </c>
      <c r="R445" s="301" t="str">
        <f t="shared" si="52"/>
        <v>茨城県</v>
      </c>
      <c r="S445" s="301" t="str">
        <f t="shared" si="53"/>
        <v>桜川市</v>
      </c>
      <c r="T445" s="301" t="str">
        <f t="shared" si="48"/>
        <v>大塚秀喜</v>
      </c>
      <c r="U445" s="302" t="str">
        <f t="shared" si="49"/>
        <v>29.10.29</v>
      </c>
      <c r="V445" s="301">
        <f t="shared" si="50"/>
        <v>1</v>
      </c>
      <c r="W445" s="301" t="str">
        <f t="shared" si="51"/>
        <v>30.09.23</v>
      </c>
      <c r="X445" s="301">
        <f t="shared" si="54"/>
        <v>0</v>
      </c>
      <c r="Y445" s="301">
        <f t="shared" si="55"/>
        <v>1</v>
      </c>
    </row>
    <row r="446" spans="1:25">
      <c r="A446" s="283" t="s">
        <v>4730</v>
      </c>
      <c r="B446" s="295"/>
      <c r="C446" s="315" t="s">
        <v>4812</v>
      </c>
      <c r="D446" s="315" t="s">
        <v>4813</v>
      </c>
      <c r="E446" s="315" t="s">
        <v>4814</v>
      </c>
      <c r="F446" s="316">
        <v>2</v>
      </c>
      <c r="G446" s="323">
        <v>9</v>
      </c>
      <c r="H446" s="316">
        <v>1</v>
      </c>
      <c r="I446" s="323">
        <v>2</v>
      </c>
      <c r="J446" s="316" t="s">
        <v>4609</v>
      </c>
      <c r="K446" s="325">
        <v>5</v>
      </c>
      <c r="L446" s="318">
        <v>3</v>
      </c>
      <c r="M446" s="323">
        <v>2</v>
      </c>
      <c r="N446" s="316" t="s">
        <v>4609</v>
      </c>
      <c r="O446" s="323">
        <v>2</v>
      </c>
      <c r="P446" s="316">
        <v>2</v>
      </c>
      <c r="Q446" s="323">
        <v>9</v>
      </c>
      <c r="R446" s="301" t="str">
        <f t="shared" si="52"/>
        <v>茨城県</v>
      </c>
      <c r="S446" s="301" t="str">
        <f t="shared" si="53"/>
        <v>神栖市</v>
      </c>
      <c r="T446" s="301" t="str">
        <f t="shared" si="48"/>
        <v>保立一男</v>
      </c>
      <c r="U446" s="301" t="str">
        <f t="shared" si="49"/>
        <v>29.12.05</v>
      </c>
      <c r="V446" s="301">
        <f t="shared" si="50"/>
        <v>1</v>
      </c>
      <c r="W446" s="301" t="str">
        <f t="shared" si="51"/>
        <v>32.02.29</v>
      </c>
      <c r="X446" s="301">
        <f t="shared" si="54"/>
        <v>0</v>
      </c>
      <c r="Y446" s="301">
        <f t="shared" si="55"/>
        <v>1</v>
      </c>
    </row>
    <row r="447" spans="1:25">
      <c r="A447" s="283" t="s">
        <v>4730</v>
      </c>
      <c r="B447" s="295"/>
      <c r="C447" s="315" t="s">
        <v>4815</v>
      </c>
      <c r="D447" s="315" t="s">
        <v>4816</v>
      </c>
      <c r="E447" s="315" t="s">
        <v>4817</v>
      </c>
      <c r="F447" s="316">
        <v>2</v>
      </c>
      <c r="G447" s="323">
        <v>9</v>
      </c>
      <c r="H447" s="316">
        <v>1</v>
      </c>
      <c r="I447" s="323">
        <v>0</v>
      </c>
      <c r="J447" s="316" t="s">
        <v>4746</v>
      </c>
      <c r="K447" s="325">
        <v>1</v>
      </c>
      <c r="L447" s="318">
        <v>3</v>
      </c>
      <c r="M447" s="323">
        <v>1</v>
      </c>
      <c r="N447" s="316" t="s">
        <v>4746</v>
      </c>
      <c r="O447" s="323">
        <v>4</v>
      </c>
      <c r="P447" s="316">
        <v>2</v>
      </c>
      <c r="Q447" s="323">
        <v>3</v>
      </c>
      <c r="R447" s="301" t="str">
        <f t="shared" si="52"/>
        <v>茨城県</v>
      </c>
      <c r="S447" s="301" t="str">
        <f t="shared" si="53"/>
        <v>行方市</v>
      </c>
      <c r="T447" s="301" t="str">
        <f t="shared" si="48"/>
        <v>鈴木周也</v>
      </c>
      <c r="U447" s="302" t="str">
        <f t="shared" si="49"/>
        <v>29.10.01</v>
      </c>
      <c r="V447" s="301">
        <f t="shared" si="50"/>
        <v>1</v>
      </c>
      <c r="W447" s="301" t="str">
        <f t="shared" si="51"/>
        <v>31.04.23</v>
      </c>
      <c r="X447" s="301">
        <f t="shared" si="54"/>
        <v>0</v>
      </c>
      <c r="Y447" s="301">
        <f t="shared" si="55"/>
        <v>1</v>
      </c>
    </row>
    <row r="448" spans="1:25">
      <c r="A448" s="283" t="s">
        <v>4730</v>
      </c>
      <c r="B448" s="295"/>
      <c r="C448" s="315" t="s">
        <v>4818</v>
      </c>
      <c r="D448" s="315" t="s">
        <v>4819</v>
      </c>
      <c r="E448" s="315" t="s">
        <v>4820</v>
      </c>
      <c r="F448" s="316">
        <v>2</v>
      </c>
      <c r="G448" s="323">
        <v>9</v>
      </c>
      <c r="H448" s="316">
        <v>1</v>
      </c>
      <c r="I448" s="323">
        <v>1</v>
      </c>
      <c r="J448" s="316">
        <v>1</v>
      </c>
      <c r="K448" s="325">
        <v>2</v>
      </c>
      <c r="L448" s="318">
        <v>3</v>
      </c>
      <c r="M448" s="323">
        <v>1</v>
      </c>
      <c r="N448" s="316" t="s">
        <v>4356</v>
      </c>
      <c r="O448" s="323">
        <v>7</v>
      </c>
      <c r="P448" s="316" t="s">
        <v>4356</v>
      </c>
      <c r="Q448" s="323">
        <v>3</v>
      </c>
      <c r="R448" s="301" t="str">
        <f t="shared" si="52"/>
        <v>茨城県</v>
      </c>
      <c r="S448" s="301" t="str">
        <f t="shared" si="53"/>
        <v>鉾田市</v>
      </c>
      <c r="T448" s="301" t="str">
        <f t="shared" si="48"/>
        <v>鬼沢保平</v>
      </c>
      <c r="U448" s="302" t="str">
        <f t="shared" si="49"/>
        <v>29.11.12</v>
      </c>
      <c r="V448" s="301">
        <f t="shared" si="50"/>
        <v>1</v>
      </c>
      <c r="W448" s="301" t="str">
        <f t="shared" si="51"/>
        <v>31.07.03</v>
      </c>
      <c r="X448" s="301">
        <f t="shared" si="54"/>
        <v>0</v>
      </c>
      <c r="Y448" s="301">
        <f t="shared" si="55"/>
        <v>1</v>
      </c>
    </row>
    <row r="449" spans="1:25">
      <c r="A449" s="283" t="s">
        <v>4730</v>
      </c>
      <c r="B449" s="295"/>
      <c r="C449" s="315" t="s">
        <v>4821</v>
      </c>
      <c r="D449" s="315" t="s">
        <v>4822</v>
      </c>
      <c r="E449" s="315" t="s">
        <v>4823</v>
      </c>
      <c r="F449" s="316">
        <v>3</v>
      </c>
      <c r="G449" s="323">
        <v>0</v>
      </c>
      <c r="H449" s="316" t="s">
        <v>4766</v>
      </c>
      <c r="I449" s="323">
        <v>5</v>
      </c>
      <c r="J449" s="316">
        <v>1</v>
      </c>
      <c r="K449" s="325">
        <v>3</v>
      </c>
      <c r="L449" s="318">
        <v>3</v>
      </c>
      <c r="M449" s="323">
        <v>2</v>
      </c>
      <c r="N449" s="316" t="s">
        <v>4766</v>
      </c>
      <c r="O449" s="323">
        <v>2</v>
      </c>
      <c r="P449" s="316">
        <v>2</v>
      </c>
      <c r="Q449" s="323">
        <v>9</v>
      </c>
      <c r="R449" s="301" t="str">
        <f t="shared" si="52"/>
        <v>茨城県</v>
      </c>
      <c r="S449" s="301" t="str">
        <f t="shared" si="53"/>
        <v>つくばみらい市</v>
      </c>
      <c r="T449" s="301" t="str">
        <f t="shared" si="48"/>
        <v>片庭正雄</v>
      </c>
      <c r="U449" s="301" t="str">
        <f t="shared" si="49"/>
        <v>30.05.13</v>
      </c>
      <c r="V449" s="301">
        <f t="shared" si="50"/>
        <v>0</v>
      </c>
      <c r="W449" s="301" t="str">
        <f t="shared" si="51"/>
        <v>32.02.29</v>
      </c>
      <c r="X449" s="301">
        <f t="shared" si="54"/>
        <v>0</v>
      </c>
      <c r="Y449" s="301">
        <f t="shared" si="55"/>
        <v>0</v>
      </c>
    </row>
    <row r="450" spans="1:25">
      <c r="A450" s="283" t="s">
        <v>4730</v>
      </c>
      <c r="B450" s="295"/>
      <c r="C450" s="315" t="s">
        <v>4824</v>
      </c>
      <c r="D450" s="315" t="s">
        <v>4825</v>
      </c>
      <c r="E450" s="315" t="s">
        <v>4826</v>
      </c>
      <c r="F450" s="316">
        <v>3</v>
      </c>
      <c r="G450" s="323">
        <v>0</v>
      </c>
      <c r="H450" s="316" t="s">
        <v>4774</v>
      </c>
      <c r="I450" s="323">
        <v>4</v>
      </c>
      <c r="J450" s="316">
        <v>2</v>
      </c>
      <c r="K450" s="325">
        <v>9</v>
      </c>
      <c r="L450" s="318">
        <v>3</v>
      </c>
      <c r="M450" s="323">
        <v>1</v>
      </c>
      <c r="N450" s="316">
        <v>1</v>
      </c>
      <c r="O450" s="323">
        <v>1</v>
      </c>
      <c r="P450" s="316">
        <v>3</v>
      </c>
      <c r="Q450" s="323">
        <v>0</v>
      </c>
      <c r="R450" s="301" t="str">
        <f t="shared" si="52"/>
        <v>茨城県</v>
      </c>
      <c r="S450" s="301" t="str">
        <f t="shared" si="53"/>
        <v>小美玉市</v>
      </c>
      <c r="T450" s="301" t="str">
        <f t="shared" si="48"/>
        <v>島田穣一</v>
      </c>
      <c r="U450" s="301" t="str">
        <f t="shared" si="49"/>
        <v>30.04.29</v>
      </c>
      <c r="V450" s="301">
        <f t="shared" si="50"/>
        <v>0</v>
      </c>
      <c r="W450" s="301" t="str">
        <f t="shared" si="51"/>
        <v>31.11.30</v>
      </c>
      <c r="X450" s="301">
        <f t="shared" si="54"/>
        <v>0</v>
      </c>
      <c r="Y450" s="301">
        <f t="shared" si="55"/>
        <v>0</v>
      </c>
    </row>
    <row r="451" spans="1:25">
      <c r="A451" s="283" t="s">
        <v>4730</v>
      </c>
      <c r="B451" s="295"/>
      <c r="C451" s="315" t="s">
        <v>1139</v>
      </c>
      <c r="D451" s="315" t="s">
        <v>4607</v>
      </c>
      <c r="E451" s="315" t="s">
        <v>4827</v>
      </c>
      <c r="F451" s="316">
        <v>3</v>
      </c>
      <c r="G451" s="323">
        <v>1</v>
      </c>
      <c r="H451" s="316" t="s">
        <v>4828</v>
      </c>
      <c r="I451" s="323">
        <v>4</v>
      </c>
      <c r="J451" s="316">
        <v>2</v>
      </c>
      <c r="K451" s="325">
        <v>6</v>
      </c>
      <c r="L451" s="318">
        <v>3</v>
      </c>
      <c r="M451" s="323">
        <v>1</v>
      </c>
      <c r="N451" s="316">
        <v>1</v>
      </c>
      <c r="O451" s="323">
        <v>2</v>
      </c>
      <c r="P451" s="316">
        <v>2</v>
      </c>
      <c r="Q451" s="323">
        <v>0</v>
      </c>
      <c r="R451" s="301" t="str">
        <f t="shared" si="52"/>
        <v>茨城県</v>
      </c>
      <c r="S451" s="301" t="str">
        <f t="shared" si="53"/>
        <v>茨城町</v>
      </c>
      <c r="T451" s="301" t="str">
        <f t="shared" si="48"/>
        <v>小林宣夫</v>
      </c>
      <c r="U451" s="301" t="str">
        <f t="shared" si="49"/>
        <v>31.04.26</v>
      </c>
      <c r="V451" s="301">
        <f t="shared" si="50"/>
        <v>0</v>
      </c>
      <c r="W451" s="301" t="str">
        <f t="shared" si="51"/>
        <v>31.12.20</v>
      </c>
      <c r="X451" s="301">
        <f t="shared" si="54"/>
        <v>0</v>
      </c>
      <c r="Y451" s="301">
        <f t="shared" si="55"/>
        <v>0</v>
      </c>
    </row>
    <row r="452" spans="1:25">
      <c r="A452" s="283" t="s">
        <v>4730</v>
      </c>
      <c r="B452" s="295"/>
      <c r="C452" s="315" t="s">
        <v>1142</v>
      </c>
      <c r="D452" s="315" t="s">
        <v>4829</v>
      </c>
      <c r="E452" s="315" t="s">
        <v>4830</v>
      </c>
      <c r="F452" s="316">
        <v>3</v>
      </c>
      <c r="G452" s="323">
        <v>2</v>
      </c>
      <c r="H452" s="316" t="s">
        <v>4356</v>
      </c>
      <c r="I452" s="323">
        <v>9</v>
      </c>
      <c r="J452" s="316">
        <v>2</v>
      </c>
      <c r="K452" s="325">
        <v>1</v>
      </c>
      <c r="L452" s="318">
        <v>3</v>
      </c>
      <c r="M452" s="323">
        <v>1</v>
      </c>
      <c r="N452" s="316">
        <v>1</v>
      </c>
      <c r="O452" s="323">
        <v>1</v>
      </c>
      <c r="P452" s="316" t="s">
        <v>4356</v>
      </c>
      <c r="Q452" s="323">
        <v>2</v>
      </c>
      <c r="R452" s="301" t="str">
        <f t="shared" si="52"/>
        <v>茨城県</v>
      </c>
      <c r="S452" s="301" t="str">
        <f t="shared" si="53"/>
        <v>大洗町</v>
      </c>
      <c r="T452" s="301" t="str">
        <f t="shared" si="48"/>
        <v>小谷隆亮</v>
      </c>
      <c r="U452" s="301" t="str">
        <f t="shared" si="49"/>
        <v>32.09.21</v>
      </c>
      <c r="V452" s="301">
        <f t="shared" si="50"/>
        <v>0</v>
      </c>
      <c r="W452" s="301" t="str">
        <f t="shared" si="51"/>
        <v>31.11.02</v>
      </c>
      <c r="X452" s="301">
        <f t="shared" si="54"/>
        <v>0</v>
      </c>
      <c r="Y452" s="301">
        <f t="shared" si="55"/>
        <v>0</v>
      </c>
    </row>
    <row r="453" spans="1:25">
      <c r="A453" s="283" t="s">
        <v>4730</v>
      </c>
      <c r="B453" s="295"/>
      <c r="C453" s="315" t="s">
        <v>4831</v>
      </c>
      <c r="D453" s="315" t="s">
        <v>4832</v>
      </c>
      <c r="E453" s="315" t="s">
        <v>4833</v>
      </c>
      <c r="F453" s="316">
        <v>3</v>
      </c>
      <c r="G453" s="323">
        <v>0</v>
      </c>
      <c r="H453" s="316" t="s">
        <v>4834</v>
      </c>
      <c r="I453" s="323">
        <v>9</v>
      </c>
      <c r="J453" s="316">
        <v>2</v>
      </c>
      <c r="K453" s="325">
        <v>0</v>
      </c>
      <c r="L453" s="318">
        <v>3</v>
      </c>
      <c r="M453" s="323">
        <v>0</v>
      </c>
      <c r="N453" s="316" t="s">
        <v>4834</v>
      </c>
      <c r="O453" s="323">
        <v>3</v>
      </c>
      <c r="P453" s="316">
        <v>1</v>
      </c>
      <c r="Q453" s="323">
        <v>1</v>
      </c>
      <c r="R453" s="301" t="str">
        <f t="shared" si="52"/>
        <v>茨城県</v>
      </c>
      <c r="S453" s="301" t="str">
        <f t="shared" si="53"/>
        <v>城里町</v>
      </c>
      <c r="T453" s="301" t="str">
        <f t="shared" ref="T453:T516" si="56">D453&amp;E453</f>
        <v>上遠野修</v>
      </c>
      <c r="U453" s="301" t="str">
        <f t="shared" ref="U453:U516" si="57">F453&amp;G453&amp;"."&amp;H453&amp;I453&amp;"."&amp;J453&amp;K453</f>
        <v>30.09.20</v>
      </c>
      <c r="V453" s="301">
        <f t="shared" ref="V453:V516" si="58">IF(AND(U453&gt;=$R$2,U453&lt;=$S$2),1,0)</f>
        <v>0</v>
      </c>
      <c r="W453" s="301" t="str">
        <f t="shared" ref="W453:W516" si="59">L453&amp;M453&amp;"."&amp;N453&amp;O453&amp;"."&amp;P453&amp;Q453</f>
        <v>30.03.11</v>
      </c>
      <c r="X453" s="301">
        <f t="shared" si="54"/>
        <v>0</v>
      </c>
      <c r="Y453" s="301">
        <f t="shared" si="55"/>
        <v>0</v>
      </c>
    </row>
    <row r="454" spans="1:25">
      <c r="A454" s="283" t="s">
        <v>4730</v>
      </c>
      <c r="B454" s="295"/>
      <c r="C454" s="315" t="s">
        <v>1148</v>
      </c>
      <c r="D454" s="315" t="s">
        <v>4426</v>
      </c>
      <c r="E454" s="315" t="s">
        <v>4833</v>
      </c>
      <c r="F454" s="316">
        <v>2</v>
      </c>
      <c r="G454" s="323">
        <v>9</v>
      </c>
      <c r="H454" s="316" t="s">
        <v>4834</v>
      </c>
      <c r="I454" s="323">
        <v>9</v>
      </c>
      <c r="J454" s="316">
        <v>2</v>
      </c>
      <c r="K454" s="325">
        <v>0</v>
      </c>
      <c r="L454" s="318">
        <v>3</v>
      </c>
      <c r="M454" s="323">
        <v>2</v>
      </c>
      <c r="N454" s="316" t="s">
        <v>4834</v>
      </c>
      <c r="O454" s="323">
        <v>1</v>
      </c>
      <c r="P454" s="316">
        <v>3</v>
      </c>
      <c r="Q454" s="323">
        <v>1</v>
      </c>
      <c r="R454" s="301" t="str">
        <f t="shared" ref="R454:R517" si="60">A454</f>
        <v>茨城県</v>
      </c>
      <c r="S454" s="301" t="str">
        <f t="shared" ref="S454:S517" si="61">C454</f>
        <v>東海村</v>
      </c>
      <c r="T454" s="301" t="str">
        <f t="shared" si="56"/>
        <v>山田修</v>
      </c>
      <c r="U454" s="301" t="str">
        <f t="shared" si="57"/>
        <v>29.09.20</v>
      </c>
      <c r="V454" s="301">
        <f t="shared" si="58"/>
        <v>1</v>
      </c>
      <c r="W454" s="301" t="str">
        <f t="shared" si="59"/>
        <v>32.01.31</v>
      </c>
      <c r="X454" s="301">
        <f t="shared" ref="X454:X517" si="62">IF(AND(W454&gt;=$R$2,W454&lt;=$S$2),1,0)</f>
        <v>0</v>
      </c>
      <c r="Y454" s="301">
        <f t="shared" ref="Y454:Y517" si="63">IF(OR(V454=1,X454=1),1,0)</f>
        <v>1</v>
      </c>
    </row>
    <row r="455" spans="1:25">
      <c r="A455" s="283" t="s">
        <v>4730</v>
      </c>
      <c r="B455" s="295"/>
      <c r="C455" s="315" t="s">
        <v>1151</v>
      </c>
      <c r="D455" s="315" t="s">
        <v>4835</v>
      </c>
      <c r="E455" s="315" t="s">
        <v>4836</v>
      </c>
      <c r="F455" s="316">
        <v>3</v>
      </c>
      <c r="G455" s="323">
        <v>1</v>
      </c>
      <c r="H455" s="316" t="s">
        <v>4628</v>
      </c>
      <c r="I455" s="323">
        <v>1</v>
      </c>
      <c r="J455" s="316">
        <v>1</v>
      </c>
      <c r="K455" s="325">
        <v>1</v>
      </c>
      <c r="L455" s="318">
        <v>3</v>
      </c>
      <c r="M455" s="323">
        <v>2</v>
      </c>
      <c r="N455" s="316" t="s">
        <v>4628</v>
      </c>
      <c r="O455" s="323">
        <v>3</v>
      </c>
      <c r="P455" s="316">
        <v>3</v>
      </c>
      <c r="Q455" s="323">
        <v>0</v>
      </c>
      <c r="R455" s="301" t="str">
        <f t="shared" si="60"/>
        <v>茨城県</v>
      </c>
      <c r="S455" s="301" t="str">
        <f t="shared" si="61"/>
        <v>大子町</v>
      </c>
      <c r="T455" s="301" t="str">
        <f t="shared" si="56"/>
        <v>綿引久男</v>
      </c>
      <c r="U455" s="301" t="str">
        <f t="shared" si="57"/>
        <v>31.01.11</v>
      </c>
      <c r="V455" s="301">
        <f t="shared" si="58"/>
        <v>0</v>
      </c>
      <c r="W455" s="301" t="str">
        <f t="shared" si="59"/>
        <v>32.03.30</v>
      </c>
      <c r="X455" s="301">
        <f t="shared" si="62"/>
        <v>0</v>
      </c>
      <c r="Y455" s="301">
        <f t="shared" si="63"/>
        <v>0</v>
      </c>
    </row>
    <row r="456" spans="1:25">
      <c r="A456" s="283" t="s">
        <v>4730</v>
      </c>
      <c r="B456" s="295"/>
      <c r="C456" s="315" t="s">
        <v>1154</v>
      </c>
      <c r="D456" s="315" t="s">
        <v>4837</v>
      </c>
      <c r="E456" s="315" t="s">
        <v>4838</v>
      </c>
      <c r="F456" s="316">
        <v>3</v>
      </c>
      <c r="G456" s="323">
        <v>1</v>
      </c>
      <c r="H456" s="316" t="s">
        <v>4839</v>
      </c>
      <c r="I456" s="323">
        <v>5</v>
      </c>
      <c r="J456" s="316">
        <v>1</v>
      </c>
      <c r="K456" s="325">
        <v>4</v>
      </c>
      <c r="L456" s="318">
        <v>3</v>
      </c>
      <c r="M456" s="323">
        <v>1</v>
      </c>
      <c r="N456" s="316" t="s">
        <v>4839</v>
      </c>
      <c r="O456" s="323">
        <v>8</v>
      </c>
      <c r="P456" s="316">
        <v>3</v>
      </c>
      <c r="Q456" s="323">
        <v>1</v>
      </c>
      <c r="R456" s="301" t="str">
        <f t="shared" si="60"/>
        <v>茨城県</v>
      </c>
      <c r="S456" s="301" t="str">
        <f t="shared" si="61"/>
        <v>美浦村</v>
      </c>
      <c r="T456" s="301" t="str">
        <f t="shared" si="56"/>
        <v>中島榮</v>
      </c>
      <c r="U456" s="301" t="str">
        <f t="shared" si="57"/>
        <v>31.05.14</v>
      </c>
      <c r="V456" s="301">
        <f t="shared" si="58"/>
        <v>0</v>
      </c>
      <c r="W456" s="301" t="str">
        <f t="shared" si="59"/>
        <v>31.08.31</v>
      </c>
      <c r="X456" s="301">
        <f t="shared" si="62"/>
        <v>0</v>
      </c>
      <c r="Y456" s="301">
        <f t="shared" si="63"/>
        <v>0</v>
      </c>
    </row>
    <row r="457" spans="1:25">
      <c r="A457" s="283" t="s">
        <v>4730</v>
      </c>
      <c r="B457" s="295"/>
      <c r="C457" s="315" t="s">
        <v>1157</v>
      </c>
      <c r="D457" s="315" t="s">
        <v>4840</v>
      </c>
      <c r="E457" s="315" t="s">
        <v>4841</v>
      </c>
      <c r="F457" s="316">
        <v>3</v>
      </c>
      <c r="G457" s="323">
        <v>0</v>
      </c>
      <c r="H457" s="316" t="s">
        <v>4751</v>
      </c>
      <c r="I457" s="323">
        <v>3</v>
      </c>
      <c r="J457" s="316">
        <v>1</v>
      </c>
      <c r="K457" s="325">
        <v>9</v>
      </c>
      <c r="L457" s="318">
        <v>3</v>
      </c>
      <c r="M457" s="323">
        <v>2</v>
      </c>
      <c r="N457" s="316" t="s">
        <v>4751</v>
      </c>
      <c r="O457" s="323">
        <v>3</v>
      </c>
      <c r="P457" s="316">
        <v>3</v>
      </c>
      <c r="Q457" s="323">
        <v>1</v>
      </c>
      <c r="R457" s="301" t="str">
        <f t="shared" si="60"/>
        <v>茨城県</v>
      </c>
      <c r="S457" s="301" t="str">
        <f t="shared" si="61"/>
        <v>阿見町</v>
      </c>
      <c r="T457" s="301" t="str">
        <f t="shared" si="56"/>
        <v>天田富司男</v>
      </c>
      <c r="U457" s="301" t="str">
        <f t="shared" si="57"/>
        <v>30.03.19</v>
      </c>
      <c r="V457" s="301">
        <f t="shared" si="58"/>
        <v>0</v>
      </c>
      <c r="W457" s="301" t="str">
        <f t="shared" si="59"/>
        <v>32.03.31</v>
      </c>
      <c r="X457" s="301">
        <f t="shared" si="62"/>
        <v>0</v>
      </c>
      <c r="Y457" s="301">
        <f t="shared" si="63"/>
        <v>0</v>
      </c>
    </row>
    <row r="458" spans="1:25">
      <c r="A458" s="283" t="s">
        <v>4730</v>
      </c>
      <c r="B458" s="295"/>
      <c r="C458" s="315" t="s">
        <v>1160</v>
      </c>
      <c r="D458" s="315" t="s">
        <v>4842</v>
      </c>
      <c r="E458" s="315" t="s">
        <v>4843</v>
      </c>
      <c r="F458" s="316">
        <v>2</v>
      </c>
      <c r="G458" s="323">
        <v>9</v>
      </c>
      <c r="H458" s="316" t="s">
        <v>4356</v>
      </c>
      <c r="I458" s="323">
        <v>5</v>
      </c>
      <c r="J458" s="316">
        <v>2</v>
      </c>
      <c r="K458" s="325">
        <v>8</v>
      </c>
      <c r="L458" s="318">
        <v>3</v>
      </c>
      <c r="M458" s="323">
        <v>2</v>
      </c>
      <c r="N458" s="316" t="s">
        <v>4356</v>
      </c>
      <c r="O458" s="323">
        <v>2</v>
      </c>
      <c r="P458" s="316">
        <v>2</v>
      </c>
      <c r="Q458" s="323">
        <v>0</v>
      </c>
      <c r="R458" s="301" t="str">
        <f t="shared" si="60"/>
        <v>茨城県</v>
      </c>
      <c r="S458" s="301" t="str">
        <f t="shared" si="61"/>
        <v>河内町</v>
      </c>
      <c r="T458" s="301" t="str">
        <f t="shared" si="56"/>
        <v>雜賀正光</v>
      </c>
      <c r="U458" s="301" t="str">
        <f t="shared" si="57"/>
        <v>29.05.28</v>
      </c>
      <c r="V458" s="301">
        <f t="shared" si="58"/>
        <v>1</v>
      </c>
      <c r="W458" s="301" t="str">
        <f t="shared" si="59"/>
        <v>32.02.20</v>
      </c>
      <c r="X458" s="301">
        <f t="shared" si="62"/>
        <v>0</v>
      </c>
      <c r="Y458" s="301">
        <f t="shared" si="63"/>
        <v>1</v>
      </c>
    </row>
    <row r="459" spans="1:25">
      <c r="A459" s="283" t="s">
        <v>4730</v>
      </c>
      <c r="B459" s="295"/>
      <c r="C459" s="315" t="s">
        <v>1163</v>
      </c>
      <c r="D459" s="315" t="s">
        <v>4844</v>
      </c>
      <c r="E459" s="315" t="s">
        <v>4845</v>
      </c>
      <c r="F459" s="316">
        <v>3</v>
      </c>
      <c r="G459" s="323">
        <v>1</v>
      </c>
      <c r="H459" s="316" t="s">
        <v>4356</v>
      </c>
      <c r="I459" s="323">
        <v>2</v>
      </c>
      <c r="J459" s="316" t="s">
        <v>4356</v>
      </c>
      <c r="K459" s="325">
        <v>8</v>
      </c>
      <c r="L459" s="318">
        <v>3</v>
      </c>
      <c r="M459" s="323">
        <v>1</v>
      </c>
      <c r="N459" s="316">
        <v>1</v>
      </c>
      <c r="O459" s="323">
        <v>2</v>
      </c>
      <c r="P459" s="316">
        <v>1</v>
      </c>
      <c r="Q459" s="323">
        <v>0</v>
      </c>
      <c r="R459" s="301" t="str">
        <f t="shared" si="60"/>
        <v>茨城県</v>
      </c>
      <c r="S459" s="301" t="str">
        <f t="shared" si="61"/>
        <v>八千代町</v>
      </c>
      <c r="T459" s="301" t="str">
        <f t="shared" si="56"/>
        <v>大久保司</v>
      </c>
      <c r="U459" s="301" t="str">
        <f t="shared" si="57"/>
        <v>31.02.08</v>
      </c>
      <c r="V459" s="301">
        <f t="shared" si="58"/>
        <v>0</v>
      </c>
      <c r="W459" s="301" t="str">
        <f t="shared" si="59"/>
        <v>31.12.10</v>
      </c>
      <c r="X459" s="301">
        <f t="shared" si="62"/>
        <v>0</v>
      </c>
      <c r="Y459" s="301">
        <f t="shared" si="63"/>
        <v>0</v>
      </c>
    </row>
    <row r="460" spans="1:25">
      <c r="A460" s="283" t="s">
        <v>4730</v>
      </c>
      <c r="B460" s="295"/>
      <c r="C460" s="315" t="s">
        <v>1166</v>
      </c>
      <c r="D460" s="315" t="s">
        <v>4846</v>
      </c>
      <c r="E460" s="315" t="s">
        <v>4847</v>
      </c>
      <c r="F460" s="316">
        <v>3</v>
      </c>
      <c r="G460" s="323">
        <v>1</v>
      </c>
      <c r="H460" s="316" t="s">
        <v>4848</v>
      </c>
      <c r="I460" s="323">
        <v>4</v>
      </c>
      <c r="J460" s="316">
        <v>3</v>
      </c>
      <c r="K460" s="325">
        <v>0</v>
      </c>
      <c r="L460" s="318">
        <v>3</v>
      </c>
      <c r="M460" s="323">
        <v>1</v>
      </c>
      <c r="N460" s="316" t="s">
        <v>4848</v>
      </c>
      <c r="O460" s="323">
        <v>4</v>
      </c>
      <c r="P460" s="316">
        <v>2</v>
      </c>
      <c r="Q460" s="323">
        <v>9</v>
      </c>
      <c r="R460" s="301" t="str">
        <f t="shared" si="60"/>
        <v>茨城県</v>
      </c>
      <c r="S460" s="301" t="str">
        <f t="shared" si="61"/>
        <v>五霞町</v>
      </c>
      <c r="T460" s="301" t="str">
        <f t="shared" si="56"/>
        <v>染谷森雄</v>
      </c>
      <c r="U460" s="301" t="str">
        <f t="shared" si="57"/>
        <v>31.04.30</v>
      </c>
      <c r="V460" s="301">
        <f t="shared" si="58"/>
        <v>0</v>
      </c>
      <c r="W460" s="301" t="str">
        <f t="shared" si="59"/>
        <v>31.04.29</v>
      </c>
      <c r="X460" s="301">
        <f t="shared" si="62"/>
        <v>0</v>
      </c>
      <c r="Y460" s="301">
        <f t="shared" si="63"/>
        <v>0</v>
      </c>
    </row>
    <row r="461" spans="1:25">
      <c r="A461" s="283" t="s">
        <v>4730</v>
      </c>
      <c r="B461" s="295"/>
      <c r="C461" s="315" t="s">
        <v>1169</v>
      </c>
      <c r="D461" s="315" t="s">
        <v>4732</v>
      </c>
      <c r="E461" s="315" t="s">
        <v>4849</v>
      </c>
      <c r="F461" s="316">
        <v>3</v>
      </c>
      <c r="G461" s="323">
        <v>0</v>
      </c>
      <c r="H461" s="316" t="s">
        <v>4356</v>
      </c>
      <c r="I461" s="323">
        <v>3</v>
      </c>
      <c r="J461" s="316" t="s">
        <v>4356</v>
      </c>
      <c r="K461" s="325">
        <v>2</v>
      </c>
      <c r="L461" s="318">
        <v>2</v>
      </c>
      <c r="M461" s="323">
        <v>9</v>
      </c>
      <c r="N461" s="316" t="s">
        <v>4356</v>
      </c>
      <c r="O461" s="323">
        <v>7</v>
      </c>
      <c r="P461" s="316" t="s">
        <v>4356</v>
      </c>
      <c r="Q461" s="323">
        <v>2</v>
      </c>
      <c r="R461" s="301" t="str">
        <f t="shared" si="60"/>
        <v>茨城県</v>
      </c>
      <c r="S461" s="301" t="str">
        <f t="shared" si="61"/>
        <v>境町</v>
      </c>
      <c r="T461" s="301" t="str">
        <f t="shared" si="56"/>
        <v>橋本正裕</v>
      </c>
      <c r="U461" s="301" t="str">
        <f t="shared" si="57"/>
        <v>30.03.02</v>
      </c>
      <c r="V461" s="301">
        <f t="shared" si="58"/>
        <v>0</v>
      </c>
      <c r="W461" s="301" t="str">
        <f t="shared" si="59"/>
        <v>29.07.02</v>
      </c>
      <c r="X461" s="301">
        <f t="shared" si="62"/>
        <v>1</v>
      </c>
      <c r="Y461" s="301">
        <f t="shared" si="63"/>
        <v>1</v>
      </c>
    </row>
    <row r="462" spans="1:25">
      <c r="A462" s="283" t="s">
        <v>4730</v>
      </c>
      <c r="B462" s="295"/>
      <c r="C462" s="315" t="s">
        <v>1172</v>
      </c>
      <c r="D462" s="315" t="s">
        <v>4850</v>
      </c>
      <c r="E462" s="315" t="s">
        <v>4851</v>
      </c>
      <c r="F462" s="316">
        <v>2</v>
      </c>
      <c r="G462" s="323">
        <v>9</v>
      </c>
      <c r="H462" s="316" t="s">
        <v>4852</v>
      </c>
      <c r="I462" s="323">
        <v>7</v>
      </c>
      <c r="J462" s="316">
        <v>2</v>
      </c>
      <c r="K462" s="325">
        <v>3</v>
      </c>
      <c r="L462" s="318">
        <v>3</v>
      </c>
      <c r="M462" s="323">
        <v>1</v>
      </c>
      <c r="N462" s="316" t="s">
        <v>4852</v>
      </c>
      <c r="O462" s="323">
        <v>4</v>
      </c>
      <c r="P462" s="316">
        <v>2</v>
      </c>
      <c r="Q462" s="323">
        <v>9</v>
      </c>
      <c r="R462" s="301" t="str">
        <f t="shared" si="60"/>
        <v>茨城県</v>
      </c>
      <c r="S462" s="301" t="str">
        <f t="shared" si="61"/>
        <v>利根町</v>
      </c>
      <c r="T462" s="301" t="str">
        <f t="shared" si="56"/>
        <v>遠山務</v>
      </c>
      <c r="U462" s="301" t="str">
        <f t="shared" si="57"/>
        <v>29.07.23</v>
      </c>
      <c r="V462" s="301">
        <f t="shared" si="58"/>
        <v>1</v>
      </c>
      <c r="W462" s="301" t="str">
        <f t="shared" si="59"/>
        <v>31.04.29</v>
      </c>
      <c r="X462" s="301">
        <f t="shared" si="62"/>
        <v>0</v>
      </c>
      <c r="Y462" s="301">
        <f t="shared" si="63"/>
        <v>1</v>
      </c>
    </row>
    <row r="463" spans="1:25" s="309" customFormat="1">
      <c r="A463" s="305" t="s">
        <v>4853</v>
      </c>
      <c r="B463" s="306"/>
      <c r="C463" s="296" t="s">
        <v>4854</v>
      </c>
      <c r="D463" s="296" t="s">
        <v>4855</v>
      </c>
      <c r="E463" s="296"/>
      <c r="F463" s="307">
        <v>2</v>
      </c>
      <c r="G463" s="298">
        <v>8</v>
      </c>
      <c r="H463" s="297">
        <v>1</v>
      </c>
      <c r="I463" s="298">
        <v>2</v>
      </c>
      <c r="J463" s="297">
        <v>0</v>
      </c>
      <c r="K463" s="308">
        <v>8</v>
      </c>
      <c r="L463" s="300">
        <v>3</v>
      </c>
      <c r="M463" s="298">
        <v>1</v>
      </c>
      <c r="N463" s="297">
        <v>0</v>
      </c>
      <c r="O463" s="298">
        <v>4</v>
      </c>
      <c r="P463" s="297">
        <v>2</v>
      </c>
      <c r="Q463" s="298">
        <v>9</v>
      </c>
      <c r="R463" s="301" t="str">
        <f t="shared" si="60"/>
        <v>栃木県</v>
      </c>
      <c r="S463" s="301" t="str">
        <f t="shared" si="61"/>
        <v>栃木県</v>
      </c>
      <c r="T463" s="301" t="str">
        <f t="shared" si="56"/>
        <v>福田富一</v>
      </c>
      <c r="U463" s="301" t="str">
        <f t="shared" si="57"/>
        <v>28.12.08</v>
      </c>
      <c r="V463" s="301">
        <f t="shared" si="58"/>
        <v>0</v>
      </c>
      <c r="W463" s="301" t="str">
        <f t="shared" si="59"/>
        <v>31.04.29</v>
      </c>
      <c r="X463" s="301">
        <f t="shared" si="62"/>
        <v>0</v>
      </c>
      <c r="Y463" s="301">
        <f t="shared" si="63"/>
        <v>0</v>
      </c>
    </row>
    <row r="464" spans="1:25" s="309" customFormat="1">
      <c r="A464" s="305" t="s">
        <v>4853</v>
      </c>
      <c r="B464" s="306"/>
      <c r="C464" s="296" t="s">
        <v>4856</v>
      </c>
      <c r="D464" s="296" t="s">
        <v>4857</v>
      </c>
      <c r="E464" s="296"/>
      <c r="F464" s="307">
        <v>2</v>
      </c>
      <c r="G464" s="298">
        <v>8</v>
      </c>
      <c r="H464" s="297">
        <v>1</v>
      </c>
      <c r="I464" s="298">
        <v>1</v>
      </c>
      <c r="J464" s="297">
        <v>2</v>
      </c>
      <c r="K464" s="308">
        <v>7</v>
      </c>
      <c r="L464" s="300">
        <v>3</v>
      </c>
      <c r="M464" s="298">
        <v>1</v>
      </c>
      <c r="N464" s="297">
        <v>0</v>
      </c>
      <c r="O464" s="298">
        <v>4</v>
      </c>
      <c r="P464" s="297">
        <v>3</v>
      </c>
      <c r="Q464" s="298">
        <v>0</v>
      </c>
      <c r="R464" s="301" t="str">
        <f t="shared" si="60"/>
        <v>栃木県</v>
      </c>
      <c r="S464" s="301" t="str">
        <f t="shared" si="61"/>
        <v>宇都宮市</v>
      </c>
      <c r="T464" s="301" t="str">
        <f t="shared" si="56"/>
        <v>佐藤栄一</v>
      </c>
      <c r="U464" s="301" t="str">
        <f t="shared" si="57"/>
        <v>28.11.27</v>
      </c>
      <c r="V464" s="301">
        <f t="shared" si="58"/>
        <v>0</v>
      </c>
      <c r="W464" s="301" t="str">
        <f t="shared" si="59"/>
        <v>31.04.30</v>
      </c>
      <c r="X464" s="301">
        <f t="shared" si="62"/>
        <v>0</v>
      </c>
      <c r="Y464" s="301">
        <f t="shared" si="63"/>
        <v>0</v>
      </c>
    </row>
    <row r="465" spans="1:25" s="309" customFormat="1">
      <c r="A465" s="305" t="s">
        <v>4853</v>
      </c>
      <c r="B465" s="306"/>
      <c r="C465" s="296" t="s">
        <v>4858</v>
      </c>
      <c r="D465" s="296" t="s">
        <v>4859</v>
      </c>
      <c r="E465" s="296"/>
      <c r="F465" s="307">
        <v>2</v>
      </c>
      <c r="G465" s="298">
        <v>9</v>
      </c>
      <c r="H465" s="297">
        <v>0</v>
      </c>
      <c r="I465" s="298">
        <v>5</v>
      </c>
      <c r="J465" s="297">
        <v>1</v>
      </c>
      <c r="K465" s="308">
        <v>2</v>
      </c>
      <c r="L465" s="300">
        <v>3</v>
      </c>
      <c r="M465" s="298">
        <v>1</v>
      </c>
      <c r="N465" s="297">
        <v>0</v>
      </c>
      <c r="O465" s="298">
        <v>4</v>
      </c>
      <c r="P465" s="297">
        <v>3</v>
      </c>
      <c r="Q465" s="298">
        <v>0</v>
      </c>
      <c r="R465" s="301" t="str">
        <f t="shared" si="60"/>
        <v>栃木県</v>
      </c>
      <c r="S465" s="301" t="str">
        <f t="shared" si="61"/>
        <v>足利市</v>
      </c>
      <c r="T465" s="301" t="str">
        <f t="shared" si="56"/>
        <v>和泉聡</v>
      </c>
      <c r="U465" s="302" t="str">
        <f t="shared" si="57"/>
        <v>29.05.12</v>
      </c>
      <c r="V465" s="301">
        <f t="shared" si="58"/>
        <v>1</v>
      </c>
      <c r="W465" s="301" t="str">
        <f t="shared" si="59"/>
        <v>31.04.30</v>
      </c>
      <c r="X465" s="301">
        <f t="shared" si="62"/>
        <v>0</v>
      </c>
      <c r="Y465" s="301">
        <f t="shared" si="63"/>
        <v>1</v>
      </c>
    </row>
    <row r="466" spans="1:25" s="309" customFormat="1">
      <c r="A466" s="305" t="s">
        <v>4853</v>
      </c>
      <c r="B466" s="306"/>
      <c r="C466" s="296" t="s">
        <v>4860</v>
      </c>
      <c r="D466" s="296" t="s">
        <v>4861</v>
      </c>
      <c r="E466" s="296"/>
      <c r="F466" s="297">
        <v>3</v>
      </c>
      <c r="G466" s="298">
        <v>0</v>
      </c>
      <c r="H466" s="297">
        <v>0</v>
      </c>
      <c r="I466" s="298">
        <v>4</v>
      </c>
      <c r="J466" s="297">
        <v>2</v>
      </c>
      <c r="K466" s="308">
        <v>4</v>
      </c>
      <c r="L466" s="300">
        <v>3</v>
      </c>
      <c r="M466" s="298">
        <v>0</v>
      </c>
      <c r="N466" s="297">
        <v>0</v>
      </c>
      <c r="O466" s="298">
        <v>4</v>
      </c>
      <c r="P466" s="297">
        <v>2</v>
      </c>
      <c r="Q466" s="298">
        <v>4</v>
      </c>
      <c r="R466" s="301" t="str">
        <f t="shared" si="60"/>
        <v>栃木県</v>
      </c>
      <c r="S466" s="301" t="str">
        <f t="shared" si="61"/>
        <v>栃木市</v>
      </c>
      <c r="T466" s="301" t="str">
        <f t="shared" si="56"/>
        <v>鈴木俊美</v>
      </c>
      <c r="U466" s="301" t="str">
        <f t="shared" si="57"/>
        <v>30.04.24</v>
      </c>
      <c r="V466" s="301">
        <f t="shared" si="58"/>
        <v>0</v>
      </c>
      <c r="W466" s="301" t="str">
        <f t="shared" si="59"/>
        <v>30.04.24</v>
      </c>
      <c r="X466" s="301">
        <f t="shared" si="62"/>
        <v>0</v>
      </c>
      <c r="Y466" s="301">
        <f t="shared" si="63"/>
        <v>0</v>
      </c>
    </row>
    <row r="467" spans="1:25" s="309" customFormat="1">
      <c r="A467" s="305" t="s">
        <v>4853</v>
      </c>
      <c r="B467" s="306"/>
      <c r="C467" s="296" t="s">
        <v>4862</v>
      </c>
      <c r="D467" s="296" t="s">
        <v>4863</v>
      </c>
      <c r="E467" s="296"/>
      <c r="F467" s="307">
        <v>2</v>
      </c>
      <c r="G467" s="298">
        <v>9</v>
      </c>
      <c r="H467" s="297">
        <v>0</v>
      </c>
      <c r="I467" s="298">
        <v>4</v>
      </c>
      <c r="J467" s="297">
        <v>1</v>
      </c>
      <c r="K467" s="308">
        <v>6</v>
      </c>
      <c r="L467" s="300">
        <v>2</v>
      </c>
      <c r="M467" s="298">
        <v>9</v>
      </c>
      <c r="N467" s="297">
        <v>0</v>
      </c>
      <c r="O467" s="298">
        <v>4</v>
      </c>
      <c r="P467" s="297">
        <v>1</v>
      </c>
      <c r="Q467" s="298">
        <v>6</v>
      </c>
      <c r="R467" s="301" t="str">
        <f t="shared" si="60"/>
        <v>栃木県</v>
      </c>
      <c r="S467" s="301" t="str">
        <f t="shared" si="61"/>
        <v>佐野市</v>
      </c>
      <c r="T467" s="301" t="str">
        <f t="shared" si="56"/>
        <v>岡部正英</v>
      </c>
      <c r="U467" s="302" t="str">
        <f t="shared" si="57"/>
        <v>29.04.16</v>
      </c>
      <c r="V467" s="301">
        <f t="shared" si="58"/>
        <v>1</v>
      </c>
      <c r="W467" s="303" t="str">
        <f t="shared" si="59"/>
        <v>29.04.16</v>
      </c>
      <c r="X467" s="301">
        <f t="shared" si="62"/>
        <v>1</v>
      </c>
      <c r="Y467" s="301">
        <f t="shared" si="63"/>
        <v>1</v>
      </c>
    </row>
    <row r="468" spans="1:25" s="309" customFormat="1">
      <c r="A468" s="305" t="s">
        <v>4853</v>
      </c>
      <c r="B468" s="306"/>
      <c r="C468" s="296" t="s">
        <v>4864</v>
      </c>
      <c r="D468" s="296" t="s">
        <v>4865</v>
      </c>
      <c r="E468" s="296"/>
      <c r="F468" s="307">
        <v>3</v>
      </c>
      <c r="G468" s="298">
        <v>2</v>
      </c>
      <c r="H468" s="297">
        <v>0</v>
      </c>
      <c r="I468" s="298">
        <v>6</v>
      </c>
      <c r="J468" s="297">
        <v>2</v>
      </c>
      <c r="K468" s="308">
        <v>0</v>
      </c>
      <c r="L468" s="300">
        <v>3</v>
      </c>
      <c r="M468" s="298">
        <v>1</v>
      </c>
      <c r="N468" s="297">
        <v>0</v>
      </c>
      <c r="O468" s="298">
        <v>9</v>
      </c>
      <c r="P468" s="297">
        <v>1</v>
      </c>
      <c r="Q468" s="298">
        <v>9</v>
      </c>
      <c r="R468" s="301" t="str">
        <f t="shared" si="60"/>
        <v>栃木県</v>
      </c>
      <c r="S468" s="301" t="str">
        <f t="shared" si="61"/>
        <v>鹿沼市</v>
      </c>
      <c r="T468" s="301" t="str">
        <f t="shared" si="56"/>
        <v>佐藤信</v>
      </c>
      <c r="U468" s="301" t="str">
        <f t="shared" si="57"/>
        <v>32.06.20</v>
      </c>
      <c r="V468" s="301">
        <f t="shared" si="58"/>
        <v>0</v>
      </c>
      <c r="W468" s="301" t="str">
        <f t="shared" si="59"/>
        <v>31.09.19</v>
      </c>
      <c r="X468" s="301">
        <f t="shared" si="62"/>
        <v>0</v>
      </c>
      <c r="Y468" s="301">
        <f t="shared" si="63"/>
        <v>0</v>
      </c>
    </row>
    <row r="469" spans="1:25" s="309" customFormat="1">
      <c r="A469" s="305" t="s">
        <v>4853</v>
      </c>
      <c r="B469" s="306"/>
      <c r="C469" s="296" t="s">
        <v>4866</v>
      </c>
      <c r="D469" s="296" t="s">
        <v>4867</v>
      </c>
      <c r="E469" s="296"/>
      <c r="F469" s="297">
        <v>3</v>
      </c>
      <c r="G469" s="298">
        <v>0</v>
      </c>
      <c r="H469" s="297">
        <v>0</v>
      </c>
      <c r="I469" s="298">
        <v>4</v>
      </c>
      <c r="J469" s="297">
        <v>2</v>
      </c>
      <c r="K469" s="308">
        <v>2</v>
      </c>
      <c r="L469" s="300">
        <v>3</v>
      </c>
      <c r="M469" s="298">
        <v>0</v>
      </c>
      <c r="N469" s="297">
        <v>0</v>
      </c>
      <c r="O469" s="298">
        <v>4</v>
      </c>
      <c r="P469" s="297">
        <v>2</v>
      </c>
      <c r="Q469" s="298">
        <v>2</v>
      </c>
      <c r="R469" s="301" t="str">
        <f t="shared" si="60"/>
        <v>栃木県</v>
      </c>
      <c r="S469" s="301" t="str">
        <f t="shared" si="61"/>
        <v>日光市</v>
      </c>
      <c r="T469" s="301" t="str">
        <f t="shared" si="56"/>
        <v>斎藤文夫</v>
      </c>
      <c r="U469" s="301" t="str">
        <f t="shared" si="57"/>
        <v>30.04.22</v>
      </c>
      <c r="V469" s="301">
        <f t="shared" si="58"/>
        <v>0</v>
      </c>
      <c r="W469" s="301" t="str">
        <f t="shared" si="59"/>
        <v>30.04.22</v>
      </c>
      <c r="X469" s="301">
        <f t="shared" si="62"/>
        <v>0</v>
      </c>
      <c r="Y469" s="301">
        <f t="shared" si="63"/>
        <v>0</v>
      </c>
    </row>
    <row r="470" spans="1:25" s="309" customFormat="1">
      <c r="A470" s="305" t="s">
        <v>4853</v>
      </c>
      <c r="B470" s="306"/>
      <c r="C470" s="296" t="s">
        <v>4868</v>
      </c>
      <c r="D470" s="296" t="s">
        <v>4869</v>
      </c>
      <c r="E470" s="296"/>
      <c r="F470" s="307">
        <v>3</v>
      </c>
      <c r="G470" s="298">
        <v>2</v>
      </c>
      <c r="H470" s="297">
        <v>0</v>
      </c>
      <c r="I470" s="298">
        <v>7</v>
      </c>
      <c r="J470" s="297">
        <v>3</v>
      </c>
      <c r="K470" s="308">
        <v>0</v>
      </c>
      <c r="L470" s="300">
        <v>3</v>
      </c>
      <c r="M470" s="298">
        <v>1</v>
      </c>
      <c r="N470" s="297">
        <v>0</v>
      </c>
      <c r="O470" s="298">
        <v>4</v>
      </c>
      <c r="P470" s="297">
        <v>2</v>
      </c>
      <c r="Q470" s="298">
        <v>9</v>
      </c>
      <c r="R470" s="301" t="str">
        <f t="shared" si="60"/>
        <v>栃木県</v>
      </c>
      <c r="S470" s="301" t="str">
        <f t="shared" si="61"/>
        <v>小山市</v>
      </c>
      <c r="T470" s="301" t="str">
        <f t="shared" si="56"/>
        <v>大久保壽夫</v>
      </c>
      <c r="U470" s="301" t="str">
        <f t="shared" si="57"/>
        <v>32.07.30</v>
      </c>
      <c r="V470" s="301">
        <f t="shared" si="58"/>
        <v>0</v>
      </c>
      <c r="W470" s="301" t="str">
        <f t="shared" si="59"/>
        <v>31.04.29</v>
      </c>
      <c r="X470" s="301">
        <f t="shared" si="62"/>
        <v>0</v>
      </c>
      <c r="Y470" s="301">
        <f t="shared" si="63"/>
        <v>0</v>
      </c>
    </row>
    <row r="471" spans="1:25" s="309" customFormat="1">
      <c r="A471" s="305" t="s">
        <v>4853</v>
      </c>
      <c r="B471" s="306"/>
      <c r="C471" s="296" t="s">
        <v>4870</v>
      </c>
      <c r="D471" s="296" t="s">
        <v>4871</v>
      </c>
      <c r="E471" s="296"/>
      <c r="F471" s="297">
        <v>2</v>
      </c>
      <c r="G471" s="298">
        <v>9</v>
      </c>
      <c r="H471" s="297">
        <v>0</v>
      </c>
      <c r="I471" s="298">
        <v>5</v>
      </c>
      <c r="J471" s="297">
        <v>1</v>
      </c>
      <c r="K471" s="299">
        <v>4</v>
      </c>
      <c r="L471" s="300">
        <v>3</v>
      </c>
      <c r="M471" s="298">
        <v>1</v>
      </c>
      <c r="N471" s="297">
        <v>0</v>
      </c>
      <c r="O471" s="298">
        <v>4</v>
      </c>
      <c r="P471" s="297">
        <v>2</v>
      </c>
      <c r="Q471" s="298">
        <v>9</v>
      </c>
      <c r="R471" s="301" t="str">
        <f t="shared" si="60"/>
        <v>栃木県</v>
      </c>
      <c r="S471" s="301" t="str">
        <f t="shared" si="61"/>
        <v>真岡市</v>
      </c>
      <c r="T471" s="301" t="str">
        <f t="shared" si="56"/>
        <v>井田隆一</v>
      </c>
      <c r="U471" s="302" t="str">
        <f t="shared" si="57"/>
        <v>29.05.14</v>
      </c>
      <c r="V471" s="301">
        <f t="shared" si="58"/>
        <v>1</v>
      </c>
      <c r="W471" s="301" t="str">
        <f t="shared" si="59"/>
        <v>31.04.29</v>
      </c>
      <c r="X471" s="301">
        <f t="shared" si="62"/>
        <v>0</v>
      </c>
      <c r="Y471" s="301">
        <f t="shared" si="63"/>
        <v>1</v>
      </c>
    </row>
    <row r="472" spans="1:25" s="309" customFormat="1">
      <c r="A472" s="305" t="s">
        <v>4853</v>
      </c>
      <c r="B472" s="306"/>
      <c r="C472" s="296" t="s">
        <v>4872</v>
      </c>
      <c r="D472" s="296" t="s">
        <v>4873</v>
      </c>
      <c r="E472" s="296"/>
      <c r="F472" s="297">
        <v>3</v>
      </c>
      <c r="G472" s="298">
        <v>0</v>
      </c>
      <c r="H472" s="297">
        <v>0</v>
      </c>
      <c r="I472" s="298">
        <v>4</v>
      </c>
      <c r="J472" s="297">
        <v>0</v>
      </c>
      <c r="K472" s="299">
        <v>7</v>
      </c>
      <c r="L472" s="300">
        <v>3</v>
      </c>
      <c r="M472" s="298">
        <v>1</v>
      </c>
      <c r="N472" s="297">
        <v>1</v>
      </c>
      <c r="O472" s="298">
        <v>1</v>
      </c>
      <c r="P472" s="297">
        <v>3</v>
      </c>
      <c r="Q472" s="298">
        <v>0</v>
      </c>
      <c r="R472" s="301" t="str">
        <f t="shared" si="60"/>
        <v>栃木県</v>
      </c>
      <c r="S472" s="301" t="str">
        <f t="shared" si="61"/>
        <v>大田原市</v>
      </c>
      <c r="T472" s="301" t="str">
        <f t="shared" si="56"/>
        <v>津久井富雄</v>
      </c>
      <c r="U472" s="301" t="str">
        <f t="shared" si="57"/>
        <v>30.04.07</v>
      </c>
      <c r="V472" s="301">
        <f t="shared" si="58"/>
        <v>0</v>
      </c>
      <c r="W472" s="301" t="str">
        <f t="shared" si="59"/>
        <v>31.11.30</v>
      </c>
      <c r="X472" s="301">
        <f t="shared" si="62"/>
        <v>0</v>
      </c>
      <c r="Y472" s="301">
        <f t="shared" si="63"/>
        <v>0</v>
      </c>
    </row>
    <row r="473" spans="1:25" s="309" customFormat="1">
      <c r="A473" s="305" t="s">
        <v>4853</v>
      </c>
      <c r="B473" s="306"/>
      <c r="C473" s="296" t="s">
        <v>4874</v>
      </c>
      <c r="D473" s="296" t="s">
        <v>4875</v>
      </c>
      <c r="E473" s="296"/>
      <c r="F473" s="297">
        <v>3</v>
      </c>
      <c r="G473" s="298">
        <v>2</v>
      </c>
      <c r="H473" s="297">
        <v>0</v>
      </c>
      <c r="I473" s="298">
        <v>4</v>
      </c>
      <c r="J473" s="297">
        <v>1</v>
      </c>
      <c r="K473" s="299">
        <v>6</v>
      </c>
      <c r="L473" s="300">
        <v>3</v>
      </c>
      <c r="M473" s="298">
        <v>1</v>
      </c>
      <c r="N473" s="297">
        <v>0</v>
      </c>
      <c r="O473" s="298">
        <v>4</v>
      </c>
      <c r="P473" s="297">
        <v>2</v>
      </c>
      <c r="Q473" s="298">
        <v>9</v>
      </c>
      <c r="R473" s="301" t="str">
        <f t="shared" si="60"/>
        <v>栃木県</v>
      </c>
      <c r="S473" s="301" t="str">
        <f t="shared" si="61"/>
        <v>矢板市</v>
      </c>
      <c r="T473" s="301" t="str">
        <f t="shared" si="56"/>
        <v>齋藤淳一郎</v>
      </c>
      <c r="U473" s="301" t="str">
        <f t="shared" si="57"/>
        <v>32.04.16</v>
      </c>
      <c r="V473" s="301">
        <f t="shared" si="58"/>
        <v>0</v>
      </c>
      <c r="W473" s="301" t="str">
        <f t="shared" si="59"/>
        <v>31.04.29</v>
      </c>
      <c r="X473" s="301">
        <f t="shared" si="62"/>
        <v>0</v>
      </c>
      <c r="Y473" s="301">
        <f t="shared" si="63"/>
        <v>0</v>
      </c>
    </row>
    <row r="474" spans="1:25" s="309" customFormat="1">
      <c r="A474" s="305" t="s">
        <v>4853</v>
      </c>
      <c r="B474" s="306"/>
      <c r="C474" s="296" t="s">
        <v>4876</v>
      </c>
      <c r="D474" s="296" t="s">
        <v>4877</v>
      </c>
      <c r="E474" s="296"/>
      <c r="F474" s="297">
        <v>3</v>
      </c>
      <c r="G474" s="298">
        <v>2</v>
      </c>
      <c r="H474" s="297">
        <v>0</v>
      </c>
      <c r="I474" s="298">
        <v>1</v>
      </c>
      <c r="J474" s="297">
        <v>2</v>
      </c>
      <c r="K474" s="299">
        <v>1</v>
      </c>
      <c r="L474" s="300">
        <v>2</v>
      </c>
      <c r="M474" s="298">
        <v>9</v>
      </c>
      <c r="N474" s="297">
        <v>0</v>
      </c>
      <c r="O474" s="298">
        <v>4</v>
      </c>
      <c r="P474" s="297">
        <v>3</v>
      </c>
      <c r="Q474" s="298">
        <v>0</v>
      </c>
      <c r="R474" s="301" t="str">
        <f t="shared" si="60"/>
        <v>栃木県</v>
      </c>
      <c r="S474" s="301" t="str">
        <f t="shared" si="61"/>
        <v>那須塩原市</v>
      </c>
      <c r="T474" s="301" t="str">
        <f t="shared" si="56"/>
        <v>君島寛</v>
      </c>
      <c r="U474" s="301" t="str">
        <f t="shared" si="57"/>
        <v>32.01.21</v>
      </c>
      <c r="V474" s="301">
        <f t="shared" si="58"/>
        <v>0</v>
      </c>
      <c r="W474" s="303" t="str">
        <f t="shared" si="59"/>
        <v>29.04.30</v>
      </c>
      <c r="X474" s="301">
        <f t="shared" si="62"/>
        <v>1</v>
      </c>
      <c r="Y474" s="301">
        <f t="shared" si="63"/>
        <v>1</v>
      </c>
    </row>
    <row r="475" spans="1:25" s="309" customFormat="1">
      <c r="A475" s="305" t="s">
        <v>4853</v>
      </c>
      <c r="B475" s="306"/>
      <c r="C475" s="296" t="s">
        <v>4878</v>
      </c>
      <c r="D475" s="296" t="s">
        <v>4879</v>
      </c>
      <c r="E475" s="296"/>
      <c r="F475" s="297">
        <v>2</v>
      </c>
      <c r="G475" s="298">
        <v>9</v>
      </c>
      <c r="H475" s="297">
        <v>0</v>
      </c>
      <c r="I475" s="298">
        <v>4</v>
      </c>
      <c r="J475" s="297">
        <v>2</v>
      </c>
      <c r="K475" s="299">
        <v>3</v>
      </c>
      <c r="L475" s="300">
        <v>3</v>
      </c>
      <c r="M475" s="298">
        <v>0</v>
      </c>
      <c r="N475" s="297">
        <v>1</v>
      </c>
      <c r="O475" s="298">
        <v>1</v>
      </c>
      <c r="P475" s="297">
        <v>3</v>
      </c>
      <c r="Q475" s="298">
        <v>0</v>
      </c>
      <c r="R475" s="301" t="str">
        <f t="shared" si="60"/>
        <v>栃木県</v>
      </c>
      <c r="S475" s="301" t="str">
        <f t="shared" si="61"/>
        <v>さくら市</v>
      </c>
      <c r="T475" s="301" t="str">
        <f t="shared" si="56"/>
        <v>人見健次</v>
      </c>
      <c r="U475" s="302" t="str">
        <f t="shared" si="57"/>
        <v>29.04.23</v>
      </c>
      <c r="V475" s="301">
        <f t="shared" si="58"/>
        <v>1</v>
      </c>
      <c r="W475" s="301" t="str">
        <f t="shared" si="59"/>
        <v>30.11.30</v>
      </c>
      <c r="X475" s="301">
        <f t="shared" si="62"/>
        <v>0</v>
      </c>
      <c r="Y475" s="301">
        <f t="shared" si="63"/>
        <v>1</v>
      </c>
    </row>
    <row r="476" spans="1:25" s="309" customFormat="1">
      <c r="A476" s="305" t="s">
        <v>4853</v>
      </c>
      <c r="B476" s="306"/>
      <c r="C476" s="296" t="s">
        <v>4880</v>
      </c>
      <c r="D476" s="296" t="s">
        <v>4881</v>
      </c>
      <c r="E476" s="296"/>
      <c r="F476" s="297">
        <v>2</v>
      </c>
      <c r="G476" s="298">
        <v>9</v>
      </c>
      <c r="H476" s="297">
        <v>1</v>
      </c>
      <c r="I476" s="298">
        <v>1</v>
      </c>
      <c r="J476" s="297">
        <v>0</v>
      </c>
      <c r="K476" s="299">
        <v>5</v>
      </c>
      <c r="L476" s="300">
        <v>3</v>
      </c>
      <c r="M476" s="298">
        <v>0</v>
      </c>
      <c r="N476" s="297">
        <v>0</v>
      </c>
      <c r="O476" s="298">
        <v>4</v>
      </c>
      <c r="P476" s="297">
        <v>3</v>
      </c>
      <c r="Q476" s="298">
        <v>0</v>
      </c>
      <c r="R476" s="301" t="str">
        <f t="shared" si="60"/>
        <v>栃木県</v>
      </c>
      <c r="S476" s="301" t="str">
        <f t="shared" si="61"/>
        <v>那須烏山市</v>
      </c>
      <c r="T476" s="301" t="str">
        <f t="shared" si="56"/>
        <v>大谷範雄</v>
      </c>
      <c r="U476" s="302" t="str">
        <f t="shared" si="57"/>
        <v>29.11.05</v>
      </c>
      <c r="V476" s="301">
        <f t="shared" si="58"/>
        <v>1</v>
      </c>
      <c r="W476" s="301" t="str">
        <f t="shared" si="59"/>
        <v>30.04.30</v>
      </c>
      <c r="X476" s="301">
        <f t="shared" si="62"/>
        <v>0</v>
      </c>
      <c r="Y476" s="301">
        <f t="shared" si="63"/>
        <v>1</v>
      </c>
    </row>
    <row r="477" spans="1:25" s="309" customFormat="1">
      <c r="A477" s="305" t="s">
        <v>4853</v>
      </c>
      <c r="B477" s="306"/>
      <c r="C477" s="296" t="s">
        <v>4882</v>
      </c>
      <c r="D477" s="296" t="s">
        <v>4883</v>
      </c>
      <c r="E477" s="296"/>
      <c r="F477" s="297">
        <v>3</v>
      </c>
      <c r="G477" s="298">
        <v>0</v>
      </c>
      <c r="H477" s="297">
        <v>0</v>
      </c>
      <c r="I477" s="298">
        <v>8</v>
      </c>
      <c r="J477" s="297">
        <v>0</v>
      </c>
      <c r="K477" s="299">
        <v>5</v>
      </c>
      <c r="L477" s="300">
        <v>3</v>
      </c>
      <c r="M477" s="298">
        <v>0</v>
      </c>
      <c r="N477" s="297">
        <v>0</v>
      </c>
      <c r="O477" s="298">
        <v>4</v>
      </c>
      <c r="P477" s="297">
        <v>3</v>
      </c>
      <c r="Q477" s="298">
        <v>0</v>
      </c>
      <c r="R477" s="301" t="str">
        <f t="shared" si="60"/>
        <v>栃木県</v>
      </c>
      <c r="S477" s="301" t="str">
        <f t="shared" si="61"/>
        <v>下野市</v>
      </c>
      <c r="T477" s="301" t="str">
        <f t="shared" si="56"/>
        <v>広瀬寿雄</v>
      </c>
      <c r="U477" s="301" t="str">
        <f t="shared" si="57"/>
        <v>30.08.05</v>
      </c>
      <c r="V477" s="301">
        <f t="shared" si="58"/>
        <v>0</v>
      </c>
      <c r="W477" s="301" t="str">
        <f t="shared" si="59"/>
        <v>30.04.30</v>
      </c>
      <c r="X477" s="301">
        <f t="shared" si="62"/>
        <v>0</v>
      </c>
      <c r="Y477" s="301">
        <f t="shared" si="63"/>
        <v>0</v>
      </c>
    </row>
    <row r="478" spans="1:25" s="309" customFormat="1">
      <c r="A478" s="305" t="s">
        <v>4853</v>
      </c>
      <c r="B478" s="306"/>
      <c r="C478" s="296" t="s">
        <v>4884</v>
      </c>
      <c r="D478" s="296" t="s">
        <v>4885</v>
      </c>
      <c r="E478" s="296"/>
      <c r="F478" s="297">
        <v>3</v>
      </c>
      <c r="G478" s="298">
        <v>1</v>
      </c>
      <c r="H478" s="297">
        <v>0</v>
      </c>
      <c r="I478" s="298">
        <v>5</v>
      </c>
      <c r="J478" s="297">
        <v>2</v>
      </c>
      <c r="K478" s="299">
        <v>8</v>
      </c>
      <c r="L478" s="300">
        <v>3</v>
      </c>
      <c r="M478" s="298">
        <v>2</v>
      </c>
      <c r="N478" s="297">
        <v>0</v>
      </c>
      <c r="O478" s="298">
        <v>1</v>
      </c>
      <c r="P478" s="297">
        <v>2</v>
      </c>
      <c r="Q478" s="298">
        <v>1</v>
      </c>
      <c r="R478" s="301" t="str">
        <f t="shared" si="60"/>
        <v>栃木県</v>
      </c>
      <c r="S478" s="301" t="str">
        <f t="shared" si="61"/>
        <v>上三川町</v>
      </c>
      <c r="T478" s="301" t="str">
        <f t="shared" si="56"/>
        <v>星野光利</v>
      </c>
      <c r="U478" s="301" t="str">
        <f t="shared" si="57"/>
        <v>31.05.28</v>
      </c>
      <c r="V478" s="301">
        <f t="shared" si="58"/>
        <v>0</v>
      </c>
      <c r="W478" s="301" t="str">
        <f t="shared" si="59"/>
        <v>32.01.21</v>
      </c>
      <c r="X478" s="301">
        <f t="shared" si="62"/>
        <v>0</v>
      </c>
      <c r="Y478" s="301">
        <f t="shared" si="63"/>
        <v>0</v>
      </c>
    </row>
    <row r="479" spans="1:25" s="309" customFormat="1">
      <c r="A479" s="305" t="s">
        <v>4853</v>
      </c>
      <c r="B479" s="306"/>
      <c r="C479" s="296" t="s">
        <v>4886</v>
      </c>
      <c r="D479" s="296" t="s">
        <v>4887</v>
      </c>
      <c r="E479" s="296"/>
      <c r="F479" s="297">
        <v>3</v>
      </c>
      <c r="G479" s="298">
        <v>0</v>
      </c>
      <c r="H479" s="297">
        <v>0</v>
      </c>
      <c r="I479" s="298">
        <v>4</v>
      </c>
      <c r="J479" s="297">
        <v>1</v>
      </c>
      <c r="K479" s="299">
        <v>9</v>
      </c>
      <c r="L479" s="300">
        <v>3</v>
      </c>
      <c r="M479" s="298">
        <v>1</v>
      </c>
      <c r="N479" s="297">
        <v>0</v>
      </c>
      <c r="O479" s="298">
        <v>4</v>
      </c>
      <c r="P479" s="297">
        <v>3</v>
      </c>
      <c r="Q479" s="298">
        <v>0</v>
      </c>
      <c r="R479" s="301" t="str">
        <f t="shared" si="60"/>
        <v>栃木県</v>
      </c>
      <c r="S479" s="301" t="str">
        <f t="shared" si="61"/>
        <v>益子町</v>
      </c>
      <c r="T479" s="301" t="str">
        <f t="shared" si="56"/>
        <v>大塚朋之</v>
      </c>
      <c r="U479" s="301" t="str">
        <f t="shared" si="57"/>
        <v>30.04.19</v>
      </c>
      <c r="V479" s="301">
        <f t="shared" si="58"/>
        <v>0</v>
      </c>
      <c r="W479" s="301" t="str">
        <f t="shared" si="59"/>
        <v>31.04.30</v>
      </c>
      <c r="X479" s="301">
        <f t="shared" si="62"/>
        <v>0</v>
      </c>
      <c r="Y479" s="301">
        <f t="shared" si="63"/>
        <v>0</v>
      </c>
    </row>
    <row r="480" spans="1:25" s="309" customFormat="1">
      <c r="A480" s="305" t="s">
        <v>4853</v>
      </c>
      <c r="B480" s="306"/>
      <c r="C480" s="296" t="s">
        <v>4888</v>
      </c>
      <c r="D480" s="296" t="s">
        <v>4889</v>
      </c>
      <c r="E480" s="296"/>
      <c r="F480" s="297">
        <v>3</v>
      </c>
      <c r="G480" s="298">
        <v>0</v>
      </c>
      <c r="H480" s="297">
        <v>0</v>
      </c>
      <c r="I480" s="298">
        <v>7</v>
      </c>
      <c r="J480" s="297">
        <v>1</v>
      </c>
      <c r="K480" s="299">
        <v>8</v>
      </c>
      <c r="L480" s="300">
        <v>3</v>
      </c>
      <c r="M480" s="298">
        <v>1</v>
      </c>
      <c r="N480" s="297">
        <v>0</v>
      </c>
      <c r="O480" s="298">
        <v>5</v>
      </c>
      <c r="P480" s="297">
        <v>0</v>
      </c>
      <c r="Q480" s="298">
        <v>5</v>
      </c>
      <c r="R480" s="301" t="str">
        <f t="shared" si="60"/>
        <v>栃木県</v>
      </c>
      <c r="S480" s="301" t="str">
        <f t="shared" si="61"/>
        <v>茂木町</v>
      </c>
      <c r="T480" s="301" t="str">
        <f t="shared" si="56"/>
        <v>古口達也</v>
      </c>
      <c r="U480" s="301" t="str">
        <f t="shared" si="57"/>
        <v>30.07.18</v>
      </c>
      <c r="V480" s="301">
        <f t="shared" si="58"/>
        <v>0</v>
      </c>
      <c r="W480" s="301" t="str">
        <f t="shared" si="59"/>
        <v>31.05.05</v>
      </c>
      <c r="X480" s="301">
        <f t="shared" si="62"/>
        <v>0</v>
      </c>
      <c r="Y480" s="301">
        <f t="shared" si="63"/>
        <v>0</v>
      </c>
    </row>
    <row r="481" spans="1:25" s="309" customFormat="1">
      <c r="A481" s="305" t="s">
        <v>4853</v>
      </c>
      <c r="B481" s="306"/>
      <c r="C481" s="296" t="s">
        <v>4890</v>
      </c>
      <c r="D481" s="296" t="s">
        <v>4891</v>
      </c>
      <c r="E481" s="296"/>
      <c r="F481" s="297">
        <v>2</v>
      </c>
      <c r="G481" s="298">
        <v>9</v>
      </c>
      <c r="H481" s="297">
        <v>1</v>
      </c>
      <c r="I481" s="298">
        <v>1</v>
      </c>
      <c r="J481" s="297">
        <v>2</v>
      </c>
      <c r="K481" s="299">
        <v>1</v>
      </c>
      <c r="L481" s="300">
        <v>3</v>
      </c>
      <c r="M481" s="298">
        <v>1</v>
      </c>
      <c r="N481" s="297">
        <v>0</v>
      </c>
      <c r="O481" s="298">
        <v>5</v>
      </c>
      <c r="P481" s="297">
        <v>0</v>
      </c>
      <c r="Q481" s="298">
        <v>2</v>
      </c>
      <c r="R481" s="301" t="str">
        <f t="shared" si="60"/>
        <v>栃木県</v>
      </c>
      <c r="S481" s="301" t="str">
        <f t="shared" si="61"/>
        <v>市貝町</v>
      </c>
      <c r="T481" s="301" t="str">
        <f t="shared" si="56"/>
        <v>入野正明</v>
      </c>
      <c r="U481" s="302" t="str">
        <f t="shared" si="57"/>
        <v>29.11.21</v>
      </c>
      <c r="V481" s="301">
        <f t="shared" si="58"/>
        <v>1</v>
      </c>
      <c r="W481" s="301" t="str">
        <f t="shared" si="59"/>
        <v>31.05.02</v>
      </c>
      <c r="X481" s="301">
        <f t="shared" si="62"/>
        <v>0</v>
      </c>
      <c r="Y481" s="301">
        <f t="shared" si="63"/>
        <v>1</v>
      </c>
    </row>
    <row r="482" spans="1:25" s="309" customFormat="1">
      <c r="A482" s="305" t="s">
        <v>4853</v>
      </c>
      <c r="B482" s="306"/>
      <c r="C482" s="296" t="s">
        <v>4892</v>
      </c>
      <c r="D482" s="296" t="s">
        <v>4893</v>
      </c>
      <c r="E482" s="296"/>
      <c r="F482" s="297">
        <v>3</v>
      </c>
      <c r="G482" s="298">
        <v>1</v>
      </c>
      <c r="H482" s="297">
        <v>0</v>
      </c>
      <c r="I482" s="298">
        <v>5</v>
      </c>
      <c r="J482" s="297">
        <v>1</v>
      </c>
      <c r="K482" s="299">
        <v>7</v>
      </c>
      <c r="L482" s="300">
        <v>3</v>
      </c>
      <c r="M482" s="298">
        <v>1</v>
      </c>
      <c r="N482" s="297">
        <v>0</v>
      </c>
      <c r="O482" s="298">
        <v>4</v>
      </c>
      <c r="P482" s="297">
        <v>3</v>
      </c>
      <c r="Q482" s="298">
        <v>0</v>
      </c>
      <c r="R482" s="301" t="str">
        <f t="shared" si="60"/>
        <v>栃木県</v>
      </c>
      <c r="S482" s="301" t="str">
        <f t="shared" si="61"/>
        <v>芳賀町</v>
      </c>
      <c r="T482" s="301" t="str">
        <f t="shared" si="56"/>
        <v>見目匡</v>
      </c>
      <c r="U482" s="301" t="str">
        <f t="shared" si="57"/>
        <v>31.05.17</v>
      </c>
      <c r="V482" s="301">
        <f t="shared" si="58"/>
        <v>0</v>
      </c>
      <c r="W482" s="301" t="str">
        <f t="shared" si="59"/>
        <v>31.04.30</v>
      </c>
      <c r="X482" s="301">
        <f t="shared" si="62"/>
        <v>0</v>
      </c>
      <c r="Y482" s="301">
        <f t="shared" si="63"/>
        <v>0</v>
      </c>
    </row>
    <row r="483" spans="1:25" s="309" customFormat="1">
      <c r="A483" s="305" t="s">
        <v>4853</v>
      </c>
      <c r="B483" s="306"/>
      <c r="C483" s="296" t="s">
        <v>4894</v>
      </c>
      <c r="D483" s="296" t="s">
        <v>4895</v>
      </c>
      <c r="E483" s="296"/>
      <c r="F483" s="297">
        <v>3</v>
      </c>
      <c r="G483" s="298">
        <v>0</v>
      </c>
      <c r="H483" s="297">
        <v>0</v>
      </c>
      <c r="I483" s="298">
        <v>4</v>
      </c>
      <c r="J483" s="297">
        <v>1</v>
      </c>
      <c r="K483" s="299">
        <v>5</v>
      </c>
      <c r="L483" s="300">
        <v>3</v>
      </c>
      <c r="M483" s="298">
        <v>0</v>
      </c>
      <c r="N483" s="297">
        <v>0</v>
      </c>
      <c r="O483" s="298">
        <v>4</v>
      </c>
      <c r="P483" s="297">
        <v>1</v>
      </c>
      <c r="Q483" s="298">
        <v>5</v>
      </c>
      <c r="R483" s="301" t="str">
        <f t="shared" si="60"/>
        <v>栃木県</v>
      </c>
      <c r="S483" s="301" t="str">
        <f t="shared" si="61"/>
        <v>壬生町</v>
      </c>
      <c r="T483" s="301" t="str">
        <f t="shared" si="56"/>
        <v>小菅一弥</v>
      </c>
      <c r="U483" s="301" t="str">
        <f t="shared" si="57"/>
        <v>30.04.15</v>
      </c>
      <c r="V483" s="301">
        <f t="shared" si="58"/>
        <v>0</v>
      </c>
      <c r="W483" s="301" t="str">
        <f t="shared" si="59"/>
        <v>30.04.15</v>
      </c>
      <c r="X483" s="301">
        <f t="shared" si="62"/>
        <v>0</v>
      </c>
      <c r="Y483" s="301">
        <f t="shared" si="63"/>
        <v>0</v>
      </c>
    </row>
    <row r="484" spans="1:25" s="309" customFormat="1">
      <c r="A484" s="305" t="s">
        <v>4853</v>
      </c>
      <c r="B484" s="306"/>
      <c r="C484" s="296" t="s">
        <v>4896</v>
      </c>
      <c r="D484" s="296" t="s">
        <v>4897</v>
      </c>
      <c r="E484" s="296"/>
      <c r="F484" s="297">
        <v>3</v>
      </c>
      <c r="G484" s="298">
        <v>2</v>
      </c>
      <c r="H484" s="297">
        <v>0</v>
      </c>
      <c r="I484" s="298">
        <v>8</v>
      </c>
      <c r="J484" s="297">
        <v>2</v>
      </c>
      <c r="K484" s="299">
        <v>3</v>
      </c>
      <c r="L484" s="300">
        <v>3</v>
      </c>
      <c r="M484" s="298">
        <v>1</v>
      </c>
      <c r="N484" s="297">
        <v>0</v>
      </c>
      <c r="O484" s="298">
        <v>4</v>
      </c>
      <c r="P484" s="297">
        <v>3</v>
      </c>
      <c r="Q484" s="298">
        <v>0</v>
      </c>
      <c r="R484" s="301" t="str">
        <f t="shared" si="60"/>
        <v>栃木県</v>
      </c>
      <c r="S484" s="301" t="str">
        <f t="shared" si="61"/>
        <v>野木町</v>
      </c>
      <c r="T484" s="301" t="str">
        <f t="shared" si="56"/>
        <v>真瀬宏子</v>
      </c>
      <c r="U484" s="301" t="str">
        <f t="shared" si="57"/>
        <v>32.08.23</v>
      </c>
      <c r="V484" s="301">
        <f t="shared" si="58"/>
        <v>0</v>
      </c>
      <c r="W484" s="301" t="str">
        <f t="shared" si="59"/>
        <v>31.04.30</v>
      </c>
      <c r="X484" s="301">
        <f t="shared" si="62"/>
        <v>0</v>
      </c>
      <c r="Y484" s="301">
        <f t="shared" si="63"/>
        <v>0</v>
      </c>
    </row>
    <row r="485" spans="1:25" s="309" customFormat="1">
      <c r="A485" s="305" t="s">
        <v>4853</v>
      </c>
      <c r="B485" s="306"/>
      <c r="C485" s="296" t="s">
        <v>4898</v>
      </c>
      <c r="D485" s="296" t="s">
        <v>4899</v>
      </c>
      <c r="E485" s="296"/>
      <c r="F485" s="297">
        <v>3</v>
      </c>
      <c r="G485" s="298">
        <v>2</v>
      </c>
      <c r="H485" s="297">
        <v>0</v>
      </c>
      <c r="I485" s="298">
        <v>8</v>
      </c>
      <c r="J485" s="297">
        <v>2</v>
      </c>
      <c r="K485" s="299">
        <v>8</v>
      </c>
      <c r="L485" s="300">
        <v>2</v>
      </c>
      <c r="M485" s="298">
        <v>9</v>
      </c>
      <c r="N485" s="297">
        <v>0</v>
      </c>
      <c r="O485" s="298">
        <v>5</v>
      </c>
      <c r="P485" s="297">
        <v>0</v>
      </c>
      <c r="Q485" s="298">
        <v>9</v>
      </c>
      <c r="R485" s="301" t="str">
        <f t="shared" si="60"/>
        <v>栃木県</v>
      </c>
      <c r="S485" s="301" t="str">
        <f t="shared" si="61"/>
        <v>塩谷町</v>
      </c>
      <c r="T485" s="301" t="str">
        <f t="shared" si="56"/>
        <v>見形和久</v>
      </c>
      <c r="U485" s="301" t="str">
        <f t="shared" si="57"/>
        <v>32.08.28</v>
      </c>
      <c r="V485" s="301">
        <f t="shared" si="58"/>
        <v>0</v>
      </c>
      <c r="W485" s="303" t="str">
        <f t="shared" si="59"/>
        <v>29.05.09</v>
      </c>
      <c r="X485" s="301">
        <f t="shared" si="62"/>
        <v>1</v>
      </c>
      <c r="Y485" s="301">
        <f t="shared" si="63"/>
        <v>1</v>
      </c>
    </row>
    <row r="486" spans="1:25" s="309" customFormat="1">
      <c r="A486" s="305" t="s">
        <v>4853</v>
      </c>
      <c r="B486" s="306"/>
      <c r="C486" s="296" t="s">
        <v>4900</v>
      </c>
      <c r="D486" s="296" t="s">
        <v>4901</v>
      </c>
      <c r="E486" s="296"/>
      <c r="F486" s="297">
        <v>2</v>
      </c>
      <c r="G486" s="298">
        <v>9</v>
      </c>
      <c r="H486" s="297">
        <v>0</v>
      </c>
      <c r="I486" s="298">
        <v>4</v>
      </c>
      <c r="J486" s="297">
        <v>2</v>
      </c>
      <c r="K486" s="299">
        <v>0</v>
      </c>
      <c r="L486" s="300">
        <v>3</v>
      </c>
      <c r="M486" s="298">
        <v>0</v>
      </c>
      <c r="N486" s="297">
        <v>0</v>
      </c>
      <c r="O486" s="298">
        <v>4</v>
      </c>
      <c r="P486" s="297">
        <v>2</v>
      </c>
      <c r="Q486" s="298">
        <v>9</v>
      </c>
      <c r="R486" s="301" t="str">
        <f t="shared" si="60"/>
        <v>栃木県</v>
      </c>
      <c r="S486" s="301" t="str">
        <f t="shared" si="61"/>
        <v>高根沢町</v>
      </c>
      <c r="T486" s="301" t="str">
        <f t="shared" si="56"/>
        <v>加藤公博</v>
      </c>
      <c r="U486" s="302" t="str">
        <f t="shared" si="57"/>
        <v>29.04.20</v>
      </c>
      <c r="V486" s="301">
        <f t="shared" si="58"/>
        <v>1</v>
      </c>
      <c r="W486" s="301" t="str">
        <f t="shared" si="59"/>
        <v>30.04.29</v>
      </c>
      <c r="X486" s="301">
        <f t="shared" si="62"/>
        <v>0</v>
      </c>
      <c r="Y486" s="301">
        <f t="shared" si="63"/>
        <v>1</v>
      </c>
    </row>
    <row r="487" spans="1:25" s="309" customFormat="1">
      <c r="A487" s="305" t="s">
        <v>4853</v>
      </c>
      <c r="B487" s="306"/>
      <c r="C487" s="296" t="s">
        <v>4902</v>
      </c>
      <c r="D487" s="296" t="s">
        <v>4903</v>
      </c>
      <c r="E487" s="296"/>
      <c r="F487" s="297">
        <v>3</v>
      </c>
      <c r="G487" s="298">
        <v>0</v>
      </c>
      <c r="H487" s="297">
        <v>0</v>
      </c>
      <c r="I487" s="298">
        <v>4</v>
      </c>
      <c r="J487" s="297">
        <v>0</v>
      </c>
      <c r="K487" s="299">
        <v>6</v>
      </c>
      <c r="L487" s="300">
        <v>3</v>
      </c>
      <c r="M487" s="298">
        <v>1</v>
      </c>
      <c r="N487" s="297">
        <v>0</v>
      </c>
      <c r="O487" s="298">
        <v>2</v>
      </c>
      <c r="P487" s="297">
        <v>2</v>
      </c>
      <c r="Q487" s="298">
        <v>5</v>
      </c>
      <c r="R487" s="301" t="str">
        <f t="shared" si="60"/>
        <v>栃木県</v>
      </c>
      <c r="S487" s="301" t="str">
        <f t="shared" si="61"/>
        <v>那須町</v>
      </c>
      <c r="T487" s="301" t="str">
        <f t="shared" si="56"/>
        <v>高久勝</v>
      </c>
      <c r="U487" s="301" t="str">
        <f t="shared" si="57"/>
        <v>30.04.06</v>
      </c>
      <c r="V487" s="301">
        <f t="shared" si="58"/>
        <v>0</v>
      </c>
      <c r="W487" s="301" t="str">
        <f t="shared" si="59"/>
        <v>31.02.25</v>
      </c>
      <c r="X487" s="301">
        <f t="shared" si="62"/>
        <v>0</v>
      </c>
      <c r="Y487" s="301">
        <f t="shared" si="63"/>
        <v>0</v>
      </c>
    </row>
    <row r="488" spans="1:25" s="309" customFormat="1">
      <c r="A488" s="305" t="s">
        <v>4853</v>
      </c>
      <c r="B488" s="306"/>
      <c r="C488" s="296" t="s">
        <v>4904</v>
      </c>
      <c r="D488" s="296" t="s">
        <v>4905</v>
      </c>
      <c r="E488" s="296"/>
      <c r="F488" s="297">
        <v>2</v>
      </c>
      <c r="G488" s="298">
        <v>9</v>
      </c>
      <c r="H488" s="297">
        <v>1</v>
      </c>
      <c r="I488" s="298">
        <v>1</v>
      </c>
      <c r="J488" s="297">
        <v>0</v>
      </c>
      <c r="K488" s="299">
        <v>5</v>
      </c>
      <c r="L488" s="300">
        <v>3</v>
      </c>
      <c r="M488" s="298">
        <v>0</v>
      </c>
      <c r="N488" s="297">
        <v>0</v>
      </c>
      <c r="O488" s="298">
        <v>4</v>
      </c>
      <c r="P488" s="297">
        <v>3</v>
      </c>
      <c r="Q488" s="298">
        <v>0</v>
      </c>
      <c r="R488" s="301" t="str">
        <f t="shared" si="60"/>
        <v>栃木県</v>
      </c>
      <c r="S488" s="301" t="str">
        <f t="shared" si="61"/>
        <v>那珂川町</v>
      </c>
      <c r="T488" s="301" t="str">
        <f t="shared" si="56"/>
        <v>福島泰夫</v>
      </c>
      <c r="U488" s="302" t="str">
        <f t="shared" si="57"/>
        <v>29.11.05</v>
      </c>
      <c r="V488" s="301">
        <f t="shared" si="58"/>
        <v>1</v>
      </c>
      <c r="W488" s="301" t="str">
        <f t="shared" si="59"/>
        <v>30.04.30</v>
      </c>
      <c r="X488" s="301">
        <f t="shared" si="62"/>
        <v>0</v>
      </c>
      <c r="Y488" s="301">
        <f t="shared" si="63"/>
        <v>1</v>
      </c>
    </row>
    <row r="489" spans="1:25">
      <c r="A489" s="283" t="s">
        <v>1227</v>
      </c>
      <c r="B489" s="306"/>
      <c r="C489" s="296" t="s">
        <v>4906</v>
      </c>
      <c r="D489" s="296" t="s">
        <v>4907</v>
      </c>
      <c r="E489" s="296"/>
      <c r="F489" s="307">
        <v>3</v>
      </c>
      <c r="G489" s="298">
        <v>1</v>
      </c>
      <c r="H489" s="297">
        <v>0</v>
      </c>
      <c r="I489" s="298">
        <v>7</v>
      </c>
      <c r="J489" s="297">
        <v>2</v>
      </c>
      <c r="K489" s="308">
        <v>7</v>
      </c>
      <c r="L489" s="300">
        <v>3</v>
      </c>
      <c r="M489" s="298">
        <v>1</v>
      </c>
      <c r="N489" s="297">
        <v>0</v>
      </c>
      <c r="O489" s="298">
        <v>4</v>
      </c>
      <c r="P489" s="297">
        <v>2</v>
      </c>
      <c r="Q489" s="298">
        <v>9</v>
      </c>
      <c r="R489" s="301" t="str">
        <f t="shared" si="60"/>
        <v>群馬県</v>
      </c>
      <c r="S489" s="301" t="str">
        <f t="shared" si="61"/>
        <v>群馬県</v>
      </c>
      <c r="T489" s="301" t="str">
        <f t="shared" si="56"/>
        <v>大澤正明</v>
      </c>
      <c r="U489" s="301" t="str">
        <f t="shared" si="57"/>
        <v>31.07.27</v>
      </c>
      <c r="V489" s="301">
        <f t="shared" si="58"/>
        <v>0</v>
      </c>
      <c r="W489" s="301" t="str">
        <f t="shared" si="59"/>
        <v>31.04.29</v>
      </c>
      <c r="X489" s="301">
        <f t="shared" si="62"/>
        <v>0</v>
      </c>
      <c r="Y489" s="301">
        <f t="shared" si="63"/>
        <v>0</v>
      </c>
    </row>
    <row r="490" spans="1:25">
      <c r="A490" s="283" t="s">
        <v>1227</v>
      </c>
      <c r="B490" s="306"/>
      <c r="C490" s="296" t="s">
        <v>4908</v>
      </c>
      <c r="D490" s="296" t="s">
        <v>1230</v>
      </c>
      <c r="E490" s="304"/>
      <c r="F490" s="307">
        <v>3</v>
      </c>
      <c r="G490" s="298">
        <v>2</v>
      </c>
      <c r="H490" s="297">
        <v>0</v>
      </c>
      <c r="I490" s="298">
        <v>2</v>
      </c>
      <c r="J490" s="297">
        <v>2</v>
      </c>
      <c r="K490" s="308">
        <v>7</v>
      </c>
      <c r="L490" s="300">
        <v>2</v>
      </c>
      <c r="M490" s="298">
        <v>9</v>
      </c>
      <c r="N490" s="297">
        <v>0</v>
      </c>
      <c r="O490" s="298">
        <v>2</v>
      </c>
      <c r="P490" s="297">
        <v>2</v>
      </c>
      <c r="Q490" s="298">
        <v>2</v>
      </c>
      <c r="R490" s="301" t="str">
        <f t="shared" si="60"/>
        <v>群馬県</v>
      </c>
      <c r="S490" s="301" t="str">
        <f t="shared" si="61"/>
        <v>前橋市</v>
      </c>
      <c r="T490" s="301" t="str">
        <f t="shared" si="56"/>
        <v>山本龍</v>
      </c>
      <c r="U490" s="301" t="str">
        <f t="shared" si="57"/>
        <v>32.02.27</v>
      </c>
      <c r="V490" s="301">
        <f t="shared" si="58"/>
        <v>0</v>
      </c>
      <c r="W490" s="303" t="str">
        <f t="shared" si="59"/>
        <v>29.02.22</v>
      </c>
      <c r="X490" s="301">
        <f t="shared" si="62"/>
        <v>1</v>
      </c>
      <c r="Y490" s="301">
        <f t="shared" si="63"/>
        <v>1</v>
      </c>
    </row>
    <row r="491" spans="1:25">
      <c r="A491" s="283" t="s">
        <v>1227</v>
      </c>
      <c r="B491" s="306"/>
      <c r="C491" s="296" t="s">
        <v>4909</v>
      </c>
      <c r="D491" s="296" t="s">
        <v>1232</v>
      </c>
      <c r="E491" s="296"/>
      <c r="F491" s="307">
        <v>3</v>
      </c>
      <c r="G491" s="298">
        <v>1</v>
      </c>
      <c r="H491" s="297">
        <v>0</v>
      </c>
      <c r="I491" s="298">
        <v>5</v>
      </c>
      <c r="J491" s="297">
        <v>0</v>
      </c>
      <c r="K491" s="308">
        <v>1</v>
      </c>
      <c r="L491" s="300">
        <v>3</v>
      </c>
      <c r="M491" s="298">
        <v>1</v>
      </c>
      <c r="N491" s="297">
        <v>0</v>
      </c>
      <c r="O491" s="298">
        <v>4</v>
      </c>
      <c r="P491" s="297">
        <v>2</v>
      </c>
      <c r="Q491" s="298">
        <v>6</v>
      </c>
      <c r="R491" s="301" t="str">
        <f t="shared" si="60"/>
        <v>群馬県</v>
      </c>
      <c r="S491" s="301" t="str">
        <f t="shared" si="61"/>
        <v>高崎市</v>
      </c>
      <c r="T491" s="301" t="str">
        <f t="shared" si="56"/>
        <v>富岡賢治</v>
      </c>
      <c r="U491" s="301" t="str">
        <f t="shared" si="57"/>
        <v>31.05.01</v>
      </c>
      <c r="V491" s="301">
        <f t="shared" si="58"/>
        <v>0</v>
      </c>
      <c r="W491" s="301" t="str">
        <f t="shared" si="59"/>
        <v>31.04.26</v>
      </c>
      <c r="X491" s="301">
        <f t="shared" si="62"/>
        <v>0</v>
      </c>
      <c r="Y491" s="301">
        <f t="shared" si="63"/>
        <v>0</v>
      </c>
    </row>
    <row r="492" spans="1:25">
      <c r="A492" s="283" t="s">
        <v>1227</v>
      </c>
      <c r="B492" s="306"/>
      <c r="C492" s="296" t="s">
        <v>4910</v>
      </c>
      <c r="D492" s="296" t="s">
        <v>1234</v>
      </c>
      <c r="E492" s="296"/>
      <c r="F492" s="307">
        <v>3</v>
      </c>
      <c r="G492" s="298">
        <v>1</v>
      </c>
      <c r="H492" s="297">
        <v>0</v>
      </c>
      <c r="I492" s="298">
        <v>5</v>
      </c>
      <c r="J492" s="297">
        <v>0</v>
      </c>
      <c r="K492" s="308">
        <v>1</v>
      </c>
      <c r="L492" s="300">
        <v>3</v>
      </c>
      <c r="M492" s="298">
        <v>1</v>
      </c>
      <c r="N492" s="297">
        <v>0</v>
      </c>
      <c r="O492" s="298">
        <v>5</v>
      </c>
      <c r="P492" s="297">
        <v>0</v>
      </c>
      <c r="Q492" s="298">
        <v>1</v>
      </c>
      <c r="R492" s="301" t="str">
        <f t="shared" si="60"/>
        <v>群馬県</v>
      </c>
      <c r="S492" s="301" t="str">
        <f t="shared" si="61"/>
        <v>桐生市</v>
      </c>
      <c r="T492" s="301" t="str">
        <f t="shared" si="56"/>
        <v>亀山豊文</v>
      </c>
      <c r="U492" s="301" t="str">
        <f t="shared" si="57"/>
        <v>31.05.01</v>
      </c>
      <c r="V492" s="301">
        <f t="shared" si="58"/>
        <v>0</v>
      </c>
      <c r="W492" s="301" t="str">
        <f t="shared" si="59"/>
        <v>31.05.01</v>
      </c>
      <c r="X492" s="301">
        <f t="shared" si="62"/>
        <v>0</v>
      </c>
      <c r="Y492" s="301">
        <f t="shared" si="63"/>
        <v>0</v>
      </c>
    </row>
    <row r="493" spans="1:25">
      <c r="A493" s="283" t="s">
        <v>1227</v>
      </c>
      <c r="B493" s="306"/>
      <c r="C493" s="296" t="s">
        <v>4911</v>
      </c>
      <c r="D493" s="296" t="s">
        <v>1236</v>
      </c>
      <c r="E493" s="296"/>
      <c r="F493" s="307">
        <v>2</v>
      </c>
      <c r="G493" s="298">
        <v>9</v>
      </c>
      <c r="H493" s="297">
        <v>0</v>
      </c>
      <c r="I493" s="298">
        <v>1</v>
      </c>
      <c r="J493" s="297">
        <v>2</v>
      </c>
      <c r="K493" s="308">
        <v>2</v>
      </c>
      <c r="L493" s="300">
        <v>3</v>
      </c>
      <c r="M493" s="298">
        <v>0</v>
      </c>
      <c r="N493" s="297">
        <v>0</v>
      </c>
      <c r="O493" s="298">
        <v>4</v>
      </c>
      <c r="P493" s="297">
        <v>3</v>
      </c>
      <c r="Q493" s="298">
        <v>0</v>
      </c>
      <c r="R493" s="301" t="str">
        <f t="shared" si="60"/>
        <v>群馬県</v>
      </c>
      <c r="S493" s="301" t="str">
        <f t="shared" si="61"/>
        <v>伊勢崎市</v>
      </c>
      <c r="T493" s="301" t="str">
        <f t="shared" si="56"/>
        <v>五十嵐清隆</v>
      </c>
      <c r="U493" s="302" t="str">
        <f t="shared" si="57"/>
        <v>29.01.22</v>
      </c>
      <c r="V493" s="301">
        <f t="shared" si="58"/>
        <v>1</v>
      </c>
      <c r="W493" s="301" t="str">
        <f t="shared" si="59"/>
        <v>30.04.30</v>
      </c>
      <c r="X493" s="301">
        <f t="shared" si="62"/>
        <v>0</v>
      </c>
      <c r="Y493" s="301">
        <f t="shared" si="63"/>
        <v>1</v>
      </c>
    </row>
    <row r="494" spans="1:25">
      <c r="A494" s="283" t="s">
        <v>1227</v>
      </c>
      <c r="B494" s="306"/>
      <c r="C494" s="296" t="s">
        <v>4912</v>
      </c>
      <c r="D494" s="296" t="s">
        <v>1238</v>
      </c>
      <c r="E494" s="296"/>
      <c r="F494" s="307">
        <v>2</v>
      </c>
      <c r="G494" s="298">
        <v>9</v>
      </c>
      <c r="H494" s="297">
        <v>0</v>
      </c>
      <c r="I494" s="298">
        <v>4</v>
      </c>
      <c r="J494" s="297">
        <v>1</v>
      </c>
      <c r="K494" s="308">
        <v>6</v>
      </c>
      <c r="L494" s="300">
        <v>3</v>
      </c>
      <c r="M494" s="298">
        <v>1</v>
      </c>
      <c r="N494" s="297">
        <v>0</v>
      </c>
      <c r="O494" s="298">
        <v>4</v>
      </c>
      <c r="P494" s="297">
        <v>2</v>
      </c>
      <c r="Q494" s="298">
        <v>5</v>
      </c>
      <c r="R494" s="301" t="str">
        <f t="shared" si="60"/>
        <v>群馬県</v>
      </c>
      <c r="S494" s="301" t="str">
        <f t="shared" si="61"/>
        <v>太田市</v>
      </c>
      <c r="T494" s="301" t="str">
        <f t="shared" si="56"/>
        <v>清水聖義</v>
      </c>
      <c r="U494" s="302" t="str">
        <f t="shared" si="57"/>
        <v>29.04.16</v>
      </c>
      <c r="V494" s="301">
        <f t="shared" si="58"/>
        <v>1</v>
      </c>
      <c r="W494" s="301" t="str">
        <f t="shared" si="59"/>
        <v>31.04.25</v>
      </c>
      <c r="X494" s="301">
        <f t="shared" si="62"/>
        <v>0</v>
      </c>
      <c r="Y494" s="301">
        <f t="shared" si="63"/>
        <v>1</v>
      </c>
    </row>
    <row r="495" spans="1:25">
      <c r="A495" s="283" t="s">
        <v>1227</v>
      </c>
      <c r="B495" s="306"/>
      <c r="C495" s="296" t="s">
        <v>4913</v>
      </c>
      <c r="D495" s="296" t="s">
        <v>4914</v>
      </c>
      <c r="E495" s="296"/>
      <c r="F495" s="307">
        <v>3</v>
      </c>
      <c r="G495" s="298">
        <v>0</v>
      </c>
      <c r="H495" s="297">
        <v>0</v>
      </c>
      <c r="I495" s="298">
        <v>5</v>
      </c>
      <c r="J495" s="297">
        <v>0</v>
      </c>
      <c r="K495" s="308">
        <v>9</v>
      </c>
      <c r="L495" s="300">
        <v>3</v>
      </c>
      <c r="M495" s="298">
        <v>1</v>
      </c>
      <c r="N495" s="297">
        <v>0</v>
      </c>
      <c r="O495" s="298">
        <v>4</v>
      </c>
      <c r="P495" s="297">
        <v>2</v>
      </c>
      <c r="Q495" s="298">
        <v>9</v>
      </c>
      <c r="R495" s="301" t="str">
        <f t="shared" si="60"/>
        <v>群馬県</v>
      </c>
      <c r="S495" s="301" t="str">
        <f t="shared" si="61"/>
        <v>沼田市</v>
      </c>
      <c r="T495" s="301" t="str">
        <f t="shared" si="56"/>
        <v>横山公一</v>
      </c>
      <c r="U495" s="301" t="str">
        <f t="shared" si="57"/>
        <v>30.05.09</v>
      </c>
      <c r="V495" s="301">
        <f t="shared" si="58"/>
        <v>0</v>
      </c>
      <c r="W495" s="301" t="str">
        <f t="shared" si="59"/>
        <v>31.04.29</v>
      </c>
      <c r="X495" s="301">
        <f t="shared" si="62"/>
        <v>0</v>
      </c>
      <c r="Y495" s="301">
        <f t="shared" si="63"/>
        <v>0</v>
      </c>
    </row>
    <row r="496" spans="1:25">
      <c r="A496" s="283" t="s">
        <v>1227</v>
      </c>
      <c r="B496" s="306"/>
      <c r="C496" s="296" t="s">
        <v>4915</v>
      </c>
      <c r="D496" s="296" t="s">
        <v>1242</v>
      </c>
      <c r="E496" s="296"/>
      <c r="F496" s="307">
        <v>3</v>
      </c>
      <c r="G496" s="298">
        <v>1</v>
      </c>
      <c r="H496" s="297">
        <v>0</v>
      </c>
      <c r="I496" s="298">
        <v>4</v>
      </c>
      <c r="J496" s="297">
        <v>2</v>
      </c>
      <c r="K496" s="308">
        <v>5</v>
      </c>
      <c r="L496" s="300">
        <v>3</v>
      </c>
      <c r="M496" s="298">
        <v>0</v>
      </c>
      <c r="N496" s="297">
        <v>0</v>
      </c>
      <c r="O496" s="298">
        <v>9</v>
      </c>
      <c r="P496" s="297">
        <v>3</v>
      </c>
      <c r="Q496" s="298">
        <v>0</v>
      </c>
      <c r="R496" s="301" t="str">
        <f t="shared" si="60"/>
        <v>群馬県</v>
      </c>
      <c r="S496" s="301" t="str">
        <f t="shared" si="61"/>
        <v>館林市</v>
      </c>
      <c r="T496" s="301" t="str">
        <f t="shared" si="56"/>
        <v>安樂岡一雄</v>
      </c>
      <c r="U496" s="301" t="str">
        <f t="shared" si="57"/>
        <v>31.04.25</v>
      </c>
      <c r="V496" s="301">
        <f t="shared" si="58"/>
        <v>0</v>
      </c>
      <c r="W496" s="301" t="str">
        <f t="shared" si="59"/>
        <v>30.09.30</v>
      </c>
      <c r="X496" s="301">
        <f t="shared" si="62"/>
        <v>0</v>
      </c>
      <c r="Y496" s="301">
        <f t="shared" si="63"/>
        <v>0</v>
      </c>
    </row>
    <row r="497" spans="1:25">
      <c r="A497" s="283" t="s">
        <v>1227</v>
      </c>
      <c r="B497" s="306"/>
      <c r="C497" s="296" t="s">
        <v>4916</v>
      </c>
      <c r="D497" s="296" t="s">
        <v>1244</v>
      </c>
      <c r="E497" s="296"/>
      <c r="F497" s="307">
        <v>2</v>
      </c>
      <c r="G497" s="298">
        <v>9</v>
      </c>
      <c r="H497" s="297">
        <v>0</v>
      </c>
      <c r="I497" s="298">
        <v>9</v>
      </c>
      <c r="J497" s="297">
        <v>1</v>
      </c>
      <c r="K497" s="299">
        <v>2</v>
      </c>
      <c r="L497" s="300">
        <v>3</v>
      </c>
      <c r="M497" s="298">
        <v>1</v>
      </c>
      <c r="N497" s="297">
        <v>0</v>
      </c>
      <c r="O497" s="298">
        <v>2</v>
      </c>
      <c r="P497" s="297">
        <v>1</v>
      </c>
      <c r="Q497" s="298">
        <v>9</v>
      </c>
      <c r="R497" s="301" t="str">
        <f t="shared" si="60"/>
        <v>群馬県</v>
      </c>
      <c r="S497" s="301" t="str">
        <f t="shared" si="61"/>
        <v>渋川市</v>
      </c>
      <c r="T497" s="301" t="str">
        <f t="shared" si="56"/>
        <v>阿久津貞司</v>
      </c>
      <c r="U497" s="302" t="str">
        <f t="shared" si="57"/>
        <v>29.09.12</v>
      </c>
      <c r="V497" s="301">
        <f t="shared" si="58"/>
        <v>1</v>
      </c>
      <c r="W497" s="301" t="str">
        <f t="shared" si="59"/>
        <v>31.02.19</v>
      </c>
      <c r="X497" s="301">
        <f t="shared" si="62"/>
        <v>0</v>
      </c>
      <c r="Y497" s="301">
        <f t="shared" si="63"/>
        <v>1</v>
      </c>
    </row>
    <row r="498" spans="1:25">
      <c r="A498" s="283" t="s">
        <v>1227</v>
      </c>
      <c r="B498" s="306"/>
      <c r="C498" s="296" t="s">
        <v>4917</v>
      </c>
      <c r="D498" s="296" t="s">
        <v>1246</v>
      </c>
      <c r="E498" s="296"/>
      <c r="F498" s="307">
        <v>3</v>
      </c>
      <c r="G498" s="298">
        <v>0</v>
      </c>
      <c r="H498" s="297">
        <v>0</v>
      </c>
      <c r="I498" s="298">
        <v>5</v>
      </c>
      <c r="J498" s="297">
        <v>0</v>
      </c>
      <c r="K498" s="299">
        <v>9</v>
      </c>
      <c r="L498" s="300">
        <v>3</v>
      </c>
      <c r="M498" s="298">
        <v>1</v>
      </c>
      <c r="N498" s="297">
        <v>0</v>
      </c>
      <c r="O498" s="298">
        <v>4</v>
      </c>
      <c r="P498" s="297">
        <v>2</v>
      </c>
      <c r="Q498" s="298">
        <v>9</v>
      </c>
      <c r="R498" s="301" t="str">
        <f t="shared" si="60"/>
        <v>群馬県</v>
      </c>
      <c r="S498" s="301" t="str">
        <f t="shared" si="61"/>
        <v>藤岡市</v>
      </c>
      <c r="T498" s="301" t="str">
        <f t="shared" si="56"/>
        <v>新井利明</v>
      </c>
      <c r="U498" s="301" t="str">
        <f t="shared" si="57"/>
        <v>30.05.09</v>
      </c>
      <c r="V498" s="301">
        <f t="shared" si="58"/>
        <v>0</v>
      </c>
      <c r="W498" s="301" t="str">
        <f t="shared" si="59"/>
        <v>31.04.29</v>
      </c>
      <c r="X498" s="301">
        <f t="shared" si="62"/>
        <v>0</v>
      </c>
      <c r="Y498" s="301">
        <f t="shared" si="63"/>
        <v>0</v>
      </c>
    </row>
    <row r="499" spans="1:25">
      <c r="A499" s="283" t="s">
        <v>1227</v>
      </c>
      <c r="B499" s="306"/>
      <c r="C499" s="296" t="s">
        <v>4918</v>
      </c>
      <c r="D499" s="296" t="s">
        <v>4919</v>
      </c>
      <c r="E499" s="296"/>
      <c r="F499" s="307">
        <v>3</v>
      </c>
      <c r="G499" s="298">
        <v>0</v>
      </c>
      <c r="H499" s="297">
        <v>0</v>
      </c>
      <c r="I499" s="298">
        <v>4</v>
      </c>
      <c r="J499" s="297">
        <v>2</v>
      </c>
      <c r="K499" s="299">
        <v>2</v>
      </c>
      <c r="L499" s="300">
        <v>3</v>
      </c>
      <c r="M499" s="298">
        <v>1</v>
      </c>
      <c r="N499" s="297">
        <v>0</v>
      </c>
      <c r="O499" s="298">
        <v>4</v>
      </c>
      <c r="P499" s="297">
        <v>3</v>
      </c>
      <c r="Q499" s="298">
        <v>0</v>
      </c>
      <c r="R499" s="301" t="str">
        <f t="shared" si="60"/>
        <v>群馬県</v>
      </c>
      <c r="S499" s="301" t="str">
        <f t="shared" si="61"/>
        <v>富岡市</v>
      </c>
      <c r="T499" s="301" t="str">
        <f t="shared" si="56"/>
        <v>岩井賢太郎</v>
      </c>
      <c r="U499" s="301" t="str">
        <f t="shared" si="57"/>
        <v>30.04.22</v>
      </c>
      <c r="V499" s="301">
        <f t="shared" si="58"/>
        <v>0</v>
      </c>
      <c r="W499" s="301" t="str">
        <f t="shared" si="59"/>
        <v>31.04.30</v>
      </c>
      <c r="X499" s="301">
        <f t="shared" si="62"/>
        <v>0</v>
      </c>
      <c r="Y499" s="301">
        <f t="shared" si="63"/>
        <v>0</v>
      </c>
    </row>
    <row r="500" spans="1:25">
      <c r="A500" s="283" t="s">
        <v>1227</v>
      </c>
      <c r="B500" s="306"/>
      <c r="C500" s="296" t="s">
        <v>4920</v>
      </c>
      <c r="D500" s="296" t="s">
        <v>4921</v>
      </c>
      <c r="E500" s="296"/>
      <c r="F500" s="307">
        <v>3</v>
      </c>
      <c r="G500" s="298">
        <v>0</v>
      </c>
      <c r="H500" s="297">
        <v>0</v>
      </c>
      <c r="I500" s="298">
        <v>4</v>
      </c>
      <c r="J500" s="297">
        <v>2</v>
      </c>
      <c r="K500" s="299">
        <v>2</v>
      </c>
      <c r="L500" s="300">
        <v>3</v>
      </c>
      <c r="M500" s="298">
        <v>1</v>
      </c>
      <c r="N500" s="297">
        <v>0</v>
      </c>
      <c r="O500" s="298">
        <v>4</v>
      </c>
      <c r="P500" s="297">
        <v>3</v>
      </c>
      <c r="Q500" s="298">
        <v>0</v>
      </c>
      <c r="R500" s="301" t="str">
        <f t="shared" si="60"/>
        <v>群馬県</v>
      </c>
      <c r="S500" s="301" t="str">
        <f t="shared" si="61"/>
        <v>安中市</v>
      </c>
      <c r="T500" s="301" t="str">
        <f t="shared" si="56"/>
        <v>茂木英子</v>
      </c>
      <c r="U500" s="301" t="str">
        <f t="shared" si="57"/>
        <v>30.04.22</v>
      </c>
      <c r="V500" s="301">
        <f t="shared" si="58"/>
        <v>0</v>
      </c>
      <c r="W500" s="301" t="str">
        <f t="shared" si="59"/>
        <v>31.04.30</v>
      </c>
      <c r="X500" s="301">
        <f t="shared" si="62"/>
        <v>0</v>
      </c>
      <c r="Y500" s="301">
        <f t="shared" si="63"/>
        <v>0</v>
      </c>
    </row>
    <row r="501" spans="1:25">
      <c r="A501" s="283" t="s">
        <v>1227</v>
      </c>
      <c r="B501" s="306"/>
      <c r="C501" s="296" t="s">
        <v>1252</v>
      </c>
      <c r="D501" s="296" t="s">
        <v>1253</v>
      </c>
      <c r="E501" s="296"/>
      <c r="F501" s="307">
        <v>3</v>
      </c>
      <c r="G501" s="298">
        <v>0</v>
      </c>
      <c r="H501" s="297">
        <v>0</v>
      </c>
      <c r="I501" s="298">
        <v>4</v>
      </c>
      <c r="J501" s="297">
        <v>2</v>
      </c>
      <c r="K501" s="299">
        <v>2</v>
      </c>
      <c r="L501" s="300">
        <v>3</v>
      </c>
      <c r="M501" s="298">
        <v>1</v>
      </c>
      <c r="N501" s="297">
        <v>0</v>
      </c>
      <c r="O501" s="298">
        <v>4</v>
      </c>
      <c r="P501" s="297">
        <v>3</v>
      </c>
      <c r="Q501" s="298">
        <v>0</v>
      </c>
      <c r="R501" s="301" t="str">
        <f t="shared" si="60"/>
        <v>群馬県</v>
      </c>
      <c r="S501" s="301" t="str">
        <f t="shared" si="61"/>
        <v>みどり市</v>
      </c>
      <c r="T501" s="301" t="str">
        <f t="shared" si="56"/>
        <v>石原条</v>
      </c>
      <c r="U501" s="301" t="str">
        <f t="shared" si="57"/>
        <v>30.04.22</v>
      </c>
      <c r="V501" s="301">
        <f t="shared" si="58"/>
        <v>0</v>
      </c>
      <c r="W501" s="301" t="str">
        <f t="shared" si="59"/>
        <v>31.04.30</v>
      </c>
      <c r="X501" s="301">
        <f t="shared" si="62"/>
        <v>0</v>
      </c>
      <c r="Y501" s="301">
        <f t="shared" si="63"/>
        <v>0</v>
      </c>
    </row>
    <row r="502" spans="1:25">
      <c r="A502" s="283" t="s">
        <v>1227</v>
      </c>
      <c r="B502" s="306"/>
      <c r="C502" s="296" t="s">
        <v>4922</v>
      </c>
      <c r="D502" s="296" t="s">
        <v>4923</v>
      </c>
      <c r="E502" s="296"/>
      <c r="F502" s="307">
        <v>3</v>
      </c>
      <c r="G502" s="298">
        <v>1</v>
      </c>
      <c r="H502" s="297">
        <v>0</v>
      </c>
      <c r="I502" s="298">
        <v>5</v>
      </c>
      <c r="J502" s="297">
        <v>1</v>
      </c>
      <c r="K502" s="299">
        <v>7</v>
      </c>
      <c r="L502" s="300">
        <v>2</v>
      </c>
      <c r="M502" s="298">
        <v>9</v>
      </c>
      <c r="N502" s="297">
        <v>0</v>
      </c>
      <c r="O502" s="298">
        <v>4</v>
      </c>
      <c r="P502" s="297">
        <v>1</v>
      </c>
      <c r="Q502" s="298">
        <v>9</v>
      </c>
      <c r="R502" s="301" t="str">
        <f t="shared" si="60"/>
        <v>群馬県</v>
      </c>
      <c r="S502" s="301" t="str">
        <f t="shared" si="61"/>
        <v>榛東村</v>
      </c>
      <c r="T502" s="301" t="str">
        <f t="shared" si="56"/>
        <v>眞塩卓</v>
      </c>
      <c r="U502" s="301" t="str">
        <f t="shared" si="57"/>
        <v>31.05.17</v>
      </c>
      <c r="V502" s="301">
        <f t="shared" si="58"/>
        <v>0</v>
      </c>
      <c r="W502" s="303" t="str">
        <f t="shared" si="59"/>
        <v>29.04.19</v>
      </c>
      <c r="X502" s="301">
        <f t="shared" si="62"/>
        <v>1</v>
      </c>
      <c r="Y502" s="301">
        <f t="shared" si="63"/>
        <v>1</v>
      </c>
    </row>
    <row r="503" spans="1:25">
      <c r="A503" s="283" t="s">
        <v>1227</v>
      </c>
      <c r="B503" s="306"/>
      <c r="C503" s="296" t="s">
        <v>4924</v>
      </c>
      <c r="D503" s="296" t="s">
        <v>1257</v>
      </c>
      <c r="E503" s="296"/>
      <c r="F503" s="307">
        <v>3</v>
      </c>
      <c r="G503" s="298">
        <v>1</v>
      </c>
      <c r="H503" s="297">
        <v>0</v>
      </c>
      <c r="I503" s="298">
        <v>4</v>
      </c>
      <c r="J503" s="297">
        <v>2</v>
      </c>
      <c r="K503" s="299">
        <v>6</v>
      </c>
      <c r="L503" s="300">
        <v>3</v>
      </c>
      <c r="M503" s="298">
        <v>1</v>
      </c>
      <c r="N503" s="297">
        <v>0</v>
      </c>
      <c r="O503" s="298">
        <v>4</v>
      </c>
      <c r="P503" s="297">
        <v>2</v>
      </c>
      <c r="Q503" s="298">
        <v>9</v>
      </c>
      <c r="R503" s="301" t="str">
        <f t="shared" si="60"/>
        <v>群馬県</v>
      </c>
      <c r="S503" s="301" t="str">
        <f t="shared" si="61"/>
        <v>吉岡町</v>
      </c>
      <c r="T503" s="301" t="str">
        <f t="shared" si="56"/>
        <v>石関昭</v>
      </c>
      <c r="U503" s="301" t="str">
        <f t="shared" si="57"/>
        <v>31.04.26</v>
      </c>
      <c r="V503" s="301">
        <f t="shared" si="58"/>
        <v>0</v>
      </c>
      <c r="W503" s="301" t="str">
        <f t="shared" si="59"/>
        <v>31.04.29</v>
      </c>
      <c r="X503" s="301">
        <f t="shared" si="62"/>
        <v>0</v>
      </c>
      <c r="Y503" s="301">
        <f t="shared" si="63"/>
        <v>0</v>
      </c>
    </row>
    <row r="504" spans="1:25">
      <c r="A504" s="283" t="s">
        <v>1227</v>
      </c>
      <c r="B504" s="306"/>
      <c r="C504" s="296" t="s">
        <v>4925</v>
      </c>
      <c r="D504" s="296" t="s">
        <v>1259</v>
      </c>
      <c r="E504" s="296"/>
      <c r="F504" s="307">
        <v>2</v>
      </c>
      <c r="G504" s="298">
        <v>9</v>
      </c>
      <c r="H504" s="297">
        <v>0</v>
      </c>
      <c r="I504" s="298">
        <v>6</v>
      </c>
      <c r="J504" s="297">
        <v>1</v>
      </c>
      <c r="K504" s="299">
        <v>3</v>
      </c>
      <c r="L504" s="300">
        <v>3</v>
      </c>
      <c r="M504" s="298">
        <v>1</v>
      </c>
      <c r="N504" s="297">
        <v>0</v>
      </c>
      <c r="O504" s="298">
        <v>4</v>
      </c>
      <c r="P504" s="297">
        <v>2</v>
      </c>
      <c r="Q504" s="298">
        <v>9</v>
      </c>
      <c r="R504" s="301" t="str">
        <f t="shared" si="60"/>
        <v>群馬県</v>
      </c>
      <c r="S504" s="301" t="str">
        <f t="shared" si="61"/>
        <v>上野村</v>
      </c>
      <c r="T504" s="301" t="str">
        <f t="shared" si="56"/>
        <v>神田強平</v>
      </c>
      <c r="U504" s="302" t="str">
        <f t="shared" si="57"/>
        <v>29.06.13</v>
      </c>
      <c r="V504" s="301">
        <f t="shared" si="58"/>
        <v>1</v>
      </c>
      <c r="W504" s="301" t="str">
        <f t="shared" si="59"/>
        <v>31.04.29</v>
      </c>
      <c r="X504" s="301">
        <f t="shared" si="62"/>
        <v>0</v>
      </c>
      <c r="Y504" s="301">
        <f t="shared" si="63"/>
        <v>1</v>
      </c>
    </row>
    <row r="505" spans="1:25">
      <c r="A505" s="283" t="s">
        <v>1227</v>
      </c>
      <c r="B505" s="306"/>
      <c r="C505" s="296" t="s">
        <v>4926</v>
      </c>
      <c r="D505" s="296" t="s">
        <v>4927</v>
      </c>
      <c r="E505" s="296"/>
      <c r="F505" s="307">
        <v>3</v>
      </c>
      <c r="G505" s="298">
        <v>1</v>
      </c>
      <c r="H505" s="297">
        <v>0</v>
      </c>
      <c r="I505" s="298">
        <v>4</v>
      </c>
      <c r="J505" s="297">
        <v>2</v>
      </c>
      <c r="K505" s="299">
        <v>6</v>
      </c>
      <c r="L505" s="300">
        <v>2</v>
      </c>
      <c r="M505" s="298">
        <v>9</v>
      </c>
      <c r="N505" s="297">
        <v>0</v>
      </c>
      <c r="O505" s="298">
        <v>2</v>
      </c>
      <c r="P505" s="297">
        <v>2</v>
      </c>
      <c r="Q505" s="298">
        <v>8</v>
      </c>
      <c r="R505" s="301" t="str">
        <f t="shared" si="60"/>
        <v>群馬県</v>
      </c>
      <c r="S505" s="301" t="str">
        <f t="shared" si="61"/>
        <v>神流町</v>
      </c>
      <c r="T505" s="301" t="str">
        <f t="shared" si="56"/>
        <v>田村利男</v>
      </c>
      <c r="U505" s="301" t="str">
        <f t="shared" si="57"/>
        <v>31.04.26</v>
      </c>
      <c r="V505" s="301">
        <f t="shared" si="58"/>
        <v>0</v>
      </c>
      <c r="W505" s="303" t="str">
        <f t="shared" si="59"/>
        <v>29.02.28</v>
      </c>
      <c r="X505" s="301">
        <f t="shared" si="62"/>
        <v>1</v>
      </c>
      <c r="Y505" s="301">
        <f t="shared" si="63"/>
        <v>1</v>
      </c>
    </row>
    <row r="506" spans="1:25">
      <c r="A506" s="283" t="s">
        <v>1227</v>
      </c>
      <c r="B506" s="306"/>
      <c r="C506" s="296" t="s">
        <v>4928</v>
      </c>
      <c r="D506" s="296" t="s">
        <v>4929</v>
      </c>
      <c r="E506" s="296"/>
      <c r="F506" s="307">
        <v>2</v>
      </c>
      <c r="G506" s="298">
        <v>8</v>
      </c>
      <c r="H506" s="297">
        <v>1</v>
      </c>
      <c r="I506" s="298">
        <v>2</v>
      </c>
      <c r="J506" s="297">
        <v>0</v>
      </c>
      <c r="K506" s="299">
        <v>4</v>
      </c>
      <c r="L506" s="300">
        <v>3</v>
      </c>
      <c r="M506" s="298">
        <v>1</v>
      </c>
      <c r="N506" s="297">
        <v>0</v>
      </c>
      <c r="O506" s="298">
        <v>9</v>
      </c>
      <c r="P506" s="297">
        <v>0</v>
      </c>
      <c r="Q506" s="298">
        <v>9</v>
      </c>
      <c r="R506" s="301" t="str">
        <f t="shared" si="60"/>
        <v>群馬県</v>
      </c>
      <c r="S506" s="301" t="str">
        <f t="shared" si="61"/>
        <v>下仁田町</v>
      </c>
      <c r="T506" s="301" t="str">
        <f t="shared" si="56"/>
        <v>金井康行</v>
      </c>
      <c r="U506" s="301" t="str">
        <f t="shared" si="57"/>
        <v>28.12.04</v>
      </c>
      <c r="V506" s="301">
        <f t="shared" si="58"/>
        <v>0</v>
      </c>
      <c r="W506" s="301" t="str">
        <f t="shared" si="59"/>
        <v>31.09.09</v>
      </c>
      <c r="X506" s="301">
        <f t="shared" si="62"/>
        <v>0</v>
      </c>
      <c r="Y506" s="301">
        <f t="shared" si="63"/>
        <v>0</v>
      </c>
    </row>
    <row r="507" spans="1:25">
      <c r="A507" s="283" t="s">
        <v>1227</v>
      </c>
      <c r="B507" s="306"/>
      <c r="C507" s="296" t="s">
        <v>4930</v>
      </c>
      <c r="D507" s="296" t="s">
        <v>4931</v>
      </c>
      <c r="E507" s="296"/>
      <c r="F507" s="307">
        <v>3</v>
      </c>
      <c r="G507" s="298">
        <v>0</v>
      </c>
      <c r="H507" s="297">
        <v>0</v>
      </c>
      <c r="I507" s="298">
        <v>4</v>
      </c>
      <c r="J507" s="297">
        <v>3</v>
      </c>
      <c r="K507" s="299">
        <v>0</v>
      </c>
      <c r="L507" s="300">
        <v>3</v>
      </c>
      <c r="M507" s="298">
        <v>1</v>
      </c>
      <c r="N507" s="297">
        <v>0</v>
      </c>
      <c r="O507" s="298">
        <v>9</v>
      </c>
      <c r="P507" s="297">
        <v>3</v>
      </c>
      <c r="Q507" s="298">
        <v>0</v>
      </c>
      <c r="R507" s="301" t="str">
        <f t="shared" si="60"/>
        <v>群馬県</v>
      </c>
      <c r="S507" s="301" t="str">
        <f t="shared" si="61"/>
        <v>南牧村</v>
      </c>
      <c r="T507" s="301" t="str">
        <f t="shared" si="56"/>
        <v>長谷川最定</v>
      </c>
      <c r="U507" s="301" t="str">
        <f t="shared" si="57"/>
        <v>30.04.30</v>
      </c>
      <c r="V507" s="301">
        <f t="shared" si="58"/>
        <v>0</v>
      </c>
      <c r="W507" s="301" t="str">
        <f t="shared" si="59"/>
        <v>31.09.30</v>
      </c>
      <c r="X507" s="301">
        <f t="shared" si="62"/>
        <v>0</v>
      </c>
      <c r="Y507" s="301">
        <f t="shared" si="63"/>
        <v>0</v>
      </c>
    </row>
    <row r="508" spans="1:25">
      <c r="A508" s="283" t="s">
        <v>1227</v>
      </c>
      <c r="B508" s="306"/>
      <c r="C508" s="296" t="s">
        <v>4932</v>
      </c>
      <c r="D508" s="327" t="s">
        <v>1267</v>
      </c>
      <c r="E508" s="327"/>
      <c r="F508" s="307">
        <v>3</v>
      </c>
      <c r="G508" s="298">
        <v>2</v>
      </c>
      <c r="H508" s="297">
        <v>0</v>
      </c>
      <c r="I508" s="298">
        <v>7</v>
      </c>
      <c r="J508" s="297">
        <v>2</v>
      </c>
      <c r="K508" s="299">
        <v>2</v>
      </c>
      <c r="L508" s="300">
        <v>3</v>
      </c>
      <c r="M508" s="298">
        <v>1</v>
      </c>
      <c r="N508" s="297">
        <v>0</v>
      </c>
      <c r="O508" s="298">
        <v>4</v>
      </c>
      <c r="P508" s="297">
        <v>2</v>
      </c>
      <c r="Q508" s="298">
        <v>6</v>
      </c>
      <c r="R508" s="301" t="str">
        <f t="shared" si="60"/>
        <v>群馬県</v>
      </c>
      <c r="S508" s="301" t="str">
        <f t="shared" si="61"/>
        <v>甘楽町</v>
      </c>
      <c r="T508" s="301" t="str">
        <f t="shared" si="56"/>
        <v>茂原荘一</v>
      </c>
      <c r="U508" s="301" t="str">
        <f t="shared" si="57"/>
        <v>32.07.22</v>
      </c>
      <c r="V508" s="301">
        <f t="shared" si="58"/>
        <v>0</v>
      </c>
      <c r="W508" s="301" t="str">
        <f t="shared" si="59"/>
        <v>31.04.26</v>
      </c>
      <c r="X508" s="301">
        <f t="shared" si="62"/>
        <v>0</v>
      </c>
      <c r="Y508" s="301">
        <f t="shared" si="63"/>
        <v>0</v>
      </c>
    </row>
    <row r="509" spans="1:25">
      <c r="A509" s="283" t="s">
        <v>1227</v>
      </c>
      <c r="B509" s="306"/>
      <c r="C509" s="296" t="s">
        <v>4933</v>
      </c>
      <c r="D509" s="296" t="s">
        <v>4934</v>
      </c>
      <c r="E509" s="296"/>
      <c r="F509" s="307">
        <v>3</v>
      </c>
      <c r="G509" s="298">
        <v>0</v>
      </c>
      <c r="H509" s="297">
        <v>1</v>
      </c>
      <c r="I509" s="298">
        <v>1</v>
      </c>
      <c r="J509" s="297">
        <v>2</v>
      </c>
      <c r="K509" s="299">
        <v>9</v>
      </c>
      <c r="L509" s="300">
        <v>3</v>
      </c>
      <c r="M509" s="298">
        <v>1</v>
      </c>
      <c r="N509" s="297">
        <v>0</v>
      </c>
      <c r="O509" s="298">
        <v>5</v>
      </c>
      <c r="P509" s="297">
        <v>2</v>
      </c>
      <c r="Q509" s="298">
        <v>1</v>
      </c>
      <c r="R509" s="301" t="str">
        <f t="shared" si="60"/>
        <v>群馬県</v>
      </c>
      <c r="S509" s="301" t="str">
        <f t="shared" si="61"/>
        <v>中之条町</v>
      </c>
      <c r="T509" s="301" t="str">
        <f t="shared" si="56"/>
        <v>伊能正夫</v>
      </c>
      <c r="U509" s="301" t="str">
        <f t="shared" si="57"/>
        <v>30.11.29</v>
      </c>
      <c r="V509" s="301">
        <f t="shared" si="58"/>
        <v>0</v>
      </c>
      <c r="W509" s="301" t="str">
        <f t="shared" si="59"/>
        <v>31.05.21</v>
      </c>
      <c r="X509" s="301">
        <f t="shared" si="62"/>
        <v>0</v>
      </c>
      <c r="Y509" s="301">
        <f t="shared" si="63"/>
        <v>0</v>
      </c>
    </row>
    <row r="510" spans="1:25">
      <c r="A510" s="283" t="s">
        <v>1227</v>
      </c>
      <c r="B510" s="306"/>
      <c r="C510" s="296" t="s">
        <v>4935</v>
      </c>
      <c r="D510" s="304" t="s">
        <v>1271</v>
      </c>
      <c r="E510" s="304"/>
      <c r="F510" s="307">
        <v>3</v>
      </c>
      <c r="G510" s="298">
        <v>0</v>
      </c>
      <c r="H510" s="297">
        <v>0</v>
      </c>
      <c r="I510" s="298">
        <v>4</v>
      </c>
      <c r="J510" s="297">
        <v>2</v>
      </c>
      <c r="K510" s="299">
        <v>9</v>
      </c>
      <c r="L510" s="300">
        <v>3</v>
      </c>
      <c r="M510" s="298">
        <v>1</v>
      </c>
      <c r="N510" s="297">
        <v>0</v>
      </c>
      <c r="O510" s="298">
        <v>4</v>
      </c>
      <c r="P510" s="297">
        <v>2</v>
      </c>
      <c r="Q510" s="298">
        <v>9</v>
      </c>
      <c r="R510" s="301" t="str">
        <f t="shared" si="60"/>
        <v>群馬県</v>
      </c>
      <c r="S510" s="301" t="str">
        <f t="shared" si="61"/>
        <v>長野原町</v>
      </c>
      <c r="T510" s="301" t="str">
        <f t="shared" si="56"/>
        <v>萩原睦男</v>
      </c>
      <c r="U510" s="301" t="str">
        <f t="shared" si="57"/>
        <v>30.04.29</v>
      </c>
      <c r="V510" s="301">
        <f t="shared" si="58"/>
        <v>0</v>
      </c>
      <c r="W510" s="301" t="str">
        <f t="shared" si="59"/>
        <v>31.04.29</v>
      </c>
      <c r="X510" s="301">
        <f t="shared" si="62"/>
        <v>0</v>
      </c>
      <c r="Y510" s="301">
        <f t="shared" si="63"/>
        <v>0</v>
      </c>
    </row>
    <row r="511" spans="1:25">
      <c r="A511" s="283" t="s">
        <v>1227</v>
      </c>
      <c r="B511" s="306"/>
      <c r="C511" s="296" t="s">
        <v>4936</v>
      </c>
      <c r="D511" s="296" t="s">
        <v>1273</v>
      </c>
      <c r="E511" s="296"/>
      <c r="F511" s="307">
        <v>3</v>
      </c>
      <c r="G511" s="298">
        <v>1</v>
      </c>
      <c r="H511" s="297">
        <v>0</v>
      </c>
      <c r="I511" s="298">
        <v>4</v>
      </c>
      <c r="J511" s="297">
        <v>3</v>
      </c>
      <c r="K511" s="299">
        <v>0</v>
      </c>
      <c r="L511" s="300">
        <v>3</v>
      </c>
      <c r="M511" s="298">
        <v>1</v>
      </c>
      <c r="N511" s="297">
        <v>0</v>
      </c>
      <c r="O511" s="298">
        <v>4</v>
      </c>
      <c r="P511" s="297">
        <v>3</v>
      </c>
      <c r="Q511" s="298">
        <v>0</v>
      </c>
      <c r="R511" s="301" t="str">
        <f t="shared" si="60"/>
        <v>群馬県</v>
      </c>
      <c r="S511" s="301" t="str">
        <f t="shared" si="61"/>
        <v>嬬恋村</v>
      </c>
      <c r="T511" s="301" t="str">
        <f t="shared" si="56"/>
        <v>熊川栄</v>
      </c>
      <c r="U511" s="301" t="str">
        <f t="shared" si="57"/>
        <v>31.04.30</v>
      </c>
      <c r="V511" s="301">
        <f t="shared" si="58"/>
        <v>0</v>
      </c>
      <c r="W511" s="301" t="str">
        <f t="shared" si="59"/>
        <v>31.04.30</v>
      </c>
      <c r="X511" s="301">
        <f t="shared" si="62"/>
        <v>0</v>
      </c>
      <c r="Y511" s="301">
        <f t="shared" si="63"/>
        <v>0</v>
      </c>
    </row>
    <row r="512" spans="1:25">
      <c r="A512" s="283" t="s">
        <v>1227</v>
      </c>
      <c r="B512" s="306"/>
      <c r="C512" s="296" t="s">
        <v>4937</v>
      </c>
      <c r="D512" s="296" t="s">
        <v>1275</v>
      </c>
      <c r="E512" s="296"/>
      <c r="F512" s="307">
        <v>3</v>
      </c>
      <c r="G512" s="298">
        <v>0</v>
      </c>
      <c r="H512" s="297">
        <v>0</v>
      </c>
      <c r="I512" s="298">
        <v>1</v>
      </c>
      <c r="J512" s="297">
        <v>2</v>
      </c>
      <c r="K512" s="299">
        <v>9</v>
      </c>
      <c r="L512" s="300">
        <v>3</v>
      </c>
      <c r="M512" s="298">
        <v>1</v>
      </c>
      <c r="N512" s="297">
        <v>0</v>
      </c>
      <c r="O512" s="298">
        <v>4</v>
      </c>
      <c r="P512" s="297">
        <v>2</v>
      </c>
      <c r="Q512" s="298">
        <v>9</v>
      </c>
      <c r="R512" s="301" t="str">
        <f t="shared" si="60"/>
        <v>群馬県</v>
      </c>
      <c r="S512" s="301" t="str">
        <f t="shared" si="61"/>
        <v>草津町</v>
      </c>
      <c r="T512" s="301" t="str">
        <f t="shared" si="56"/>
        <v>黒岩信忠</v>
      </c>
      <c r="U512" s="301" t="str">
        <f t="shared" si="57"/>
        <v>30.01.29</v>
      </c>
      <c r="V512" s="301">
        <f t="shared" si="58"/>
        <v>0</v>
      </c>
      <c r="W512" s="301" t="str">
        <f t="shared" si="59"/>
        <v>31.04.29</v>
      </c>
      <c r="X512" s="301">
        <f t="shared" si="62"/>
        <v>0</v>
      </c>
      <c r="Y512" s="301">
        <f t="shared" si="63"/>
        <v>0</v>
      </c>
    </row>
    <row r="513" spans="1:25">
      <c r="A513" s="283" t="s">
        <v>1227</v>
      </c>
      <c r="B513" s="306"/>
      <c r="C513" s="296" t="s">
        <v>4938</v>
      </c>
      <c r="D513" s="296" t="s">
        <v>4939</v>
      </c>
      <c r="E513" s="296"/>
      <c r="F513" s="307">
        <v>3</v>
      </c>
      <c r="G513" s="298">
        <v>0</v>
      </c>
      <c r="H513" s="297">
        <v>0</v>
      </c>
      <c r="I513" s="298">
        <v>3</v>
      </c>
      <c r="J513" s="297">
        <v>3</v>
      </c>
      <c r="K513" s="299">
        <v>0</v>
      </c>
      <c r="L513" s="300">
        <v>3</v>
      </c>
      <c r="M513" s="298">
        <v>1</v>
      </c>
      <c r="N513" s="297">
        <v>0</v>
      </c>
      <c r="O513" s="298">
        <v>4</v>
      </c>
      <c r="P513" s="297">
        <v>3</v>
      </c>
      <c r="Q513" s="298">
        <v>0</v>
      </c>
      <c r="R513" s="301" t="str">
        <f t="shared" si="60"/>
        <v>群馬県</v>
      </c>
      <c r="S513" s="301" t="str">
        <f t="shared" si="61"/>
        <v>高山村</v>
      </c>
      <c r="T513" s="301" t="str">
        <f t="shared" si="56"/>
        <v>後藤幸三</v>
      </c>
      <c r="U513" s="301" t="str">
        <f t="shared" si="57"/>
        <v>30.03.30</v>
      </c>
      <c r="V513" s="301">
        <f t="shared" si="58"/>
        <v>0</v>
      </c>
      <c r="W513" s="301" t="str">
        <f t="shared" si="59"/>
        <v>31.04.30</v>
      </c>
      <c r="X513" s="301">
        <f t="shared" si="62"/>
        <v>0</v>
      </c>
      <c r="Y513" s="301">
        <f t="shared" si="63"/>
        <v>0</v>
      </c>
    </row>
    <row r="514" spans="1:25">
      <c r="A514" s="283" t="s">
        <v>1227</v>
      </c>
      <c r="B514" s="306"/>
      <c r="C514" s="296" t="s">
        <v>4940</v>
      </c>
      <c r="D514" s="296" t="s">
        <v>1279</v>
      </c>
      <c r="E514" s="296"/>
      <c r="F514" s="307">
        <v>3</v>
      </c>
      <c r="G514" s="298">
        <v>0</v>
      </c>
      <c r="H514" s="297">
        <v>0</v>
      </c>
      <c r="I514" s="298">
        <v>4</v>
      </c>
      <c r="J514" s="297">
        <v>2</v>
      </c>
      <c r="K514" s="299">
        <v>2</v>
      </c>
      <c r="L514" s="300">
        <v>3</v>
      </c>
      <c r="M514" s="298">
        <v>1</v>
      </c>
      <c r="N514" s="297">
        <v>0</v>
      </c>
      <c r="O514" s="298">
        <v>5</v>
      </c>
      <c r="P514" s="297">
        <v>1</v>
      </c>
      <c r="Q514" s="298">
        <v>2</v>
      </c>
      <c r="R514" s="301" t="str">
        <f t="shared" si="60"/>
        <v>群馬県</v>
      </c>
      <c r="S514" s="301" t="str">
        <f t="shared" si="61"/>
        <v>東吾妻町</v>
      </c>
      <c r="T514" s="301" t="str">
        <f t="shared" si="56"/>
        <v>中澤恒喜</v>
      </c>
      <c r="U514" s="301" t="str">
        <f t="shared" si="57"/>
        <v>30.04.22</v>
      </c>
      <c r="V514" s="301">
        <f t="shared" si="58"/>
        <v>0</v>
      </c>
      <c r="W514" s="301" t="str">
        <f t="shared" si="59"/>
        <v>31.05.12</v>
      </c>
      <c r="X514" s="301">
        <f t="shared" si="62"/>
        <v>0</v>
      </c>
      <c r="Y514" s="301">
        <f t="shared" si="63"/>
        <v>0</v>
      </c>
    </row>
    <row r="515" spans="1:25">
      <c r="A515" s="283" t="s">
        <v>1227</v>
      </c>
      <c r="B515" s="306"/>
      <c r="C515" s="296" t="s">
        <v>4941</v>
      </c>
      <c r="D515" s="296" t="s">
        <v>1281</v>
      </c>
      <c r="E515" s="296"/>
      <c r="F515" s="307">
        <v>2</v>
      </c>
      <c r="G515" s="298">
        <v>9</v>
      </c>
      <c r="H515" s="297">
        <v>1</v>
      </c>
      <c r="I515" s="298">
        <v>1</v>
      </c>
      <c r="J515" s="297">
        <v>1</v>
      </c>
      <c r="K515" s="299">
        <v>2</v>
      </c>
      <c r="L515" s="300">
        <v>3</v>
      </c>
      <c r="M515" s="298">
        <v>1</v>
      </c>
      <c r="N515" s="297">
        <v>0</v>
      </c>
      <c r="O515" s="298">
        <v>4</v>
      </c>
      <c r="P515" s="297">
        <v>2</v>
      </c>
      <c r="Q515" s="298">
        <v>9</v>
      </c>
      <c r="R515" s="301" t="str">
        <f t="shared" si="60"/>
        <v>群馬県</v>
      </c>
      <c r="S515" s="301" t="str">
        <f t="shared" si="61"/>
        <v>片品村</v>
      </c>
      <c r="T515" s="301" t="str">
        <f t="shared" si="56"/>
        <v>千明金造</v>
      </c>
      <c r="U515" s="302" t="str">
        <f t="shared" si="57"/>
        <v>29.11.12</v>
      </c>
      <c r="V515" s="301">
        <f t="shared" si="58"/>
        <v>1</v>
      </c>
      <c r="W515" s="301" t="str">
        <f t="shared" si="59"/>
        <v>31.04.29</v>
      </c>
      <c r="X515" s="301">
        <f t="shared" si="62"/>
        <v>0</v>
      </c>
      <c r="Y515" s="301">
        <f t="shared" si="63"/>
        <v>1</v>
      </c>
    </row>
    <row r="516" spans="1:25">
      <c r="A516" s="283" t="s">
        <v>1227</v>
      </c>
      <c r="B516" s="306"/>
      <c r="C516" s="296" t="s">
        <v>4942</v>
      </c>
      <c r="D516" s="296" t="s">
        <v>4943</v>
      </c>
      <c r="E516" s="296"/>
      <c r="F516" s="307">
        <v>3</v>
      </c>
      <c r="G516" s="298">
        <v>1</v>
      </c>
      <c r="H516" s="297">
        <v>0</v>
      </c>
      <c r="I516" s="298">
        <v>4</v>
      </c>
      <c r="J516" s="297">
        <v>2</v>
      </c>
      <c r="K516" s="299">
        <v>6</v>
      </c>
      <c r="L516" s="300">
        <v>3</v>
      </c>
      <c r="M516" s="298">
        <v>1</v>
      </c>
      <c r="N516" s="297">
        <v>0</v>
      </c>
      <c r="O516" s="298">
        <v>4</v>
      </c>
      <c r="P516" s="297">
        <v>2</v>
      </c>
      <c r="Q516" s="298">
        <v>9</v>
      </c>
      <c r="R516" s="301" t="str">
        <f t="shared" si="60"/>
        <v>群馬県</v>
      </c>
      <c r="S516" s="301" t="str">
        <f t="shared" si="61"/>
        <v>川場村</v>
      </c>
      <c r="T516" s="301" t="str">
        <f t="shared" si="56"/>
        <v>外山京太郎</v>
      </c>
      <c r="U516" s="301" t="str">
        <f t="shared" si="57"/>
        <v>31.04.26</v>
      </c>
      <c r="V516" s="301">
        <f t="shared" si="58"/>
        <v>0</v>
      </c>
      <c r="W516" s="301" t="str">
        <f t="shared" si="59"/>
        <v>31.04.29</v>
      </c>
      <c r="X516" s="301">
        <f t="shared" si="62"/>
        <v>0</v>
      </c>
      <c r="Y516" s="301">
        <f t="shared" si="63"/>
        <v>0</v>
      </c>
    </row>
    <row r="517" spans="1:25">
      <c r="A517" s="283" t="s">
        <v>1227</v>
      </c>
      <c r="B517" s="306"/>
      <c r="C517" s="296" t="s">
        <v>4944</v>
      </c>
      <c r="D517" s="296" t="s">
        <v>1284</v>
      </c>
      <c r="E517" s="296"/>
      <c r="F517" s="307">
        <v>3</v>
      </c>
      <c r="G517" s="298">
        <v>2</v>
      </c>
      <c r="H517" s="297">
        <v>0</v>
      </c>
      <c r="I517" s="298">
        <v>5</v>
      </c>
      <c r="J517" s="297">
        <v>3</v>
      </c>
      <c r="K517" s="299">
        <v>0</v>
      </c>
      <c r="L517" s="300">
        <v>3</v>
      </c>
      <c r="M517" s="298">
        <v>0</v>
      </c>
      <c r="N517" s="297">
        <v>1</v>
      </c>
      <c r="O517" s="298">
        <v>2</v>
      </c>
      <c r="P517" s="297">
        <v>1</v>
      </c>
      <c r="Q517" s="298">
        <v>0</v>
      </c>
      <c r="R517" s="301" t="str">
        <f t="shared" si="60"/>
        <v>群馬県</v>
      </c>
      <c r="S517" s="301" t="str">
        <f t="shared" si="61"/>
        <v>昭和村</v>
      </c>
      <c r="T517" s="301" t="str">
        <f t="shared" ref="T517:T580" si="64">D517&amp;E517</f>
        <v>堤盛吉</v>
      </c>
      <c r="U517" s="301" t="str">
        <f t="shared" ref="U517:U580" si="65">F517&amp;G517&amp;"."&amp;H517&amp;I517&amp;"."&amp;J517&amp;K517</f>
        <v>32.05.30</v>
      </c>
      <c r="V517" s="301">
        <f t="shared" ref="V517:V580" si="66">IF(AND(U517&gt;=$R$2,U517&lt;=$S$2),1,0)</f>
        <v>0</v>
      </c>
      <c r="W517" s="301" t="str">
        <f t="shared" ref="W517:W580" si="67">L517&amp;M517&amp;"."&amp;N517&amp;O517&amp;"."&amp;P517&amp;Q517</f>
        <v>30.12.10</v>
      </c>
      <c r="X517" s="301">
        <f t="shared" si="62"/>
        <v>0</v>
      </c>
      <c r="Y517" s="301">
        <f t="shared" si="63"/>
        <v>0</v>
      </c>
    </row>
    <row r="518" spans="1:25">
      <c r="A518" s="283" t="s">
        <v>1227</v>
      </c>
      <c r="B518" s="306"/>
      <c r="C518" s="296" t="s">
        <v>1285</v>
      </c>
      <c r="D518" s="296" t="s">
        <v>1286</v>
      </c>
      <c r="E518" s="296"/>
      <c r="F518" s="307">
        <v>2</v>
      </c>
      <c r="G518" s="298">
        <v>9</v>
      </c>
      <c r="H518" s="297">
        <v>1</v>
      </c>
      <c r="I518" s="298">
        <v>0</v>
      </c>
      <c r="J518" s="297">
        <v>2</v>
      </c>
      <c r="K518" s="299">
        <v>9</v>
      </c>
      <c r="L518" s="300">
        <v>3</v>
      </c>
      <c r="M518" s="298">
        <v>0</v>
      </c>
      <c r="N518" s="297">
        <v>0</v>
      </c>
      <c r="O518" s="298">
        <v>4</v>
      </c>
      <c r="P518" s="297">
        <v>3</v>
      </c>
      <c r="Q518" s="298">
        <v>0</v>
      </c>
      <c r="R518" s="301" t="str">
        <f t="shared" ref="R518:R581" si="68">A518</f>
        <v>群馬県</v>
      </c>
      <c r="S518" s="301" t="str">
        <f t="shared" ref="S518:S581" si="69">C518</f>
        <v>みなかみ町</v>
      </c>
      <c r="T518" s="301" t="str">
        <f t="shared" si="64"/>
        <v>岸良昌</v>
      </c>
      <c r="U518" s="302" t="str">
        <f t="shared" si="65"/>
        <v>29.10.29</v>
      </c>
      <c r="V518" s="301">
        <f t="shared" si="66"/>
        <v>1</v>
      </c>
      <c r="W518" s="301" t="str">
        <f t="shared" si="67"/>
        <v>30.04.30</v>
      </c>
      <c r="X518" s="301">
        <f t="shared" ref="X518:X581" si="70">IF(AND(W518&gt;=$R$2,W518&lt;=$S$2),1,0)</f>
        <v>0</v>
      </c>
      <c r="Y518" s="301">
        <f t="shared" ref="Y518:Y581" si="71">IF(OR(V518=1,X518=1),1,0)</f>
        <v>1</v>
      </c>
    </row>
    <row r="519" spans="1:25">
      <c r="A519" s="283" t="s">
        <v>1227</v>
      </c>
      <c r="B519" s="306"/>
      <c r="C519" s="296" t="s">
        <v>4945</v>
      </c>
      <c r="D519" s="296" t="s">
        <v>4946</v>
      </c>
      <c r="E519" s="296"/>
      <c r="F519" s="307">
        <v>3</v>
      </c>
      <c r="G519" s="298">
        <v>2</v>
      </c>
      <c r="H519" s="297">
        <v>0</v>
      </c>
      <c r="I519" s="298">
        <v>1</v>
      </c>
      <c r="J519" s="297">
        <v>3</v>
      </c>
      <c r="K519" s="299">
        <v>1</v>
      </c>
      <c r="L519" s="300">
        <v>2</v>
      </c>
      <c r="M519" s="298">
        <v>9</v>
      </c>
      <c r="N519" s="297">
        <v>1</v>
      </c>
      <c r="O519" s="298">
        <v>0</v>
      </c>
      <c r="P519" s="297">
        <v>2</v>
      </c>
      <c r="Q519" s="298">
        <v>2</v>
      </c>
      <c r="R519" s="301" t="str">
        <f t="shared" si="68"/>
        <v>群馬県</v>
      </c>
      <c r="S519" s="301" t="str">
        <f t="shared" si="69"/>
        <v>玉村町</v>
      </c>
      <c r="T519" s="301" t="str">
        <f t="shared" si="64"/>
        <v>角田紘二</v>
      </c>
      <c r="U519" s="301" t="str">
        <f t="shared" si="65"/>
        <v>32.01.31</v>
      </c>
      <c r="V519" s="301">
        <f t="shared" si="66"/>
        <v>0</v>
      </c>
      <c r="W519" s="303" t="str">
        <f t="shared" si="67"/>
        <v>29.10.22</v>
      </c>
      <c r="X519" s="301">
        <f t="shared" si="70"/>
        <v>1</v>
      </c>
      <c r="Y519" s="301">
        <f t="shared" si="71"/>
        <v>1</v>
      </c>
    </row>
    <row r="520" spans="1:25">
      <c r="A520" s="283" t="s">
        <v>1227</v>
      </c>
      <c r="B520" s="306"/>
      <c r="C520" s="296" t="s">
        <v>4947</v>
      </c>
      <c r="D520" s="296" t="s">
        <v>1290</v>
      </c>
      <c r="E520" s="296"/>
      <c r="F520" s="307">
        <v>2</v>
      </c>
      <c r="G520" s="298">
        <v>8</v>
      </c>
      <c r="H520" s="297">
        <v>1</v>
      </c>
      <c r="I520" s="298">
        <v>1</v>
      </c>
      <c r="J520" s="297">
        <v>1</v>
      </c>
      <c r="K520" s="299">
        <v>6</v>
      </c>
      <c r="L520" s="300">
        <v>3</v>
      </c>
      <c r="M520" s="298">
        <v>1</v>
      </c>
      <c r="N520" s="297">
        <v>0</v>
      </c>
      <c r="O520" s="298">
        <v>4</v>
      </c>
      <c r="P520" s="297">
        <v>3</v>
      </c>
      <c r="Q520" s="298">
        <v>0</v>
      </c>
      <c r="R520" s="301" t="str">
        <f t="shared" si="68"/>
        <v>群馬県</v>
      </c>
      <c r="S520" s="301" t="str">
        <f t="shared" si="69"/>
        <v>板倉町</v>
      </c>
      <c r="T520" s="301" t="str">
        <f t="shared" si="64"/>
        <v>栗原実</v>
      </c>
      <c r="U520" s="301" t="str">
        <f t="shared" si="65"/>
        <v>28.11.16</v>
      </c>
      <c r="V520" s="301">
        <f t="shared" si="66"/>
        <v>0</v>
      </c>
      <c r="W520" s="301" t="str">
        <f t="shared" si="67"/>
        <v>31.04.30</v>
      </c>
      <c r="X520" s="301">
        <f t="shared" si="70"/>
        <v>0</v>
      </c>
      <c r="Y520" s="301">
        <f t="shared" si="71"/>
        <v>0</v>
      </c>
    </row>
    <row r="521" spans="1:25">
      <c r="A521" s="283" t="s">
        <v>1227</v>
      </c>
      <c r="B521" s="306"/>
      <c r="C521" s="296" t="s">
        <v>4948</v>
      </c>
      <c r="D521" s="296" t="s">
        <v>4949</v>
      </c>
      <c r="E521" s="296"/>
      <c r="F521" s="307">
        <v>3</v>
      </c>
      <c r="G521" s="298">
        <v>1</v>
      </c>
      <c r="H521" s="297">
        <v>0</v>
      </c>
      <c r="I521" s="298">
        <v>4</v>
      </c>
      <c r="J521" s="297">
        <v>2</v>
      </c>
      <c r="K521" s="299">
        <v>5</v>
      </c>
      <c r="L521" s="300">
        <v>3</v>
      </c>
      <c r="M521" s="298">
        <v>1</v>
      </c>
      <c r="N521" s="297">
        <v>0</v>
      </c>
      <c r="O521" s="298">
        <v>8</v>
      </c>
      <c r="P521" s="297">
        <v>0</v>
      </c>
      <c r="Q521" s="298">
        <v>8</v>
      </c>
      <c r="R521" s="301" t="str">
        <f t="shared" si="68"/>
        <v>群馬県</v>
      </c>
      <c r="S521" s="301" t="str">
        <f t="shared" si="69"/>
        <v>明和町</v>
      </c>
      <c r="T521" s="301" t="str">
        <f t="shared" si="64"/>
        <v>冨塚基輔</v>
      </c>
      <c r="U521" s="301" t="str">
        <f t="shared" si="65"/>
        <v>31.04.25</v>
      </c>
      <c r="V521" s="301">
        <f t="shared" si="66"/>
        <v>0</v>
      </c>
      <c r="W521" s="301" t="str">
        <f t="shared" si="67"/>
        <v>31.08.08</v>
      </c>
      <c r="X521" s="301">
        <f t="shared" si="70"/>
        <v>0</v>
      </c>
      <c r="Y521" s="301">
        <f t="shared" si="71"/>
        <v>0</v>
      </c>
    </row>
    <row r="522" spans="1:25">
      <c r="A522" s="283" t="s">
        <v>1227</v>
      </c>
      <c r="B522" s="306"/>
      <c r="C522" s="296" t="s">
        <v>4950</v>
      </c>
      <c r="D522" s="296" t="s">
        <v>1294</v>
      </c>
      <c r="E522" s="296"/>
      <c r="F522" s="307">
        <v>3</v>
      </c>
      <c r="G522" s="298">
        <v>2</v>
      </c>
      <c r="H522" s="297">
        <v>0</v>
      </c>
      <c r="I522" s="298">
        <v>3</v>
      </c>
      <c r="J522" s="297">
        <v>2</v>
      </c>
      <c r="K522" s="299">
        <v>4</v>
      </c>
      <c r="L522" s="300">
        <v>3</v>
      </c>
      <c r="M522" s="298">
        <v>2</v>
      </c>
      <c r="N522" s="297">
        <v>0</v>
      </c>
      <c r="O522" s="298">
        <v>3</v>
      </c>
      <c r="P522" s="297">
        <v>3</v>
      </c>
      <c r="Q522" s="298">
        <v>0</v>
      </c>
      <c r="R522" s="301" t="str">
        <f t="shared" si="68"/>
        <v>群馬県</v>
      </c>
      <c r="S522" s="301" t="str">
        <f t="shared" si="69"/>
        <v>千代田町</v>
      </c>
      <c r="T522" s="301" t="str">
        <f t="shared" si="64"/>
        <v>高橋純一</v>
      </c>
      <c r="U522" s="301" t="str">
        <f t="shared" si="65"/>
        <v>32.03.24</v>
      </c>
      <c r="V522" s="301">
        <f t="shared" si="66"/>
        <v>0</v>
      </c>
      <c r="W522" s="301" t="str">
        <f t="shared" si="67"/>
        <v>32.03.30</v>
      </c>
      <c r="X522" s="301">
        <f t="shared" si="70"/>
        <v>0</v>
      </c>
      <c r="Y522" s="301">
        <f t="shared" si="71"/>
        <v>0</v>
      </c>
    </row>
    <row r="523" spans="1:25">
      <c r="A523" s="283" t="s">
        <v>1227</v>
      </c>
      <c r="B523" s="306"/>
      <c r="C523" s="296" t="s">
        <v>4951</v>
      </c>
      <c r="D523" s="296" t="s">
        <v>1296</v>
      </c>
      <c r="E523" s="296"/>
      <c r="F523" s="307">
        <v>2</v>
      </c>
      <c r="G523" s="298">
        <v>9</v>
      </c>
      <c r="H523" s="297">
        <v>0</v>
      </c>
      <c r="I523" s="298">
        <v>5</v>
      </c>
      <c r="J523" s="297">
        <v>0</v>
      </c>
      <c r="K523" s="299">
        <v>4</v>
      </c>
      <c r="L523" s="300">
        <v>2</v>
      </c>
      <c r="M523" s="298">
        <v>9</v>
      </c>
      <c r="N523" s="297">
        <v>0</v>
      </c>
      <c r="O523" s="298">
        <v>5</v>
      </c>
      <c r="P523" s="297">
        <v>0</v>
      </c>
      <c r="Q523" s="298">
        <v>4</v>
      </c>
      <c r="R523" s="301" t="str">
        <f t="shared" si="68"/>
        <v>群馬県</v>
      </c>
      <c r="S523" s="301" t="str">
        <f t="shared" si="69"/>
        <v>大泉町</v>
      </c>
      <c r="T523" s="301" t="str">
        <f t="shared" si="64"/>
        <v>村山俊明</v>
      </c>
      <c r="U523" s="302" t="str">
        <f t="shared" si="65"/>
        <v>29.05.04</v>
      </c>
      <c r="V523" s="301">
        <f t="shared" si="66"/>
        <v>1</v>
      </c>
      <c r="W523" s="303" t="str">
        <f t="shared" si="67"/>
        <v>29.05.04</v>
      </c>
      <c r="X523" s="301">
        <f t="shared" si="70"/>
        <v>1</v>
      </c>
      <c r="Y523" s="301">
        <f t="shared" si="71"/>
        <v>1</v>
      </c>
    </row>
    <row r="524" spans="1:25">
      <c r="A524" s="283" t="s">
        <v>1227</v>
      </c>
      <c r="B524" s="306"/>
      <c r="C524" s="296" t="s">
        <v>4952</v>
      </c>
      <c r="D524" s="296" t="s">
        <v>1298</v>
      </c>
      <c r="E524" s="296"/>
      <c r="F524" s="307">
        <v>3</v>
      </c>
      <c r="G524" s="298">
        <v>1</v>
      </c>
      <c r="H524" s="297">
        <v>1</v>
      </c>
      <c r="I524" s="298">
        <v>2</v>
      </c>
      <c r="J524" s="297">
        <v>1</v>
      </c>
      <c r="K524" s="299">
        <v>8</v>
      </c>
      <c r="L524" s="300">
        <v>3</v>
      </c>
      <c r="M524" s="298">
        <v>1</v>
      </c>
      <c r="N524" s="297">
        <v>0</v>
      </c>
      <c r="O524" s="298">
        <v>5</v>
      </c>
      <c r="P524" s="297">
        <v>2</v>
      </c>
      <c r="Q524" s="298">
        <v>0</v>
      </c>
      <c r="R524" s="301" t="str">
        <f t="shared" si="68"/>
        <v>群馬県</v>
      </c>
      <c r="S524" s="301" t="str">
        <f t="shared" si="69"/>
        <v>邑楽町</v>
      </c>
      <c r="T524" s="301" t="str">
        <f t="shared" si="64"/>
        <v>金子正一</v>
      </c>
      <c r="U524" s="301" t="str">
        <f t="shared" si="65"/>
        <v>31.12.18</v>
      </c>
      <c r="V524" s="301">
        <f t="shared" si="66"/>
        <v>0</v>
      </c>
      <c r="W524" s="301" t="str">
        <f t="shared" si="67"/>
        <v>31.05.20</v>
      </c>
      <c r="X524" s="301">
        <f t="shared" si="70"/>
        <v>0</v>
      </c>
      <c r="Y524" s="301">
        <f t="shared" si="71"/>
        <v>0</v>
      </c>
    </row>
    <row r="525" spans="1:25">
      <c r="A525" s="283" t="s">
        <v>1299</v>
      </c>
      <c r="B525" s="295"/>
      <c r="C525" s="315" t="s">
        <v>1299</v>
      </c>
      <c r="D525" s="315" t="s">
        <v>1300</v>
      </c>
      <c r="E525" s="315"/>
      <c r="F525" s="322">
        <v>3</v>
      </c>
      <c r="G525" s="323">
        <v>1</v>
      </c>
      <c r="H525" s="297">
        <v>0</v>
      </c>
      <c r="I525" s="323">
        <v>8</v>
      </c>
      <c r="J525" s="316">
        <v>3</v>
      </c>
      <c r="K525" s="324">
        <v>0</v>
      </c>
      <c r="L525" s="318">
        <v>3</v>
      </c>
      <c r="M525" s="323">
        <v>1</v>
      </c>
      <c r="N525" s="297">
        <v>0</v>
      </c>
      <c r="O525" s="323">
        <v>4</v>
      </c>
      <c r="P525" s="316">
        <v>2</v>
      </c>
      <c r="Q525" s="323">
        <v>9</v>
      </c>
      <c r="R525" s="301" t="str">
        <f t="shared" si="68"/>
        <v>埼玉県</v>
      </c>
      <c r="S525" s="301" t="str">
        <f t="shared" si="69"/>
        <v>埼玉県</v>
      </c>
      <c r="T525" s="301" t="str">
        <f t="shared" si="64"/>
        <v>上田清司</v>
      </c>
      <c r="U525" s="301" t="str">
        <f t="shared" si="65"/>
        <v>31.08.30</v>
      </c>
      <c r="V525" s="301">
        <f t="shared" si="66"/>
        <v>0</v>
      </c>
      <c r="W525" s="301" t="str">
        <f t="shared" si="67"/>
        <v>31.04.29</v>
      </c>
      <c r="X525" s="301">
        <f t="shared" si="70"/>
        <v>0</v>
      </c>
      <c r="Y525" s="301">
        <f t="shared" si="71"/>
        <v>0</v>
      </c>
    </row>
    <row r="526" spans="1:25">
      <c r="A526" s="283" t="s">
        <v>1299</v>
      </c>
      <c r="B526" s="295"/>
      <c r="C526" s="315" t="s">
        <v>4953</v>
      </c>
      <c r="D526" s="315" t="s">
        <v>4954</v>
      </c>
      <c r="E526" s="315"/>
      <c r="F526" s="322">
        <v>2</v>
      </c>
      <c r="G526" s="323">
        <v>9</v>
      </c>
      <c r="H526" s="297">
        <v>0</v>
      </c>
      <c r="I526" s="323">
        <v>5</v>
      </c>
      <c r="J526" s="316">
        <v>2</v>
      </c>
      <c r="K526" s="324">
        <v>6</v>
      </c>
      <c r="L526" s="318">
        <v>3</v>
      </c>
      <c r="M526" s="323">
        <v>1</v>
      </c>
      <c r="N526" s="297">
        <v>0</v>
      </c>
      <c r="O526" s="323">
        <v>4</v>
      </c>
      <c r="P526" s="316">
        <v>3</v>
      </c>
      <c r="Q526" s="323">
        <v>0</v>
      </c>
      <c r="R526" s="301" t="str">
        <f t="shared" si="68"/>
        <v>埼玉県</v>
      </c>
      <c r="S526" s="301" t="str">
        <f t="shared" si="69"/>
        <v>さいたま市</v>
      </c>
      <c r="T526" s="301" t="str">
        <f t="shared" si="64"/>
        <v>清水勇人</v>
      </c>
      <c r="U526" s="302" t="str">
        <f t="shared" si="65"/>
        <v>29.05.26</v>
      </c>
      <c r="V526" s="301">
        <f t="shared" si="66"/>
        <v>1</v>
      </c>
      <c r="W526" s="301" t="str">
        <f t="shared" si="67"/>
        <v>31.04.30</v>
      </c>
      <c r="X526" s="301">
        <f t="shared" si="70"/>
        <v>0</v>
      </c>
      <c r="Y526" s="301">
        <f t="shared" si="71"/>
        <v>1</v>
      </c>
    </row>
    <row r="527" spans="1:25">
      <c r="A527" s="283" t="s">
        <v>1299</v>
      </c>
      <c r="B527" s="295"/>
      <c r="C527" s="315" t="s">
        <v>4955</v>
      </c>
      <c r="D527" s="315" t="s">
        <v>4956</v>
      </c>
      <c r="E527" s="315"/>
      <c r="F527" s="322">
        <v>2</v>
      </c>
      <c r="G527" s="323">
        <v>9</v>
      </c>
      <c r="H527" s="297">
        <v>0</v>
      </c>
      <c r="I527" s="323">
        <v>2</v>
      </c>
      <c r="J527" s="297">
        <v>0</v>
      </c>
      <c r="K527" s="324">
        <v>7</v>
      </c>
      <c r="L527" s="318">
        <v>3</v>
      </c>
      <c r="M527" s="323">
        <v>1</v>
      </c>
      <c r="N527" s="297">
        <v>0</v>
      </c>
      <c r="O527" s="323">
        <v>5</v>
      </c>
      <c r="P527" s="297">
        <v>0</v>
      </c>
      <c r="Q527" s="323">
        <v>1</v>
      </c>
      <c r="R527" s="301" t="str">
        <f t="shared" si="68"/>
        <v>埼玉県</v>
      </c>
      <c r="S527" s="301" t="str">
        <f t="shared" si="69"/>
        <v>川越市</v>
      </c>
      <c r="T527" s="301" t="str">
        <f t="shared" si="64"/>
        <v>川合善明</v>
      </c>
      <c r="U527" s="302" t="str">
        <f t="shared" si="65"/>
        <v>29.02.07</v>
      </c>
      <c r="V527" s="301">
        <f t="shared" si="66"/>
        <v>1</v>
      </c>
      <c r="W527" s="301" t="str">
        <f t="shared" si="67"/>
        <v>31.05.01</v>
      </c>
      <c r="X527" s="301">
        <f t="shared" si="70"/>
        <v>0</v>
      </c>
      <c r="Y527" s="301">
        <f t="shared" si="71"/>
        <v>1</v>
      </c>
    </row>
    <row r="528" spans="1:25">
      <c r="A528" s="283" t="s">
        <v>1299</v>
      </c>
      <c r="B528" s="295"/>
      <c r="C528" s="315" t="s">
        <v>4957</v>
      </c>
      <c r="D528" s="315" t="s">
        <v>4958</v>
      </c>
      <c r="E528" s="315"/>
      <c r="F528" s="322">
        <v>2</v>
      </c>
      <c r="G528" s="323">
        <v>9</v>
      </c>
      <c r="H528" s="316">
        <v>1</v>
      </c>
      <c r="I528" s="323">
        <v>1</v>
      </c>
      <c r="J528" s="297">
        <v>0</v>
      </c>
      <c r="K528" s="324">
        <v>5</v>
      </c>
      <c r="L528" s="318">
        <v>3</v>
      </c>
      <c r="M528" s="323">
        <v>1</v>
      </c>
      <c r="N528" s="297">
        <v>0</v>
      </c>
      <c r="O528" s="323">
        <v>4</v>
      </c>
      <c r="P528" s="316">
        <v>3</v>
      </c>
      <c r="Q528" s="323">
        <v>0</v>
      </c>
      <c r="R528" s="301" t="str">
        <f t="shared" si="68"/>
        <v>埼玉県</v>
      </c>
      <c r="S528" s="301" t="str">
        <f t="shared" si="69"/>
        <v>熊谷市</v>
      </c>
      <c r="T528" s="301" t="str">
        <f t="shared" si="64"/>
        <v>富岡清</v>
      </c>
      <c r="U528" s="302" t="str">
        <f t="shared" si="65"/>
        <v>29.11.05</v>
      </c>
      <c r="V528" s="301">
        <f t="shared" si="66"/>
        <v>1</v>
      </c>
      <c r="W528" s="301" t="str">
        <f t="shared" si="67"/>
        <v>31.04.30</v>
      </c>
      <c r="X528" s="301">
        <f t="shared" si="70"/>
        <v>0</v>
      </c>
      <c r="Y528" s="301">
        <f t="shared" si="71"/>
        <v>1</v>
      </c>
    </row>
    <row r="529" spans="1:25">
      <c r="A529" s="283" t="s">
        <v>1299</v>
      </c>
      <c r="B529" s="295"/>
      <c r="C529" s="315" t="s">
        <v>4959</v>
      </c>
      <c r="D529" s="315" t="s">
        <v>4960</v>
      </c>
      <c r="E529" s="315"/>
      <c r="F529" s="322">
        <v>3</v>
      </c>
      <c r="G529" s="323">
        <v>0</v>
      </c>
      <c r="H529" s="297">
        <v>0</v>
      </c>
      <c r="I529" s="323">
        <v>2</v>
      </c>
      <c r="J529" s="297">
        <v>0</v>
      </c>
      <c r="K529" s="324">
        <v>8</v>
      </c>
      <c r="L529" s="318">
        <v>3</v>
      </c>
      <c r="M529" s="323">
        <v>1</v>
      </c>
      <c r="N529" s="297">
        <v>0</v>
      </c>
      <c r="O529" s="323">
        <v>5</v>
      </c>
      <c r="P529" s="297">
        <v>0</v>
      </c>
      <c r="Q529" s="323">
        <v>1</v>
      </c>
      <c r="R529" s="301" t="str">
        <f t="shared" si="68"/>
        <v>埼玉県</v>
      </c>
      <c r="S529" s="301" t="str">
        <f t="shared" si="69"/>
        <v>川口市</v>
      </c>
      <c r="T529" s="301" t="str">
        <f t="shared" si="64"/>
        <v>奥ノ木信夫</v>
      </c>
      <c r="U529" s="301" t="str">
        <f t="shared" si="65"/>
        <v>30.02.08</v>
      </c>
      <c r="V529" s="301">
        <f t="shared" si="66"/>
        <v>0</v>
      </c>
      <c r="W529" s="301" t="str">
        <f t="shared" si="67"/>
        <v>31.05.01</v>
      </c>
      <c r="X529" s="301">
        <f t="shared" si="70"/>
        <v>0</v>
      </c>
      <c r="Y529" s="301">
        <f t="shared" si="71"/>
        <v>0</v>
      </c>
    </row>
    <row r="530" spans="1:25">
      <c r="A530" s="283" t="s">
        <v>1299</v>
      </c>
      <c r="B530" s="295"/>
      <c r="C530" s="315" t="s">
        <v>4961</v>
      </c>
      <c r="D530" s="315" t="s">
        <v>4962</v>
      </c>
      <c r="E530" s="315"/>
      <c r="F530" s="322">
        <v>3</v>
      </c>
      <c r="G530" s="323">
        <v>1</v>
      </c>
      <c r="H530" s="297">
        <v>0</v>
      </c>
      <c r="I530" s="323">
        <v>4</v>
      </c>
      <c r="J530" s="316">
        <v>3</v>
      </c>
      <c r="K530" s="324">
        <v>0</v>
      </c>
      <c r="L530" s="318">
        <v>3</v>
      </c>
      <c r="M530" s="323">
        <v>1</v>
      </c>
      <c r="N530" s="297">
        <v>0</v>
      </c>
      <c r="O530" s="323">
        <v>4</v>
      </c>
      <c r="P530" s="316">
        <v>3</v>
      </c>
      <c r="Q530" s="323">
        <v>0</v>
      </c>
      <c r="R530" s="301" t="str">
        <f t="shared" si="68"/>
        <v>埼玉県</v>
      </c>
      <c r="S530" s="301" t="str">
        <f t="shared" si="69"/>
        <v>行田市</v>
      </c>
      <c r="T530" s="301" t="str">
        <f t="shared" si="64"/>
        <v>工藤正司</v>
      </c>
      <c r="U530" s="301" t="str">
        <f t="shared" si="65"/>
        <v>31.04.30</v>
      </c>
      <c r="V530" s="301">
        <f t="shared" si="66"/>
        <v>0</v>
      </c>
      <c r="W530" s="301" t="str">
        <f t="shared" si="67"/>
        <v>31.04.30</v>
      </c>
      <c r="X530" s="301">
        <f t="shared" si="70"/>
        <v>0</v>
      </c>
      <c r="Y530" s="301">
        <f t="shared" si="71"/>
        <v>0</v>
      </c>
    </row>
    <row r="531" spans="1:25">
      <c r="A531" s="283" t="s">
        <v>1299</v>
      </c>
      <c r="B531" s="295"/>
      <c r="C531" s="315" t="s">
        <v>4963</v>
      </c>
      <c r="D531" s="315" t="s">
        <v>4964</v>
      </c>
      <c r="E531" s="315"/>
      <c r="F531" s="322">
        <v>2</v>
      </c>
      <c r="G531" s="323">
        <v>9</v>
      </c>
      <c r="H531" s="297">
        <v>0</v>
      </c>
      <c r="I531" s="323">
        <v>4</v>
      </c>
      <c r="J531" s="316">
        <v>3</v>
      </c>
      <c r="K531" s="324">
        <v>0</v>
      </c>
      <c r="L531" s="318">
        <v>3</v>
      </c>
      <c r="M531" s="323">
        <v>0</v>
      </c>
      <c r="N531" s="297">
        <v>0</v>
      </c>
      <c r="O531" s="323">
        <v>4</v>
      </c>
      <c r="P531" s="316">
        <v>3</v>
      </c>
      <c r="Q531" s="323">
        <v>0</v>
      </c>
      <c r="R531" s="301" t="str">
        <f t="shared" si="68"/>
        <v>埼玉県</v>
      </c>
      <c r="S531" s="301" t="str">
        <f t="shared" si="69"/>
        <v>秩父市</v>
      </c>
      <c r="T531" s="301" t="str">
        <f t="shared" si="64"/>
        <v>久喜邦康</v>
      </c>
      <c r="U531" s="302" t="str">
        <f t="shared" si="65"/>
        <v>29.04.30</v>
      </c>
      <c r="V531" s="301">
        <f t="shared" si="66"/>
        <v>1</v>
      </c>
      <c r="W531" s="301" t="str">
        <f t="shared" si="67"/>
        <v>30.04.30</v>
      </c>
      <c r="X531" s="301">
        <f t="shared" si="70"/>
        <v>0</v>
      </c>
      <c r="Y531" s="301">
        <f t="shared" si="71"/>
        <v>1</v>
      </c>
    </row>
    <row r="532" spans="1:25">
      <c r="A532" s="283" t="s">
        <v>1299</v>
      </c>
      <c r="B532" s="295"/>
      <c r="C532" s="315" t="s">
        <v>4965</v>
      </c>
      <c r="D532" s="315" t="s">
        <v>4966</v>
      </c>
      <c r="E532" s="315"/>
      <c r="F532" s="322">
        <v>3</v>
      </c>
      <c r="G532" s="323">
        <v>1</v>
      </c>
      <c r="H532" s="316">
        <v>1</v>
      </c>
      <c r="I532" s="323">
        <v>0</v>
      </c>
      <c r="J532" s="316">
        <v>2</v>
      </c>
      <c r="K532" s="324">
        <v>9</v>
      </c>
      <c r="L532" s="318">
        <v>3</v>
      </c>
      <c r="M532" s="323">
        <v>1</v>
      </c>
      <c r="N532" s="297">
        <v>0</v>
      </c>
      <c r="O532" s="323">
        <v>4</v>
      </c>
      <c r="P532" s="316">
        <v>3</v>
      </c>
      <c r="Q532" s="323">
        <v>0</v>
      </c>
      <c r="R532" s="301" t="str">
        <f t="shared" si="68"/>
        <v>埼玉県</v>
      </c>
      <c r="S532" s="301" t="str">
        <f t="shared" si="69"/>
        <v>所沢市</v>
      </c>
      <c r="T532" s="301" t="str">
        <f t="shared" si="64"/>
        <v>藤本正人</v>
      </c>
      <c r="U532" s="301" t="str">
        <f t="shared" si="65"/>
        <v>31.10.29</v>
      </c>
      <c r="V532" s="301">
        <f t="shared" si="66"/>
        <v>0</v>
      </c>
      <c r="W532" s="301" t="str">
        <f t="shared" si="67"/>
        <v>31.04.30</v>
      </c>
      <c r="X532" s="301">
        <f t="shared" si="70"/>
        <v>0</v>
      </c>
      <c r="Y532" s="301">
        <f t="shared" si="71"/>
        <v>0</v>
      </c>
    </row>
    <row r="533" spans="1:25">
      <c r="A533" s="283" t="s">
        <v>1299</v>
      </c>
      <c r="B533" s="295"/>
      <c r="C533" s="315" t="s">
        <v>4967</v>
      </c>
      <c r="D533" s="315" t="s">
        <v>4968</v>
      </c>
      <c r="E533" s="315"/>
      <c r="F533" s="316">
        <v>2</v>
      </c>
      <c r="G533" s="323">
        <v>9</v>
      </c>
      <c r="H533" s="297">
        <v>0</v>
      </c>
      <c r="I533" s="323">
        <v>8</v>
      </c>
      <c r="J533" s="297">
        <v>0</v>
      </c>
      <c r="K533" s="325">
        <v>7</v>
      </c>
      <c r="L533" s="318">
        <v>2</v>
      </c>
      <c r="M533" s="323">
        <v>9</v>
      </c>
      <c r="N533" s="297">
        <v>0</v>
      </c>
      <c r="O533" s="323">
        <v>5</v>
      </c>
      <c r="P533" s="297">
        <v>0</v>
      </c>
      <c r="Q533" s="323">
        <v>4</v>
      </c>
      <c r="R533" s="301" t="str">
        <f t="shared" si="68"/>
        <v>埼玉県</v>
      </c>
      <c r="S533" s="301" t="str">
        <f t="shared" si="69"/>
        <v>飯能市</v>
      </c>
      <c r="T533" s="301" t="str">
        <f t="shared" si="64"/>
        <v>大久保勝</v>
      </c>
      <c r="U533" s="302" t="str">
        <f t="shared" si="65"/>
        <v>29.08.07</v>
      </c>
      <c r="V533" s="301">
        <f t="shared" si="66"/>
        <v>1</v>
      </c>
      <c r="W533" s="303" t="str">
        <f t="shared" si="67"/>
        <v>29.05.04</v>
      </c>
      <c r="X533" s="301">
        <f t="shared" si="70"/>
        <v>1</v>
      </c>
      <c r="Y533" s="301">
        <f t="shared" si="71"/>
        <v>1</v>
      </c>
    </row>
    <row r="534" spans="1:25">
      <c r="A534" s="283" t="s">
        <v>1299</v>
      </c>
      <c r="B534" s="295"/>
      <c r="C534" s="315" t="s">
        <v>4969</v>
      </c>
      <c r="D534" s="315" t="s">
        <v>4970</v>
      </c>
      <c r="E534" s="315"/>
      <c r="F534" s="316">
        <v>3</v>
      </c>
      <c r="G534" s="323">
        <v>0</v>
      </c>
      <c r="H534" s="297">
        <v>0</v>
      </c>
      <c r="I534" s="323">
        <v>4</v>
      </c>
      <c r="J534" s="316">
        <v>2</v>
      </c>
      <c r="K534" s="325">
        <v>4</v>
      </c>
      <c r="L534" s="318">
        <v>3</v>
      </c>
      <c r="M534" s="323">
        <v>1</v>
      </c>
      <c r="N534" s="297">
        <v>0</v>
      </c>
      <c r="O534" s="323">
        <v>4</v>
      </c>
      <c r="P534" s="316">
        <v>3</v>
      </c>
      <c r="Q534" s="323">
        <v>0</v>
      </c>
      <c r="R534" s="301" t="str">
        <f t="shared" si="68"/>
        <v>埼玉県</v>
      </c>
      <c r="S534" s="301" t="str">
        <f t="shared" si="69"/>
        <v>加須市</v>
      </c>
      <c r="T534" s="301" t="str">
        <f t="shared" si="64"/>
        <v>大橋良一</v>
      </c>
      <c r="U534" s="301" t="str">
        <f t="shared" si="65"/>
        <v>30.04.24</v>
      </c>
      <c r="V534" s="301">
        <f t="shared" si="66"/>
        <v>0</v>
      </c>
      <c r="W534" s="301" t="str">
        <f t="shared" si="67"/>
        <v>31.04.30</v>
      </c>
      <c r="X534" s="301">
        <f t="shared" si="70"/>
        <v>0</v>
      </c>
      <c r="Y534" s="301">
        <f t="shared" si="71"/>
        <v>0</v>
      </c>
    </row>
    <row r="535" spans="1:25">
      <c r="A535" s="283" t="s">
        <v>1299</v>
      </c>
      <c r="B535" s="295"/>
      <c r="C535" s="315" t="s">
        <v>4971</v>
      </c>
      <c r="D535" s="315" t="s">
        <v>4972</v>
      </c>
      <c r="E535" s="315"/>
      <c r="F535" s="316">
        <v>3</v>
      </c>
      <c r="G535" s="323">
        <v>0</v>
      </c>
      <c r="H535" s="297">
        <v>0</v>
      </c>
      <c r="I535" s="323">
        <v>2</v>
      </c>
      <c r="J535" s="297">
        <v>0</v>
      </c>
      <c r="K535" s="325">
        <v>4</v>
      </c>
      <c r="L535" s="318">
        <v>3</v>
      </c>
      <c r="M535" s="323">
        <v>0</v>
      </c>
      <c r="N535" s="297">
        <v>0</v>
      </c>
      <c r="O535" s="323">
        <v>2</v>
      </c>
      <c r="P535" s="297">
        <v>0</v>
      </c>
      <c r="Q535" s="323">
        <v>4</v>
      </c>
      <c r="R535" s="301" t="str">
        <f t="shared" si="68"/>
        <v>埼玉県</v>
      </c>
      <c r="S535" s="301" t="str">
        <f t="shared" si="69"/>
        <v>本庄市</v>
      </c>
      <c r="T535" s="301" t="str">
        <f t="shared" si="64"/>
        <v>吉田信解</v>
      </c>
      <c r="U535" s="301" t="str">
        <f t="shared" si="65"/>
        <v>30.02.04</v>
      </c>
      <c r="V535" s="301">
        <f t="shared" si="66"/>
        <v>0</v>
      </c>
      <c r="W535" s="301" t="str">
        <f t="shared" si="67"/>
        <v>30.02.04</v>
      </c>
      <c r="X535" s="301">
        <f t="shared" si="70"/>
        <v>0</v>
      </c>
      <c r="Y535" s="301">
        <f t="shared" si="71"/>
        <v>0</v>
      </c>
    </row>
    <row r="536" spans="1:25">
      <c r="A536" s="283" t="s">
        <v>1299</v>
      </c>
      <c r="B536" s="295"/>
      <c r="C536" s="315" t="s">
        <v>4973</v>
      </c>
      <c r="D536" s="315" t="s">
        <v>4974</v>
      </c>
      <c r="E536" s="315"/>
      <c r="F536" s="316">
        <v>3</v>
      </c>
      <c r="G536" s="323">
        <v>0</v>
      </c>
      <c r="H536" s="297">
        <v>0</v>
      </c>
      <c r="I536" s="323">
        <v>8</v>
      </c>
      <c r="J536" s="297">
        <v>0</v>
      </c>
      <c r="K536" s="325">
        <v>4</v>
      </c>
      <c r="L536" s="318">
        <v>3</v>
      </c>
      <c r="M536" s="323">
        <v>1</v>
      </c>
      <c r="N536" s="297">
        <v>0</v>
      </c>
      <c r="O536" s="323">
        <v>4</v>
      </c>
      <c r="P536" s="316">
        <v>3</v>
      </c>
      <c r="Q536" s="323">
        <v>0</v>
      </c>
      <c r="R536" s="301" t="str">
        <f t="shared" si="68"/>
        <v>埼玉県</v>
      </c>
      <c r="S536" s="301" t="str">
        <f t="shared" si="69"/>
        <v>東松山市</v>
      </c>
      <c r="T536" s="301" t="str">
        <f t="shared" si="64"/>
        <v>森田光一</v>
      </c>
      <c r="U536" s="301" t="str">
        <f t="shared" si="65"/>
        <v>30.08.04</v>
      </c>
      <c r="V536" s="301">
        <f t="shared" si="66"/>
        <v>0</v>
      </c>
      <c r="W536" s="301" t="str">
        <f t="shared" si="67"/>
        <v>31.04.30</v>
      </c>
      <c r="X536" s="301">
        <f t="shared" si="70"/>
        <v>0</v>
      </c>
      <c r="Y536" s="301">
        <f t="shared" si="71"/>
        <v>0</v>
      </c>
    </row>
    <row r="537" spans="1:25">
      <c r="A537" s="283" t="s">
        <v>1299</v>
      </c>
      <c r="B537" s="295"/>
      <c r="C537" s="315" t="s">
        <v>4975</v>
      </c>
      <c r="D537" s="315" t="s">
        <v>4976</v>
      </c>
      <c r="E537" s="315"/>
      <c r="F537" s="316">
        <v>2</v>
      </c>
      <c r="G537" s="323">
        <v>9</v>
      </c>
      <c r="H537" s="316">
        <v>1</v>
      </c>
      <c r="I537" s="323">
        <v>1</v>
      </c>
      <c r="J537" s="297">
        <v>0</v>
      </c>
      <c r="K537" s="325">
        <v>5</v>
      </c>
      <c r="L537" s="318">
        <v>3</v>
      </c>
      <c r="M537" s="323">
        <v>0</v>
      </c>
      <c r="N537" s="297">
        <v>0</v>
      </c>
      <c r="O537" s="323">
        <v>4</v>
      </c>
      <c r="P537" s="316">
        <v>3</v>
      </c>
      <c r="Q537" s="323">
        <v>0</v>
      </c>
      <c r="R537" s="301" t="str">
        <f t="shared" si="68"/>
        <v>埼玉県</v>
      </c>
      <c r="S537" s="301" t="str">
        <f t="shared" si="69"/>
        <v>春日部市</v>
      </c>
      <c r="T537" s="301" t="str">
        <f t="shared" si="64"/>
        <v>石川良三</v>
      </c>
      <c r="U537" s="302" t="str">
        <f t="shared" si="65"/>
        <v>29.11.05</v>
      </c>
      <c r="V537" s="301">
        <f t="shared" si="66"/>
        <v>1</v>
      </c>
      <c r="W537" s="301" t="str">
        <f t="shared" si="67"/>
        <v>30.04.30</v>
      </c>
      <c r="X537" s="301">
        <f t="shared" si="70"/>
        <v>0</v>
      </c>
      <c r="Y537" s="301">
        <f t="shared" si="71"/>
        <v>1</v>
      </c>
    </row>
    <row r="538" spans="1:25">
      <c r="A538" s="283" t="s">
        <v>1299</v>
      </c>
      <c r="B538" s="295"/>
      <c r="C538" s="315" t="s">
        <v>4977</v>
      </c>
      <c r="D538" s="315" t="s">
        <v>4978</v>
      </c>
      <c r="E538" s="315"/>
      <c r="F538" s="316">
        <v>3</v>
      </c>
      <c r="G538" s="323">
        <v>1</v>
      </c>
      <c r="H538" s="297">
        <v>0</v>
      </c>
      <c r="I538" s="323">
        <v>7</v>
      </c>
      <c r="J538" s="316">
        <v>2</v>
      </c>
      <c r="K538" s="325">
        <v>6</v>
      </c>
      <c r="L538" s="318">
        <v>3</v>
      </c>
      <c r="M538" s="323">
        <v>1</v>
      </c>
      <c r="N538" s="297">
        <v>0</v>
      </c>
      <c r="O538" s="323">
        <v>4</v>
      </c>
      <c r="P538" s="316">
        <v>3</v>
      </c>
      <c r="Q538" s="323">
        <v>0</v>
      </c>
      <c r="R538" s="301" t="str">
        <f t="shared" si="68"/>
        <v>埼玉県</v>
      </c>
      <c r="S538" s="301" t="str">
        <f t="shared" si="69"/>
        <v>狭山市</v>
      </c>
      <c r="T538" s="301" t="str">
        <f t="shared" si="64"/>
        <v>小谷野剛</v>
      </c>
      <c r="U538" s="301" t="str">
        <f t="shared" si="65"/>
        <v>31.07.26</v>
      </c>
      <c r="V538" s="301">
        <f t="shared" si="66"/>
        <v>0</v>
      </c>
      <c r="W538" s="301" t="str">
        <f t="shared" si="67"/>
        <v>31.04.30</v>
      </c>
      <c r="X538" s="301">
        <f t="shared" si="70"/>
        <v>0</v>
      </c>
      <c r="Y538" s="301">
        <f t="shared" si="71"/>
        <v>0</v>
      </c>
    </row>
    <row r="539" spans="1:25">
      <c r="A539" s="283" t="s">
        <v>1299</v>
      </c>
      <c r="B539" s="295"/>
      <c r="C539" s="315" t="s">
        <v>4979</v>
      </c>
      <c r="D539" s="315" t="s">
        <v>4980</v>
      </c>
      <c r="E539" s="315"/>
      <c r="F539" s="316">
        <v>3</v>
      </c>
      <c r="G539" s="323">
        <v>0</v>
      </c>
      <c r="H539" s="297">
        <v>0</v>
      </c>
      <c r="I539" s="323">
        <v>6</v>
      </c>
      <c r="J539" s="316">
        <v>1</v>
      </c>
      <c r="K539" s="325">
        <v>0</v>
      </c>
      <c r="L539" s="318">
        <v>3</v>
      </c>
      <c r="M539" s="323">
        <v>1</v>
      </c>
      <c r="N539" s="297">
        <v>0</v>
      </c>
      <c r="O539" s="323">
        <v>4</v>
      </c>
      <c r="P539" s="316">
        <v>2</v>
      </c>
      <c r="Q539" s="323">
        <v>9</v>
      </c>
      <c r="R539" s="301" t="str">
        <f t="shared" si="68"/>
        <v>埼玉県</v>
      </c>
      <c r="S539" s="301" t="str">
        <f t="shared" si="69"/>
        <v>羽生市</v>
      </c>
      <c r="T539" s="301" t="str">
        <f t="shared" si="64"/>
        <v>河田晃明</v>
      </c>
      <c r="U539" s="301" t="str">
        <f t="shared" si="65"/>
        <v>30.06.10</v>
      </c>
      <c r="V539" s="301">
        <f t="shared" si="66"/>
        <v>0</v>
      </c>
      <c r="W539" s="301" t="str">
        <f t="shared" si="67"/>
        <v>31.04.29</v>
      </c>
      <c r="X539" s="301">
        <f t="shared" si="70"/>
        <v>0</v>
      </c>
      <c r="Y539" s="301">
        <f t="shared" si="71"/>
        <v>0</v>
      </c>
    </row>
    <row r="540" spans="1:25">
      <c r="A540" s="283" t="s">
        <v>1299</v>
      </c>
      <c r="B540" s="295"/>
      <c r="C540" s="315" t="s">
        <v>4981</v>
      </c>
      <c r="D540" s="315" t="s">
        <v>4982</v>
      </c>
      <c r="E540" s="315"/>
      <c r="F540" s="316">
        <v>3</v>
      </c>
      <c r="G540" s="323">
        <v>0</v>
      </c>
      <c r="H540" s="297">
        <v>0</v>
      </c>
      <c r="I540" s="323">
        <v>7</v>
      </c>
      <c r="J540" s="316">
        <v>3</v>
      </c>
      <c r="K540" s="325">
        <v>1</v>
      </c>
      <c r="L540" s="318">
        <v>3</v>
      </c>
      <c r="M540" s="323">
        <v>1</v>
      </c>
      <c r="N540" s="297">
        <v>0</v>
      </c>
      <c r="O540" s="323">
        <v>4</v>
      </c>
      <c r="P540" s="316">
        <v>3</v>
      </c>
      <c r="Q540" s="323">
        <v>0</v>
      </c>
      <c r="R540" s="301" t="str">
        <f t="shared" si="68"/>
        <v>埼玉県</v>
      </c>
      <c r="S540" s="301" t="str">
        <f t="shared" si="69"/>
        <v>鴻巣市</v>
      </c>
      <c r="T540" s="301" t="str">
        <f t="shared" si="64"/>
        <v>原口和久</v>
      </c>
      <c r="U540" s="301" t="str">
        <f t="shared" si="65"/>
        <v>30.07.31</v>
      </c>
      <c r="V540" s="301">
        <f t="shared" si="66"/>
        <v>0</v>
      </c>
      <c r="W540" s="301" t="str">
        <f t="shared" si="67"/>
        <v>31.04.30</v>
      </c>
      <c r="X540" s="301">
        <f t="shared" si="70"/>
        <v>0</v>
      </c>
      <c r="Y540" s="301">
        <f t="shared" si="71"/>
        <v>0</v>
      </c>
    </row>
    <row r="541" spans="1:25">
      <c r="A541" s="283" t="s">
        <v>1299</v>
      </c>
      <c r="B541" s="295"/>
      <c r="C541" s="315" t="s">
        <v>4983</v>
      </c>
      <c r="D541" s="315" t="s">
        <v>4984</v>
      </c>
      <c r="E541" s="315"/>
      <c r="F541" s="316">
        <v>3</v>
      </c>
      <c r="G541" s="323">
        <v>0</v>
      </c>
      <c r="H541" s="297">
        <v>0</v>
      </c>
      <c r="I541" s="323">
        <v>2</v>
      </c>
      <c r="J541" s="316">
        <v>1</v>
      </c>
      <c r="K541" s="325">
        <v>1</v>
      </c>
      <c r="L541" s="318">
        <v>3</v>
      </c>
      <c r="M541" s="323">
        <v>1</v>
      </c>
      <c r="N541" s="297">
        <v>0</v>
      </c>
      <c r="O541" s="323">
        <v>4</v>
      </c>
      <c r="P541" s="316">
        <v>3</v>
      </c>
      <c r="Q541" s="323">
        <v>0</v>
      </c>
      <c r="R541" s="301" t="str">
        <f t="shared" si="68"/>
        <v>埼玉県</v>
      </c>
      <c r="S541" s="301" t="str">
        <f t="shared" si="69"/>
        <v>深谷市</v>
      </c>
      <c r="T541" s="301" t="str">
        <f t="shared" si="64"/>
        <v>小島進</v>
      </c>
      <c r="U541" s="301" t="str">
        <f t="shared" si="65"/>
        <v>30.02.11</v>
      </c>
      <c r="V541" s="301">
        <f t="shared" si="66"/>
        <v>0</v>
      </c>
      <c r="W541" s="301" t="str">
        <f t="shared" si="67"/>
        <v>31.04.30</v>
      </c>
      <c r="X541" s="301">
        <f t="shared" si="70"/>
        <v>0</v>
      </c>
      <c r="Y541" s="301">
        <f t="shared" si="71"/>
        <v>0</v>
      </c>
    </row>
    <row r="542" spans="1:25">
      <c r="A542" s="283" t="s">
        <v>1299</v>
      </c>
      <c r="B542" s="295"/>
      <c r="C542" s="315" t="s">
        <v>4985</v>
      </c>
      <c r="D542" s="315" t="s">
        <v>1349</v>
      </c>
      <c r="E542" s="315"/>
      <c r="F542" s="316">
        <v>3</v>
      </c>
      <c r="G542" s="323">
        <v>2</v>
      </c>
      <c r="H542" s="297">
        <v>0</v>
      </c>
      <c r="I542" s="323">
        <v>2</v>
      </c>
      <c r="J542" s="316">
        <v>1</v>
      </c>
      <c r="K542" s="325">
        <v>7</v>
      </c>
      <c r="L542" s="318">
        <v>3</v>
      </c>
      <c r="M542" s="323">
        <v>1</v>
      </c>
      <c r="N542" s="316">
        <v>1</v>
      </c>
      <c r="O542" s="323">
        <v>2</v>
      </c>
      <c r="P542" s="316">
        <v>3</v>
      </c>
      <c r="Q542" s="323">
        <v>1</v>
      </c>
      <c r="R542" s="301" t="str">
        <f t="shared" si="68"/>
        <v>埼玉県</v>
      </c>
      <c r="S542" s="301" t="str">
        <f t="shared" si="69"/>
        <v>上尾市</v>
      </c>
      <c r="T542" s="301" t="str">
        <f t="shared" si="64"/>
        <v>島村穰</v>
      </c>
      <c r="U542" s="301" t="str">
        <f t="shared" si="65"/>
        <v>32.02.17</v>
      </c>
      <c r="V542" s="301">
        <f t="shared" si="66"/>
        <v>0</v>
      </c>
      <c r="W542" s="301" t="str">
        <f t="shared" si="67"/>
        <v>31.12.31</v>
      </c>
      <c r="X542" s="301">
        <f t="shared" si="70"/>
        <v>0</v>
      </c>
      <c r="Y542" s="301">
        <f t="shared" si="71"/>
        <v>0</v>
      </c>
    </row>
    <row r="543" spans="1:25">
      <c r="A543" s="283" t="s">
        <v>1299</v>
      </c>
      <c r="B543" s="295"/>
      <c r="C543" s="315" t="s">
        <v>4986</v>
      </c>
      <c r="D543" s="315" t="s">
        <v>4987</v>
      </c>
      <c r="E543" s="315"/>
      <c r="F543" s="316">
        <v>3</v>
      </c>
      <c r="G543" s="323">
        <v>0</v>
      </c>
      <c r="H543" s="316">
        <v>1</v>
      </c>
      <c r="I543" s="323">
        <v>2</v>
      </c>
      <c r="J543" s="316">
        <v>1</v>
      </c>
      <c r="K543" s="325">
        <v>1</v>
      </c>
      <c r="L543" s="318">
        <v>3</v>
      </c>
      <c r="M543" s="323">
        <v>0</v>
      </c>
      <c r="N543" s="316">
        <v>1</v>
      </c>
      <c r="O543" s="323">
        <v>0</v>
      </c>
      <c r="P543" s="316">
        <v>2</v>
      </c>
      <c r="Q543" s="323">
        <v>5</v>
      </c>
      <c r="R543" s="301" t="str">
        <f t="shared" si="68"/>
        <v>埼玉県</v>
      </c>
      <c r="S543" s="301" t="str">
        <f t="shared" si="69"/>
        <v>草加市</v>
      </c>
      <c r="T543" s="301" t="str">
        <f t="shared" si="64"/>
        <v>田中和明</v>
      </c>
      <c r="U543" s="301" t="str">
        <f t="shared" si="65"/>
        <v>30.12.11</v>
      </c>
      <c r="V543" s="301">
        <f t="shared" si="66"/>
        <v>0</v>
      </c>
      <c r="W543" s="301" t="str">
        <f t="shared" si="67"/>
        <v>30.10.25</v>
      </c>
      <c r="X543" s="301">
        <f t="shared" si="70"/>
        <v>0</v>
      </c>
      <c r="Y543" s="301">
        <f t="shared" si="71"/>
        <v>0</v>
      </c>
    </row>
    <row r="544" spans="1:25">
      <c r="A544" s="283" t="s">
        <v>1299</v>
      </c>
      <c r="B544" s="295"/>
      <c r="C544" s="315" t="s">
        <v>4988</v>
      </c>
      <c r="D544" s="315" t="s">
        <v>4989</v>
      </c>
      <c r="E544" s="315"/>
      <c r="F544" s="316">
        <v>2</v>
      </c>
      <c r="G544" s="323">
        <v>9</v>
      </c>
      <c r="H544" s="316">
        <v>1</v>
      </c>
      <c r="I544" s="323">
        <v>1</v>
      </c>
      <c r="J544" s="316">
        <v>1</v>
      </c>
      <c r="K544" s="325">
        <v>0</v>
      </c>
      <c r="L544" s="318">
        <v>3</v>
      </c>
      <c r="M544" s="323">
        <v>1</v>
      </c>
      <c r="N544" s="297">
        <v>0</v>
      </c>
      <c r="O544" s="323">
        <v>5</v>
      </c>
      <c r="P544" s="316">
        <v>1</v>
      </c>
      <c r="Q544" s="323">
        <v>3</v>
      </c>
      <c r="R544" s="301" t="str">
        <f t="shared" si="68"/>
        <v>埼玉県</v>
      </c>
      <c r="S544" s="301" t="str">
        <f t="shared" si="69"/>
        <v>越谷市</v>
      </c>
      <c r="T544" s="301" t="str">
        <f t="shared" si="64"/>
        <v>高橋努</v>
      </c>
      <c r="U544" s="302" t="str">
        <f t="shared" si="65"/>
        <v>29.11.10</v>
      </c>
      <c r="V544" s="301">
        <f t="shared" si="66"/>
        <v>1</v>
      </c>
      <c r="W544" s="301" t="str">
        <f t="shared" si="67"/>
        <v>31.05.13</v>
      </c>
      <c r="X544" s="301">
        <f t="shared" si="70"/>
        <v>0</v>
      </c>
      <c r="Y544" s="301">
        <f t="shared" si="71"/>
        <v>1</v>
      </c>
    </row>
    <row r="545" spans="1:25">
      <c r="A545" s="283" t="s">
        <v>1299</v>
      </c>
      <c r="B545" s="295"/>
      <c r="C545" s="315" t="s">
        <v>4990</v>
      </c>
      <c r="D545" s="315" t="s">
        <v>1358</v>
      </c>
      <c r="E545" s="315"/>
      <c r="F545" s="316">
        <v>3</v>
      </c>
      <c r="G545" s="323">
        <v>1</v>
      </c>
      <c r="H545" s="297">
        <v>0</v>
      </c>
      <c r="I545" s="323">
        <v>6</v>
      </c>
      <c r="J545" s="297">
        <v>0</v>
      </c>
      <c r="K545" s="325">
        <v>4</v>
      </c>
      <c r="L545" s="318">
        <v>3</v>
      </c>
      <c r="M545" s="323">
        <v>1</v>
      </c>
      <c r="N545" s="297">
        <v>0</v>
      </c>
      <c r="O545" s="323">
        <v>7</v>
      </c>
      <c r="P545" s="316">
        <v>1</v>
      </c>
      <c r="Q545" s="323">
        <v>9</v>
      </c>
      <c r="R545" s="301" t="str">
        <f t="shared" si="68"/>
        <v>埼玉県</v>
      </c>
      <c r="S545" s="301" t="str">
        <f t="shared" si="69"/>
        <v>蕨市</v>
      </c>
      <c r="T545" s="301" t="str">
        <f t="shared" si="64"/>
        <v>賴髙英雄</v>
      </c>
      <c r="U545" s="301" t="str">
        <f t="shared" si="65"/>
        <v>31.06.04</v>
      </c>
      <c r="V545" s="301">
        <f t="shared" si="66"/>
        <v>0</v>
      </c>
      <c r="W545" s="301" t="str">
        <f t="shared" si="67"/>
        <v>31.07.19</v>
      </c>
      <c r="X545" s="301">
        <f t="shared" si="70"/>
        <v>0</v>
      </c>
      <c r="Y545" s="301">
        <f t="shared" si="71"/>
        <v>0</v>
      </c>
    </row>
    <row r="546" spans="1:25">
      <c r="A546" s="283" t="s">
        <v>1299</v>
      </c>
      <c r="B546" s="295"/>
      <c r="C546" s="315" t="s">
        <v>4991</v>
      </c>
      <c r="D546" s="315" t="s">
        <v>4992</v>
      </c>
      <c r="E546" s="315"/>
      <c r="F546" s="316">
        <v>3</v>
      </c>
      <c r="G546" s="323">
        <v>0</v>
      </c>
      <c r="H546" s="297">
        <v>0</v>
      </c>
      <c r="I546" s="323">
        <v>3</v>
      </c>
      <c r="J546" s="316">
        <v>3</v>
      </c>
      <c r="K546" s="325">
        <v>0</v>
      </c>
      <c r="L546" s="318">
        <v>2</v>
      </c>
      <c r="M546" s="323">
        <v>9</v>
      </c>
      <c r="N546" s="297">
        <v>0</v>
      </c>
      <c r="O546" s="323">
        <v>2</v>
      </c>
      <c r="P546" s="297">
        <v>0</v>
      </c>
      <c r="Q546" s="323">
        <v>5</v>
      </c>
      <c r="R546" s="301" t="str">
        <f t="shared" si="68"/>
        <v>埼玉県</v>
      </c>
      <c r="S546" s="301" t="str">
        <f t="shared" si="69"/>
        <v>戸田市</v>
      </c>
      <c r="T546" s="301" t="str">
        <f t="shared" si="64"/>
        <v>神保国男</v>
      </c>
      <c r="U546" s="301" t="str">
        <f t="shared" si="65"/>
        <v>30.03.30</v>
      </c>
      <c r="V546" s="301">
        <f t="shared" si="66"/>
        <v>0</v>
      </c>
      <c r="W546" s="303" t="str">
        <f t="shared" si="67"/>
        <v>29.02.05</v>
      </c>
      <c r="X546" s="301">
        <f t="shared" si="70"/>
        <v>1</v>
      </c>
      <c r="Y546" s="301">
        <f t="shared" si="71"/>
        <v>1</v>
      </c>
    </row>
    <row r="547" spans="1:25">
      <c r="A547" s="283" t="s">
        <v>1299</v>
      </c>
      <c r="B547" s="295"/>
      <c r="C547" s="315" t="s">
        <v>4993</v>
      </c>
      <c r="D547" s="315" t="s">
        <v>4994</v>
      </c>
      <c r="E547" s="315"/>
      <c r="F547" s="316">
        <v>2</v>
      </c>
      <c r="G547" s="323">
        <v>8</v>
      </c>
      <c r="H547" s="316">
        <v>1</v>
      </c>
      <c r="I547" s="323">
        <v>1</v>
      </c>
      <c r="J547" s="316">
        <v>1</v>
      </c>
      <c r="K547" s="325">
        <v>7</v>
      </c>
      <c r="L547" s="318">
        <v>2</v>
      </c>
      <c r="M547" s="323">
        <v>9</v>
      </c>
      <c r="N547" s="297">
        <v>0</v>
      </c>
      <c r="O547" s="323">
        <v>3</v>
      </c>
      <c r="P547" s="316">
        <v>2</v>
      </c>
      <c r="Q547" s="323">
        <v>9</v>
      </c>
      <c r="R547" s="301" t="str">
        <f t="shared" si="68"/>
        <v>埼玉県</v>
      </c>
      <c r="S547" s="301" t="str">
        <f t="shared" si="69"/>
        <v>入間市</v>
      </c>
      <c r="T547" s="301" t="str">
        <f t="shared" si="64"/>
        <v>田中龍夫</v>
      </c>
      <c r="U547" s="301" t="str">
        <f t="shared" si="65"/>
        <v>28.11.17</v>
      </c>
      <c r="V547" s="301">
        <f t="shared" si="66"/>
        <v>0</v>
      </c>
      <c r="W547" s="303" t="str">
        <f t="shared" si="67"/>
        <v>29.03.29</v>
      </c>
      <c r="X547" s="301">
        <f t="shared" si="70"/>
        <v>1</v>
      </c>
      <c r="Y547" s="301">
        <f t="shared" si="71"/>
        <v>1</v>
      </c>
    </row>
    <row r="548" spans="1:25">
      <c r="A548" s="283" t="s">
        <v>1299</v>
      </c>
      <c r="B548" s="295"/>
      <c r="C548" s="315" t="s">
        <v>4995</v>
      </c>
      <c r="D548" s="315" t="s">
        <v>4996</v>
      </c>
      <c r="E548" s="315"/>
      <c r="F548" s="316">
        <v>2</v>
      </c>
      <c r="G548" s="323">
        <v>9</v>
      </c>
      <c r="H548" s="297">
        <v>0</v>
      </c>
      <c r="I548" s="323">
        <v>3</v>
      </c>
      <c r="J548" s="316">
        <v>1</v>
      </c>
      <c r="K548" s="325">
        <v>6</v>
      </c>
      <c r="L548" s="318">
        <v>3</v>
      </c>
      <c r="M548" s="323">
        <v>1</v>
      </c>
      <c r="N548" s="316">
        <v>1</v>
      </c>
      <c r="O548" s="323">
        <v>2</v>
      </c>
      <c r="P548" s="316">
        <v>1</v>
      </c>
      <c r="Q548" s="323">
        <v>7</v>
      </c>
      <c r="R548" s="301" t="str">
        <f t="shared" si="68"/>
        <v>埼玉県</v>
      </c>
      <c r="S548" s="301" t="str">
        <f t="shared" si="69"/>
        <v>朝霞市</v>
      </c>
      <c r="T548" s="301" t="str">
        <f t="shared" si="64"/>
        <v>富岡勝則</v>
      </c>
      <c r="U548" s="302" t="str">
        <f t="shared" si="65"/>
        <v>29.03.16</v>
      </c>
      <c r="V548" s="301">
        <f t="shared" si="66"/>
        <v>1</v>
      </c>
      <c r="W548" s="301" t="str">
        <f t="shared" si="67"/>
        <v>31.12.17</v>
      </c>
      <c r="X548" s="301">
        <f t="shared" si="70"/>
        <v>0</v>
      </c>
      <c r="Y548" s="301">
        <f t="shared" si="71"/>
        <v>1</v>
      </c>
    </row>
    <row r="549" spans="1:25">
      <c r="A549" s="283" t="s">
        <v>1299</v>
      </c>
      <c r="B549" s="295"/>
      <c r="C549" s="315" t="s">
        <v>4997</v>
      </c>
      <c r="D549" s="315" t="s">
        <v>4998</v>
      </c>
      <c r="E549" s="315"/>
      <c r="F549" s="316">
        <v>2</v>
      </c>
      <c r="G549" s="323">
        <v>9</v>
      </c>
      <c r="H549" s="297">
        <v>0</v>
      </c>
      <c r="I549" s="323">
        <v>6</v>
      </c>
      <c r="J549" s="316">
        <v>3</v>
      </c>
      <c r="K549" s="325">
        <v>0</v>
      </c>
      <c r="L549" s="318">
        <v>3</v>
      </c>
      <c r="M549" s="323">
        <v>2</v>
      </c>
      <c r="N549" s="297">
        <v>0</v>
      </c>
      <c r="O549" s="323">
        <v>4</v>
      </c>
      <c r="P549" s="316">
        <v>2</v>
      </c>
      <c r="Q549" s="323">
        <v>2</v>
      </c>
      <c r="R549" s="301" t="str">
        <f t="shared" si="68"/>
        <v>埼玉県</v>
      </c>
      <c r="S549" s="301" t="str">
        <f t="shared" si="69"/>
        <v>志木市</v>
      </c>
      <c r="T549" s="301" t="str">
        <f t="shared" si="64"/>
        <v>香川武文</v>
      </c>
      <c r="U549" s="302" t="str">
        <f t="shared" si="65"/>
        <v>29.06.30</v>
      </c>
      <c r="V549" s="301">
        <f t="shared" si="66"/>
        <v>1</v>
      </c>
      <c r="W549" s="301" t="str">
        <f t="shared" si="67"/>
        <v>32.04.22</v>
      </c>
      <c r="X549" s="301">
        <f t="shared" si="70"/>
        <v>0</v>
      </c>
      <c r="Y549" s="301">
        <f t="shared" si="71"/>
        <v>1</v>
      </c>
    </row>
    <row r="550" spans="1:25">
      <c r="A550" s="283" t="s">
        <v>1299</v>
      </c>
      <c r="B550" s="295"/>
      <c r="C550" s="315" t="s">
        <v>4999</v>
      </c>
      <c r="D550" s="315" t="s">
        <v>5000</v>
      </c>
      <c r="E550" s="315"/>
      <c r="F550" s="316">
        <v>2</v>
      </c>
      <c r="G550" s="323">
        <v>9</v>
      </c>
      <c r="H550" s="297">
        <v>0</v>
      </c>
      <c r="I550" s="323">
        <v>5</v>
      </c>
      <c r="J550" s="316">
        <v>2</v>
      </c>
      <c r="K550" s="325">
        <v>5</v>
      </c>
      <c r="L550" s="318">
        <v>3</v>
      </c>
      <c r="M550" s="323">
        <v>1</v>
      </c>
      <c r="N550" s="297">
        <v>0</v>
      </c>
      <c r="O550" s="323">
        <v>4</v>
      </c>
      <c r="P550" s="316">
        <v>2</v>
      </c>
      <c r="Q550" s="323">
        <v>9</v>
      </c>
      <c r="R550" s="301" t="str">
        <f t="shared" si="68"/>
        <v>埼玉県</v>
      </c>
      <c r="S550" s="301" t="str">
        <f t="shared" si="69"/>
        <v>和光市</v>
      </c>
      <c r="T550" s="301" t="str">
        <f t="shared" si="64"/>
        <v>松本武洋</v>
      </c>
      <c r="U550" s="302" t="str">
        <f t="shared" si="65"/>
        <v>29.05.25</v>
      </c>
      <c r="V550" s="301">
        <f t="shared" si="66"/>
        <v>1</v>
      </c>
      <c r="W550" s="301" t="str">
        <f t="shared" si="67"/>
        <v>31.04.29</v>
      </c>
      <c r="X550" s="301">
        <f t="shared" si="70"/>
        <v>0</v>
      </c>
      <c r="Y550" s="301">
        <f t="shared" si="71"/>
        <v>1</v>
      </c>
    </row>
    <row r="551" spans="1:25">
      <c r="A551" s="283" t="s">
        <v>1299</v>
      </c>
      <c r="B551" s="295"/>
      <c r="C551" s="315" t="s">
        <v>5001</v>
      </c>
      <c r="D551" s="315" t="s">
        <v>5002</v>
      </c>
      <c r="E551" s="315"/>
      <c r="F551" s="316">
        <v>3</v>
      </c>
      <c r="G551" s="323">
        <v>2</v>
      </c>
      <c r="H551" s="297">
        <v>0</v>
      </c>
      <c r="I551" s="323">
        <v>7</v>
      </c>
      <c r="J551" s="316">
        <v>2</v>
      </c>
      <c r="K551" s="325">
        <v>5</v>
      </c>
      <c r="L551" s="318">
        <v>3</v>
      </c>
      <c r="M551" s="323">
        <v>2</v>
      </c>
      <c r="N551" s="297">
        <v>0</v>
      </c>
      <c r="O551" s="323">
        <v>2</v>
      </c>
      <c r="P551" s="316">
        <v>2</v>
      </c>
      <c r="Q551" s="323">
        <v>5</v>
      </c>
      <c r="R551" s="301" t="str">
        <f t="shared" si="68"/>
        <v>埼玉県</v>
      </c>
      <c r="S551" s="301" t="str">
        <f t="shared" si="69"/>
        <v>新座市</v>
      </c>
      <c r="T551" s="301" t="str">
        <f t="shared" si="64"/>
        <v>並木傑</v>
      </c>
      <c r="U551" s="301" t="str">
        <f t="shared" si="65"/>
        <v>32.07.25</v>
      </c>
      <c r="V551" s="301">
        <f t="shared" si="66"/>
        <v>0</v>
      </c>
      <c r="W551" s="301" t="str">
        <f t="shared" si="67"/>
        <v>32.02.25</v>
      </c>
      <c r="X551" s="301">
        <f t="shared" si="70"/>
        <v>0</v>
      </c>
      <c r="Y551" s="301">
        <f t="shared" si="71"/>
        <v>0</v>
      </c>
    </row>
    <row r="552" spans="1:25">
      <c r="A552" s="283" t="s">
        <v>1299</v>
      </c>
      <c r="B552" s="295"/>
      <c r="C552" s="315" t="s">
        <v>5003</v>
      </c>
      <c r="D552" s="315" t="s">
        <v>5004</v>
      </c>
      <c r="E552" s="315"/>
      <c r="F552" s="316">
        <v>2</v>
      </c>
      <c r="G552" s="323">
        <v>9</v>
      </c>
      <c r="H552" s="297">
        <v>0</v>
      </c>
      <c r="I552" s="323">
        <v>4</v>
      </c>
      <c r="J552" s="316">
        <v>2</v>
      </c>
      <c r="K552" s="325">
        <v>2</v>
      </c>
      <c r="L552" s="318">
        <v>3</v>
      </c>
      <c r="M552" s="323">
        <v>1</v>
      </c>
      <c r="N552" s="316">
        <v>1</v>
      </c>
      <c r="O552" s="323">
        <v>2</v>
      </c>
      <c r="P552" s="316">
        <v>1</v>
      </c>
      <c r="Q552" s="323">
        <v>0</v>
      </c>
      <c r="R552" s="301" t="str">
        <f t="shared" si="68"/>
        <v>埼玉県</v>
      </c>
      <c r="S552" s="301" t="str">
        <f t="shared" si="69"/>
        <v>桶川市</v>
      </c>
      <c r="T552" s="301" t="str">
        <f t="shared" si="64"/>
        <v>小野克典</v>
      </c>
      <c r="U552" s="302" t="str">
        <f t="shared" si="65"/>
        <v>29.04.22</v>
      </c>
      <c r="V552" s="301">
        <f t="shared" si="66"/>
        <v>1</v>
      </c>
      <c r="W552" s="301" t="str">
        <f t="shared" si="67"/>
        <v>31.12.10</v>
      </c>
      <c r="X552" s="301">
        <f t="shared" si="70"/>
        <v>0</v>
      </c>
      <c r="Y552" s="301">
        <f t="shared" si="71"/>
        <v>1</v>
      </c>
    </row>
    <row r="553" spans="1:25">
      <c r="A553" s="283" t="s">
        <v>1299</v>
      </c>
      <c r="B553" s="295"/>
      <c r="C553" s="315" t="s">
        <v>5005</v>
      </c>
      <c r="D553" s="315" t="s">
        <v>5006</v>
      </c>
      <c r="E553" s="315"/>
      <c r="F553" s="316">
        <v>3</v>
      </c>
      <c r="G553" s="323">
        <v>0</v>
      </c>
      <c r="H553" s="297">
        <v>0</v>
      </c>
      <c r="I553" s="323">
        <v>4</v>
      </c>
      <c r="J553" s="316">
        <v>2</v>
      </c>
      <c r="K553" s="325">
        <v>4</v>
      </c>
      <c r="L553" s="318">
        <v>3</v>
      </c>
      <c r="M553" s="323">
        <v>0</v>
      </c>
      <c r="N553" s="297">
        <v>0</v>
      </c>
      <c r="O553" s="323">
        <v>4</v>
      </c>
      <c r="P553" s="316">
        <v>2</v>
      </c>
      <c r="Q553" s="323">
        <v>4</v>
      </c>
      <c r="R553" s="301" t="str">
        <f t="shared" si="68"/>
        <v>埼玉県</v>
      </c>
      <c r="S553" s="301" t="str">
        <f t="shared" si="69"/>
        <v>久喜市</v>
      </c>
      <c r="T553" s="301" t="str">
        <f t="shared" si="64"/>
        <v>田中暄二</v>
      </c>
      <c r="U553" s="301" t="str">
        <f t="shared" si="65"/>
        <v>30.04.24</v>
      </c>
      <c r="V553" s="301">
        <f t="shared" si="66"/>
        <v>0</v>
      </c>
      <c r="W553" s="301" t="str">
        <f t="shared" si="67"/>
        <v>30.04.24</v>
      </c>
      <c r="X553" s="301">
        <f t="shared" si="70"/>
        <v>0</v>
      </c>
      <c r="Y553" s="301">
        <f t="shared" si="71"/>
        <v>0</v>
      </c>
    </row>
    <row r="554" spans="1:25">
      <c r="A554" s="283" t="s">
        <v>1299</v>
      </c>
      <c r="B554" s="295"/>
      <c r="C554" s="315" t="s">
        <v>5007</v>
      </c>
      <c r="D554" s="315" t="s">
        <v>5008</v>
      </c>
      <c r="E554" s="315"/>
      <c r="F554" s="316">
        <v>3</v>
      </c>
      <c r="G554" s="323">
        <v>1</v>
      </c>
      <c r="H554" s="297">
        <v>0</v>
      </c>
      <c r="I554" s="323">
        <v>4</v>
      </c>
      <c r="J554" s="316">
        <v>3</v>
      </c>
      <c r="K554" s="325">
        <v>0</v>
      </c>
      <c r="L554" s="318">
        <v>3</v>
      </c>
      <c r="M554" s="323">
        <v>1</v>
      </c>
      <c r="N554" s="297">
        <v>0</v>
      </c>
      <c r="O554" s="323">
        <v>4</v>
      </c>
      <c r="P554" s="316">
        <v>3</v>
      </c>
      <c r="Q554" s="323">
        <v>0</v>
      </c>
      <c r="R554" s="301" t="str">
        <f t="shared" si="68"/>
        <v>埼玉県</v>
      </c>
      <c r="S554" s="301" t="str">
        <f t="shared" si="69"/>
        <v>北本市</v>
      </c>
      <c r="T554" s="301" t="str">
        <f t="shared" si="64"/>
        <v>現王園孝昭</v>
      </c>
      <c r="U554" s="301" t="str">
        <f t="shared" si="65"/>
        <v>31.04.30</v>
      </c>
      <c r="V554" s="301">
        <f t="shared" si="66"/>
        <v>0</v>
      </c>
      <c r="W554" s="301" t="str">
        <f t="shared" si="67"/>
        <v>31.04.30</v>
      </c>
      <c r="X554" s="301">
        <f t="shared" si="70"/>
        <v>0</v>
      </c>
      <c r="Y554" s="301">
        <f t="shared" si="71"/>
        <v>0</v>
      </c>
    </row>
    <row r="555" spans="1:25">
      <c r="A555" s="283" t="s">
        <v>1299</v>
      </c>
      <c r="B555" s="295"/>
      <c r="C555" s="315" t="s">
        <v>5009</v>
      </c>
      <c r="D555" s="315" t="s">
        <v>5010</v>
      </c>
      <c r="E555" s="315"/>
      <c r="F555" s="316">
        <v>2</v>
      </c>
      <c r="G555" s="323">
        <v>9</v>
      </c>
      <c r="H555" s="297">
        <v>0</v>
      </c>
      <c r="I555" s="323">
        <v>9</v>
      </c>
      <c r="J555" s="316">
        <v>1</v>
      </c>
      <c r="K555" s="325">
        <v>5</v>
      </c>
      <c r="L555" s="318">
        <v>2</v>
      </c>
      <c r="M555" s="323">
        <v>9</v>
      </c>
      <c r="N555" s="297">
        <v>0</v>
      </c>
      <c r="O555" s="323">
        <v>9</v>
      </c>
      <c r="P555" s="316">
        <v>2</v>
      </c>
      <c r="Q555" s="323">
        <v>7</v>
      </c>
      <c r="R555" s="301" t="str">
        <f t="shared" si="68"/>
        <v>埼玉県</v>
      </c>
      <c r="S555" s="301" t="str">
        <f t="shared" si="69"/>
        <v>八潮市</v>
      </c>
      <c r="T555" s="301" t="str">
        <f t="shared" si="64"/>
        <v>大山忍</v>
      </c>
      <c r="U555" s="302" t="str">
        <f t="shared" si="65"/>
        <v>29.09.15</v>
      </c>
      <c r="V555" s="301">
        <f t="shared" si="66"/>
        <v>1</v>
      </c>
      <c r="W555" s="303" t="str">
        <f t="shared" si="67"/>
        <v>29.09.27</v>
      </c>
      <c r="X555" s="301">
        <f t="shared" si="70"/>
        <v>1</v>
      </c>
      <c r="Y555" s="301">
        <f t="shared" si="71"/>
        <v>1</v>
      </c>
    </row>
    <row r="556" spans="1:25">
      <c r="A556" s="283" t="s">
        <v>1299</v>
      </c>
      <c r="B556" s="295"/>
      <c r="C556" s="315" t="s">
        <v>5011</v>
      </c>
      <c r="D556" s="315" t="s">
        <v>5012</v>
      </c>
      <c r="E556" s="315"/>
      <c r="F556" s="316">
        <v>3</v>
      </c>
      <c r="G556" s="323">
        <v>2</v>
      </c>
      <c r="H556" s="297">
        <v>0</v>
      </c>
      <c r="I556" s="323">
        <v>8</v>
      </c>
      <c r="J556" s="316">
        <v>1</v>
      </c>
      <c r="K556" s="325">
        <v>9</v>
      </c>
      <c r="L556" s="318">
        <v>2</v>
      </c>
      <c r="M556" s="323">
        <v>9</v>
      </c>
      <c r="N556" s="297">
        <v>0</v>
      </c>
      <c r="O556" s="323">
        <v>3</v>
      </c>
      <c r="P556" s="316">
        <v>3</v>
      </c>
      <c r="Q556" s="323">
        <v>1</v>
      </c>
      <c r="R556" s="301" t="str">
        <f t="shared" si="68"/>
        <v>埼玉県</v>
      </c>
      <c r="S556" s="301" t="str">
        <f t="shared" si="69"/>
        <v>富士見市</v>
      </c>
      <c r="T556" s="301" t="str">
        <f t="shared" si="64"/>
        <v>星野光弘</v>
      </c>
      <c r="U556" s="301" t="str">
        <f t="shared" si="65"/>
        <v>32.08.19</v>
      </c>
      <c r="V556" s="301">
        <f t="shared" si="66"/>
        <v>0</v>
      </c>
      <c r="W556" s="303" t="str">
        <f t="shared" si="67"/>
        <v>29.03.31</v>
      </c>
      <c r="X556" s="301">
        <f t="shared" si="70"/>
        <v>1</v>
      </c>
      <c r="Y556" s="301">
        <f t="shared" si="71"/>
        <v>1</v>
      </c>
    </row>
    <row r="557" spans="1:25">
      <c r="A557" s="283" t="s">
        <v>1299</v>
      </c>
      <c r="B557" s="295"/>
      <c r="C557" s="315" t="s">
        <v>5013</v>
      </c>
      <c r="D557" s="315" t="s">
        <v>5014</v>
      </c>
      <c r="E557" s="315"/>
      <c r="F557" s="316">
        <v>3</v>
      </c>
      <c r="G557" s="323">
        <v>0</v>
      </c>
      <c r="H557" s="316">
        <v>1</v>
      </c>
      <c r="I557" s="323">
        <v>1</v>
      </c>
      <c r="J557" s="316">
        <v>1</v>
      </c>
      <c r="K557" s="325">
        <v>3</v>
      </c>
      <c r="L557" s="318">
        <v>2</v>
      </c>
      <c r="M557" s="323">
        <v>9</v>
      </c>
      <c r="N557" s="297">
        <v>0</v>
      </c>
      <c r="O557" s="323">
        <v>8</v>
      </c>
      <c r="P557" s="316">
        <v>1</v>
      </c>
      <c r="Q557" s="323">
        <v>0</v>
      </c>
      <c r="R557" s="301" t="str">
        <f t="shared" si="68"/>
        <v>埼玉県</v>
      </c>
      <c r="S557" s="301" t="str">
        <f t="shared" si="69"/>
        <v>三郷市</v>
      </c>
      <c r="T557" s="301" t="str">
        <f t="shared" si="64"/>
        <v>木津雅晟</v>
      </c>
      <c r="U557" s="301" t="str">
        <f t="shared" si="65"/>
        <v>30.11.13</v>
      </c>
      <c r="V557" s="301">
        <f t="shared" si="66"/>
        <v>0</v>
      </c>
      <c r="W557" s="303" t="str">
        <f t="shared" si="67"/>
        <v>29.08.10</v>
      </c>
      <c r="X557" s="301">
        <f t="shared" si="70"/>
        <v>1</v>
      </c>
      <c r="Y557" s="301">
        <f t="shared" si="71"/>
        <v>1</v>
      </c>
    </row>
    <row r="558" spans="1:25">
      <c r="A558" s="283" t="s">
        <v>1299</v>
      </c>
      <c r="B558" s="295"/>
      <c r="C558" s="315" t="s">
        <v>5015</v>
      </c>
      <c r="D558" s="315" t="s">
        <v>5016</v>
      </c>
      <c r="E558" s="315"/>
      <c r="F558" s="316">
        <v>3</v>
      </c>
      <c r="G558" s="323">
        <v>0</v>
      </c>
      <c r="H558" s="297">
        <v>0</v>
      </c>
      <c r="I558" s="323">
        <v>5</v>
      </c>
      <c r="J558" s="316">
        <v>3</v>
      </c>
      <c r="K558" s="325">
        <v>0</v>
      </c>
      <c r="L558" s="318">
        <v>3</v>
      </c>
      <c r="M558" s="323">
        <v>1</v>
      </c>
      <c r="N558" s="297">
        <v>0</v>
      </c>
      <c r="O558" s="323">
        <v>5</v>
      </c>
      <c r="P558" s="297">
        <v>0</v>
      </c>
      <c r="Q558" s="323">
        <v>2</v>
      </c>
      <c r="R558" s="301" t="str">
        <f t="shared" si="68"/>
        <v>埼玉県</v>
      </c>
      <c r="S558" s="301" t="str">
        <f t="shared" si="69"/>
        <v>蓮田市</v>
      </c>
      <c r="T558" s="301" t="str">
        <f t="shared" si="64"/>
        <v>中野和信</v>
      </c>
      <c r="U558" s="301" t="str">
        <f t="shared" si="65"/>
        <v>30.05.30</v>
      </c>
      <c r="V558" s="301">
        <f t="shared" si="66"/>
        <v>0</v>
      </c>
      <c r="W558" s="301" t="str">
        <f t="shared" si="67"/>
        <v>31.05.02</v>
      </c>
      <c r="X558" s="301">
        <f t="shared" si="70"/>
        <v>0</v>
      </c>
      <c r="Y558" s="301">
        <f t="shared" si="71"/>
        <v>0</v>
      </c>
    </row>
    <row r="559" spans="1:25">
      <c r="A559" s="283" t="s">
        <v>1299</v>
      </c>
      <c r="B559" s="295"/>
      <c r="C559" s="315" t="s">
        <v>5017</v>
      </c>
      <c r="D559" s="315" t="s">
        <v>5018</v>
      </c>
      <c r="E559" s="315"/>
      <c r="F559" s="316">
        <v>3</v>
      </c>
      <c r="G559" s="323">
        <v>2</v>
      </c>
      <c r="H559" s="297">
        <v>0</v>
      </c>
      <c r="I559" s="323">
        <v>5</v>
      </c>
      <c r="J559" s="316">
        <v>1</v>
      </c>
      <c r="K559" s="325">
        <v>1</v>
      </c>
      <c r="L559" s="318">
        <v>3</v>
      </c>
      <c r="M559" s="323">
        <v>2</v>
      </c>
      <c r="N559" s="297">
        <v>0</v>
      </c>
      <c r="O559" s="323">
        <v>4</v>
      </c>
      <c r="P559" s="316">
        <v>2</v>
      </c>
      <c r="Q559" s="323">
        <v>0</v>
      </c>
      <c r="R559" s="301" t="str">
        <f t="shared" si="68"/>
        <v>埼玉県</v>
      </c>
      <c r="S559" s="301" t="str">
        <f t="shared" si="69"/>
        <v>坂戸市</v>
      </c>
      <c r="T559" s="301" t="str">
        <f t="shared" si="64"/>
        <v>石川清</v>
      </c>
      <c r="U559" s="301" t="str">
        <f t="shared" si="65"/>
        <v>32.05.11</v>
      </c>
      <c r="V559" s="301">
        <f t="shared" si="66"/>
        <v>0</v>
      </c>
      <c r="W559" s="301" t="str">
        <f t="shared" si="67"/>
        <v>32.04.20</v>
      </c>
      <c r="X559" s="301">
        <f t="shared" si="70"/>
        <v>0</v>
      </c>
      <c r="Y559" s="301">
        <f t="shared" si="71"/>
        <v>0</v>
      </c>
    </row>
    <row r="560" spans="1:25">
      <c r="A560" s="283" t="s">
        <v>1299</v>
      </c>
      <c r="B560" s="295"/>
      <c r="C560" s="315" t="s">
        <v>5019</v>
      </c>
      <c r="D560" s="315" t="s">
        <v>5020</v>
      </c>
      <c r="E560" s="315"/>
      <c r="F560" s="316">
        <v>3</v>
      </c>
      <c r="G560" s="323">
        <v>1</v>
      </c>
      <c r="H560" s="316">
        <v>1</v>
      </c>
      <c r="I560" s="323">
        <v>1</v>
      </c>
      <c r="J560" s="297">
        <v>0</v>
      </c>
      <c r="K560" s="325">
        <v>8</v>
      </c>
      <c r="L560" s="318">
        <v>3</v>
      </c>
      <c r="M560" s="323">
        <v>1</v>
      </c>
      <c r="N560" s="297">
        <v>0</v>
      </c>
      <c r="O560" s="323">
        <v>5</v>
      </c>
      <c r="P560" s="297">
        <v>0</v>
      </c>
      <c r="Q560" s="323">
        <v>2</v>
      </c>
      <c r="R560" s="301" t="str">
        <f t="shared" si="68"/>
        <v>埼玉県</v>
      </c>
      <c r="S560" s="301" t="str">
        <f t="shared" si="69"/>
        <v>幸手市</v>
      </c>
      <c r="T560" s="301" t="str">
        <f t="shared" si="64"/>
        <v>渡辺邦夫</v>
      </c>
      <c r="U560" s="301" t="str">
        <f t="shared" si="65"/>
        <v>31.11.08</v>
      </c>
      <c r="V560" s="301">
        <f t="shared" si="66"/>
        <v>0</v>
      </c>
      <c r="W560" s="301" t="str">
        <f t="shared" si="67"/>
        <v>31.05.02</v>
      </c>
      <c r="X560" s="301">
        <f t="shared" si="70"/>
        <v>0</v>
      </c>
      <c r="Y560" s="301">
        <f t="shared" si="71"/>
        <v>0</v>
      </c>
    </row>
    <row r="561" spans="1:25">
      <c r="A561" s="283" t="s">
        <v>1299</v>
      </c>
      <c r="B561" s="295"/>
      <c r="C561" s="315" t="s">
        <v>5021</v>
      </c>
      <c r="D561" s="315" t="s">
        <v>5022</v>
      </c>
      <c r="E561" s="315"/>
      <c r="F561" s="316">
        <v>2</v>
      </c>
      <c r="G561" s="323">
        <v>9</v>
      </c>
      <c r="H561" s="316">
        <v>1</v>
      </c>
      <c r="I561" s="323">
        <v>1</v>
      </c>
      <c r="J561" s="297">
        <v>0</v>
      </c>
      <c r="K561" s="325">
        <v>4</v>
      </c>
      <c r="L561" s="318">
        <v>3</v>
      </c>
      <c r="M561" s="323">
        <v>1</v>
      </c>
      <c r="N561" s="297">
        <v>0</v>
      </c>
      <c r="O561" s="323">
        <v>4</v>
      </c>
      <c r="P561" s="316">
        <v>3</v>
      </c>
      <c r="Q561" s="323">
        <v>0</v>
      </c>
      <c r="R561" s="301" t="str">
        <f t="shared" si="68"/>
        <v>埼玉県</v>
      </c>
      <c r="S561" s="301" t="str">
        <f t="shared" si="69"/>
        <v>鶴ヶ島市</v>
      </c>
      <c r="T561" s="301" t="str">
        <f t="shared" si="64"/>
        <v>藤縄善朗</v>
      </c>
      <c r="U561" s="302" t="str">
        <f t="shared" si="65"/>
        <v>29.11.04</v>
      </c>
      <c r="V561" s="301">
        <f t="shared" si="66"/>
        <v>1</v>
      </c>
      <c r="W561" s="301" t="str">
        <f t="shared" si="67"/>
        <v>31.04.30</v>
      </c>
      <c r="X561" s="301">
        <f t="shared" si="70"/>
        <v>0</v>
      </c>
      <c r="Y561" s="301">
        <f t="shared" si="71"/>
        <v>1</v>
      </c>
    </row>
    <row r="562" spans="1:25">
      <c r="A562" s="283" t="s">
        <v>1299</v>
      </c>
      <c r="B562" s="295"/>
      <c r="C562" s="315" t="s">
        <v>5023</v>
      </c>
      <c r="D562" s="315" t="s">
        <v>1409</v>
      </c>
      <c r="E562" s="315"/>
      <c r="F562" s="316">
        <v>3</v>
      </c>
      <c r="G562" s="323">
        <v>2</v>
      </c>
      <c r="H562" s="297">
        <v>0</v>
      </c>
      <c r="I562" s="323">
        <v>5</v>
      </c>
      <c r="J562" s="316">
        <v>1</v>
      </c>
      <c r="K562" s="325">
        <v>9</v>
      </c>
      <c r="L562" s="318">
        <v>3</v>
      </c>
      <c r="M562" s="323">
        <v>1</v>
      </c>
      <c r="N562" s="297">
        <v>0</v>
      </c>
      <c r="O562" s="323">
        <v>4</v>
      </c>
      <c r="P562" s="316">
        <v>3</v>
      </c>
      <c r="Q562" s="323">
        <v>0</v>
      </c>
      <c r="R562" s="301" t="str">
        <f t="shared" si="68"/>
        <v>埼玉県</v>
      </c>
      <c r="S562" s="301" t="str">
        <f t="shared" si="69"/>
        <v>日高市</v>
      </c>
      <c r="T562" s="301" t="str">
        <f t="shared" si="64"/>
        <v>谷ケ﨑照雄</v>
      </c>
      <c r="U562" s="301" t="str">
        <f t="shared" si="65"/>
        <v>32.05.19</v>
      </c>
      <c r="V562" s="301">
        <f t="shared" si="66"/>
        <v>0</v>
      </c>
      <c r="W562" s="301" t="str">
        <f t="shared" si="67"/>
        <v>31.04.30</v>
      </c>
      <c r="X562" s="301">
        <f t="shared" si="70"/>
        <v>0</v>
      </c>
      <c r="Y562" s="301">
        <f t="shared" si="71"/>
        <v>0</v>
      </c>
    </row>
    <row r="563" spans="1:25">
      <c r="A563" s="283" t="s">
        <v>1299</v>
      </c>
      <c r="B563" s="295"/>
      <c r="C563" s="315" t="s">
        <v>5024</v>
      </c>
      <c r="D563" s="315" t="s">
        <v>5025</v>
      </c>
      <c r="E563" s="315"/>
      <c r="F563" s="290">
        <v>3</v>
      </c>
      <c r="G563" s="324">
        <v>1</v>
      </c>
      <c r="H563" s="297">
        <v>0</v>
      </c>
      <c r="I563" s="317">
        <v>3</v>
      </c>
      <c r="J563" s="297">
        <v>0</v>
      </c>
      <c r="K563" s="325">
        <v>6</v>
      </c>
      <c r="L563" s="322">
        <v>3</v>
      </c>
      <c r="M563" s="328">
        <v>2</v>
      </c>
      <c r="N563" s="297">
        <v>0</v>
      </c>
      <c r="O563" s="323">
        <v>2</v>
      </c>
      <c r="P563" s="297">
        <v>0</v>
      </c>
      <c r="Q563" s="317">
        <v>4</v>
      </c>
      <c r="R563" s="301" t="str">
        <f t="shared" si="68"/>
        <v>埼玉県</v>
      </c>
      <c r="S563" s="301" t="str">
        <f t="shared" si="69"/>
        <v>吉川市</v>
      </c>
      <c r="T563" s="301" t="str">
        <f t="shared" si="64"/>
        <v>中原恵人</v>
      </c>
      <c r="U563" s="301" t="str">
        <f t="shared" si="65"/>
        <v>31.03.06</v>
      </c>
      <c r="V563" s="301">
        <f t="shared" si="66"/>
        <v>0</v>
      </c>
      <c r="W563" s="301" t="str">
        <f t="shared" si="67"/>
        <v>32.02.04</v>
      </c>
      <c r="X563" s="301">
        <f t="shared" si="70"/>
        <v>0</v>
      </c>
      <c r="Y563" s="301">
        <f t="shared" si="71"/>
        <v>0</v>
      </c>
    </row>
    <row r="564" spans="1:25">
      <c r="A564" s="283" t="s">
        <v>1299</v>
      </c>
      <c r="B564" s="295"/>
      <c r="C564" s="315" t="s">
        <v>5026</v>
      </c>
      <c r="D564" s="315" t="s">
        <v>5027</v>
      </c>
      <c r="E564" s="315"/>
      <c r="F564" s="290">
        <v>2</v>
      </c>
      <c r="G564" s="324">
        <v>9</v>
      </c>
      <c r="H564" s="316">
        <v>1</v>
      </c>
      <c r="I564" s="317">
        <v>1</v>
      </c>
      <c r="J564" s="328">
        <v>1</v>
      </c>
      <c r="K564" s="325">
        <v>2</v>
      </c>
      <c r="L564" s="322">
        <v>3</v>
      </c>
      <c r="M564" s="328">
        <v>1</v>
      </c>
      <c r="N564" s="297">
        <v>0</v>
      </c>
      <c r="O564" s="323">
        <v>4</v>
      </c>
      <c r="P564" s="322">
        <v>3</v>
      </c>
      <c r="Q564" s="317">
        <v>0</v>
      </c>
      <c r="R564" s="301" t="str">
        <f t="shared" si="68"/>
        <v>埼玉県</v>
      </c>
      <c r="S564" s="301" t="str">
        <f t="shared" si="69"/>
        <v>ふじみ野市</v>
      </c>
      <c r="T564" s="301" t="str">
        <f t="shared" si="64"/>
        <v>高畑博</v>
      </c>
      <c r="U564" s="302" t="str">
        <f t="shared" si="65"/>
        <v>29.11.12</v>
      </c>
      <c r="V564" s="301">
        <f t="shared" si="66"/>
        <v>1</v>
      </c>
      <c r="W564" s="301" t="str">
        <f t="shared" si="67"/>
        <v>31.04.30</v>
      </c>
      <c r="X564" s="301">
        <f t="shared" si="70"/>
        <v>0</v>
      </c>
      <c r="Y564" s="301">
        <f t="shared" si="71"/>
        <v>1</v>
      </c>
    </row>
    <row r="565" spans="1:25">
      <c r="A565" s="283" t="s">
        <v>1299</v>
      </c>
      <c r="B565" s="295"/>
      <c r="C565" s="315" t="s">
        <v>5028</v>
      </c>
      <c r="D565" s="315" t="s">
        <v>5029</v>
      </c>
      <c r="E565" s="315"/>
      <c r="F565" s="290">
        <v>2</v>
      </c>
      <c r="G565" s="324">
        <v>8</v>
      </c>
      <c r="H565" s="316">
        <v>1</v>
      </c>
      <c r="I565" s="317">
        <v>1</v>
      </c>
      <c r="J565" s="328">
        <v>2</v>
      </c>
      <c r="K565" s="325">
        <v>5</v>
      </c>
      <c r="L565" s="322">
        <v>3</v>
      </c>
      <c r="M565" s="328">
        <v>1</v>
      </c>
      <c r="N565" s="297">
        <v>0</v>
      </c>
      <c r="O565" s="323">
        <v>4</v>
      </c>
      <c r="P565" s="322">
        <v>3</v>
      </c>
      <c r="Q565" s="317">
        <v>0</v>
      </c>
      <c r="R565" s="301" t="str">
        <f t="shared" si="68"/>
        <v>埼玉県</v>
      </c>
      <c r="S565" s="301" t="str">
        <f t="shared" si="69"/>
        <v>白岡市</v>
      </c>
      <c r="T565" s="301" t="str">
        <f t="shared" si="64"/>
        <v>小島卓</v>
      </c>
      <c r="U565" s="301" t="str">
        <f t="shared" si="65"/>
        <v>28.11.25</v>
      </c>
      <c r="V565" s="301">
        <f t="shared" si="66"/>
        <v>0</v>
      </c>
      <c r="W565" s="301" t="str">
        <f t="shared" si="67"/>
        <v>31.04.30</v>
      </c>
      <c r="X565" s="301">
        <f t="shared" si="70"/>
        <v>0</v>
      </c>
      <c r="Y565" s="301">
        <f t="shared" si="71"/>
        <v>0</v>
      </c>
    </row>
    <row r="566" spans="1:25">
      <c r="A566" s="283" t="s">
        <v>1299</v>
      </c>
      <c r="B566" s="295"/>
      <c r="C566" s="315" t="s">
        <v>5030</v>
      </c>
      <c r="D566" s="315" t="s">
        <v>5031</v>
      </c>
      <c r="E566" s="315"/>
      <c r="F566" s="290">
        <v>3</v>
      </c>
      <c r="G566" s="324">
        <v>2</v>
      </c>
      <c r="H566" s="297">
        <v>0</v>
      </c>
      <c r="I566" s="317">
        <v>5</v>
      </c>
      <c r="J566" s="328">
        <v>1</v>
      </c>
      <c r="K566" s="325">
        <v>3</v>
      </c>
      <c r="L566" s="322">
        <v>3</v>
      </c>
      <c r="M566" s="328">
        <v>1</v>
      </c>
      <c r="N566" s="297">
        <v>0</v>
      </c>
      <c r="O566" s="323">
        <v>4</v>
      </c>
      <c r="P566" s="322">
        <v>3</v>
      </c>
      <c r="Q566" s="317">
        <v>0</v>
      </c>
      <c r="R566" s="301" t="str">
        <f t="shared" si="68"/>
        <v>埼玉県</v>
      </c>
      <c r="S566" s="301" t="str">
        <f t="shared" si="69"/>
        <v>伊奈町</v>
      </c>
      <c r="T566" s="301" t="str">
        <f t="shared" si="64"/>
        <v>大島清</v>
      </c>
      <c r="U566" s="301" t="str">
        <f t="shared" si="65"/>
        <v>32.05.13</v>
      </c>
      <c r="V566" s="301">
        <f t="shared" si="66"/>
        <v>0</v>
      </c>
      <c r="W566" s="301" t="str">
        <f t="shared" si="67"/>
        <v>31.04.30</v>
      </c>
      <c r="X566" s="301">
        <f t="shared" si="70"/>
        <v>0</v>
      </c>
      <c r="Y566" s="301">
        <f t="shared" si="71"/>
        <v>0</v>
      </c>
    </row>
    <row r="567" spans="1:25">
      <c r="A567" s="283" t="s">
        <v>1299</v>
      </c>
      <c r="B567" s="295"/>
      <c r="C567" s="315" t="s">
        <v>5032</v>
      </c>
      <c r="D567" s="315" t="s">
        <v>5033</v>
      </c>
      <c r="E567" s="315"/>
      <c r="F567" s="290">
        <v>3</v>
      </c>
      <c r="G567" s="324">
        <v>1</v>
      </c>
      <c r="H567" s="297">
        <v>0</v>
      </c>
      <c r="I567" s="317">
        <v>1</v>
      </c>
      <c r="J567" s="328">
        <v>1</v>
      </c>
      <c r="K567" s="325">
        <v>3</v>
      </c>
      <c r="L567" s="322">
        <v>3</v>
      </c>
      <c r="M567" s="328">
        <v>1</v>
      </c>
      <c r="N567" s="297">
        <v>0</v>
      </c>
      <c r="O567" s="323">
        <v>4</v>
      </c>
      <c r="P567" s="322">
        <v>3</v>
      </c>
      <c r="Q567" s="317">
        <v>0</v>
      </c>
      <c r="R567" s="301" t="str">
        <f t="shared" si="68"/>
        <v>埼玉県</v>
      </c>
      <c r="S567" s="301" t="str">
        <f t="shared" si="69"/>
        <v>三芳町</v>
      </c>
      <c r="T567" s="301" t="str">
        <f t="shared" si="64"/>
        <v>林伊佐雄</v>
      </c>
      <c r="U567" s="301" t="str">
        <f t="shared" si="65"/>
        <v>31.01.13</v>
      </c>
      <c r="V567" s="301">
        <f t="shared" si="66"/>
        <v>0</v>
      </c>
      <c r="W567" s="301" t="str">
        <f t="shared" si="67"/>
        <v>31.04.30</v>
      </c>
      <c r="X567" s="301">
        <f t="shared" si="70"/>
        <v>0</v>
      </c>
      <c r="Y567" s="301">
        <f t="shared" si="71"/>
        <v>0</v>
      </c>
    </row>
    <row r="568" spans="1:25">
      <c r="A568" s="283" t="s">
        <v>1299</v>
      </c>
      <c r="B568" s="295"/>
      <c r="C568" s="315" t="s">
        <v>5034</v>
      </c>
      <c r="D568" s="315" t="s">
        <v>5035</v>
      </c>
      <c r="E568" s="315"/>
      <c r="F568" s="290">
        <v>3</v>
      </c>
      <c r="G568" s="324">
        <v>1</v>
      </c>
      <c r="H568" s="297">
        <v>0</v>
      </c>
      <c r="I568" s="317">
        <v>5</v>
      </c>
      <c r="J568" s="328">
        <v>1</v>
      </c>
      <c r="K568" s="325">
        <v>4</v>
      </c>
      <c r="L568" s="322">
        <v>3</v>
      </c>
      <c r="M568" s="328">
        <v>1</v>
      </c>
      <c r="N568" s="297">
        <v>0</v>
      </c>
      <c r="O568" s="323">
        <v>4</v>
      </c>
      <c r="P568" s="322">
        <v>2</v>
      </c>
      <c r="Q568" s="317">
        <v>5</v>
      </c>
      <c r="R568" s="301" t="str">
        <f t="shared" si="68"/>
        <v>埼玉県</v>
      </c>
      <c r="S568" s="301" t="str">
        <f t="shared" si="69"/>
        <v>毛呂山町</v>
      </c>
      <c r="T568" s="301" t="str">
        <f t="shared" si="64"/>
        <v>井上健次</v>
      </c>
      <c r="U568" s="301" t="str">
        <f t="shared" si="65"/>
        <v>31.05.14</v>
      </c>
      <c r="V568" s="301">
        <f t="shared" si="66"/>
        <v>0</v>
      </c>
      <c r="W568" s="301" t="str">
        <f t="shared" si="67"/>
        <v>31.04.25</v>
      </c>
      <c r="X568" s="301">
        <f t="shared" si="70"/>
        <v>0</v>
      </c>
      <c r="Y568" s="301">
        <f t="shared" si="71"/>
        <v>0</v>
      </c>
    </row>
    <row r="569" spans="1:25">
      <c r="A569" s="283" t="s">
        <v>1299</v>
      </c>
      <c r="B569" s="295"/>
      <c r="C569" s="315" t="s">
        <v>5036</v>
      </c>
      <c r="D569" s="315" t="s">
        <v>5037</v>
      </c>
      <c r="E569" s="315"/>
      <c r="F569" s="290">
        <v>2</v>
      </c>
      <c r="G569" s="324">
        <v>9</v>
      </c>
      <c r="H569" s="297">
        <v>0</v>
      </c>
      <c r="I569" s="317">
        <v>2</v>
      </c>
      <c r="J569" s="328">
        <v>2</v>
      </c>
      <c r="K569" s="325">
        <v>4</v>
      </c>
      <c r="L569" s="322">
        <v>3</v>
      </c>
      <c r="M569" s="328">
        <v>1</v>
      </c>
      <c r="N569" s="297">
        <v>0</v>
      </c>
      <c r="O569" s="323">
        <v>7</v>
      </c>
      <c r="P569" s="322">
        <v>3</v>
      </c>
      <c r="Q569" s="317">
        <v>1</v>
      </c>
      <c r="R569" s="301" t="str">
        <f t="shared" si="68"/>
        <v>埼玉県</v>
      </c>
      <c r="S569" s="301" t="str">
        <f t="shared" si="69"/>
        <v>越生町</v>
      </c>
      <c r="T569" s="301" t="str">
        <f t="shared" si="64"/>
        <v>新井雄啓</v>
      </c>
      <c r="U569" s="302" t="str">
        <f t="shared" si="65"/>
        <v>29.02.24</v>
      </c>
      <c r="V569" s="301">
        <f t="shared" si="66"/>
        <v>1</v>
      </c>
      <c r="W569" s="301" t="str">
        <f t="shared" si="67"/>
        <v>31.07.31</v>
      </c>
      <c r="X569" s="301">
        <f t="shared" si="70"/>
        <v>0</v>
      </c>
      <c r="Y569" s="301">
        <f t="shared" si="71"/>
        <v>1</v>
      </c>
    </row>
    <row r="570" spans="1:25">
      <c r="A570" s="283" t="s">
        <v>1299</v>
      </c>
      <c r="B570" s="295"/>
      <c r="C570" s="315" t="s">
        <v>5038</v>
      </c>
      <c r="D570" s="315" t="s">
        <v>5039</v>
      </c>
      <c r="E570" s="315"/>
      <c r="F570" s="290">
        <v>3</v>
      </c>
      <c r="G570" s="324">
        <v>0</v>
      </c>
      <c r="H570" s="316">
        <v>1</v>
      </c>
      <c r="I570" s="317">
        <v>0</v>
      </c>
      <c r="J570" s="297">
        <v>0</v>
      </c>
      <c r="K570" s="325">
        <v>3</v>
      </c>
      <c r="L570" s="322">
        <v>3</v>
      </c>
      <c r="M570" s="328">
        <v>1</v>
      </c>
      <c r="N570" s="297">
        <v>0</v>
      </c>
      <c r="O570" s="323">
        <v>4</v>
      </c>
      <c r="P570" s="322">
        <v>3</v>
      </c>
      <c r="Q570" s="317">
        <v>0</v>
      </c>
      <c r="R570" s="301" t="str">
        <f t="shared" si="68"/>
        <v>埼玉県</v>
      </c>
      <c r="S570" s="301" t="str">
        <f t="shared" si="69"/>
        <v>滑川町</v>
      </c>
      <c r="T570" s="301" t="str">
        <f t="shared" si="64"/>
        <v>吉田昇</v>
      </c>
      <c r="U570" s="301" t="str">
        <f t="shared" si="65"/>
        <v>30.10.03</v>
      </c>
      <c r="V570" s="301">
        <f t="shared" si="66"/>
        <v>0</v>
      </c>
      <c r="W570" s="301" t="str">
        <f t="shared" si="67"/>
        <v>31.04.30</v>
      </c>
      <c r="X570" s="301">
        <f t="shared" si="70"/>
        <v>0</v>
      </c>
      <c r="Y570" s="301">
        <f t="shared" si="71"/>
        <v>0</v>
      </c>
    </row>
    <row r="571" spans="1:25">
      <c r="A571" s="283" t="s">
        <v>1299</v>
      </c>
      <c r="B571" s="295"/>
      <c r="C571" s="315" t="s">
        <v>5040</v>
      </c>
      <c r="D571" s="315" t="s">
        <v>5041</v>
      </c>
      <c r="E571" s="315"/>
      <c r="F571" s="290">
        <v>3</v>
      </c>
      <c r="G571" s="324">
        <v>2</v>
      </c>
      <c r="H571" s="297">
        <v>0</v>
      </c>
      <c r="I571" s="317">
        <v>9</v>
      </c>
      <c r="J571" s="297">
        <v>0</v>
      </c>
      <c r="K571" s="325">
        <v>8</v>
      </c>
      <c r="L571" s="322">
        <v>3</v>
      </c>
      <c r="M571" s="328">
        <v>1</v>
      </c>
      <c r="N571" s="290">
        <v>1</v>
      </c>
      <c r="O571" s="323">
        <v>0</v>
      </c>
      <c r="P571" s="322">
        <v>1</v>
      </c>
      <c r="Q571" s="317">
        <v>5</v>
      </c>
      <c r="R571" s="301" t="str">
        <f t="shared" si="68"/>
        <v>埼玉県</v>
      </c>
      <c r="S571" s="301" t="str">
        <f t="shared" si="69"/>
        <v>嵐山町</v>
      </c>
      <c r="T571" s="301" t="str">
        <f t="shared" si="64"/>
        <v>岩澤勝</v>
      </c>
      <c r="U571" s="301" t="str">
        <f t="shared" si="65"/>
        <v>32.09.08</v>
      </c>
      <c r="V571" s="301">
        <f t="shared" si="66"/>
        <v>0</v>
      </c>
      <c r="W571" s="301" t="str">
        <f t="shared" si="67"/>
        <v>31.10.15</v>
      </c>
      <c r="X571" s="301">
        <f t="shared" si="70"/>
        <v>0</v>
      </c>
      <c r="Y571" s="301">
        <f t="shared" si="71"/>
        <v>0</v>
      </c>
    </row>
    <row r="572" spans="1:25">
      <c r="A572" s="283" t="s">
        <v>1299</v>
      </c>
      <c r="B572" s="295"/>
      <c r="C572" s="315" t="s">
        <v>5042</v>
      </c>
      <c r="D572" s="315" t="s">
        <v>5043</v>
      </c>
      <c r="E572" s="315"/>
      <c r="F572" s="290">
        <v>3</v>
      </c>
      <c r="G572" s="324">
        <v>0</v>
      </c>
      <c r="H572" s="297">
        <v>0</v>
      </c>
      <c r="I572" s="317">
        <v>6</v>
      </c>
      <c r="J572" s="328">
        <v>1</v>
      </c>
      <c r="K572" s="325">
        <v>2</v>
      </c>
      <c r="L572" s="322">
        <v>3</v>
      </c>
      <c r="M572" s="328">
        <v>1</v>
      </c>
      <c r="N572" s="297">
        <v>0</v>
      </c>
      <c r="O572" s="323">
        <v>9</v>
      </c>
      <c r="P572" s="297">
        <v>0</v>
      </c>
      <c r="Q572" s="317">
        <v>4</v>
      </c>
      <c r="R572" s="301" t="str">
        <f t="shared" si="68"/>
        <v>埼玉県</v>
      </c>
      <c r="S572" s="301" t="str">
        <f t="shared" si="69"/>
        <v>小川町</v>
      </c>
      <c r="T572" s="301" t="str">
        <f t="shared" si="64"/>
        <v>松本恒夫</v>
      </c>
      <c r="U572" s="301" t="str">
        <f t="shared" si="65"/>
        <v>30.06.12</v>
      </c>
      <c r="V572" s="301">
        <f t="shared" si="66"/>
        <v>0</v>
      </c>
      <c r="W572" s="301" t="str">
        <f t="shared" si="67"/>
        <v>31.09.04</v>
      </c>
      <c r="X572" s="301">
        <f t="shared" si="70"/>
        <v>0</v>
      </c>
      <c r="Y572" s="301">
        <f t="shared" si="71"/>
        <v>0</v>
      </c>
    </row>
    <row r="573" spans="1:25">
      <c r="A573" s="283" t="s">
        <v>1299</v>
      </c>
      <c r="B573" s="295"/>
      <c r="C573" s="315" t="s">
        <v>5044</v>
      </c>
      <c r="D573" s="315" t="s">
        <v>5045</v>
      </c>
      <c r="E573" s="315"/>
      <c r="F573" s="290">
        <v>3</v>
      </c>
      <c r="G573" s="324">
        <v>1</v>
      </c>
      <c r="H573" s="297">
        <v>0</v>
      </c>
      <c r="I573" s="317">
        <v>1</v>
      </c>
      <c r="J573" s="328">
        <v>3</v>
      </c>
      <c r="K573" s="325">
        <v>0</v>
      </c>
      <c r="L573" s="322">
        <v>3</v>
      </c>
      <c r="M573" s="328">
        <v>1</v>
      </c>
      <c r="N573" s="297">
        <v>0</v>
      </c>
      <c r="O573" s="323">
        <v>4</v>
      </c>
      <c r="P573" s="322">
        <v>2</v>
      </c>
      <c r="Q573" s="317">
        <v>9</v>
      </c>
      <c r="R573" s="301" t="str">
        <f t="shared" si="68"/>
        <v>埼玉県</v>
      </c>
      <c r="S573" s="301" t="str">
        <f t="shared" si="69"/>
        <v>川島町</v>
      </c>
      <c r="T573" s="301" t="str">
        <f t="shared" si="64"/>
        <v>飯島和夫</v>
      </c>
      <c r="U573" s="301" t="str">
        <f t="shared" si="65"/>
        <v>31.01.30</v>
      </c>
      <c r="V573" s="301">
        <f t="shared" si="66"/>
        <v>0</v>
      </c>
      <c r="W573" s="301" t="str">
        <f t="shared" si="67"/>
        <v>31.04.29</v>
      </c>
      <c r="X573" s="301">
        <f t="shared" si="70"/>
        <v>0</v>
      </c>
      <c r="Y573" s="301">
        <f t="shared" si="71"/>
        <v>0</v>
      </c>
    </row>
    <row r="574" spans="1:25">
      <c r="A574" s="283" t="s">
        <v>1299</v>
      </c>
      <c r="B574" s="295"/>
      <c r="C574" s="315" t="s">
        <v>5046</v>
      </c>
      <c r="D574" s="315" t="s">
        <v>5047</v>
      </c>
      <c r="E574" s="315"/>
      <c r="F574" s="290">
        <v>2</v>
      </c>
      <c r="G574" s="324">
        <v>9</v>
      </c>
      <c r="H574" s="297">
        <v>0</v>
      </c>
      <c r="I574" s="317">
        <v>5</v>
      </c>
      <c r="J574" s="297">
        <v>0</v>
      </c>
      <c r="K574" s="325">
        <v>7</v>
      </c>
      <c r="L574" s="322">
        <v>3</v>
      </c>
      <c r="M574" s="328">
        <v>1</v>
      </c>
      <c r="N574" s="297">
        <v>0</v>
      </c>
      <c r="O574" s="323">
        <v>4</v>
      </c>
      <c r="P574" s="322">
        <v>3</v>
      </c>
      <c r="Q574" s="317">
        <v>0</v>
      </c>
      <c r="R574" s="301" t="str">
        <f t="shared" si="68"/>
        <v>埼玉県</v>
      </c>
      <c r="S574" s="301" t="str">
        <f t="shared" si="69"/>
        <v>吉見町</v>
      </c>
      <c r="T574" s="301" t="str">
        <f t="shared" si="64"/>
        <v>新井保美</v>
      </c>
      <c r="U574" s="302" t="str">
        <f t="shared" si="65"/>
        <v>29.05.07</v>
      </c>
      <c r="V574" s="301">
        <f t="shared" si="66"/>
        <v>1</v>
      </c>
      <c r="W574" s="301" t="str">
        <f t="shared" si="67"/>
        <v>31.04.30</v>
      </c>
      <c r="X574" s="301">
        <f t="shared" si="70"/>
        <v>0</v>
      </c>
      <c r="Y574" s="301">
        <f t="shared" si="71"/>
        <v>1</v>
      </c>
    </row>
    <row r="575" spans="1:25">
      <c r="A575" s="283" t="s">
        <v>1299</v>
      </c>
      <c r="B575" s="295"/>
      <c r="C575" s="315" t="s">
        <v>5048</v>
      </c>
      <c r="D575" s="315" t="s">
        <v>5049</v>
      </c>
      <c r="E575" s="315"/>
      <c r="F575" s="290">
        <v>3</v>
      </c>
      <c r="G575" s="324">
        <v>2</v>
      </c>
      <c r="H575" s="297">
        <v>0</v>
      </c>
      <c r="I575" s="317">
        <v>7</v>
      </c>
      <c r="J575" s="328">
        <v>1</v>
      </c>
      <c r="K575" s="325">
        <v>5</v>
      </c>
      <c r="L575" s="322">
        <v>3</v>
      </c>
      <c r="M575" s="328">
        <v>1</v>
      </c>
      <c r="N575" s="297">
        <v>0</v>
      </c>
      <c r="O575" s="323">
        <v>6</v>
      </c>
      <c r="P575" s="297">
        <v>0</v>
      </c>
      <c r="Q575" s="317">
        <v>4</v>
      </c>
      <c r="R575" s="301" t="str">
        <f t="shared" si="68"/>
        <v>埼玉県</v>
      </c>
      <c r="S575" s="301" t="str">
        <f t="shared" si="69"/>
        <v>鳩山町</v>
      </c>
      <c r="T575" s="301" t="str">
        <f t="shared" si="64"/>
        <v>小峰孝雄</v>
      </c>
      <c r="U575" s="301" t="str">
        <f t="shared" si="65"/>
        <v>32.07.15</v>
      </c>
      <c r="V575" s="301">
        <f t="shared" si="66"/>
        <v>0</v>
      </c>
      <c r="W575" s="301" t="str">
        <f t="shared" si="67"/>
        <v>31.06.04</v>
      </c>
      <c r="X575" s="301">
        <f t="shared" si="70"/>
        <v>0</v>
      </c>
      <c r="Y575" s="301">
        <f t="shared" si="71"/>
        <v>0</v>
      </c>
    </row>
    <row r="576" spans="1:25">
      <c r="A576" s="283" t="s">
        <v>1299</v>
      </c>
      <c r="B576" s="295"/>
      <c r="C576" s="315" t="s">
        <v>5050</v>
      </c>
      <c r="D576" s="315" t="s">
        <v>5051</v>
      </c>
      <c r="E576" s="315"/>
      <c r="F576" s="290">
        <v>3</v>
      </c>
      <c r="G576" s="324">
        <v>0</v>
      </c>
      <c r="H576" s="297">
        <v>0</v>
      </c>
      <c r="I576" s="317">
        <v>2</v>
      </c>
      <c r="J576" s="328">
        <v>2</v>
      </c>
      <c r="K576" s="325">
        <v>5</v>
      </c>
      <c r="L576" s="322">
        <v>3</v>
      </c>
      <c r="M576" s="328">
        <v>0</v>
      </c>
      <c r="N576" s="297">
        <v>0</v>
      </c>
      <c r="O576" s="323">
        <v>2</v>
      </c>
      <c r="P576" s="322">
        <v>2</v>
      </c>
      <c r="Q576" s="317">
        <v>5</v>
      </c>
      <c r="R576" s="301" t="str">
        <f t="shared" si="68"/>
        <v>埼玉県</v>
      </c>
      <c r="S576" s="301" t="str">
        <f t="shared" si="69"/>
        <v>ときがわ町</v>
      </c>
      <c r="T576" s="301" t="str">
        <f t="shared" si="64"/>
        <v>関口定男</v>
      </c>
      <c r="U576" s="301" t="str">
        <f t="shared" si="65"/>
        <v>30.02.25</v>
      </c>
      <c r="V576" s="301">
        <f t="shared" si="66"/>
        <v>0</v>
      </c>
      <c r="W576" s="301" t="str">
        <f t="shared" si="67"/>
        <v>30.02.25</v>
      </c>
      <c r="X576" s="301">
        <f t="shared" si="70"/>
        <v>0</v>
      </c>
      <c r="Y576" s="301">
        <f t="shared" si="71"/>
        <v>0</v>
      </c>
    </row>
    <row r="577" spans="1:25">
      <c r="A577" s="283" t="s">
        <v>1299</v>
      </c>
      <c r="B577" s="295"/>
      <c r="C577" s="315" t="s">
        <v>5052</v>
      </c>
      <c r="D577" s="315" t="s">
        <v>5053</v>
      </c>
      <c r="E577" s="315"/>
      <c r="F577" s="290">
        <v>3</v>
      </c>
      <c r="G577" s="324">
        <v>1</v>
      </c>
      <c r="H577" s="297">
        <v>0</v>
      </c>
      <c r="I577" s="317">
        <v>1</v>
      </c>
      <c r="J577" s="328">
        <v>2</v>
      </c>
      <c r="K577" s="325">
        <v>3</v>
      </c>
      <c r="L577" s="322">
        <v>3</v>
      </c>
      <c r="M577" s="328">
        <v>1</v>
      </c>
      <c r="N577" s="297">
        <v>0</v>
      </c>
      <c r="O577" s="323">
        <v>4</v>
      </c>
      <c r="P577" s="322">
        <v>2</v>
      </c>
      <c r="Q577" s="317">
        <v>9</v>
      </c>
      <c r="R577" s="301" t="str">
        <f t="shared" si="68"/>
        <v>埼玉県</v>
      </c>
      <c r="S577" s="301" t="str">
        <f t="shared" si="69"/>
        <v>横瀬町</v>
      </c>
      <c r="T577" s="301" t="str">
        <f t="shared" si="64"/>
        <v>富田能成</v>
      </c>
      <c r="U577" s="301" t="str">
        <f t="shared" si="65"/>
        <v>31.01.23</v>
      </c>
      <c r="V577" s="301">
        <f t="shared" si="66"/>
        <v>0</v>
      </c>
      <c r="W577" s="301" t="str">
        <f t="shared" si="67"/>
        <v>31.04.29</v>
      </c>
      <c r="X577" s="301">
        <f t="shared" si="70"/>
        <v>0</v>
      </c>
      <c r="Y577" s="301">
        <f t="shared" si="71"/>
        <v>0</v>
      </c>
    </row>
    <row r="578" spans="1:25">
      <c r="A578" s="283" t="s">
        <v>1299</v>
      </c>
      <c r="B578" s="295"/>
      <c r="C578" s="315" t="s">
        <v>5054</v>
      </c>
      <c r="D578" s="315" t="s">
        <v>5055</v>
      </c>
      <c r="E578" s="315"/>
      <c r="F578" s="290">
        <v>3</v>
      </c>
      <c r="G578" s="324">
        <v>0</v>
      </c>
      <c r="H578" s="297">
        <v>0</v>
      </c>
      <c r="I578" s="317">
        <v>4</v>
      </c>
      <c r="J578" s="328">
        <v>2</v>
      </c>
      <c r="K578" s="325">
        <v>2</v>
      </c>
      <c r="L578" s="322">
        <v>3</v>
      </c>
      <c r="M578" s="328">
        <v>2</v>
      </c>
      <c r="N578" s="297">
        <v>0</v>
      </c>
      <c r="O578" s="323">
        <v>2</v>
      </c>
      <c r="P578" s="322">
        <v>2</v>
      </c>
      <c r="Q578" s="317">
        <v>9</v>
      </c>
      <c r="R578" s="301" t="str">
        <f t="shared" si="68"/>
        <v>埼玉県</v>
      </c>
      <c r="S578" s="301" t="str">
        <f t="shared" si="69"/>
        <v>皆野町</v>
      </c>
      <c r="T578" s="301" t="str">
        <f t="shared" si="64"/>
        <v>石木戸道也</v>
      </c>
      <c r="U578" s="301" t="str">
        <f t="shared" si="65"/>
        <v>30.04.22</v>
      </c>
      <c r="V578" s="301">
        <f t="shared" si="66"/>
        <v>0</v>
      </c>
      <c r="W578" s="301" t="str">
        <f t="shared" si="67"/>
        <v>32.02.29</v>
      </c>
      <c r="X578" s="301">
        <f t="shared" si="70"/>
        <v>0</v>
      </c>
      <c r="Y578" s="301">
        <f t="shared" si="71"/>
        <v>0</v>
      </c>
    </row>
    <row r="579" spans="1:25">
      <c r="A579" s="283" t="s">
        <v>1299</v>
      </c>
      <c r="B579" s="295"/>
      <c r="C579" s="315" t="s">
        <v>5056</v>
      </c>
      <c r="D579" s="315" t="s">
        <v>5057</v>
      </c>
      <c r="E579" s="315"/>
      <c r="F579" s="290">
        <v>2</v>
      </c>
      <c r="G579" s="324">
        <v>9</v>
      </c>
      <c r="H579" s="297">
        <v>0</v>
      </c>
      <c r="I579" s="317">
        <v>7</v>
      </c>
      <c r="J579" s="328">
        <v>2</v>
      </c>
      <c r="K579" s="325">
        <v>8</v>
      </c>
      <c r="L579" s="322">
        <v>3</v>
      </c>
      <c r="M579" s="328">
        <v>1</v>
      </c>
      <c r="N579" s="297">
        <v>0</v>
      </c>
      <c r="O579" s="323">
        <v>4</v>
      </c>
      <c r="P579" s="322">
        <v>3</v>
      </c>
      <c r="Q579" s="317">
        <v>0</v>
      </c>
      <c r="R579" s="301" t="str">
        <f t="shared" si="68"/>
        <v>埼玉県</v>
      </c>
      <c r="S579" s="301" t="str">
        <f t="shared" si="69"/>
        <v>長瀞町</v>
      </c>
      <c r="T579" s="301" t="str">
        <f t="shared" si="64"/>
        <v>大澤タキ江</v>
      </c>
      <c r="U579" s="302" t="str">
        <f t="shared" si="65"/>
        <v>29.07.28</v>
      </c>
      <c r="V579" s="301">
        <f t="shared" si="66"/>
        <v>1</v>
      </c>
      <c r="W579" s="301" t="str">
        <f t="shared" si="67"/>
        <v>31.04.30</v>
      </c>
      <c r="X579" s="301">
        <f t="shared" si="70"/>
        <v>0</v>
      </c>
      <c r="Y579" s="301">
        <f t="shared" si="71"/>
        <v>1</v>
      </c>
    </row>
    <row r="580" spans="1:25">
      <c r="A580" s="283" t="s">
        <v>1299</v>
      </c>
      <c r="B580" s="295"/>
      <c r="C580" s="315" t="s">
        <v>5058</v>
      </c>
      <c r="D580" s="315" t="s">
        <v>5059</v>
      </c>
      <c r="E580" s="315"/>
      <c r="F580" s="290">
        <v>2</v>
      </c>
      <c r="G580" s="324">
        <v>9</v>
      </c>
      <c r="H580" s="316">
        <v>1</v>
      </c>
      <c r="I580" s="317">
        <v>0</v>
      </c>
      <c r="J580" s="328">
        <v>2</v>
      </c>
      <c r="K580" s="325">
        <v>9</v>
      </c>
      <c r="L580" s="322">
        <v>2</v>
      </c>
      <c r="M580" s="328">
        <v>9</v>
      </c>
      <c r="N580" s="290">
        <v>1</v>
      </c>
      <c r="O580" s="323">
        <v>0</v>
      </c>
      <c r="P580" s="322">
        <v>2</v>
      </c>
      <c r="Q580" s="317">
        <v>9</v>
      </c>
      <c r="R580" s="301" t="str">
        <f t="shared" si="68"/>
        <v>埼玉県</v>
      </c>
      <c r="S580" s="301" t="str">
        <f t="shared" si="69"/>
        <v>小鹿野町</v>
      </c>
      <c r="T580" s="301" t="str">
        <f t="shared" si="64"/>
        <v>福島弘文</v>
      </c>
      <c r="U580" s="302" t="str">
        <f t="shared" si="65"/>
        <v>29.10.29</v>
      </c>
      <c r="V580" s="301">
        <f t="shared" si="66"/>
        <v>1</v>
      </c>
      <c r="W580" s="303" t="str">
        <f t="shared" si="67"/>
        <v>29.10.29</v>
      </c>
      <c r="X580" s="301">
        <f t="shared" si="70"/>
        <v>1</v>
      </c>
      <c r="Y580" s="301">
        <f t="shared" si="71"/>
        <v>1</v>
      </c>
    </row>
    <row r="581" spans="1:25">
      <c r="A581" s="283" t="s">
        <v>1299</v>
      </c>
      <c r="B581" s="295"/>
      <c r="C581" s="315" t="s">
        <v>5060</v>
      </c>
      <c r="D581" s="315" t="s">
        <v>5061</v>
      </c>
      <c r="E581" s="315"/>
      <c r="F581" s="290">
        <v>3</v>
      </c>
      <c r="G581" s="324">
        <v>2</v>
      </c>
      <c r="H581" s="297">
        <v>0</v>
      </c>
      <c r="I581" s="317">
        <v>9</v>
      </c>
      <c r="J581" s="297">
        <v>0</v>
      </c>
      <c r="K581" s="325">
        <v>6</v>
      </c>
      <c r="L581" s="322">
        <v>2</v>
      </c>
      <c r="M581" s="328">
        <v>9</v>
      </c>
      <c r="N581" s="297">
        <v>0</v>
      </c>
      <c r="O581" s="323">
        <v>4</v>
      </c>
      <c r="P581" s="322">
        <v>2</v>
      </c>
      <c r="Q581" s="317">
        <v>2</v>
      </c>
      <c r="R581" s="301" t="str">
        <f t="shared" si="68"/>
        <v>埼玉県</v>
      </c>
      <c r="S581" s="301" t="str">
        <f t="shared" si="69"/>
        <v>東秩父村</v>
      </c>
      <c r="T581" s="301" t="str">
        <f t="shared" ref="T581:T644" si="72">D581&amp;E581</f>
        <v>足立理助</v>
      </c>
      <c r="U581" s="301" t="str">
        <f t="shared" ref="U581:U644" si="73">F581&amp;G581&amp;"."&amp;H581&amp;I581&amp;"."&amp;J581&amp;K581</f>
        <v>32.09.06</v>
      </c>
      <c r="V581" s="301">
        <f t="shared" ref="V581:V644" si="74">IF(AND(U581&gt;=$R$2,U581&lt;=$S$2),1,0)</f>
        <v>0</v>
      </c>
      <c r="W581" s="303" t="str">
        <f t="shared" ref="W581:W644" si="75">L581&amp;M581&amp;"."&amp;N581&amp;O581&amp;"."&amp;P581&amp;Q581</f>
        <v>29.04.22</v>
      </c>
      <c r="X581" s="301">
        <f t="shared" si="70"/>
        <v>1</v>
      </c>
      <c r="Y581" s="301">
        <f t="shared" si="71"/>
        <v>1</v>
      </c>
    </row>
    <row r="582" spans="1:25">
      <c r="A582" s="283" t="s">
        <v>1299</v>
      </c>
      <c r="B582" s="295"/>
      <c r="C582" s="315" t="s">
        <v>5062</v>
      </c>
      <c r="D582" s="315" t="s">
        <v>5063</v>
      </c>
      <c r="E582" s="315"/>
      <c r="F582" s="290">
        <v>3</v>
      </c>
      <c r="G582" s="324">
        <v>2</v>
      </c>
      <c r="H582" s="297">
        <v>0</v>
      </c>
      <c r="I582" s="317">
        <v>5</v>
      </c>
      <c r="J582" s="328">
        <v>1</v>
      </c>
      <c r="K582" s="325">
        <v>6</v>
      </c>
      <c r="L582" s="322">
        <v>3</v>
      </c>
      <c r="M582" s="328">
        <v>1</v>
      </c>
      <c r="N582" s="297">
        <v>0</v>
      </c>
      <c r="O582" s="323">
        <v>4</v>
      </c>
      <c r="P582" s="322">
        <v>3</v>
      </c>
      <c r="Q582" s="317">
        <v>0</v>
      </c>
      <c r="R582" s="301" t="str">
        <f t="shared" ref="R582:R645" si="76">A582</f>
        <v>埼玉県</v>
      </c>
      <c r="S582" s="301" t="str">
        <f t="shared" ref="S582:S645" si="77">C582</f>
        <v>美里町</v>
      </c>
      <c r="T582" s="301" t="str">
        <f t="shared" si="72"/>
        <v>原田信次</v>
      </c>
      <c r="U582" s="301" t="str">
        <f t="shared" si="73"/>
        <v>32.05.16</v>
      </c>
      <c r="V582" s="301">
        <f t="shared" si="74"/>
        <v>0</v>
      </c>
      <c r="W582" s="301" t="str">
        <f t="shared" si="75"/>
        <v>31.04.30</v>
      </c>
      <c r="X582" s="301">
        <f t="shared" ref="X582:X645" si="78">IF(AND(W582&gt;=$R$2,W582&lt;=$S$2),1,0)</f>
        <v>0</v>
      </c>
      <c r="Y582" s="301">
        <f t="shared" ref="Y582:Y645" si="79">IF(OR(V582=1,X582=1),1,0)</f>
        <v>0</v>
      </c>
    </row>
    <row r="583" spans="1:25">
      <c r="A583" s="283" t="s">
        <v>1299</v>
      </c>
      <c r="B583" s="295"/>
      <c r="C583" s="315" t="s">
        <v>5064</v>
      </c>
      <c r="D583" s="315" t="s">
        <v>5065</v>
      </c>
      <c r="E583" s="315"/>
      <c r="F583" s="290">
        <v>3</v>
      </c>
      <c r="G583" s="324">
        <v>0</v>
      </c>
      <c r="H583" s="297">
        <v>0</v>
      </c>
      <c r="I583" s="317">
        <v>2</v>
      </c>
      <c r="J583" s="297">
        <v>0</v>
      </c>
      <c r="K583" s="325">
        <v>4</v>
      </c>
      <c r="L583" s="322">
        <v>3</v>
      </c>
      <c r="M583" s="328">
        <v>1</v>
      </c>
      <c r="N583" s="297">
        <v>0</v>
      </c>
      <c r="O583" s="323">
        <v>4</v>
      </c>
      <c r="P583" s="322">
        <v>2</v>
      </c>
      <c r="Q583" s="317">
        <v>9</v>
      </c>
      <c r="R583" s="301" t="str">
        <f t="shared" si="76"/>
        <v>埼玉県</v>
      </c>
      <c r="S583" s="301" t="str">
        <f t="shared" si="77"/>
        <v>神川町</v>
      </c>
      <c r="T583" s="301" t="str">
        <f t="shared" si="72"/>
        <v>清水雅之</v>
      </c>
      <c r="U583" s="301" t="str">
        <f t="shared" si="73"/>
        <v>30.02.04</v>
      </c>
      <c r="V583" s="301">
        <f t="shared" si="74"/>
        <v>0</v>
      </c>
      <c r="W583" s="301" t="str">
        <f t="shared" si="75"/>
        <v>31.04.29</v>
      </c>
      <c r="X583" s="301">
        <f t="shared" si="78"/>
        <v>0</v>
      </c>
      <c r="Y583" s="301">
        <f t="shared" si="79"/>
        <v>0</v>
      </c>
    </row>
    <row r="584" spans="1:25">
      <c r="A584" s="283" t="s">
        <v>1299</v>
      </c>
      <c r="B584" s="295"/>
      <c r="C584" s="315" t="s">
        <v>5066</v>
      </c>
      <c r="D584" s="315" t="s">
        <v>5067</v>
      </c>
      <c r="E584" s="315"/>
      <c r="F584" s="290">
        <v>3</v>
      </c>
      <c r="G584" s="324">
        <v>0</v>
      </c>
      <c r="H584" s="297">
        <v>0</v>
      </c>
      <c r="I584" s="317">
        <v>5</v>
      </c>
      <c r="J584" s="328">
        <v>1</v>
      </c>
      <c r="K584" s="325">
        <v>0</v>
      </c>
      <c r="L584" s="322">
        <v>3</v>
      </c>
      <c r="M584" s="328">
        <v>0</v>
      </c>
      <c r="N584" s="297">
        <v>0</v>
      </c>
      <c r="O584" s="323">
        <v>4</v>
      </c>
      <c r="P584" s="322">
        <v>3</v>
      </c>
      <c r="Q584" s="317">
        <v>0</v>
      </c>
      <c r="R584" s="301" t="str">
        <f t="shared" si="76"/>
        <v>埼玉県</v>
      </c>
      <c r="S584" s="301" t="str">
        <f t="shared" si="77"/>
        <v>上里町</v>
      </c>
      <c r="T584" s="301" t="str">
        <f t="shared" si="72"/>
        <v>関根孝道</v>
      </c>
      <c r="U584" s="301" t="str">
        <f t="shared" si="73"/>
        <v>30.05.10</v>
      </c>
      <c r="V584" s="301">
        <f t="shared" si="74"/>
        <v>0</v>
      </c>
      <c r="W584" s="301" t="str">
        <f t="shared" si="75"/>
        <v>30.04.30</v>
      </c>
      <c r="X584" s="301">
        <f t="shared" si="78"/>
        <v>0</v>
      </c>
      <c r="Y584" s="301">
        <f t="shared" si="79"/>
        <v>0</v>
      </c>
    </row>
    <row r="585" spans="1:25">
      <c r="A585" s="283" t="s">
        <v>1299</v>
      </c>
      <c r="B585" s="295"/>
      <c r="C585" s="315" t="s">
        <v>5068</v>
      </c>
      <c r="D585" s="315" t="s">
        <v>5069</v>
      </c>
      <c r="E585" s="315"/>
      <c r="F585" s="290">
        <v>3</v>
      </c>
      <c r="G585" s="324">
        <v>0</v>
      </c>
      <c r="H585" s="297">
        <v>0</v>
      </c>
      <c r="I585" s="317">
        <v>8</v>
      </c>
      <c r="J585" s="328">
        <v>2</v>
      </c>
      <c r="K585" s="325">
        <v>7</v>
      </c>
      <c r="L585" s="322">
        <v>3</v>
      </c>
      <c r="M585" s="328">
        <v>1</v>
      </c>
      <c r="N585" s="297">
        <v>0</v>
      </c>
      <c r="O585" s="323">
        <v>5</v>
      </c>
      <c r="P585" s="322">
        <v>1</v>
      </c>
      <c r="Q585" s="317">
        <v>4</v>
      </c>
      <c r="R585" s="301" t="str">
        <f t="shared" si="76"/>
        <v>埼玉県</v>
      </c>
      <c r="S585" s="301" t="str">
        <f t="shared" si="77"/>
        <v>寄居町</v>
      </c>
      <c r="T585" s="301" t="str">
        <f t="shared" si="72"/>
        <v>花輪利一郎</v>
      </c>
      <c r="U585" s="301" t="str">
        <f t="shared" si="73"/>
        <v>30.08.27</v>
      </c>
      <c r="V585" s="301">
        <f t="shared" si="74"/>
        <v>0</v>
      </c>
      <c r="W585" s="301" t="str">
        <f t="shared" si="75"/>
        <v>31.05.14</v>
      </c>
      <c r="X585" s="301">
        <f t="shared" si="78"/>
        <v>0</v>
      </c>
      <c r="Y585" s="301">
        <f t="shared" si="79"/>
        <v>0</v>
      </c>
    </row>
    <row r="586" spans="1:25">
      <c r="A586" s="283" t="s">
        <v>1299</v>
      </c>
      <c r="B586" s="295"/>
      <c r="C586" s="315" t="s">
        <v>5070</v>
      </c>
      <c r="D586" s="315" t="s">
        <v>5071</v>
      </c>
      <c r="E586" s="315"/>
      <c r="F586" s="290">
        <v>2</v>
      </c>
      <c r="G586" s="324">
        <v>9</v>
      </c>
      <c r="H586" s="316">
        <v>1</v>
      </c>
      <c r="I586" s="317">
        <v>0</v>
      </c>
      <c r="J586" s="328">
        <v>1</v>
      </c>
      <c r="K586" s="325">
        <v>6</v>
      </c>
      <c r="L586" s="322">
        <v>3</v>
      </c>
      <c r="M586" s="328">
        <v>2</v>
      </c>
      <c r="N586" s="297">
        <v>0</v>
      </c>
      <c r="O586" s="323">
        <v>2</v>
      </c>
      <c r="P586" s="322">
        <v>2</v>
      </c>
      <c r="Q586" s="317">
        <v>8</v>
      </c>
      <c r="R586" s="301" t="str">
        <f t="shared" si="76"/>
        <v>埼玉県</v>
      </c>
      <c r="S586" s="301" t="str">
        <f t="shared" si="77"/>
        <v>宮代町</v>
      </c>
      <c r="T586" s="301" t="str">
        <f t="shared" si="72"/>
        <v>榎本和男</v>
      </c>
      <c r="U586" s="302" t="str">
        <f t="shared" si="73"/>
        <v>29.10.16</v>
      </c>
      <c r="V586" s="301">
        <f t="shared" si="74"/>
        <v>1</v>
      </c>
      <c r="W586" s="301" t="str">
        <f t="shared" si="75"/>
        <v>32.02.28</v>
      </c>
      <c r="X586" s="301">
        <f t="shared" si="78"/>
        <v>0</v>
      </c>
      <c r="Y586" s="301">
        <f t="shared" si="79"/>
        <v>1</v>
      </c>
    </row>
    <row r="587" spans="1:25">
      <c r="A587" s="283" t="s">
        <v>1299</v>
      </c>
      <c r="B587" s="295"/>
      <c r="C587" s="315" t="s">
        <v>5072</v>
      </c>
      <c r="D587" s="315" t="s">
        <v>5073</v>
      </c>
      <c r="E587" s="315"/>
      <c r="F587" s="290">
        <v>2</v>
      </c>
      <c r="G587" s="324">
        <v>9</v>
      </c>
      <c r="H587" s="297">
        <v>0</v>
      </c>
      <c r="I587" s="317">
        <v>7</v>
      </c>
      <c r="J587" s="328">
        <v>2</v>
      </c>
      <c r="K587" s="325">
        <v>5</v>
      </c>
      <c r="L587" s="322">
        <v>3</v>
      </c>
      <c r="M587" s="328">
        <v>1</v>
      </c>
      <c r="N587" s="297">
        <v>0</v>
      </c>
      <c r="O587" s="323">
        <v>8</v>
      </c>
      <c r="P587" s="297">
        <v>0</v>
      </c>
      <c r="Q587" s="317">
        <v>8</v>
      </c>
      <c r="R587" s="301" t="str">
        <f t="shared" si="76"/>
        <v>埼玉県</v>
      </c>
      <c r="S587" s="301" t="str">
        <f t="shared" si="77"/>
        <v>杉戸町</v>
      </c>
      <c r="T587" s="301" t="str">
        <f t="shared" si="72"/>
        <v>古谷松雄</v>
      </c>
      <c r="U587" s="302" t="str">
        <f t="shared" si="73"/>
        <v>29.07.25</v>
      </c>
      <c r="V587" s="301">
        <f t="shared" si="74"/>
        <v>1</v>
      </c>
      <c r="W587" s="301" t="str">
        <f t="shared" si="75"/>
        <v>31.08.08</v>
      </c>
      <c r="X587" s="301">
        <f t="shared" si="78"/>
        <v>0</v>
      </c>
      <c r="Y587" s="301">
        <f t="shared" si="79"/>
        <v>1</v>
      </c>
    </row>
    <row r="588" spans="1:25">
      <c r="A588" s="283" t="s">
        <v>1299</v>
      </c>
      <c r="B588" s="295"/>
      <c r="C588" s="315" t="s">
        <v>5074</v>
      </c>
      <c r="D588" s="315" t="s">
        <v>5075</v>
      </c>
      <c r="E588" s="315"/>
      <c r="F588" s="290">
        <v>2</v>
      </c>
      <c r="G588" s="324">
        <v>9</v>
      </c>
      <c r="H588" s="297">
        <v>0</v>
      </c>
      <c r="I588" s="317">
        <v>6</v>
      </c>
      <c r="J588" s="297">
        <v>0</v>
      </c>
      <c r="K588" s="325">
        <v>1</v>
      </c>
      <c r="L588" s="322">
        <v>3</v>
      </c>
      <c r="M588" s="328">
        <v>2</v>
      </c>
      <c r="N588" s="297">
        <v>0</v>
      </c>
      <c r="O588" s="323">
        <v>4</v>
      </c>
      <c r="P588" s="322">
        <v>1</v>
      </c>
      <c r="Q588" s="317">
        <v>9</v>
      </c>
      <c r="R588" s="301" t="str">
        <f t="shared" si="76"/>
        <v>埼玉県</v>
      </c>
      <c r="S588" s="301" t="str">
        <f t="shared" si="77"/>
        <v>松伏町</v>
      </c>
      <c r="T588" s="301" t="str">
        <f t="shared" si="72"/>
        <v>会田重雄</v>
      </c>
      <c r="U588" s="302" t="str">
        <f t="shared" si="73"/>
        <v>29.06.01</v>
      </c>
      <c r="V588" s="301">
        <f t="shared" si="74"/>
        <v>1</v>
      </c>
      <c r="W588" s="301" t="str">
        <f t="shared" si="75"/>
        <v>32.04.19</v>
      </c>
      <c r="X588" s="301">
        <f t="shared" si="78"/>
        <v>0</v>
      </c>
      <c r="Y588" s="301">
        <f t="shared" si="79"/>
        <v>1</v>
      </c>
    </row>
    <row r="589" spans="1:25">
      <c r="A589" s="283" t="s">
        <v>5076</v>
      </c>
      <c r="B589" s="295"/>
      <c r="C589" s="315" t="s">
        <v>11</v>
      </c>
      <c r="D589" s="296" t="s">
        <v>1485</v>
      </c>
      <c r="E589" s="296"/>
      <c r="F589" s="307">
        <v>2</v>
      </c>
      <c r="G589" s="298">
        <v>9</v>
      </c>
      <c r="H589" s="297">
        <v>0</v>
      </c>
      <c r="I589" s="298">
        <v>4</v>
      </c>
      <c r="J589" s="297">
        <v>0</v>
      </c>
      <c r="K589" s="308">
        <v>4</v>
      </c>
      <c r="L589" s="300">
        <v>3</v>
      </c>
      <c r="M589" s="298">
        <v>1</v>
      </c>
      <c r="N589" s="297">
        <v>0</v>
      </c>
      <c r="O589" s="298">
        <v>4</v>
      </c>
      <c r="P589" s="297">
        <v>2</v>
      </c>
      <c r="Q589" s="298">
        <v>9</v>
      </c>
      <c r="R589" s="301" t="str">
        <f t="shared" si="76"/>
        <v>千葉県</v>
      </c>
      <c r="S589" s="301" t="str">
        <f t="shared" si="77"/>
        <v>千葉県</v>
      </c>
      <c r="T589" s="301" t="str">
        <f t="shared" si="72"/>
        <v>森田健作</v>
      </c>
      <c r="U589" s="302" t="str">
        <f t="shared" si="73"/>
        <v>29.04.04</v>
      </c>
      <c r="V589" s="301">
        <f t="shared" si="74"/>
        <v>1</v>
      </c>
      <c r="W589" s="301" t="str">
        <f t="shared" si="75"/>
        <v>31.04.29</v>
      </c>
      <c r="X589" s="301">
        <f t="shared" si="78"/>
        <v>0</v>
      </c>
      <c r="Y589" s="301">
        <f t="shared" si="79"/>
        <v>1</v>
      </c>
    </row>
    <row r="590" spans="1:25">
      <c r="A590" s="283" t="s">
        <v>5076</v>
      </c>
      <c r="B590" s="295"/>
      <c r="C590" s="315" t="s">
        <v>5077</v>
      </c>
      <c r="D590" s="296" t="s">
        <v>1487</v>
      </c>
      <c r="E590" s="296"/>
      <c r="F590" s="307">
        <v>2</v>
      </c>
      <c r="G590" s="298">
        <v>9</v>
      </c>
      <c r="H590" s="297">
        <v>0</v>
      </c>
      <c r="I590" s="298">
        <v>6</v>
      </c>
      <c r="J590" s="297">
        <v>1</v>
      </c>
      <c r="K590" s="308">
        <v>3</v>
      </c>
      <c r="L590" s="300">
        <v>3</v>
      </c>
      <c r="M590" s="298">
        <v>1</v>
      </c>
      <c r="N590" s="297">
        <v>0</v>
      </c>
      <c r="O590" s="298">
        <v>4</v>
      </c>
      <c r="P590" s="297">
        <v>3</v>
      </c>
      <c r="Q590" s="298">
        <v>0</v>
      </c>
      <c r="R590" s="301" t="str">
        <f t="shared" si="76"/>
        <v>千葉県</v>
      </c>
      <c r="S590" s="301" t="str">
        <f t="shared" si="77"/>
        <v>千葉市</v>
      </c>
      <c r="T590" s="301" t="str">
        <f t="shared" si="72"/>
        <v>熊谷俊人</v>
      </c>
      <c r="U590" s="302" t="str">
        <f t="shared" si="73"/>
        <v>29.06.13</v>
      </c>
      <c r="V590" s="301">
        <f t="shared" si="74"/>
        <v>1</v>
      </c>
      <c r="W590" s="301" t="str">
        <f t="shared" si="75"/>
        <v>31.04.30</v>
      </c>
      <c r="X590" s="301">
        <f t="shared" si="78"/>
        <v>0</v>
      </c>
      <c r="Y590" s="301">
        <f t="shared" si="79"/>
        <v>1</v>
      </c>
    </row>
    <row r="591" spans="1:25">
      <c r="A591" s="283" t="s">
        <v>5076</v>
      </c>
      <c r="B591" s="295"/>
      <c r="C591" s="315" t="s">
        <v>1488</v>
      </c>
      <c r="D591" s="296" t="s">
        <v>1489</v>
      </c>
      <c r="E591" s="296"/>
      <c r="F591" s="307">
        <v>2</v>
      </c>
      <c r="G591" s="298">
        <v>9</v>
      </c>
      <c r="H591" s="297">
        <v>0</v>
      </c>
      <c r="I591" s="298">
        <v>5</v>
      </c>
      <c r="J591" s="297">
        <v>1</v>
      </c>
      <c r="K591" s="308">
        <v>6</v>
      </c>
      <c r="L591" s="300">
        <v>3</v>
      </c>
      <c r="M591" s="298">
        <v>1</v>
      </c>
      <c r="N591" s="297">
        <v>0</v>
      </c>
      <c r="O591" s="298">
        <v>4</v>
      </c>
      <c r="P591" s="297">
        <v>3</v>
      </c>
      <c r="Q591" s="298">
        <v>0</v>
      </c>
      <c r="R591" s="301" t="str">
        <f t="shared" si="76"/>
        <v>千葉県</v>
      </c>
      <c r="S591" s="301" t="str">
        <f t="shared" si="77"/>
        <v>銚子市</v>
      </c>
      <c r="T591" s="301" t="str">
        <f t="shared" si="72"/>
        <v>越川信一</v>
      </c>
      <c r="U591" s="302" t="str">
        <f t="shared" si="73"/>
        <v>29.05.16</v>
      </c>
      <c r="V591" s="301">
        <f t="shared" si="74"/>
        <v>1</v>
      </c>
      <c r="W591" s="301" t="str">
        <f t="shared" si="75"/>
        <v>31.04.30</v>
      </c>
      <c r="X591" s="301">
        <f t="shared" si="78"/>
        <v>0</v>
      </c>
      <c r="Y591" s="301">
        <f t="shared" si="79"/>
        <v>1</v>
      </c>
    </row>
    <row r="592" spans="1:25">
      <c r="A592" s="283" t="s">
        <v>5076</v>
      </c>
      <c r="B592" s="295"/>
      <c r="C592" s="315" t="s">
        <v>1490</v>
      </c>
      <c r="D592" s="296" t="s">
        <v>1491</v>
      </c>
      <c r="E592" s="296"/>
      <c r="F592" s="307">
        <v>2</v>
      </c>
      <c r="G592" s="298">
        <v>9</v>
      </c>
      <c r="H592" s="297">
        <v>1</v>
      </c>
      <c r="I592" s="298">
        <v>2</v>
      </c>
      <c r="J592" s="297">
        <v>2</v>
      </c>
      <c r="K592" s="308">
        <v>4</v>
      </c>
      <c r="L592" s="300">
        <v>3</v>
      </c>
      <c r="M592" s="298">
        <v>1</v>
      </c>
      <c r="N592" s="297">
        <v>0</v>
      </c>
      <c r="O592" s="298">
        <v>5</v>
      </c>
      <c r="P592" s="297">
        <v>0</v>
      </c>
      <c r="Q592" s="298">
        <v>1</v>
      </c>
      <c r="R592" s="301" t="str">
        <f t="shared" si="76"/>
        <v>千葉県</v>
      </c>
      <c r="S592" s="301" t="str">
        <f t="shared" si="77"/>
        <v>市川市</v>
      </c>
      <c r="T592" s="301" t="str">
        <f t="shared" si="72"/>
        <v>大久保博</v>
      </c>
      <c r="U592" s="302" t="str">
        <f t="shared" si="73"/>
        <v>29.12.24</v>
      </c>
      <c r="V592" s="301">
        <f t="shared" si="74"/>
        <v>1</v>
      </c>
      <c r="W592" s="301" t="str">
        <f t="shared" si="75"/>
        <v>31.05.01</v>
      </c>
      <c r="X592" s="301">
        <f t="shared" si="78"/>
        <v>0</v>
      </c>
      <c r="Y592" s="301">
        <f t="shared" si="79"/>
        <v>1</v>
      </c>
    </row>
    <row r="593" spans="1:25">
      <c r="A593" s="283" t="s">
        <v>5076</v>
      </c>
      <c r="B593" s="295"/>
      <c r="C593" s="315" t="s">
        <v>1492</v>
      </c>
      <c r="D593" s="296" t="s">
        <v>5078</v>
      </c>
      <c r="E593" s="296"/>
      <c r="F593" s="307">
        <v>2</v>
      </c>
      <c r="G593" s="298">
        <v>9</v>
      </c>
      <c r="H593" s="297">
        <v>0</v>
      </c>
      <c r="I593" s="298">
        <v>7</v>
      </c>
      <c r="J593" s="297">
        <v>1</v>
      </c>
      <c r="K593" s="308">
        <v>8</v>
      </c>
      <c r="L593" s="300">
        <v>3</v>
      </c>
      <c r="M593" s="298">
        <v>1</v>
      </c>
      <c r="N593" s="297">
        <v>0</v>
      </c>
      <c r="O593" s="298">
        <v>4</v>
      </c>
      <c r="P593" s="297">
        <v>3</v>
      </c>
      <c r="Q593" s="298">
        <v>0</v>
      </c>
      <c r="R593" s="301" t="str">
        <f t="shared" si="76"/>
        <v>千葉県</v>
      </c>
      <c r="S593" s="301" t="str">
        <f t="shared" si="77"/>
        <v>船橋市</v>
      </c>
      <c r="T593" s="301" t="str">
        <f t="shared" si="72"/>
        <v>松戸徹</v>
      </c>
      <c r="U593" s="302" t="str">
        <f t="shared" si="73"/>
        <v>29.07.18</v>
      </c>
      <c r="V593" s="301">
        <f t="shared" si="74"/>
        <v>1</v>
      </c>
      <c r="W593" s="301" t="str">
        <f t="shared" si="75"/>
        <v>31.04.30</v>
      </c>
      <c r="X593" s="301">
        <f t="shared" si="78"/>
        <v>0</v>
      </c>
      <c r="Y593" s="301">
        <f t="shared" si="79"/>
        <v>1</v>
      </c>
    </row>
    <row r="594" spans="1:25">
      <c r="A594" s="283" t="s">
        <v>5076</v>
      </c>
      <c r="B594" s="295"/>
      <c r="C594" s="315" t="s">
        <v>1494</v>
      </c>
      <c r="D594" s="296" t="s">
        <v>1495</v>
      </c>
      <c r="E594" s="296"/>
      <c r="F594" s="307">
        <v>3</v>
      </c>
      <c r="G594" s="298">
        <v>0</v>
      </c>
      <c r="H594" s="297">
        <v>1</v>
      </c>
      <c r="I594" s="298">
        <v>2</v>
      </c>
      <c r="J594" s="297">
        <v>0</v>
      </c>
      <c r="K594" s="308">
        <v>9</v>
      </c>
      <c r="L594" s="300">
        <v>3</v>
      </c>
      <c r="M594" s="298">
        <v>1</v>
      </c>
      <c r="N594" s="297">
        <v>0</v>
      </c>
      <c r="O594" s="298">
        <v>4</v>
      </c>
      <c r="P594" s="297">
        <v>3</v>
      </c>
      <c r="Q594" s="298">
        <v>0</v>
      </c>
      <c r="R594" s="301" t="str">
        <f t="shared" si="76"/>
        <v>千葉県</v>
      </c>
      <c r="S594" s="301" t="str">
        <f t="shared" si="77"/>
        <v>館山市</v>
      </c>
      <c r="T594" s="301" t="str">
        <f t="shared" si="72"/>
        <v>金丸謙一</v>
      </c>
      <c r="U594" s="301" t="str">
        <f t="shared" si="73"/>
        <v>30.12.09</v>
      </c>
      <c r="V594" s="301">
        <f t="shared" si="74"/>
        <v>0</v>
      </c>
      <c r="W594" s="301" t="str">
        <f t="shared" si="75"/>
        <v>31.04.30</v>
      </c>
      <c r="X594" s="301">
        <f t="shared" si="78"/>
        <v>0</v>
      </c>
      <c r="Y594" s="301">
        <f t="shared" si="79"/>
        <v>0</v>
      </c>
    </row>
    <row r="595" spans="1:25">
      <c r="A595" s="283" t="s">
        <v>5076</v>
      </c>
      <c r="B595" s="295"/>
      <c r="C595" s="315" t="s">
        <v>1496</v>
      </c>
      <c r="D595" s="296" t="s">
        <v>5079</v>
      </c>
      <c r="E595" s="296"/>
      <c r="F595" s="307">
        <v>3</v>
      </c>
      <c r="G595" s="298">
        <v>0</v>
      </c>
      <c r="H595" s="297">
        <v>0</v>
      </c>
      <c r="I595" s="298">
        <v>3</v>
      </c>
      <c r="J595" s="297">
        <v>3</v>
      </c>
      <c r="K595" s="308">
        <v>0</v>
      </c>
      <c r="L595" s="300">
        <v>3</v>
      </c>
      <c r="M595" s="298">
        <v>1</v>
      </c>
      <c r="N595" s="297">
        <v>0</v>
      </c>
      <c r="O595" s="298">
        <v>4</v>
      </c>
      <c r="P595" s="297">
        <v>3</v>
      </c>
      <c r="Q595" s="298">
        <v>0</v>
      </c>
      <c r="R595" s="301" t="str">
        <f t="shared" si="76"/>
        <v>千葉県</v>
      </c>
      <c r="S595" s="301" t="str">
        <f t="shared" si="77"/>
        <v>木更津市</v>
      </c>
      <c r="T595" s="301" t="str">
        <f t="shared" si="72"/>
        <v>渡辺芳邦</v>
      </c>
      <c r="U595" s="301" t="str">
        <f t="shared" si="73"/>
        <v>30.03.30</v>
      </c>
      <c r="V595" s="301">
        <f t="shared" si="74"/>
        <v>0</v>
      </c>
      <c r="W595" s="301" t="str">
        <f t="shared" si="75"/>
        <v>31.04.30</v>
      </c>
      <c r="X595" s="301">
        <f t="shared" si="78"/>
        <v>0</v>
      </c>
      <c r="Y595" s="301">
        <f t="shared" si="79"/>
        <v>0</v>
      </c>
    </row>
    <row r="596" spans="1:25">
      <c r="A596" s="283" t="s">
        <v>5076</v>
      </c>
      <c r="B596" s="295"/>
      <c r="C596" s="315" t="s">
        <v>1498</v>
      </c>
      <c r="D596" s="296" t="s">
        <v>5080</v>
      </c>
      <c r="E596" s="296"/>
      <c r="F596" s="307">
        <v>3</v>
      </c>
      <c r="G596" s="298">
        <v>0</v>
      </c>
      <c r="H596" s="297">
        <v>0</v>
      </c>
      <c r="I596" s="298">
        <v>7</v>
      </c>
      <c r="J596" s="297">
        <v>0</v>
      </c>
      <c r="K596" s="308">
        <v>2</v>
      </c>
      <c r="L596" s="300">
        <v>3</v>
      </c>
      <c r="M596" s="298">
        <v>0</v>
      </c>
      <c r="N596" s="297">
        <v>1</v>
      </c>
      <c r="O596" s="298">
        <v>1</v>
      </c>
      <c r="P596" s="297">
        <v>2</v>
      </c>
      <c r="Q596" s="298">
        <v>6</v>
      </c>
      <c r="R596" s="301" t="str">
        <f t="shared" si="76"/>
        <v>千葉県</v>
      </c>
      <c r="S596" s="301" t="str">
        <f t="shared" si="77"/>
        <v>松戸市</v>
      </c>
      <c r="T596" s="301" t="str">
        <f t="shared" si="72"/>
        <v>本郷谷健次</v>
      </c>
      <c r="U596" s="301" t="str">
        <f t="shared" si="73"/>
        <v>30.07.02</v>
      </c>
      <c r="V596" s="301">
        <f t="shared" si="74"/>
        <v>0</v>
      </c>
      <c r="W596" s="301" t="str">
        <f t="shared" si="75"/>
        <v>30.11.26</v>
      </c>
      <c r="X596" s="301">
        <f t="shared" si="78"/>
        <v>0</v>
      </c>
      <c r="Y596" s="301">
        <f t="shared" si="79"/>
        <v>0</v>
      </c>
    </row>
    <row r="597" spans="1:25">
      <c r="A597" s="283" t="s">
        <v>5076</v>
      </c>
      <c r="B597" s="306"/>
      <c r="C597" s="296" t="s">
        <v>1500</v>
      </c>
      <c r="D597" s="296" t="s">
        <v>1501</v>
      </c>
      <c r="E597" s="296"/>
      <c r="F597" s="297">
        <v>3</v>
      </c>
      <c r="G597" s="298">
        <v>2</v>
      </c>
      <c r="H597" s="297">
        <v>0</v>
      </c>
      <c r="I597" s="298">
        <v>7</v>
      </c>
      <c r="J597" s="297">
        <v>0</v>
      </c>
      <c r="K597" s="299">
        <v>3</v>
      </c>
      <c r="L597" s="300">
        <v>3</v>
      </c>
      <c r="M597" s="298">
        <v>0</v>
      </c>
      <c r="N597" s="297">
        <v>0</v>
      </c>
      <c r="O597" s="298">
        <v>5</v>
      </c>
      <c r="P597" s="297">
        <v>3</v>
      </c>
      <c r="Q597" s="298">
        <v>0</v>
      </c>
      <c r="R597" s="301" t="str">
        <f t="shared" si="76"/>
        <v>千葉県</v>
      </c>
      <c r="S597" s="301" t="str">
        <f t="shared" si="77"/>
        <v>野田市</v>
      </c>
      <c r="T597" s="301" t="str">
        <f t="shared" si="72"/>
        <v>鈴木有</v>
      </c>
      <c r="U597" s="301" t="str">
        <f t="shared" si="73"/>
        <v>32.07.03</v>
      </c>
      <c r="V597" s="301">
        <f t="shared" si="74"/>
        <v>0</v>
      </c>
      <c r="W597" s="301" t="str">
        <f t="shared" si="75"/>
        <v>30.05.30</v>
      </c>
      <c r="X597" s="301">
        <f t="shared" si="78"/>
        <v>0</v>
      </c>
      <c r="Y597" s="301">
        <f t="shared" si="79"/>
        <v>0</v>
      </c>
    </row>
    <row r="598" spans="1:25">
      <c r="A598" s="283" t="s">
        <v>5076</v>
      </c>
      <c r="B598" s="306"/>
      <c r="C598" s="296" t="s">
        <v>1502</v>
      </c>
      <c r="D598" s="296" t="s">
        <v>1503</v>
      </c>
      <c r="E598" s="296"/>
      <c r="F598" s="297">
        <v>3</v>
      </c>
      <c r="G598" s="298">
        <v>2</v>
      </c>
      <c r="H598" s="297">
        <v>0</v>
      </c>
      <c r="I598" s="298">
        <v>5</v>
      </c>
      <c r="J598" s="297">
        <v>2</v>
      </c>
      <c r="K598" s="299">
        <v>0</v>
      </c>
      <c r="L598" s="300">
        <v>2</v>
      </c>
      <c r="M598" s="298">
        <v>9</v>
      </c>
      <c r="N598" s="297">
        <v>0</v>
      </c>
      <c r="O598" s="298">
        <v>4</v>
      </c>
      <c r="P598" s="297">
        <v>3</v>
      </c>
      <c r="Q598" s="298">
        <v>0</v>
      </c>
      <c r="R598" s="301" t="str">
        <f t="shared" si="76"/>
        <v>千葉県</v>
      </c>
      <c r="S598" s="301" t="str">
        <f t="shared" si="77"/>
        <v>茂原市</v>
      </c>
      <c r="T598" s="301" t="str">
        <f t="shared" si="72"/>
        <v>田中豊彦</v>
      </c>
      <c r="U598" s="301" t="str">
        <f t="shared" si="73"/>
        <v>32.05.20</v>
      </c>
      <c r="V598" s="301">
        <f t="shared" si="74"/>
        <v>0</v>
      </c>
      <c r="W598" s="303" t="str">
        <f t="shared" si="75"/>
        <v>29.04.30</v>
      </c>
      <c r="X598" s="301">
        <f t="shared" si="78"/>
        <v>1</v>
      </c>
      <c r="Y598" s="301">
        <f t="shared" si="79"/>
        <v>1</v>
      </c>
    </row>
    <row r="599" spans="1:25">
      <c r="A599" s="283" t="s">
        <v>5076</v>
      </c>
      <c r="B599" s="306"/>
      <c r="C599" s="296" t="s">
        <v>1504</v>
      </c>
      <c r="D599" s="296" t="s">
        <v>1505</v>
      </c>
      <c r="E599" s="296"/>
      <c r="F599" s="297">
        <v>3</v>
      </c>
      <c r="G599" s="298">
        <v>1</v>
      </c>
      <c r="H599" s="297">
        <v>0</v>
      </c>
      <c r="I599" s="298">
        <v>1</v>
      </c>
      <c r="J599" s="297">
        <v>2</v>
      </c>
      <c r="K599" s="299">
        <v>0</v>
      </c>
      <c r="L599" s="300">
        <v>3</v>
      </c>
      <c r="M599" s="298">
        <v>1</v>
      </c>
      <c r="N599" s="297">
        <v>0</v>
      </c>
      <c r="O599" s="298">
        <v>4</v>
      </c>
      <c r="P599" s="297">
        <v>2</v>
      </c>
      <c r="Q599" s="298">
        <v>9</v>
      </c>
      <c r="R599" s="301" t="str">
        <f t="shared" si="76"/>
        <v>千葉県</v>
      </c>
      <c r="S599" s="301" t="str">
        <f t="shared" si="77"/>
        <v>成田市</v>
      </c>
      <c r="T599" s="301" t="str">
        <f t="shared" si="72"/>
        <v>小泉一成</v>
      </c>
      <c r="U599" s="301" t="str">
        <f t="shared" si="73"/>
        <v>31.01.20</v>
      </c>
      <c r="V599" s="301">
        <f t="shared" si="74"/>
        <v>0</v>
      </c>
      <c r="W599" s="301" t="str">
        <f t="shared" si="75"/>
        <v>31.04.29</v>
      </c>
      <c r="X599" s="301">
        <f t="shared" si="78"/>
        <v>0</v>
      </c>
      <c r="Y599" s="301">
        <f t="shared" si="79"/>
        <v>0</v>
      </c>
    </row>
    <row r="600" spans="1:25">
      <c r="A600" s="283" t="s">
        <v>5076</v>
      </c>
      <c r="B600" s="306"/>
      <c r="C600" s="296" t="s">
        <v>1506</v>
      </c>
      <c r="D600" s="296" t="s">
        <v>1507</v>
      </c>
      <c r="E600" s="296"/>
      <c r="F600" s="297">
        <v>3</v>
      </c>
      <c r="G600" s="298">
        <v>1</v>
      </c>
      <c r="H600" s="297">
        <v>0</v>
      </c>
      <c r="I600" s="298">
        <v>4</v>
      </c>
      <c r="J600" s="297">
        <v>2</v>
      </c>
      <c r="K600" s="299">
        <v>6</v>
      </c>
      <c r="L600" s="300">
        <v>3</v>
      </c>
      <c r="M600" s="298">
        <v>1</v>
      </c>
      <c r="N600" s="297">
        <v>0</v>
      </c>
      <c r="O600" s="298">
        <v>4</v>
      </c>
      <c r="P600" s="297">
        <v>2</v>
      </c>
      <c r="Q600" s="298">
        <v>9</v>
      </c>
      <c r="R600" s="301" t="str">
        <f t="shared" si="76"/>
        <v>千葉県</v>
      </c>
      <c r="S600" s="301" t="str">
        <f t="shared" si="77"/>
        <v>佐倉市</v>
      </c>
      <c r="T600" s="301" t="str">
        <f t="shared" si="72"/>
        <v>蕨和雄</v>
      </c>
      <c r="U600" s="301" t="str">
        <f t="shared" si="73"/>
        <v>31.04.26</v>
      </c>
      <c r="V600" s="301">
        <f t="shared" si="74"/>
        <v>0</v>
      </c>
      <c r="W600" s="301" t="str">
        <f t="shared" si="75"/>
        <v>31.04.29</v>
      </c>
      <c r="X600" s="301">
        <f t="shared" si="78"/>
        <v>0</v>
      </c>
      <c r="Y600" s="301">
        <f t="shared" si="79"/>
        <v>0</v>
      </c>
    </row>
    <row r="601" spans="1:25">
      <c r="A601" s="283" t="s">
        <v>5076</v>
      </c>
      <c r="B601" s="306"/>
      <c r="C601" s="296" t="s">
        <v>1508</v>
      </c>
      <c r="D601" s="296" t="s">
        <v>1509</v>
      </c>
      <c r="E601" s="296"/>
      <c r="F601" s="297">
        <v>3</v>
      </c>
      <c r="G601" s="298">
        <v>0</v>
      </c>
      <c r="H601" s="297">
        <v>0</v>
      </c>
      <c r="I601" s="298">
        <v>4</v>
      </c>
      <c r="J601" s="297">
        <v>2</v>
      </c>
      <c r="K601" s="299">
        <v>4</v>
      </c>
      <c r="L601" s="300">
        <v>2</v>
      </c>
      <c r="M601" s="298">
        <v>9</v>
      </c>
      <c r="N601" s="297">
        <v>0</v>
      </c>
      <c r="O601" s="298">
        <v>3</v>
      </c>
      <c r="P601" s="297">
        <v>3</v>
      </c>
      <c r="Q601" s="298">
        <v>1</v>
      </c>
      <c r="R601" s="301" t="str">
        <f t="shared" si="76"/>
        <v>千葉県</v>
      </c>
      <c r="S601" s="301" t="str">
        <f t="shared" si="77"/>
        <v>東金市</v>
      </c>
      <c r="T601" s="301" t="str">
        <f t="shared" si="72"/>
        <v>志賀直温</v>
      </c>
      <c r="U601" s="301" t="str">
        <f t="shared" si="73"/>
        <v>30.04.24</v>
      </c>
      <c r="V601" s="301">
        <f t="shared" si="74"/>
        <v>0</v>
      </c>
      <c r="W601" s="303" t="str">
        <f t="shared" si="75"/>
        <v>29.03.31</v>
      </c>
      <c r="X601" s="301">
        <f t="shared" si="78"/>
        <v>1</v>
      </c>
      <c r="Y601" s="301">
        <f t="shared" si="79"/>
        <v>1</v>
      </c>
    </row>
    <row r="602" spans="1:25">
      <c r="A602" s="283" t="s">
        <v>5076</v>
      </c>
      <c r="B602" s="306"/>
      <c r="C602" s="296" t="s">
        <v>1510</v>
      </c>
      <c r="D602" s="296" t="s">
        <v>1511</v>
      </c>
      <c r="E602" s="296"/>
      <c r="F602" s="297">
        <v>2</v>
      </c>
      <c r="G602" s="298">
        <v>9</v>
      </c>
      <c r="H602" s="297">
        <v>0</v>
      </c>
      <c r="I602" s="298">
        <v>7</v>
      </c>
      <c r="J602" s="297">
        <v>3</v>
      </c>
      <c r="K602" s="299">
        <v>0</v>
      </c>
      <c r="L602" s="300">
        <v>2</v>
      </c>
      <c r="M602" s="298">
        <v>9</v>
      </c>
      <c r="N602" s="297">
        <v>1</v>
      </c>
      <c r="O602" s="298">
        <v>2</v>
      </c>
      <c r="P602" s="297">
        <v>3</v>
      </c>
      <c r="Q602" s="298">
        <v>1</v>
      </c>
      <c r="R602" s="301" t="str">
        <f t="shared" si="76"/>
        <v>千葉県</v>
      </c>
      <c r="S602" s="301" t="str">
        <f t="shared" si="77"/>
        <v>旭市</v>
      </c>
      <c r="T602" s="301" t="str">
        <f t="shared" si="72"/>
        <v>明智忠直</v>
      </c>
      <c r="U602" s="302" t="str">
        <f t="shared" si="73"/>
        <v>29.07.30</v>
      </c>
      <c r="V602" s="301">
        <f t="shared" si="74"/>
        <v>1</v>
      </c>
      <c r="W602" s="303" t="str">
        <f t="shared" si="75"/>
        <v>29.12.31</v>
      </c>
      <c r="X602" s="301">
        <f t="shared" si="78"/>
        <v>1</v>
      </c>
      <c r="Y602" s="301">
        <f t="shared" si="79"/>
        <v>1</v>
      </c>
    </row>
    <row r="603" spans="1:25">
      <c r="A603" s="283" t="s">
        <v>5076</v>
      </c>
      <c r="B603" s="306"/>
      <c r="C603" s="296" t="s">
        <v>1512</v>
      </c>
      <c r="D603" s="296" t="s">
        <v>5081</v>
      </c>
      <c r="E603" s="296"/>
      <c r="F603" s="297">
        <v>3</v>
      </c>
      <c r="G603" s="298">
        <v>1</v>
      </c>
      <c r="H603" s="297">
        <v>0</v>
      </c>
      <c r="I603" s="298">
        <v>4</v>
      </c>
      <c r="J603" s="297">
        <v>2</v>
      </c>
      <c r="K603" s="299">
        <v>6</v>
      </c>
      <c r="L603" s="300">
        <v>3</v>
      </c>
      <c r="M603" s="298">
        <v>1</v>
      </c>
      <c r="N603" s="297">
        <v>0</v>
      </c>
      <c r="O603" s="298">
        <v>4</v>
      </c>
      <c r="P603" s="297">
        <v>3</v>
      </c>
      <c r="Q603" s="298">
        <v>0</v>
      </c>
      <c r="R603" s="301" t="str">
        <f t="shared" si="76"/>
        <v>千葉県</v>
      </c>
      <c r="S603" s="301" t="str">
        <f t="shared" si="77"/>
        <v>習志野市</v>
      </c>
      <c r="T603" s="301" t="str">
        <f t="shared" si="72"/>
        <v>宮本泰介</v>
      </c>
      <c r="U603" s="301" t="str">
        <f t="shared" si="73"/>
        <v>31.04.26</v>
      </c>
      <c r="V603" s="301">
        <f t="shared" si="74"/>
        <v>0</v>
      </c>
      <c r="W603" s="301" t="str">
        <f t="shared" si="75"/>
        <v>31.04.30</v>
      </c>
      <c r="X603" s="301">
        <f t="shared" si="78"/>
        <v>0</v>
      </c>
      <c r="Y603" s="301">
        <f t="shared" si="79"/>
        <v>0</v>
      </c>
    </row>
    <row r="604" spans="1:25">
      <c r="A604" s="283" t="s">
        <v>5076</v>
      </c>
      <c r="B604" s="306"/>
      <c r="C604" s="296" t="s">
        <v>1514</v>
      </c>
      <c r="D604" s="296" t="s">
        <v>5082</v>
      </c>
      <c r="E604" s="296"/>
      <c r="F604" s="297">
        <v>2</v>
      </c>
      <c r="G604" s="298">
        <v>9</v>
      </c>
      <c r="H604" s="297">
        <v>1</v>
      </c>
      <c r="I604" s="298">
        <v>1</v>
      </c>
      <c r="J604" s="297">
        <v>2</v>
      </c>
      <c r="K604" s="299">
        <v>0</v>
      </c>
      <c r="L604" s="300">
        <v>3</v>
      </c>
      <c r="M604" s="298">
        <v>1</v>
      </c>
      <c r="N604" s="297">
        <v>0</v>
      </c>
      <c r="O604" s="298">
        <v>8</v>
      </c>
      <c r="P604" s="297">
        <v>3</v>
      </c>
      <c r="Q604" s="298">
        <v>1</v>
      </c>
      <c r="R604" s="301" t="str">
        <f t="shared" si="76"/>
        <v>千葉県</v>
      </c>
      <c r="S604" s="301" t="str">
        <f t="shared" si="77"/>
        <v>柏市</v>
      </c>
      <c r="T604" s="301" t="str">
        <f t="shared" si="72"/>
        <v>秋山浩保</v>
      </c>
      <c r="U604" s="302" t="str">
        <f t="shared" si="73"/>
        <v>29.11.20</v>
      </c>
      <c r="V604" s="301">
        <f t="shared" si="74"/>
        <v>1</v>
      </c>
      <c r="W604" s="301" t="str">
        <f t="shared" si="75"/>
        <v>31.08.31</v>
      </c>
      <c r="X604" s="301">
        <f t="shared" si="78"/>
        <v>0</v>
      </c>
      <c r="Y604" s="301">
        <f t="shared" si="79"/>
        <v>1</v>
      </c>
    </row>
    <row r="605" spans="1:25">
      <c r="A605" s="283" t="s">
        <v>5076</v>
      </c>
      <c r="B605" s="306"/>
      <c r="C605" s="296" t="s">
        <v>1516</v>
      </c>
      <c r="D605" s="296" t="s">
        <v>1517</v>
      </c>
      <c r="E605" s="296"/>
      <c r="F605" s="297">
        <v>3</v>
      </c>
      <c r="G605" s="298">
        <v>1</v>
      </c>
      <c r="H605" s="297">
        <v>0</v>
      </c>
      <c r="I605" s="298">
        <v>7</v>
      </c>
      <c r="J605" s="297">
        <v>3</v>
      </c>
      <c r="K605" s="299">
        <v>0</v>
      </c>
      <c r="L605" s="300">
        <v>3</v>
      </c>
      <c r="M605" s="298">
        <v>1</v>
      </c>
      <c r="N605" s="297">
        <v>0</v>
      </c>
      <c r="O605" s="298">
        <v>5</v>
      </c>
      <c r="P605" s="297">
        <v>1</v>
      </c>
      <c r="Q605" s="298">
        <v>0</v>
      </c>
      <c r="R605" s="301" t="str">
        <f t="shared" si="76"/>
        <v>千葉県</v>
      </c>
      <c r="S605" s="301" t="str">
        <f t="shared" si="77"/>
        <v>勝浦市</v>
      </c>
      <c r="T605" s="301" t="str">
        <f t="shared" si="72"/>
        <v>猿田寿男</v>
      </c>
      <c r="U605" s="301" t="str">
        <f t="shared" si="73"/>
        <v>31.07.30</v>
      </c>
      <c r="V605" s="301">
        <f t="shared" si="74"/>
        <v>0</v>
      </c>
      <c r="W605" s="301" t="str">
        <f t="shared" si="75"/>
        <v>31.05.10</v>
      </c>
      <c r="X605" s="301">
        <f t="shared" si="78"/>
        <v>0</v>
      </c>
      <c r="Y605" s="301">
        <f t="shared" si="79"/>
        <v>0</v>
      </c>
    </row>
    <row r="606" spans="1:25">
      <c r="A606" s="283" t="s">
        <v>5076</v>
      </c>
      <c r="B606" s="306"/>
      <c r="C606" s="296" t="s">
        <v>1518</v>
      </c>
      <c r="D606" s="296" t="s">
        <v>5083</v>
      </c>
      <c r="E606" s="296"/>
      <c r="F606" s="297">
        <v>3</v>
      </c>
      <c r="G606" s="298">
        <v>1</v>
      </c>
      <c r="H606" s="297">
        <v>0</v>
      </c>
      <c r="I606" s="298">
        <v>6</v>
      </c>
      <c r="J606" s="297">
        <v>1</v>
      </c>
      <c r="K606" s="299">
        <v>5</v>
      </c>
      <c r="L606" s="300">
        <v>3</v>
      </c>
      <c r="M606" s="298">
        <v>1</v>
      </c>
      <c r="N606" s="297">
        <v>0</v>
      </c>
      <c r="O606" s="298">
        <v>6</v>
      </c>
      <c r="P606" s="297">
        <v>1</v>
      </c>
      <c r="Q606" s="298">
        <v>5</v>
      </c>
      <c r="R606" s="301" t="str">
        <f t="shared" si="76"/>
        <v>千葉県</v>
      </c>
      <c r="S606" s="301" t="str">
        <f t="shared" si="77"/>
        <v>市原市</v>
      </c>
      <c r="T606" s="301" t="str">
        <f t="shared" si="72"/>
        <v>小出譲治</v>
      </c>
      <c r="U606" s="301" t="str">
        <f t="shared" si="73"/>
        <v>31.06.15</v>
      </c>
      <c r="V606" s="301">
        <f t="shared" si="74"/>
        <v>0</v>
      </c>
      <c r="W606" s="301" t="str">
        <f t="shared" si="75"/>
        <v>31.06.15</v>
      </c>
      <c r="X606" s="301">
        <f t="shared" si="78"/>
        <v>0</v>
      </c>
      <c r="Y606" s="301">
        <f t="shared" si="79"/>
        <v>0</v>
      </c>
    </row>
    <row r="607" spans="1:25">
      <c r="A607" s="283" t="s">
        <v>5076</v>
      </c>
      <c r="B607" s="306"/>
      <c r="C607" s="296" t="s">
        <v>1520</v>
      </c>
      <c r="D607" s="296" t="s">
        <v>1521</v>
      </c>
      <c r="E607" s="296"/>
      <c r="F607" s="297">
        <v>3</v>
      </c>
      <c r="G607" s="298">
        <v>1</v>
      </c>
      <c r="H607" s="297">
        <v>0</v>
      </c>
      <c r="I607" s="298">
        <v>5</v>
      </c>
      <c r="J607" s="297">
        <v>0</v>
      </c>
      <c r="K607" s="299">
        <v>5</v>
      </c>
      <c r="L607" s="300">
        <v>3</v>
      </c>
      <c r="M607" s="298">
        <v>1</v>
      </c>
      <c r="N607" s="297">
        <v>0</v>
      </c>
      <c r="O607" s="298">
        <v>5</v>
      </c>
      <c r="P607" s="297">
        <v>0</v>
      </c>
      <c r="Q607" s="298">
        <v>5</v>
      </c>
      <c r="R607" s="301" t="str">
        <f t="shared" si="76"/>
        <v>千葉県</v>
      </c>
      <c r="S607" s="301" t="str">
        <f t="shared" si="77"/>
        <v>流山市</v>
      </c>
      <c r="T607" s="301" t="str">
        <f t="shared" si="72"/>
        <v>井崎義治</v>
      </c>
      <c r="U607" s="301" t="str">
        <f t="shared" si="73"/>
        <v>31.05.05</v>
      </c>
      <c r="V607" s="301">
        <f t="shared" si="74"/>
        <v>0</v>
      </c>
      <c r="W607" s="301" t="str">
        <f t="shared" si="75"/>
        <v>31.05.05</v>
      </c>
      <c r="X607" s="301">
        <f t="shared" si="78"/>
        <v>0</v>
      </c>
      <c r="Y607" s="301">
        <f t="shared" si="79"/>
        <v>0</v>
      </c>
    </row>
    <row r="608" spans="1:25">
      <c r="A608" s="283" t="s">
        <v>5076</v>
      </c>
      <c r="B608" s="306"/>
      <c r="C608" s="296" t="s">
        <v>1522</v>
      </c>
      <c r="D608" s="296" t="s">
        <v>5084</v>
      </c>
      <c r="E608" s="296"/>
      <c r="F608" s="297">
        <v>2</v>
      </c>
      <c r="G608" s="298">
        <v>9</v>
      </c>
      <c r="H608" s="297">
        <v>0</v>
      </c>
      <c r="I608" s="298">
        <v>5</v>
      </c>
      <c r="J608" s="297">
        <v>2</v>
      </c>
      <c r="K608" s="299">
        <v>5</v>
      </c>
      <c r="L608" s="300">
        <v>3</v>
      </c>
      <c r="M608" s="298">
        <v>1</v>
      </c>
      <c r="N608" s="297">
        <v>0</v>
      </c>
      <c r="O608" s="298">
        <v>1</v>
      </c>
      <c r="P608" s="297">
        <v>1</v>
      </c>
      <c r="Q608" s="298">
        <v>4</v>
      </c>
      <c r="R608" s="301" t="str">
        <f t="shared" si="76"/>
        <v>千葉県</v>
      </c>
      <c r="S608" s="301" t="str">
        <f t="shared" si="77"/>
        <v>八千代市</v>
      </c>
      <c r="T608" s="301" t="str">
        <f t="shared" si="72"/>
        <v>秋葉就一</v>
      </c>
      <c r="U608" s="302" t="str">
        <f t="shared" si="73"/>
        <v>29.05.25</v>
      </c>
      <c r="V608" s="301">
        <f t="shared" si="74"/>
        <v>1</v>
      </c>
      <c r="W608" s="301" t="str">
        <f t="shared" si="75"/>
        <v>31.01.14</v>
      </c>
      <c r="X608" s="301">
        <f t="shared" si="78"/>
        <v>0</v>
      </c>
      <c r="Y608" s="301">
        <f t="shared" si="79"/>
        <v>1</v>
      </c>
    </row>
    <row r="609" spans="1:25">
      <c r="A609" s="283" t="s">
        <v>5076</v>
      </c>
      <c r="B609" s="306"/>
      <c r="C609" s="296" t="s">
        <v>1524</v>
      </c>
      <c r="D609" s="296" t="s">
        <v>1525</v>
      </c>
      <c r="E609" s="296"/>
      <c r="F609" s="297">
        <v>3</v>
      </c>
      <c r="G609" s="298">
        <v>1</v>
      </c>
      <c r="H609" s="297">
        <v>0</v>
      </c>
      <c r="I609" s="298">
        <v>1</v>
      </c>
      <c r="J609" s="297">
        <v>2</v>
      </c>
      <c r="K609" s="299">
        <v>4</v>
      </c>
      <c r="L609" s="300">
        <v>3</v>
      </c>
      <c r="M609" s="298">
        <v>1</v>
      </c>
      <c r="N609" s="297">
        <v>1</v>
      </c>
      <c r="O609" s="298">
        <v>1</v>
      </c>
      <c r="P609" s="297">
        <v>3</v>
      </c>
      <c r="Q609" s="298">
        <v>0</v>
      </c>
      <c r="R609" s="301" t="str">
        <f t="shared" si="76"/>
        <v>千葉県</v>
      </c>
      <c r="S609" s="301" t="str">
        <f t="shared" si="77"/>
        <v>我孫子市</v>
      </c>
      <c r="T609" s="301" t="str">
        <f t="shared" si="72"/>
        <v>星野順一郎</v>
      </c>
      <c r="U609" s="301" t="str">
        <f t="shared" si="73"/>
        <v>31.01.24</v>
      </c>
      <c r="V609" s="301">
        <f t="shared" si="74"/>
        <v>0</v>
      </c>
      <c r="W609" s="301" t="str">
        <f t="shared" si="75"/>
        <v>31.11.30</v>
      </c>
      <c r="X609" s="301">
        <f t="shared" si="78"/>
        <v>0</v>
      </c>
      <c r="Y609" s="301">
        <f t="shared" si="79"/>
        <v>0</v>
      </c>
    </row>
    <row r="610" spans="1:25">
      <c r="A610" s="283" t="s">
        <v>5076</v>
      </c>
      <c r="B610" s="306"/>
      <c r="C610" s="296" t="s">
        <v>1526</v>
      </c>
      <c r="D610" s="296" t="s">
        <v>1527</v>
      </c>
      <c r="E610" s="296"/>
      <c r="F610" s="297">
        <v>2</v>
      </c>
      <c r="G610" s="298">
        <v>9</v>
      </c>
      <c r="H610" s="297">
        <v>0</v>
      </c>
      <c r="I610" s="298">
        <v>3</v>
      </c>
      <c r="J610" s="297">
        <v>1</v>
      </c>
      <c r="K610" s="299">
        <v>2</v>
      </c>
      <c r="L610" s="300">
        <v>3</v>
      </c>
      <c r="M610" s="298">
        <v>0</v>
      </c>
      <c r="N610" s="297">
        <v>0</v>
      </c>
      <c r="O610" s="298">
        <v>5</v>
      </c>
      <c r="P610" s="297">
        <v>3</v>
      </c>
      <c r="Q610" s="298">
        <v>1</v>
      </c>
      <c r="R610" s="301" t="str">
        <f t="shared" si="76"/>
        <v>千葉県</v>
      </c>
      <c r="S610" s="301" t="str">
        <f t="shared" si="77"/>
        <v>鴨川市</v>
      </c>
      <c r="T610" s="301" t="str">
        <f t="shared" si="72"/>
        <v>長谷川孝夫</v>
      </c>
      <c r="U610" s="302" t="str">
        <f t="shared" si="73"/>
        <v>29.03.12</v>
      </c>
      <c r="V610" s="301">
        <f t="shared" si="74"/>
        <v>1</v>
      </c>
      <c r="W610" s="301" t="str">
        <f t="shared" si="75"/>
        <v>30.05.31</v>
      </c>
      <c r="X610" s="301">
        <f t="shared" si="78"/>
        <v>0</v>
      </c>
      <c r="Y610" s="301">
        <f t="shared" si="79"/>
        <v>1</v>
      </c>
    </row>
    <row r="611" spans="1:25">
      <c r="A611" s="283" t="s">
        <v>5076</v>
      </c>
      <c r="B611" s="306"/>
      <c r="C611" s="296" t="s">
        <v>1528</v>
      </c>
      <c r="D611" s="296" t="s">
        <v>1529</v>
      </c>
      <c r="E611" s="296"/>
      <c r="F611" s="297">
        <v>3</v>
      </c>
      <c r="G611" s="298">
        <v>0</v>
      </c>
      <c r="H611" s="297">
        <v>0</v>
      </c>
      <c r="I611" s="298">
        <v>7</v>
      </c>
      <c r="J611" s="297">
        <v>2</v>
      </c>
      <c r="K611" s="299">
        <v>7</v>
      </c>
      <c r="L611" s="300">
        <v>3</v>
      </c>
      <c r="M611" s="298">
        <v>1</v>
      </c>
      <c r="N611" s="297">
        <v>0</v>
      </c>
      <c r="O611" s="298">
        <v>4</v>
      </c>
      <c r="P611" s="297">
        <v>2</v>
      </c>
      <c r="Q611" s="298">
        <v>9</v>
      </c>
      <c r="R611" s="301" t="str">
        <f t="shared" si="76"/>
        <v>千葉県</v>
      </c>
      <c r="S611" s="301" t="str">
        <f t="shared" si="77"/>
        <v>鎌ケ谷市</v>
      </c>
      <c r="T611" s="301" t="str">
        <f t="shared" si="72"/>
        <v>清水聖士</v>
      </c>
      <c r="U611" s="301" t="str">
        <f t="shared" si="73"/>
        <v>30.07.27</v>
      </c>
      <c r="V611" s="301">
        <f t="shared" si="74"/>
        <v>0</v>
      </c>
      <c r="W611" s="301" t="str">
        <f t="shared" si="75"/>
        <v>31.04.29</v>
      </c>
      <c r="X611" s="301">
        <f t="shared" si="78"/>
        <v>0</v>
      </c>
      <c r="Y611" s="301">
        <f t="shared" si="79"/>
        <v>0</v>
      </c>
    </row>
    <row r="612" spans="1:25">
      <c r="A612" s="283" t="s">
        <v>5076</v>
      </c>
      <c r="B612" s="306"/>
      <c r="C612" s="296" t="s">
        <v>1530</v>
      </c>
      <c r="D612" s="296" t="s">
        <v>1531</v>
      </c>
      <c r="E612" s="296"/>
      <c r="F612" s="297">
        <v>3</v>
      </c>
      <c r="G612" s="298">
        <v>0</v>
      </c>
      <c r="H612" s="297">
        <v>1</v>
      </c>
      <c r="I612" s="298">
        <v>0</v>
      </c>
      <c r="J612" s="297">
        <v>3</v>
      </c>
      <c r="K612" s="299">
        <v>1</v>
      </c>
      <c r="L612" s="300">
        <v>3</v>
      </c>
      <c r="M612" s="298">
        <v>1</v>
      </c>
      <c r="N612" s="297">
        <v>0</v>
      </c>
      <c r="O612" s="298">
        <v>9</v>
      </c>
      <c r="P612" s="297">
        <v>2</v>
      </c>
      <c r="Q612" s="298">
        <v>7</v>
      </c>
      <c r="R612" s="301" t="str">
        <f t="shared" si="76"/>
        <v>千葉県</v>
      </c>
      <c r="S612" s="301" t="str">
        <f t="shared" si="77"/>
        <v>君津市</v>
      </c>
      <c r="T612" s="301" t="str">
        <f t="shared" si="72"/>
        <v>鈴木洋邦</v>
      </c>
      <c r="U612" s="301" t="str">
        <f t="shared" si="73"/>
        <v>30.10.31</v>
      </c>
      <c r="V612" s="301">
        <f t="shared" si="74"/>
        <v>0</v>
      </c>
      <c r="W612" s="301" t="str">
        <f t="shared" si="75"/>
        <v>31.09.27</v>
      </c>
      <c r="X612" s="301">
        <f t="shared" si="78"/>
        <v>0</v>
      </c>
      <c r="Y612" s="301">
        <f t="shared" si="79"/>
        <v>0</v>
      </c>
    </row>
    <row r="613" spans="1:25">
      <c r="A613" s="283" t="s">
        <v>5076</v>
      </c>
      <c r="B613" s="306"/>
      <c r="C613" s="296" t="s">
        <v>1532</v>
      </c>
      <c r="D613" s="296" t="s">
        <v>5085</v>
      </c>
      <c r="E613" s="296"/>
      <c r="F613" s="297">
        <v>3</v>
      </c>
      <c r="G613" s="298">
        <v>2</v>
      </c>
      <c r="H613" s="297">
        <v>1</v>
      </c>
      <c r="I613" s="298">
        <v>0</v>
      </c>
      <c r="J613" s="297">
        <v>0</v>
      </c>
      <c r="K613" s="299">
        <v>5</v>
      </c>
      <c r="L613" s="300">
        <v>3</v>
      </c>
      <c r="M613" s="298">
        <v>2</v>
      </c>
      <c r="N613" s="297">
        <v>0</v>
      </c>
      <c r="O613" s="298">
        <v>4</v>
      </c>
      <c r="P613" s="297">
        <v>2</v>
      </c>
      <c r="Q613" s="298">
        <v>4</v>
      </c>
      <c r="R613" s="301" t="str">
        <f t="shared" si="76"/>
        <v>千葉県</v>
      </c>
      <c r="S613" s="301" t="str">
        <f t="shared" si="77"/>
        <v>富津市</v>
      </c>
      <c r="T613" s="301" t="str">
        <f t="shared" si="72"/>
        <v>高橋恭市</v>
      </c>
      <c r="U613" s="301" t="str">
        <f t="shared" si="73"/>
        <v>32.10.05</v>
      </c>
      <c r="V613" s="301">
        <f t="shared" si="74"/>
        <v>0</v>
      </c>
      <c r="W613" s="301" t="str">
        <f t="shared" si="75"/>
        <v>32.04.24</v>
      </c>
      <c r="X613" s="301">
        <f t="shared" si="78"/>
        <v>0</v>
      </c>
      <c r="Y613" s="301">
        <f t="shared" si="79"/>
        <v>0</v>
      </c>
    </row>
    <row r="614" spans="1:25">
      <c r="A614" s="283" t="s">
        <v>5076</v>
      </c>
      <c r="B614" s="306"/>
      <c r="C614" s="296" t="s">
        <v>1534</v>
      </c>
      <c r="D614" s="296" t="s">
        <v>1535</v>
      </c>
      <c r="E614" s="296"/>
      <c r="F614" s="297">
        <v>3</v>
      </c>
      <c r="G614" s="298">
        <v>0</v>
      </c>
      <c r="H614" s="297">
        <v>1</v>
      </c>
      <c r="I614" s="298">
        <v>1</v>
      </c>
      <c r="J614" s="297">
        <v>0</v>
      </c>
      <c r="K614" s="299">
        <v>7</v>
      </c>
      <c r="L614" s="300">
        <v>3</v>
      </c>
      <c r="M614" s="298">
        <v>1</v>
      </c>
      <c r="N614" s="297">
        <v>0</v>
      </c>
      <c r="O614" s="298">
        <v>4</v>
      </c>
      <c r="P614" s="297">
        <v>2</v>
      </c>
      <c r="Q614" s="298">
        <v>9</v>
      </c>
      <c r="R614" s="301" t="str">
        <f t="shared" si="76"/>
        <v>千葉県</v>
      </c>
      <c r="S614" s="301" t="str">
        <f t="shared" si="77"/>
        <v>浦安市</v>
      </c>
      <c r="T614" s="301" t="str">
        <f t="shared" si="72"/>
        <v>松崎秀樹</v>
      </c>
      <c r="U614" s="301" t="str">
        <f t="shared" si="73"/>
        <v>30.11.07</v>
      </c>
      <c r="V614" s="301">
        <f t="shared" si="74"/>
        <v>0</v>
      </c>
      <c r="W614" s="301" t="str">
        <f t="shared" si="75"/>
        <v>31.04.29</v>
      </c>
      <c r="X614" s="301">
        <f t="shared" si="78"/>
        <v>0</v>
      </c>
      <c r="Y614" s="301">
        <f t="shared" si="79"/>
        <v>0</v>
      </c>
    </row>
    <row r="615" spans="1:25">
      <c r="A615" s="283" t="s">
        <v>5076</v>
      </c>
      <c r="B615" s="306"/>
      <c r="C615" s="296" t="s">
        <v>1536</v>
      </c>
      <c r="D615" s="296" t="s">
        <v>5086</v>
      </c>
      <c r="E615" s="296"/>
      <c r="F615" s="297">
        <v>3</v>
      </c>
      <c r="G615" s="298">
        <v>0</v>
      </c>
      <c r="H615" s="297">
        <v>0</v>
      </c>
      <c r="I615" s="298">
        <v>2</v>
      </c>
      <c r="J615" s="297">
        <v>2</v>
      </c>
      <c r="K615" s="299">
        <v>7</v>
      </c>
      <c r="L615" s="300">
        <v>3</v>
      </c>
      <c r="M615" s="298">
        <v>2</v>
      </c>
      <c r="N615" s="297">
        <v>0</v>
      </c>
      <c r="O615" s="298">
        <v>3</v>
      </c>
      <c r="P615" s="297">
        <v>0</v>
      </c>
      <c r="Q615" s="298">
        <v>9</v>
      </c>
      <c r="R615" s="301" t="str">
        <f t="shared" si="76"/>
        <v>千葉県</v>
      </c>
      <c r="S615" s="301" t="str">
        <f t="shared" si="77"/>
        <v>四街道市</v>
      </c>
      <c r="T615" s="301" t="str">
        <f t="shared" si="72"/>
        <v>佐渡斉</v>
      </c>
      <c r="U615" s="301" t="str">
        <f t="shared" si="73"/>
        <v>30.02.27</v>
      </c>
      <c r="V615" s="301">
        <f t="shared" si="74"/>
        <v>0</v>
      </c>
      <c r="W615" s="301" t="str">
        <f t="shared" si="75"/>
        <v>32.03.09</v>
      </c>
      <c r="X615" s="301">
        <f t="shared" si="78"/>
        <v>0</v>
      </c>
      <c r="Y615" s="301">
        <f t="shared" si="79"/>
        <v>0</v>
      </c>
    </row>
    <row r="616" spans="1:25">
      <c r="A616" s="283" t="s">
        <v>5076</v>
      </c>
      <c r="B616" s="306"/>
      <c r="C616" s="296" t="s">
        <v>1538</v>
      </c>
      <c r="D616" s="296" t="s">
        <v>1539</v>
      </c>
      <c r="E616" s="296"/>
      <c r="F616" s="297">
        <v>3</v>
      </c>
      <c r="G616" s="298">
        <v>1</v>
      </c>
      <c r="H616" s="297">
        <v>1</v>
      </c>
      <c r="I616" s="298">
        <v>1</v>
      </c>
      <c r="J616" s="297">
        <v>2</v>
      </c>
      <c r="K616" s="299">
        <v>2</v>
      </c>
      <c r="L616" s="300">
        <v>2</v>
      </c>
      <c r="M616" s="298">
        <v>8</v>
      </c>
      <c r="N616" s="297">
        <v>1</v>
      </c>
      <c r="O616" s="298">
        <v>1</v>
      </c>
      <c r="P616" s="297">
        <v>0</v>
      </c>
      <c r="Q616" s="298">
        <v>2</v>
      </c>
      <c r="R616" s="301" t="str">
        <f t="shared" si="76"/>
        <v>千葉県</v>
      </c>
      <c r="S616" s="301" t="str">
        <f t="shared" si="77"/>
        <v>袖ケ浦市</v>
      </c>
      <c r="T616" s="301" t="str">
        <f t="shared" si="72"/>
        <v>出口清</v>
      </c>
      <c r="U616" s="301" t="str">
        <f t="shared" si="73"/>
        <v>31.11.22</v>
      </c>
      <c r="V616" s="301">
        <f t="shared" si="74"/>
        <v>0</v>
      </c>
      <c r="W616" s="301" t="str">
        <f t="shared" si="75"/>
        <v>28.11.02</v>
      </c>
      <c r="X616" s="301">
        <f t="shared" si="78"/>
        <v>0</v>
      </c>
      <c r="Y616" s="301">
        <f t="shared" si="79"/>
        <v>0</v>
      </c>
    </row>
    <row r="617" spans="1:25">
      <c r="A617" s="283" t="s">
        <v>5076</v>
      </c>
      <c r="B617" s="306"/>
      <c r="C617" s="296" t="s">
        <v>1540</v>
      </c>
      <c r="D617" s="296" t="s">
        <v>1541</v>
      </c>
      <c r="E617" s="296"/>
      <c r="F617" s="297">
        <v>3</v>
      </c>
      <c r="G617" s="298">
        <v>0</v>
      </c>
      <c r="H617" s="297">
        <v>1</v>
      </c>
      <c r="I617" s="298">
        <v>2</v>
      </c>
      <c r="J617" s="297">
        <v>1</v>
      </c>
      <c r="K617" s="299">
        <v>0</v>
      </c>
      <c r="L617" s="300">
        <v>3</v>
      </c>
      <c r="M617" s="298">
        <v>1</v>
      </c>
      <c r="N617" s="297">
        <v>0</v>
      </c>
      <c r="O617" s="298">
        <v>9</v>
      </c>
      <c r="P617" s="297">
        <v>1</v>
      </c>
      <c r="Q617" s="298">
        <v>5</v>
      </c>
      <c r="R617" s="301" t="str">
        <f t="shared" si="76"/>
        <v>千葉県</v>
      </c>
      <c r="S617" s="301" t="str">
        <f t="shared" si="77"/>
        <v>八街市</v>
      </c>
      <c r="T617" s="301" t="str">
        <f t="shared" si="72"/>
        <v>北村新司</v>
      </c>
      <c r="U617" s="301" t="str">
        <f t="shared" si="73"/>
        <v>30.12.10</v>
      </c>
      <c r="V617" s="301">
        <f t="shared" si="74"/>
        <v>0</v>
      </c>
      <c r="W617" s="301" t="str">
        <f t="shared" si="75"/>
        <v>31.09.15</v>
      </c>
      <c r="X617" s="301">
        <f t="shared" si="78"/>
        <v>0</v>
      </c>
      <c r="Y617" s="301">
        <f t="shared" si="79"/>
        <v>0</v>
      </c>
    </row>
    <row r="618" spans="1:25">
      <c r="A618" s="283" t="s">
        <v>5076</v>
      </c>
      <c r="B618" s="306"/>
      <c r="C618" s="296" t="s">
        <v>1542</v>
      </c>
      <c r="D618" s="296" t="s">
        <v>1543</v>
      </c>
      <c r="E618" s="296"/>
      <c r="F618" s="297">
        <v>3</v>
      </c>
      <c r="G618" s="298">
        <v>2</v>
      </c>
      <c r="H618" s="297">
        <v>0</v>
      </c>
      <c r="I618" s="298">
        <v>7</v>
      </c>
      <c r="J618" s="297">
        <v>2</v>
      </c>
      <c r="K618" s="299">
        <v>7</v>
      </c>
      <c r="L618" s="300">
        <v>3</v>
      </c>
      <c r="M618" s="298">
        <v>1</v>
      </c>
      <c r="N618" s="297">
        <v>0</v>
      </c>
      <c r="O618" s="298">
        <v>4</v>
      </c>
      <c r="P618" s="297">
        <v>2</v>
      </c>
      <c r="Q618" s="298">
        <v>9</v>
      </c>
      <c r="R618" s="301" t="str">
        <f t="shared" si="76"/>
        <v>千葉県</v>
      </c>
      <c r="S618" s="301" t="str">
        <f t="shared" si="77"/>
        <v>印西市</v>
      </c>
      <c r="T618" s="301" t="str">
        <f t="shared" si="72"/>
        <v>板倉正直</v>
      </c>
      <c r="U618" s="301" t="str">
        <f t="shared" si="73"/>
        <v>32.07.27</v>
      </c>
      <c r="V618" s="301">
        <f t="shared" si="74"/>
        <v>0</v>
      </c>
      <c r="W618" s="301" t="str">
        <f t="shared" si="75"/>
        <v>31.04.29</v>
      </c>
      <c r="X618" s="301">
        <f t="shared" si="78"/>
        <v>0</v>
      </c>
      <c r="Y618" s="301">
        <f t="shared" si="79"/>
        <v>0</v>
      </c>
    </row>
    <row r="619" spans="1:25">
      <c r="A619" s="283" t="s">
        <v>5076</v>
      </c>
      <c r="B619" s="295"/>
      <c r="C619" s="296" t="s">
        <v>1544</v>
      </c>
      <c r="D619" s="296" t="s">
        <v>1545</v>
      </c>
      <c r="E619" s="296"/>
      <c r="F619" s="297">
        <v>3</v>
      </c>
      <c r="G619" s="298">
        <v>1</v>
      </c>
      <c r="H619" s="297">
        <v>0</v>
      </c>
      <c r="I619" s="298">
        <v>5</v>
      </c>
      <c r="J619" s="297">
        <v>2</v>
      </c>
      <c r="K619" s="299">
        <v>1</v>
      </c>
      <c r="L619" s="300">
        <v>3</v>
      </c>
      <c r="M619" s="298">
        <v>1</v>
      </c>
      <c r="N619" s="297">
        <v>0</v>
      </c>
      <c r="O619" s="298">
        <v>4</v>
      </c>
      <c r="P619" s="297">
        <v>2</v>
      </c>
      <c r="Q619" s="298">
        <v>9</v>
      </c>
      <c r="R619" s="301" t="str">
        <f t="shared" si="76"/>
        <v>千葉県</v>
      </c>
      <c r="S619" s="301" t="str">
        <f t="shared" si="77"/>
        <v>白井市</v>
      </c>
      <c r="T619" s="301" t="str">
        <f t="shared" si="72"/>
        <v>伊澤史夫</v>
      </c>
      <c r="U619" s="301" t="str">
        <f t="shared" si="73"/>
        <v>31.05.21</v>
      </c>
      <c r="V619" s="301">
        <f t="shared" si="74"/>
        <v>0</v>
      </c>
      <c r="W619" s="301" t="str">
        <f t="shared" si="75"/>
        <v>31.04.29</v>
      </c>
      <c r="X619" s="301">
        <f t="shared" si="78"/>
        <v>0</v>
      </c>
      <c r="Y619" s="301">
        <f t="shared" si="79"/>
        <v>0</v>
      </c>
    </row>
    <row r="620" spans="1:25">
      <c r="A620" s="283" t="s">
        <v>5076</v>
      </c>
      <c r="B620" s="295"/>
      <c r="C620" s="296" t="s">
        <v>1546</v>
      </c>
      <c r="D620" s="296" t="s">
        <v>1547</v>
      </c>
      <c r="E620" s="296"/>
      <c r="F620" s="297">
        <v>3</v>
      </c>
      <c r="G620" s="298">
        <v>1</v>
      </c>
      <c r="H620" s="297">
        <v>0</v>
      </c>
      <c r="I620" s="298">
        <v>8</v>
      </c>
      <c r="J620" s="297">
        <v>2</v>
      </c>
      <c r="K620" s="299">
        <v>4</v>
      </c>
      <c r="L620" s="300">
        <v>3</v>
      </c>
      <c r="M620" s="298">
        <v>1</v>
      </c>
      <c r="N620" s="297">
        <v>0</v>
      </c>
      <c r="O620" s="298">
        <v>4</v>
      </c>
      <c r="P620" s="297">
        <v>2</v>
      </c>
      <c r="Q620" s="298">
        <v>9</v>
      </c>
      <c r="R620" s="301" t="str">
        <f t="shared" si="76"/>
        <v>千葉県</v>
      </c>
      <c r="S620" s="301" t="str">
        <f t="shared" si="77"/>
        <v>富里市</v>
      </c>
      <c r="T620" s="301" t="str">
        <f t="shared" si="72"/>
        <v>相川堅治</v>
      </c>
      <c r="U620" s="301" t="str">
        <f t="shared" si="73"/>
        <v>31.08.24</v>
      </c>
      <c r="V620" s="301">
        <f t="shared" si="74"/>
        <v>0</v>
      </c>
      <c r="W620" s="301" t="str">
        <f t="shared" si="75"/>
        <v>31.04.29</v>
      </c>
      <c r="X620" s="301">
        <f t="shared" si="78"/>
        <v>0</v>
      </c>
      <c r="Y620" s="301">
        <f t="shared" si="79"/>
        <v>0</v>
      </c>
    </row>
    <row r="621" spans="1:25">
      <c r="A621" s="283" t="s">
        <v>5076</v>
      </c>
      <c r="B621" s="295"/>
      <c r="C621" s="315" t="s">
        <v>1548</v>
      </c>
      <c r="D621" s="296" t="s">
        <v>1549</v>
      </c>
      <c r="E621" s="296"/>
      <c r="F621" s="297">
        <v>3</v>
      </c>
      <c r="G621" s="298">
        <v>0</v>
      </c>
      <c r="H621" s="297">
        <v>0</v>
      </c>
      <c r="I621" s="298">
        <v>4</v>
      </c>
      <c r="J621" s="297">
        <v>2</v>
      </c>
      <c r="K621" s="299">
        <v>2</v>
      </c>
      <c r="L621" s="300">
        <v>3</v>
      </c>
      <c r="M621" s="298">
        <v>0</v>
      </c>
      <c r="N621" s="297">
        <v>0</v>
      </c>
      <c r="O621" s="298">
        <v>4</v>
      </c>
      <c r="P621" s="297">
        <v>2</v>
      </c>
      <c r="Q621" s="298">
        <v>2</v>
      </c>
      <c r="R621" s="301" t="str">
        <f t="shared" si="76"/>
        <v>千葉県</v>
      </c>
      <c r="S621" s="301" t="str">
        <f t="shared" si="77"/>
        <v>南房総市</v>
      </c>
      <c r="T621" s="301" t="str">
        <f t="shared" si="72"/>
        <v>石井裕</v>
      </c>
      <c r="U621" s="301" t="str">
        <f t="shared" si="73"/>
        <v>30.04.22</v>
      </c>
      <c r="V621" s="301">
        <f t="shared" si="74"/>
        <v>0</v>
      </c>
      <c r="W621" s="301" t="str">
        <f t="shared" si="75"/>
        <v>30.04.22</v>
      </c>
      <c r="X621" s="301">
        <f t="shared" si="78"/>
        <v>0</v>
      </c>
      <c r="Y621" s="301">
        <f t="shared" si="79"/>
        <v>0</v>
      </c>
    </row>
    <row r="622" spans="1:25">
      <c r="A622" s="283" t="s">
        <v>5076</v>
      </c>
      <c r="B622" s="295"/>
      <c r="C622" s="315" t="s">
        <v>1550</v>
      </c>
      <c r="D622" s="296" t="s">
        <v>5087</v>
      </c>
      <c r="E622" s="296"/>
      <c r="F622" s="297">
        <v>3</v>
      </c>
      <c r="G622" s="298">
        <v>0</v>
      </c>
      <c r="H622" s="297">
        <v>0</v>
      </c>
      <c r="I622" s="298">
        <v>2</v>
      </c>
      <c r="J622" s="297">
        <v>2</v>
      </c>
      <c r="K622" s="299">
        <v>5</v>
      </c>
      <c r="L622" s="300">
        <v>3</v>
      </c>
      <c r="M622" s="298">
        <v>0</v>
      </c>
      <c r="N622" s="297">
        <v>1</v>
      </c>
      <c r="O622" s="298">
        <v>0</v>
      </c>
      <c r="P622" s="297">
        <v>3</v>
      </c>
      <c r="Q622" s="298">
        <v>1</v>
      </c>
      <c r="R622" s="301" t="str">
        <f t="shared" si="76"/>
        <v>千葉県</v>
      </c>
      <c r="S622" s="301" t="str">
        <f t="shared" si="77"/>
        <v>匝瑳市</v>
      </c>
      <c r="T622" s="301" t="str">
        <f t="shared" si="72"/>
        <v>太田安規</v>
      </c>
      <c r="U622" s="301" t="str">
        <f t="shared" si="73"/>
        <v>30.02.25</v>
      </c>
      <c r="V622" s="301">
        <f t="shared" si="74"/>
        <v>0</v>
      </c>
      <c r="W622" s="301" t="str">
        <f t="shared" si="75"/>
        <v>30.10.31</v>
      </c>
      <c r="X622" s="301">
        <f t="shared" si="78"/>
        <v>0</v>
      </c>
      <c r="Y622" s="301">
        <f t="shared" si="79"/>
        <v>0</v>
      </c>
    </row>
    <row r="623" spans="1:25">
      <c r="A623" s="283" t="s">
        <v>5076</v>
      </c>
      <c r="B623" s="295"/>
      <c r="C623" s="315" t="s">
        <v>1552</v>
      </c>
      <c r="D623" s="296" t="s">
        <v>1553</v>
      </c>
      <c r="E623" s="296"/>
      <c r="F623" s="297">
        <v>3</v>
      </c>
      <c r="G623" s="298">
        <v>0</v>
      </c>
      <c r="H623" s="297">
        <v>0</v>
      </c>
      <c r="I623" s="298">
        <v>4</v>
      </c>
      <c r="J623" s="297">
        <v>2</v>
      </c>
      <c r="K623" s="299">
        <v>9</v>
      </c>
      <c r="L623" s="300">
        <v>3</v>
      </c>
      <c r="M623" s="298">
        <v>0</v>
      </c>
      <c r="N623" s="297">
        <v>1</v>
      </c>
      <c r="O623" s="298">
        <v>2</v>
      </c>
      <c r="P623" s="297">
        <v>2</v>
      </c>
      <c r="Q623" s="298">
        <v>6</v>
      </c>
      <c r="R623" s="301" t="str">
        <f t="shared" si="76"/>
        <v>千葉県</v>
      </c>
      <c r="S623" s="301" t="str">
        <f t="shared" si="77"/>
        <v>香取市</v>
      </c>
      <c r="T623" s="301" t="str">
        <f t="shared" si="72"/>
        <v>宇井成一</v>
      </c>
      <c r="U623" s="301" t="str">
        <f t="shared" si="73"/>
        <v>30.04.29</v>
      </c>
      <c r="V623" s="301">
        <f t="shared" si="74"/>
        <v>0</v>
      </c>
      <c r="W623" s="301" t="str">
        <f t="shared" si="75"/>
        <v>30.12.26</v>
      </c>
      <c r="X623" s="301">
        <f t="shared" si="78"/>
        <v>0</v>
      </c>
      <c r="Y623" s="301">
        <f t="shared" si="79"/>
        <v>0</v>
      </c>
    </row>
    <row r="624" spans="1:25">
      <c r="A624" s="283" t="s">
        <v>5076</v>
      </c>
      <c r="B624" s="295"/>
      <c r="C624" s="315" t="s">
        <v>1554</v>
      </c>
      <c r="D624" s="296" t="s">
        <v>1555</v>
      </c>
      <c r="E624" s="296"/>
      <c r="F624" s="297">
        <v>3</v>
      </c>
      <c r="G624" s="298">
        <v>0</v>
      </c>
      <c r="H624" s="297">
        <v>0</v>
      </c>
      <c r="I624" s="298">
        <v>4</v>
      </c>
      <c r="J624" s="297">
        <v>2</v>
      </c>
      <c r="K624" s="299">
        <v>2</v>
      </c>
      <c r="L624" s="300">
        <v>3</v>
      </c>
      <c r="M624" s="298">
        <v>1</v>
      </c>
      <c r="N624" s="297">
        <v>0</v>
      </c>
      <c r="O624" s="298">
        <v>4</v>
      </c>
      <c r="P624" s="297">
        <v>3</v>
      </c>
      <c r="Q624" s="298">
        <v>0</v>
      </c>
      <c r="R624" s="301" t="str">
        <f t="shared" si="76"/>
        <v>千葉県</v>
      </c>
      <c r="S624" s="301" t="str">
        <f t="shared" si="77"/>
        <v>山武市</v>
      </c>
      <c r="T624" s="301" t="str">
        <f t="shared" si="72"/>
        <v>椎名千収</v>
      </c>
      <c r="U624" s="301" t="str">
        <f t="shared" si="73"/>
        <v>30.04.22</v>
      </c>
      <c r="V624" s="301">
        <f t="shared" si="74"/>
        <v>0</v>
      </c>
      <c r="W624" s="301" t="str">
        <f t="shared" si="75"/>
        <v>31.04.30</v>
      </c>
      <c r="X624" s="301">
        <f t="shared" si="78"/>
        <v>0</v>
      </c>
      <c r="Y624" s="301">
        <f t="shared" si="79"/>
        <v>0</v>
      </c>
    </row>
    <row r="625" spans="1:25">
      <c r="A625" s="283" t="s">
        <v>5076</v>
      </c>
      <c r="B625" s="295"/>
      <c r="C625" s="315" t="s">
        <v>1556</v>
      </c>
      <c r="D625" s="296" t="s">
        <v>1557</v>
      </c>
      <c r="E625" s="296"/>
      <c r="F625" s="297">
        <v>2</v>
      </c>
      <c r="G625" s="298">
        <v>9</v>
      </c>
      <c r="H625" s="297">
        <v>1</v>
      </c>
      <c r="I625" s="298">
        <v>2</v>
      </c>
      <c r="J625" s="297">
        <v>2</v>
      </c>
      <c r="K625" s="299">
        <v>4</v>
      </c>
      <c r="L625" s="300">
        <v>3</v>
      </c>
      <c r="M625" s="298">
        <v>0</v>
      </c>
      <c r="N625" s="297">
        <v>1</v>
      </c>
      <c r="O625" s="298">
        <v>1</v>
      </c>
      <c r="P625" s="297">
        <v>3</v>
      </c>
      <c r="Q625" s="298">
        <v>0</v>
      </c>
      <c r="R625" s="301" t="str">
        <f t="shared" si="76"/>
        <v>千葉県</v>
      </c>
      <c r="S625" s="301" t="str">
        <f t="shared" si="77"/>
        <v>いすみ市</v>
      </c>
      <c r="T625" s="301" t="str">
        <f t="shared" si="72"/>
        <v>太田洋</v>
      </c>
      <c r="U625" s="302" t="str">
        <f t="shared" si="73"/>
        <v>29.12.24</v>
      </c>
      <c r="V625" s="301">
        <f t="shared" si="74"/>
        <v>1</v>
      </c>
      <c r="W625" s="301" t="str">
        <f t="shared" si="75"/>
        <v>30.11.30</v>
      </c>
      <c r="X625" s="301">
        <f t="shared" si="78"/>
        <v>0</v>
      </c>
      <c r="Y625" s="301">
        <f t="shared" si="79"/>
        <v>1</v>
      </c>
    </row>
    <row r="626" spans="1:25">
      <c r="A626" s="283" t="s">
        <v>5076</v>
      </c>
      <c r="B626" s="295"/>
      <c r="C626" s="296" t="s">
        <v>5088</v>
      </c>
      <c r="D626" s="296" t="s">
        <v>5089</v>
      </c>
      <c r="E626" s="296"/>
      <c r="F626" s="297">
        <v>3</v>
      </c>
      <c r="G626" s="298">
        <v>1</v>
      </c>
      <c r="H626" s="297">
        <v>0</v>
      </c>
      <c r="I626" s="298">
        <v>1</v>
      </c>
      <c r="J626" s="297">
        <v>1</v>
      </c>
      <c r="K626" s="299">
        <v>6</v>
      </c>
      <c r="L626" s="300">
        <v>3</v>
      </c>
      <c r="M626" s="298">
        <v>1</v>
      </c>
      <c r="N626" s="297">
        <v>1</v>
      </c>
      <c r="O626" s="298">
        <v>1</v>
      </c>
      <c r="P626" s="297">
        <v>3</v>
      </c>
      <c r="Q626" s="298">
        <v>0</v>
      </c>
      <c r="R626" s="301" t="str">
        <f t="shared" si="76"/>
        <v>千葉県</v>
      </c>
      <c r="S626" s="301" t="str">
        <f t="shared" si="77"/>
        <v>大網白里市</v>
      </c>
      <c r="T626" s="301" t="str">
        <f t="shared" si="72"/>
        <v>金坂昌典</v>
      </c>
      <c r="U626" s="301" t="str">
        <f t="shared" si="73"/>
        <v>31.01.16</v>
      </c>
      <c r="V626" s="301">
        <f t="shared" si="74"/>
        <v>0</v>
      </c>
      <c r="W626" s="301" t="str">
        <f t="shared" si="75"/>
        <v>31.11.30</v>
      </c>
      <c r="X626" s="301">
        <f t="shared" si="78"/>
        <v>0</v>
      </c>
      <c r="Y626" s="301">
        <f t="shared" si="79"/>
        <v>0</v>
      </c>
    </row>
    <row r="627" spans="1:25">
      <c r="A627" s="283" t="s">
        <v>5076</v>
      </c>
      <c r="B627" s="295"/>
      <c r="C627" s="315" t="s">
        <v>1560</v>
      </c>
      <c r="D627" s="296" t="s">
        <v>1561</v>
      </c>
      <c r="E627" s="296"/>
      <c r="F627" s="297">
        <v>2</v>
      </c>
      <c r="G627" s="298">
        <v>9</v>
      </c>
      <c r="H627" s="297">
        <v>1</v>
      </c>
      <c r="I627" s="298">
        <v>2</v>
      </c>
      <c r="J627" s="297">
        <v>0</v>
      </c>
      <c r="K627" s="299">
        <v>6</v>
      </c>
      <c r="L627" s="300">
        <v>3</v>
      </c>
      <c r="M627" s="298">
        <v>1</v>
      </c>
      <c r="N627" s="297">
        <v>0</v>
      </c>
      <c r="O627" s="298">
        <v>4</v>
      </c>
      <c r="P627" s="297">
        <v>2</v>
      </c>
      <c r="Q627" s="298">
        <v>9</v>
      </c>
      <c r="R627" s="301" t="str">
        <f t="shared" si="76"/>
        <v>千葉県</v>
      </c>
      <c r="S627" s="301" t="str">
        <f t="shared" si="77"/>
        <v>酒々井町</v>
      </c>
      <c r="T627" s="301" t="str">
        <f t="shared" si="72"/>
        <v>小坂泰久</v>
      </c>
      <c r="U627" s="302" t="str">
        <f t="shared" si="73"/>
        <v>29.12.06</v>
      </c>
      <c r="V627" s="301">
        <f t="shared" si="74"/>
        <v>1</v>
      </c>
      <c r="W627" s="301" t="str">
        <f t="shared" si="75"/>
        <v>31.04.29</v>
      </c>
      <c r="X627" s="301">
        <f t="shared" si="78"/>
        <v>0</v>
      </c>
      <c r="Y627" s="301">
        <f t="shared" si="79"/>
        <v>1</v>
      </c>
    </row>
    <row r="628" spans="1:25">
      <c r="A628" s="283" t="s">
        <v>5076</v>
      </c>
      <c r="B628" s="295"/>
      <c r="C628" s="315" t="s">
        <v>1562</v>
      </c>
      <c r="D628" s="296" t="s">
        <v>5090</v>
      </c>
      <c r="E628" s="296"/>
      <c r="F628" s="297">
        <v>3</v>
      </c>
      <c r="G628" s="298">
        <v>0</v>
      </c>
      <c r="H628" s="297">
        <v>0</v>
      </c>
      <c r="I628" s="298">
        <v>5</v>
      </c>
      <c r="J628" s="297">
        <v>2</v>
      </c>
      <c r="K628" s="299">
        <v>2</v>
      </c>
      <c r="L628" s="300">
        <v>3</v>
      </c>
      <c r="M628" s="298">
        <v>2</v>
      </c>
      <c r="N628" s="297">
        <v>0</v>
      </c>
      <c r="O628" s="298">
        <v>4</v>
      </c>
      <c r="P628" s="297">
        <v>3</v>
      </c>
      <c r="Q628" s="298">
        <v>0</v>
      </c>
      <c r="R628" s="301" t="str">
        <f t="shared" si="76"/>
        <v>千葉県</v>
      </c>
      <c r="S628" s="301" t="str">
        <f t="shared" si="77"/>
        <v>栄町</v>
      </c>
      <c r="T628" s="301" t="str">
        <f t="shared" si="72"/>
        <v>岡田正市</v>
      </c>
      <c r="U628" s="301" t="str">
        <f t="shared" si="73"/>
        <v>30.05.22</v>
      </c>
      <c r="V628" s="301">
        <f t="shared" si="74"/>
        <v>0</v>
      </c>
      <c r="W628" s="301" t="str">
        <f t="shared" si="75"/>
        <v>32.04.30</v>
      </c>
      <c r="X628" s="301">
        <f t="shared" si="78"/>
        <v>0</v>
      </c>
      <c r="Y628" s="301">
        <f t="shared" si="79"/>
        <v>0</v>
      </c>
    </row>
    <row r="629" spans="1:25">
      <c r="A629" s="283" t="s">
        <v>5076</v>
      </c>
      <c r="B629" s="295"/>
      <c r="C629" s="315" t="s">
        <v>1564</v>
      </c>
      <c r="D629" s="296" t="s">
        <v>1565</v>
      </c>
      <c r="E629" s="296"/>
      <c r="F629" s="297">
        <v>3</v>
      </c>
      <c r="G629" s="298">
        <v>2</v>
      </c>
      <c r="H629" s="297">
        <v>0</v>
      </c>
      <c r="I629" s="298">
        <v>5</v>
      </c>
      <c r="J629" s="297">
        <v>2</v>
      </c>
      <c r="K629" s="299">
        <v>2</v>
      </c>
      <c r="L629" s="300">
        <v>3</v>
      </c>
      <c r="M629" s="298">
        <v>1</v>
      </c>
      <c r="N629" s="297">
        <v>0</v>
      </c>
      <c r="O629" s="298">
        <v>7</v>
      </c>
      <c r="P629" s="297">
        <v>3</v>
      </c>
      <c r="Q629" s="298">
        <v>1</v>
      </c>
      <c r="R629" s="301" t="str">
        <f t="shared" si="76"/>
        <v>千葉県</v>
      </c>
      <c r="S629" s="301" t="str">
        <f t="shared" si="77"/>
        <v>神崎町</v>
      </c>
      <c r="T629" s="301" t="str">
        <f t="shared" si="72"/>
        <v>石橋輝一</v>
      </c>
      <c r="U629" s="301" t="str">
        <f t="shared" si="73"/>
        <v>32.05.22</v>
      </c>
      <c r="V629" s="301">
        <f t="shared" si="74"/>
        <v>0</v>
      </c>
      <c r="W629" s="301" t="str">
        <f t="shared" si="75"/>
        <v>31.07.31</v>
      </c>
      <c r="X629" s="301">
        <f t="shared" si="78"/>
        <v>0</v>
      </c>
      <c r="Y629" s="301">
        <f t="shared" si="79"/>
        <v>0</v>
      </c>
    </row>
    <row r="630" spans="1:25">
      <c r="A630" s="283" t="s">
        <v>5076</v>
      </c>
      <c r="B630" s="295"/>
      <c r="C630" s="315" t="s">
        <v>1566</v>
      </c>
      <c r="D630" s="296" t="s">
        <v>1567</v>
      </c>
      <c r="E630" s="296"/>
      <c r="F630" s="297">
        <v>3</v>
      </c>
      <c r="G630" s="298">
        <v>0</v>
      </c>
      <c r="H630" s="297">
        <v>0</v>
      </c>
      <c r="I630" s="298">
        <v>4</v>
      </c>
      <c r="J630" s="297">
        <v>2</v>
      </c>
      <c r="K630" s="299">
        <v>6</v>
      </c>
      <c r="L630" s="300">
        <v>3</v>
      </c>
      <c r="M630" s="298">
        <v>1</v>
      </c>
      <c r="N630" s="297">
        <v>0</v>
      </c>
      <c r="O630" s="298">
        <v>4</v>
      </c>
      <c r="P630" s="297">
        <v>2</v>
      </c>
      <c r="Q630" s="298">
        <v>9</v>
      </c>
      <c r="R630" s="301" t="str">
        <f t="shared" si="76"/>
        <v>千葉県</v>
      </c>
      <c r="S630" s="301" t="str">
        <f t="shared" si="77"/>
        <v>多古町</v>
      </c>
      <c r="T630" s="301" t="str">
        <f t="shared" si="72"/>
        <v>菅澤英毅</v>
      </c>
      <c r="U630" s="301" t="str">
        <f t="shared" si="73"/>
        <v>30.04.26</v>
      </c>
      <c r="V630" s="301">
        <f t="shared" si="74"/>
        <v>0</v>
      </c>
      <c r="W630" s="301" t="str">
        <f t="shared" si="75"/>
        <v>31.04.29</v>
      </c>
      <c r="X630" s="301">
        <f t="shared" si="78"/>
        <v>0</v>
      </c>
      <c r="Y630" s="301">
        <f t="shared" si="79"/>
        <v>0</v>
      </c>
    </row>
    <row r="631" spans="1:25">
      <c r="A631" s="283" t="s">
        <v>5076</v>
      </c>
      <c r="B631" s="295"/>
      <c r="C631" s="296" t="s">
        <v>1568</v>
      </c>
      <c r="D631" s="296" t="s">
        <v>1569</v>
      </c>
      <c r="E631" s="296"/>
      <c r="F631" s="297">
        <v>3</v>
      </c>
      <c r="G631" s="298">
        <v>1</v>
      </c>
      <c r="H631" s="297">
        <v>0</v>
      </c>
      <c r="I631" s="298">
        <v>1</v>
      </c>
      <c r="J631" s="297">
        <v>2</v>
      </c>
      <c r="K631" s="299">
        <v>0</v>
      </c>
      <c r="L631" s="300">
        <v>3</v>
      </c>
      <c r="M631" s="298">
        <v>1</v>
      </c>
      <c r="N631" s="297">
        <v>1</v>
      </c>
      <c r="O631" s="298">
        <v>1</v>
      </c>
      <c r="P631" s="297">
        <v>3</v>
      </c>
      <c r="Q631" s="298">
        <v>0</v>
      </c>
      <c r="R631" s="301" t="str">
        <f t="shared" si="76"/>
        <v>千葉県</v>
      </c>
      <c r="S631" s="301" t="str">
        <f t="shared" si="77"/>
        <v>東庄町</v>
      </c>
      <c r="T631" s="301" t="str">
        <f t="shared" si="72"/>
        <v>岩田利雄</v>
      </c>
      <c r="U631" s="301" t="str">
        <f t="shared" si="73"/>
        <v>31.01.20</v>
      </c>
      <c r="V631" s="301">
        <f t="shared" si="74"/>
        <v>0</v>
      </c>
      <c r="W631" s="301" t="str">
        <f t="shared" si="75"/>
        <v>31.11.30</v>
      </c>
      <c r="X631" s="301">
        <f t="shared" si="78"/>
        <v>0</v>
      </c>
      <c r="Y631" s="301">
        <f t="shared" si="79"/>
        <v>0</v>
      </c>
    </row>
    <row r="632" spans="1:25">
      <c r="A632" s="283" t="s">
        <v>5076</v>
      </c>
      <c r="B632" s="295"/>
      <c r="C632" s="296" t="s">
        <v>1570</v>
      </c>
      <c r="D632" s="296" t="s">
        <v>5091</v>
      </c>
      <c r="E632" s="296"/>
      <c r="F632" s="297">
        <v>3</v>
      </c>
      <c r="G632" s="298">
        <v>1</v>
      </c>
      <c r="H632" s="297">
        <v>1</v>
      </c>
      <c r="I632" s="298">
        <v>0</v>
      </c>
      <c r="J632" s="297">
        <v>1</v>
      </c>
      <c r="K632" s="299">
        <v>1</v>
      </c>
      <c r="L632" s="300">
        <v>3</v>
      </c>
      <c r="M632" s="298">
        <v>1</v>
      </c>
      <c r="N632" s="297">
        <v>0</v>
      </c>
      <c r="O632" s="298">
        <v>9</v>
      </c>
      <c r="P632" s="297">
        <v>1</v>
      </c>
      <c r="Q632" s="298">
        <v>4</v>
      </c>
      <c r="R632" s="301" t="str">
        <f t="shared" si="76"/>
        <v>千葉県</v>
      </c>
      <c r="S632" s="301" t="str">
        <f t="shared" si="77"/>
        <v>九十九里町</v>
      </c>
      <c r="T632" s="301" t="str">
        <f t="shared" si="72"/>
        <v>大矢吉明</v>
      </c>
      <c r="U632" s="301" t="str">
        <f t="shared" si="73"/>
        <v>31.10.11</v>
      </c>
      <c r="V632" s="301">
        <f t="shared" si="74"/>
        <v>0</v>
      </c>
      <c r="W632" s="301" t="str">
        <f t="shared" si="75"/>
        <v>31.09.14</v>
      </c>
      <c r="X632" s="301">
        <f t="shared" si="78"/>
        <v>0</v>
      </c>
      <c r="Y632" s="301">
        <f t="shared" si="79"/>
        <v>0</v>
      </c>
    </row>
    <row r="633" spans="1:25">
      <c r="A633" s="283" t="s">
        <v>5076</v>
      </c>
      <c r="B633" s="295"/>
      <c r="C633" s="315" t="s">
        <v>1572</v>
      </c>
      <c r="D633" s="296" t="s">
        <v>1573</v>
      </c>
      <c r="E633" s="296"/>
      <c r="F633" s="297">
        <v>2</v>
      </c>
      <c r="G633" s="298">
        <v>9</v>
      </c>
      <c r="H633" s="297">
        <v>1</v>
      </c>
      <c r="I633" s="298">
        <v>2</v>
      </c>
      <c r="J633" s="297">
        <v>0</v>
      </c>
      <c r="K633" s="299">
        <v>6</v>
      </c>
      <c r="L633" s="300">
        <v>3</v>
      </c>
      <c r="M633" s="298">
        <v>2</v>
      </c>
      <c r="N633" s="297">
        <v>0</v>
      </c>
      <c r="O633" s="298">
        <v>2</v>
      </c>
      <c r="P633" s="297">
        <v>2</v>
      </c>
      <c r="Q633" s="298">
        <v>9</v>
      </c>
      <c r="R633" s="301" t="str">
        <f t="shared" si="76"/>
        <v>千葉県</v>
      </c>
      <c r="S633" s="301" t="str">
        <f t="shared" si="77"/>
        <v>芝山町</v>
      </c>
      <c r="T633" s="301" t="str">
        <f t="shared" si="72"/>
        <v>相川勝重</v>
      </c>
      <c r="U633" s="302" t="str">
        <f t="shared" si="73"/>
        <v>29.12.06</v>
      </c>
      <c r="V633" s="301">
        <f t="shared" si="74"/>
        <v>1</v>
      </c>
      <c r="W633" s="301" t="str">
        <f t="shared" si="75"/>
        <v>32.02.29</v>
      </c>
      <c r="X633" s="301">
        <f t="shared" si="78"/>
        <v>0</v>
      </c>
      <c r="Y633" s="301">
        <f t="shared" si="79"/>
        <v>1</v>
      </c>
    </row>
    <row r="634" spans="1:25">
      <c r="A634" s="283" t="s">
        <v>5076</v>
      </c>
      <c r="B634" s="295"/>
      <c r="C634" s="315" t="s">
        <v>1574</v>
      </c>
      <c r="D634" s="296" t="s">
        <v>1575</v>
      </c>
      <c r="E634" s="296"/>
      <c r="F634" s="297">
        <v>3</v>
      </c>
      <c r="G634" s="298">
        <v>2</v>
      </c>
      <c r="H634" s="297">
        <v>0</v>
      </c>
      <c r="I634" s="298">
        <v>3</v>
      </c>
      <c r="J634" s="297">
        <v>2</v>
      </c>
      <c r="K634" s="299">
        <v>4</v>
      </c>
      <c r="L634" s="300">
        <v>3</v>
      </c>
      <c r="M634" s="298">
        <v>1</v>
      </c>
      <c r="N634" s="297">
        <v>0</v>
      </c>
      <c r="O634" s="298">
        <v>4</v>
      </c>
      <c r="P634" s="297">
        <v>3</v>
      </c>
      <c r="Q634" s="298">
        <v>0</v>
      </c>
      <c r="R634" s="301" t="str">
        <f t="shared" si="76"/>
        <v>千葉県</v>
      </c>
      <c r="S634" s="301" t="str">
        <f t="shared" si="77"/>
        <v>横芝光町</v>
      </c>
      <c r="T634" s="301" t="str">
        <f t="shared" si="72"/>
        <v>佐藤晴彦</v>
      </c>
      <c r="U634" s="301" t="str">
        <f t="shared" si="73"/>
        <v>32.03.24</v>
      </c>
      <c r="V634" s="301">
        <f t="shared" si="74"/>
        <v>0</v>
      </c>
      <c r="W634" s="301" t="str">
        <f t="shared" si="75"/>
        <v>31.04.30</v>
      </c>
      <c r="X634" s="301">
        <f t="shared" si="78"/>
        <v>0</v>
      </c>
      <c r="Y634" s="301">
        <f t="shared" si="79"/>
        <v>0</v>
      </c>
    </row>
    <row r="635" spans="1:25">
      <c r="A635" s="283" t="s">
        <v>5076</v>
      </c>
      <c r="B635" s="295"/>
      <c r="C635" s="315" t="s">
        <v>1576</v>
      </c>
      <c r="D635" s="296" t="s">
        <v>1577</v>
      </c>
      <c r="E635" s="296"/>
      <c r="F635" s="297">
        <v>3</v>
      </c>
      <c r="G635" s="298">
        <v>2</v>
      </c>
      <c r="H635" s="297">
        <v>0</v>
      </c>
      <c r="I635" s="298">
        <v>5</v>
      </c>
      <c r="J635" s="297">
        <v>2</v>
      </c>
      <c r="K635" s="299">
        <v>5</v>
      </c>
      <c r="L635" s="300">
        <v>3</v>
      </c>
      <c r="M635" s="298">
        <v>0</v>
      </c>
      <c r="N635" s="297">
        <v>1</v>
      </c>
      <c r="O635" s="298">
        <v>1</v>
      </c>
      <c r="P635" s="297">
        <v>0</v>
      </c>
      <c r="Q635" s="298">
        <v>2</v>
      </c>
      <c r="R635" s="301" t="str">
        <f t="shared" si="76"/>
        <v>千葉県</v>
      </c>
      <c r="S635" s="301" t="str">
        <f t="shared" si="77"/>
        <v>一宮町</v>
      </c>
      <c r="T635" s="301" t="str">
        <f t="shared" si="72"/>
        <v>馬淵昌也</v>
      </c>
      <c r="U635" s="301" t="str">
        <f t="shared" si="73"/>
        <v>32.05.25</v>
      </c>
      <c r="V635" s="301">
        <f t="shared" si="74"/>
        <v>0</v>
      </c>
      <c r="W635" s="301" t="str">
        <f t="shared" si="75"/>
        <v>30.11.02</v>
      </c>
      <c r="X635" s="301">
        <f t="shared" si="78"/>
        <v>0</v>
      </c>
      <c r="Y635" s="301">
        <f t="shared" si="79"/>
        <v>0</v>
      </c>
    </row>
    <row r="636" spans="1:25">
      <c r="A636" s="283" t="s">
        <v>5076</v>
      </c>
      <c r="B636" s="295"/>
      <c r="C636" s="315" t="s">
        <v>1578</v>
      </c>
      <c r="D636" s="296" t="s">
        <v>5092</v>
      </c>
      <c r="E636" s="296"/>
      <c r="F636" s="297">
        <v>3</v>
      </c>
      <c r="G636" s="298">
        <v>2</v>
      </c>
      <c r="H636" s="297">
        <v>0</v>
      </c>
      <c r="I636" s="298">
        <v>7</v>
      </c>
      <c r="J636" s="297">
        <v>2</v>
      </c>
      <c r="K636" s="299">
        <v>8</v>
      </c>
      <c r="L636" s="300">
        <v>3</v>
      </c>
      <c r="M636" s="298">
        <v>2</v>
      </c>
      <c r="N636" s="297">
        <v>0</v>
      </c>
      <c r="O636" s="298">
        <v>1</v>
      </c>
      <c r="P636" s="297">
        <v>1</v>
      </c>
      <c r="Q636" s="298">
        <v>9</v>
      </c>
      <c r="R636" s="301" t="str">
        <f t="shared" si="76"/>
        <v>千葉県</v>
      </c>
      <c r="S636" s="301" t="str">
        <f t="shared" si="77"/>
        <v>睦沢町</v>
      </c>
      <c r="T636" s="301" t="str">
        <f t="shared" si="72"/>
        <v>市原武</v>
      </c>
      <c r="U636" s="301" t="str">
        <f t="shared" si="73"/>
        <v>32.07.28</v>
      </c>
      <c r="V636" s="301">
        <f t="shared" si="74"/>
        <v>0</v>
      </c>
      <c r="W636" s="301" t="str">
        <f t="shared" si="75"/>
        <v>32.01.19</v>
      </c>
      <c r="X636" s="301">
        <f t="shared" si="78"/>
        <v>0</v>
      </c>
      <c r="Y636" s="301">
        <f t="shared" si="79"/>
        <v>0</v>
      </c>
    </row>
    <row r="637" spans="1:25">
      <c r="A637" s="283" t="s">
        <v>5076</v>
      </c>
      <c r="B637" s="295"/>
      <c r="C637" s="315" t="s">
        <v>1580</v>
      </c>
      <c r="D637" s="296" t="s">
        <v>5093</v>
      </c>
      <c r="E637" s="296"/>
      <c r="F637" s="297">
        <v>3</v>
      </c>
      <c r="G637" s="298">
        <v>2</v>
      </c>
      <c r="H637" s="297">
        <v>0</v>
      </c>
      <c r="I637" s="298">
        <v>7</v>
      </c>
      <c r="J637" s="297">
        <v>1</v>
      </c>
      <c r="K637" s="299">
        <v>6</v>
      </c>
      <c r="L637" s="300">
        <v>3</v>
      </c>
      <c r="M637" s="298">
        <v>0</v>
      </c>
      <c r="N637" s="297">
        <v>0</v>
      </c>
      <c r="O637" s="298">
        <v>5</v>
      </c>
      <c r="P637" s="297">
        <v>0</v>
      </c>
      <c r="Q637" s="298">
        <v>2</v>
      </c>
      <c r="R637" s="301" t="str">
        <f t="shared" si="76"/>
        <v>千葉県</v>
      </c>
      <c r="S637" s="301" t="str">
        <f t="shared" si="77"/>
        <v>長生村</v>
      </c>
      <c r="T637" s="301" t="str">
        <f t="shared" si="72"/>
        <v>小髙陽一</v>
      </c>
      <c r="U637" s="301" t="str">
        <f t="shared" si="73"/>
        <v>32.07.16</v>
      </c>
      <c r="V637" s="301">
        <f t="shared" si="74"/>
        <v>0</v>
      </c>
      <c r="W637" s="301" t="str">
        <f t="shared" si="75"/>
        <v>30.05.02</v>
      </c>
      <c r="X637" s="301">
        <f t="shared" si="78"/>
        <v>0</v>
      </c>
      <c r="Y637" s="301">
        <f t="shared" si="79"/>
        <v>0</v>
      </c>
    </row>
    <row r="638" spans="1:25">
      <c r="A638" s="283" t="s">
        <v>5076</v>
      </c>
      <c r="B638" s="295"/>
      <c r="C638" s="315" t="s">
        <v>1582</v>
      </c>
      <c r="D638" s="296" t="s">
        <v>1583</v>
      </c>
      <c r="E638" s="296"/>
      <c r="F638" s="297">
        <v>2</v>
      </c>
      <c r="G638" s="298">
        <v>9</v>
      </c>
      <c r="H638" s="297">
        <v>0</v>
      </c>
      <c r="I638" s="298">
        <v>6</v>
      </c>
      <c r="J638" s="297">
        <v>1</v>
      </c>
      <c r="K638" s="299">
        <v>8</v>
      </c>
      <c r="L638" s="300">
        <v>3</v>
      </c>
      <c r="M638" s="298">
        <v>1</v>
      </c>
      <c r="N638" s="297">
        <v>1</v>
      </c>
      <c r="O638" s="298">
        <v>2</v>
      </c>
      <c r="P638" s="297">
        <v>1</v>
      </c>
      <c r="Q638" s="298">
        <v>0</v>
      </c>
      <c r="R638" s="301" t="str">
        <f t="shared" si="76"/>
        <v>千葉県</v>
      </c>
      <c r="S638" s="301" t="str">
        <f t="shared" si="77"/>
        <v>白子町</v>
      </c>
      <c r="T638" s="301" t="str">
        <f t="shared" si="72"/>
        <v>林和雄</v>
      </c>
      <c r="U638" s="302" t="str">
        <f t="shared" si="73"/>
        <v>29.06.18</v>
      </c>
      <c r="V638" s="301">
        <f t="shared" si="74"/>
        <v>1</v>
      </c>
      <c r="W638" s="301" t="str">
        <f t="shared" si="75"/>
        <v>31.12.10</v>
      </c>
      <c r="X638" s="301">
        <f t="shared" si="78"/>
        <v>0</v>
      </c>
      <c r="Y638" s="301">
        <f t="shared" si="79"/>
        <v>1</v>
      </c>
    </row>
    <row r="639" spans="1:25">
      <c r="A639" s="283" t="s">
        <v>5076</v>
      </c>
      <c r="B639" s="295"/>
      <c r="C639" s="315" t="s">
        <v>1584</v>
      </c>
      <c r="D639" s="296" t="s">
        <v>5094</v>
      </c>
      <c r="E639" s="296"/>
      <c r="F639" s="297">
        <v>3</v>
      </c>
      <c r="G639" s="298">
        <v>0</v>
      </c>
      <c r="H639" s="297">
        <v>0</v>
      </c>
      <c r="I639" s="298">
        <v>9</v>
      </c>
      <c r="J639" s="297">
        <v>1</v>
      </c>
      <c r="K639" s="299">
        <v>2</v>
      </c>
      <c r="L639" s="300">
        <v>3</v>
      </c>
      <c r="M639" s="298">
        <v>1</v>
      </c>
      <c r="N639" s="297">
        <v>0</v>
      </c>
      <c r="O639" s="298">
        <v>7</v>
      </c>
      <c r="P639" s="297">
        <v>3</v>
      </c>
      <c r="Q639" s="298">
        <v>1</v>
      </c>
      <c r="R639" s="301" t="str">
        <f t="shared" si="76"/>
        <v>千葉県</v>
      </c>
      <c r="S639" s="301" t="str">
        <f t="shared" si="77"/>
        <v>長柄町</v>
      </c>
      <c r="T639" s="301" t="str">
        <f t="shared" si="72"/>
        <v>清田勝利</v>
      </c>
      <c r="U639" s="301" t="str">
        <f t="shared" si="73"/>
        <v>30.09.12</v>
      </c>
      <c r="V639" s="301">
        <f t="shared" si="74"/>
        <v>0</v>
      </c>
      <c r="W639" s="301" t="str">
        <f t="shared" si="75"/>
        <v>31.07.31</v>
      </c>
      <c r="X639" s="301">
        <f t="shared" si="78"/>
        <v>0</v>
      </c>
      <c r="Y639" s="301">
        <f t="shared" si="79"/>
        <v>0</v>
      </c>
    </row>
    <row r="640" spans="1:25">
      <c r="A640" s="283" t="s">
        <v>5076</v>
      </c>
      <c r="B640" s="295"/>
      <c r="C640" s="315" t="s">
        <v>1586</v>
      </c>
      <c r="D640" s="296" t="s">
        <v>5095</v>
      </c>
      <c r="E640" s="296"/>
      <c r="F640" s="297">
        <v>3</v>
      </c>
      <c r="G640" s="298">
        <v>0</v>
      </c>
      <c r="H640" s="297">
        <v>0</v>
      </c>
      <c r="I640" s="298">
        <v>1</v>
      </c>
      <c r="J640" s="297">
        <v>3</v>
      </c>
      <c r="K640" s="299">
        <v>1</v>
      </c>
      <c r="L640" s="300">
        <v>3</v>
      </c>
      <c r="M640" s="298">
        <v>1</v>
      </c>
      <c r="N640" s="297">
        <v>0</v>
      </c>
      <c r="O640" s="298">
        <v>4</v>
      </c>
      <c r="P640" s="297">
        <v>2</v>
      </c>
      <c r="Q640" s="298">
        <v>9</v>
      </c>
      <c r="R640" s="301" t="str">
        <f t="shared" si="76"/>
        <v>千葉県</v>
      </c>
      <c r="S640" s="301" t="str">
        <f t="shared" si="77"/>
        <v>長南町</v>
      </c>
      <c r="T640" s="301" t="str">
        <f t="shared" si="72"/>
        <v>平野貞夫</v>
      </c>
      <c r="U640" s="301" t="str">
        <f t="shared" si="73"/>
        <v>30.01.31</v>
      </c>
      <c r="V640" s="301">
        <f t="shared" si="74"/>
        <v>0</v>
      </c>
      <c r="W640" s="301" t="str">
        <f t="shared" si="75"/>
        <v>31.04.29</v>
      </c>
      <c r="X640" s="301">
        <f t="shared" si="78"/>
        <v>0</v>
      </c>
      <c r="Y640" s="301">
        <f t="shared" si="79"/>
        <v>0</v>
      </c>
    </row>
    <row r="641" spans="1:25">
      <c r="A641" s="283" t="s">
        <v>5076</v>
      </c>
      <c r="B641" s="295"/>
      <c r="C641" s="315" t="s">
        <v>1588</v>
      </c>
      <c r="D641" s="296" t="s">
        <v>5096</v>
      </c>
      <c r="E641" s="296"/>
      <c r="F641" s="297">
        <v>3</v>
      </c>
      <c r="G641" s="298">
        <v>0</v>
      </c>
      <c r="H641" s="297">
        <v>0</v>
      </c>
      <c r="I641" s="298">
        <v>1</v>
      </c>
      <c r="J641" s="297">
        <v>2</v>
      </c>
      <c r="K641" s="299">
        <v>8</v>
      </c>
      <c r="L641" s="300">
        <v>2</v>
      </c>
      <c r="M641" s="298">
        <v>9</v>
      </c>
      <c r="N641" s="297">
        <v>0</v>
      </c>
      <c r="O641" s="298">
        <v>1</v>
      </c>
      <c r="P641" s="297">
        <v>2</v>
      </c>
      <c r="Q641" s="298">
        <v>4</v>
      </c>
      <c r="R641" s="301" t="str">
        <f t="shared" si="76"/>
        <v>千葉県</v>
      </c>
      <c r="S641" s="301" t="str">
        <f t="shared" si="77"/>
        <v>大多喜町</v>
      </c>
      <c r="T641" s="301" t="str">
        <f t="shared" si="72"/>
        <v>飯島勝美</v>
      </c>
      <c r="U641" s="301" t="str">
        <f t="shared" si="73"/>
        <v>30.01.28</v>
      </c>
      <c r="V641" s="301">
        <f t="shared" si="74"/>
        <v>0</v>
      </c>
      <c r="W641" s="303" t="str">
        <f t="shared" si="75"/>
        <v>29.01.24</v>
      </c>
      <c r="X641" s="301">
        <f t="shared" si="78"/>
        <v>1</v>
      </c>
      <c r="Y641" s="301">
        <f t="shared" si="79"/>
        <v>1</v>
      </c>
    </row>
    <row r="642" spans="1:25">
      <c r="A642" s="283" t="s">
        <v>5076</v>
      </c>
      <c r="B642" s="295"/>
      <c r="C642" s="315" t="s">
        <v>1590</v>
      </c>
      <c r="D642" s="296" t="s">
        <v>1591</v>
      </c>
      <c r="E642" s="296"/>
      <c r="F642" s="297">
        <v>2</v>
      </c>
      <c r="G642" s="298">
        <v>8</v>
      </c>
      <c r="H642" s="297">
        <v>1</v>
      </c>
      <c r="I642" s="298">
        <v>2</v>
      </c>
      <c r="J642" s="297">
        <v>2</v>
      </c>
      <c r="K642" s="299">
        <v>3</v>
      </c>
      <c r="L642" s="300">
        <v>3</v>
      </c>
      <c r="M642" s="298">
        <v>1</v>
      </c>
      <c r="N642" s="297">
        <v>0</v>
      </c>
      <c r="O642" s="298">
        <v>9</v>
      </c>
      <c r="P642" s="297">
        <v>3</v>
      </c>
      <c r="Q642" s="298">
        <v>0</v>
      </c>
      <c r="R642" s="301" t="str">
        <f t="shared" si="76"/>
        <v>千葉県</v>
      </c>
      <c r="S642" s="301" t="str">
        <f t="shared" si="77"/>
        <v>御宿町</v>
      </c>
      <c r="T642" s="301" t="str">
        <f t="shared" si="72"/>
        <v>石田義廣</v>
      </c>
      <c r="U642" s="301" t="str">
        <f t="shared" si="73"/>
        <v>28.12.23</v>
      </c>
      <c r="V642" s="301">
        <f t="shared" si="74"/>
        <v>0</v>
      </c>
      <c r="W642" s="301" t="str">
        <f t="shared" si="75"/>
        <v>31.09.30</v>
      </c>
      <c r="X642" s="301">
        <f t="shared" si="78"/>
        <v>0</v>
      </c>
      <c r="Y642" s="301">
        <f t="shared" si="79"/>
        <v>0</v>
      </c>
    </row>
    <row r="643" spans="1:25">
      <c r="A643" s="283" t="s">
        <v>5076</v>
      </c>
      <c r="B643" s="295"/>
      <c r="C643" s="296" t="s">
        <v>1592</v>
      </c>
      <c r="D643" s="296" t="s">
        <v>1593</v>
      </c>
      <c r="E643" s="296"/>
      <c r="F643" s="297">
        <v>3</v>
      </c>
      <c r="G643" s="298">
        <v>1</v>
      </c>
      <c r="H643" s="297">
        <v>0</v>
      </c>
      <c r="I643" s="298">
        <v>4</v>
      </c>
      <c r="J643" s="297">
        <v>2</v>
      </c>
      <c r="K643" s="299">
        <v>6</v>
      </c>
      <c r="L643" s="300">
        <v>3</v>
      </c>
      <c r="M643" s="298">
        <v>1</v>
      </c>
      <c r="N643" s="297">
        <v>0</v>
      </c>
      <c r="O643" s="298">
        <v>4</v>
      </c>
      <c r="P643" s="297">
        <v>2</v>
      </c>
      <c r="Q643" s="298">
        <v>9</v>
      </c>
      <c r="R643" s="301" t="str">
        <f t="shared" si="76"/>
        <v>千葉県</v>
      </c>
      <c r="S643" s="301" t="str">
        <f t="shared" si="77"/>
        <v>鋸南町</v>
      </c>
      <c r="T643" s="301" t="str">
        <f t="shared" si="72"/>
        <v>白石治和</v>
      </c>
      <c r="U643" s="301" t="str">
        <f t="shared" si="73"/>
        <v>31.04.26</v>
      </c>
      <c r="V643" s="301">
        <f t="shared" si="74"/>
        <v>0</v>
      </c>
      <c r="W643" s="301" t="str">
        <f t="shared" si="75"/>
        <v>31.04.29</v>
      </c>
      <c r="X643" s="301">
        <f t="shared" si="78"/>
        <v>0</v>
      </c>
      <c r="Y643" s="301">
        <f t="shared" si="79"/>
        <v>0</v>
      </c>
    </row>
    <row r="644" spans="1:25">
      <c r="A644" s="283" t="s">
        <v>5097</v>
      </c>
      <c r="B644" s="295"/>
      <c r="C644" s="315" t="s">
        <v>12</v>
      </c>
      <c r="D644" s="315" t="s">
        <v>5098</v>
      </c>
      <c r="E644" s="315" t="s">
        <v>5099</v>
      </c>
      <c r="F644" s="322">
        <v>3</v>
      </c>
      <c r="G644" s="323">
        <v>2</v>
      </c>
      <c r="H644" s="297">
        <v>0</v>
      </c>
      <c r="I644" s="323">
        <v>7</v>
      </c>
      <c r="J644" s="316">
        <v>3</v>
      </c>
      <c r="K644" s="324">
        <v>0</v>
      </c>
      <c r="L644" s="318">
        <v>2</v>
      </c>
      <c r="M644" s="323">
        <v>9</v>
      </c>
      <c r="N644" s="297">
        <v>0</v>
      </c>
      <c r="O644" s="323">
        <v>7</v>
      </c>
      <c r="P644" s="316">
        <v>2</v>
      </c>
      <c r="Q644" s="323">
        <v>2</v>
      </c>
      <c r="R644" s="301" t="str">
        <f t="shared" si="76"/>
        <v>東京都</v>
      </c>
      <c r="S644" s="301" t="str">
        <f t="shared" si="77"/>
        <v>東京都</v>
      </c>
      <c r="T644" s="301" t="str">
        <f t="shared" si="72"/>
        <v>小池百合子</v>
      </c>
      <c r="U644" s="301" t="str">
        <f t="shared" si="73"/>
        <v>32.07.30</v>
      </c>
      <c r="V644" s="301">
        <f t="shared" si="74"/>
        <v>0</v>
      </c>
      <c r="W644" s="303" t="str">
        <f t="shared" si="75"/>
        <v>29.07.22</v>
      </c>
      <c r="X644" s="301">
        <f t="shared" si="78"/>
        <v>1</v>
      </c>
      <c r="Y644" s="301">
        <f t="shared" si="79"/>
        <v>1</v>
      </c>
    </row>
    <row r="645" spans="1:25">
      <c r="A645" s="283" t="s">
        <v>5097</v>
      </c>
      <c r="B645" s="295"/>
      <c r="C645" s="315" t="s">
        <v>4046</v>
      </c>
      <c r="D645" s="315" t="s">
        <v>5100</v>
      </c>
      <c r="E645" s="315" t="s">
        <v>5101</v>
      </c>
      <c r="F645" s="322">
        <v>2</v>
      </c>
      <c r="G645" s="323">
        <v>9</v>
      </c>
      <c r="H645" s="297">
        <v>0</v>
      </c>
      <c r="I645" s="323">
        <v>2</v>
      </c>
      <c r="J645" s="297">
        <v>0</v>
      </c>
      <c r="K645" s="324">
        <v>7</v>
      </c>
      <c r="L645" s="318">
        <v>3</v>
      </c>
      <c r="M645" s="323">
        <v>1</v>
      </c>
      <c r="N645" s="297">
        <v>0</v>
      </c>
      <c r="O645" s="323">
        <v>4</v>
      </c>
      <c r="P645" s="316">
        <v>3</v>
      </c>
      <c r="Q645" s="323">
        <v>0</v>
      </c>
      <c r="R645" s="301" t="str">
        <f t="shared" si="76"/>
        <v>東京都</v>
      </c>
      <c r="S645" s="301" t="str">
        <f t="shared" si="77"/>
        <v>千代田区</v>
      </c>
      <c r="T645" s="301" t="str">
        <f t="shared" ref="T645:T708" si="80">D645&amp;E645</f>
        <v>石川雅己</v>
      </c>
      <c r="U645" s="302" t="str">
        <f t="shared" ref="U645:U708" si="81">F645&amp;G645&amp;"."&amp;H645&amp;I645&amp;"."&amp;J645&amp;K645</f>
        <v>29.02.07</v>
      </c>
      <c r="V645" s="301">
        <f t="shared" ref="V645:V708" si="82">IF(AND(U645&gt;=$R$2,U645&lt;=$S$2),1,0)</f>
        <v>1</v>
      </c>
      <c r="W645" s="301" t="str">
        <f t="shared" ref="W645:W708" si="83">L645&amp;M645&amp;"."&amp;N645&amp;O645&amp;"."&amp;P645&amp;Q645</f>
        <v>31.04.30</v>
      </c>
      <c r="X645" s="301">
        <f t="shared" si="78"/>
        <v>0</v>
      </c>
      <c r="Y645" s="301">
        <f t="shared" si="79"/>
        <v>1</v>
      </c>
    </row>
    <row r="646" spans="1:25">
      <c r="A646" s="283" t="s">
        <v>5097</v>
      </c>
      <c r="B646" s="295"/>
      <c r="C646" s="315" t="s">
        <v>4068</v>
      </c>
      <c r="D646" s="315" t="s">
        <v>5102</v>
      </c>
      <c r="E646" s="315" t="s">
        <v>5103</v>
      </c>
      <c r="F646" s="322">
        <v>3</v>
      </c>
      <c r="G646" s="323">
        <v>1</v>
      </c>
      <c r="H646" s="297">
        <v>0</v>
      </c>
      <c r="I646" s="323">
        <v>4</v>
      </c>
      <c r="J646" s="316">
        <v>2</v>
      </c>
      <c r="K646" s="324">
        <v>6</v>
      </c>
      <c r="L646" s="318">
        <v>3</v>
      </c>
      <c r="M646" s="323">
        <v>1</v>
      </c>
      <c r="N646" s="297">
        <v>0</v>
      </c>
      <c r="O646" s="323">
        <v>4</v>
      </c>
      <c r="P646" s="316">
        <v>3</v>
      </c>
      <c r="Q646" s="323">
        <v>0</v>
      </c>
      <c r="R646" s="301" t="str">
        <f t="shared" ref="R646:R709" si="84">A646</f>
        <v>東京都</v>
      </c>
      <c r="S646" s="301" t="str">
        <f t="shared" ref="S646:S709" si="85">C646</f>
        <v>中央区</v>
      </c>
      <c r="T646" s="301" t="str">
        <f t="shared" si="80"/>
        <v>矢田美英</v>
      </c>
      <c r="U646" s="301" t="str">
        <f t="shared" si="81"/>
        <v>31.04.26</v>
      </c>
      <c r="V646" s="301">
        <f t="shared" si="82"/>
        <v>0</v>
      </c>
      <c r="W646" s="301" t="str">
        <f t="shared" si="83"/>
        <v>31.04.30</v>
      </c>
      <c r="X646" s="301">
        <f t="shared" ref="X646:X709" si="86">IF(AND(W646&gt;=$R$2,W646&lt;=$S$2),1,0)</f>
        <v>0</v>
      </c>
      <c r="Y646" s="301">
        <f t="shared" ref="Y646:Y709" si="87">IF(OR(V646=1,X646=1),1,0)</f>
        <v>0</v>
      </c>
    </row>
    <row r="647" spans="1:25">
      <c r="A647" s="283" t="s">
        <v>5097</v>
      </c>
      <c r="B647" s="295"/>
      <c r="C647" s="315" t="s">
        <v>4047</v>
      </c>
      <c r="D647" s="315" t="s">
        <v>5104</v>
      </c>
      <c r="E647" s="315" t="s">
        <v>5105</v>
      </c>
      <c r="F647" s="322">
        <v>3</v>
      </c>
      <c r="G647" s="323">
        <v>2</v>
      </c>
      <c r="H647" s="297">
        <v>0</v>
      </c>
      <c r="I647" s="323">
        <v>6</v>
      </c>
      <c r="J647" s="316">
        <v>2</v>
      </c>
      <c r="K647" s="324">
        <v>7</v>
      </c>
      <c r="L647" s="318">
        <v>3</v>
      </c>
      <c r="M647" s="323">
        <v>1</v>
      </c>
      <c r="N647" s="297">
        <v>0</v>
      </c>
      <c r="O647" s="323">
        <v>4</v>
      </c>
      <c r="P647" s="316">
        <v>3</v>
      </c>
      <c r="Q647" s="323">
        <v>0</v>
      </c>
      <c r="R647" s="301" t="str">
        <f t="shared" si="84"/>
        <v>東京都</v>
      </c>
      <c r="S647" s="301" t="str">
        <f t="shared" si="85"/>
        <v>港区</v>
      </c>
      <c r="T647" s="301" t="str">
        <f t="shared" si="80"/>
        <v>武井雅昭</v>
      </c>
      <c r="U647" s="301" t="str">
        <f t="shared" si="81"/>
        <v>32.06.27</v>
      </c>
      <c r="V647" s="301">
        <f t="shared" si="82"/>
        <v>0</v>
      </c>
      <c r="W647" s="301" t="str">
        <f t="shared" si="83"/>
        <v>31.04.30</v>
      </c>
      <c r="X647" s="301">
        <f t="shared" si="86"/>
        <v>0</v>
      </c>
      <c r="Y647" s="301">
        <f t="shared" si="87"/>
        <v>0</v>
      </c>
    </row>
    <row r="648" spans="1:25">
      <c r="A648" s="283" t="s">
        <v>5097</v>
      </c>
      <c r="B648" s="295"/>
      <c r="C648" s="315" t="s">
        <v>5106</v>
      </c>
      <c r="D648" s="315" t="s">
        <v>5107</v>
      </c>
      <c r="E648" s="315" t="s">
        <v>4779</v>
      </c>
      <c r="F648" s="322">
        <v>3</v>
      </c>
      <c r="G648" s="323">
        <v>0</v>
      </c>
      <c r="H648" s="316">
        <v>1</v>
      </c>
      <c r="I648" s="323">
        <v>1</v>
      </c>
      <c r="J648" s="316">
        <v>2</v>
      </c>
      <c r="K648" s="324">
        <v>3</v>
      </c>
      <c r="L648" s="318">
        <v>3</v>
      </c>
      <c r="M648" s="323">
        <v>1</v>
      </c>
      <c r="N648" s="297">
        <v>0</v>
      </c>
      <c r="O648" s="323">
        <v>4</v>
      </c>
      <c r="P648" s="316">
        <v>3</v>
      </c>
      <c r="Q648" s="323">
        <v>0</v>
      </c>
      <c r="R648" s="301" t="str">
        <f t="shared" si="84"/>
        <v>東京都</v>
      </c>
      <c r="S648" s="301" t="str">
        <f t="shared" si="85"/>
        <v>新宿区</v>
      </c>
      <c r="T648" s="301" t="str">
        <f t="shared" si="80"/>
        <v>吉住健一</v>
      </c>
      <c r="U648" s="301" t="str">
        <f t="shared" si="81"/>
        <v>30.11.23</v>
      </c>
      <c r="V648" s="301">
        <f t="shared" si="82"/>
        <v>0</v>
      </c>
      <c r="W648" s="301" t="str">
        <f t="shared" si="83"/>
        <v>31.04.30</v>
      </c>
      <c r="X648" s="301">
        <f t="shared" si="86"/>
        <v>0</v>
      </c>
      <c r="Y648" s="301">
        <f t="shared" si="87"/>
        <v>0</v>
      </c>
    </row>
    <row r="649" spans="1:25">
      <c r="A649" s="283" t="s">
        <v>5097</v>
      </c>
      <c r="B649" s="295"/>
      <c r="C649" s="315" t="s">
        <v>5108</v>
      </c>
      <c r="D649" s="315" t="s">
        <v>5109</v>
      </c>
      <c r="E649" s="315" t="s">
        <v>5110</v>
      </c>
      <c r="F649" s="322">
        <v>3</v>
      </c>
      <c r="G649" s="323">
        <v>1</v>
      </c>
      <c r="H649" s="297">
        <v>0</v>
      </c>
      <c r="I649" s="323">
        <v>4</v>
      </c>
      <c r="J649" s="316">
        <v>2</v>
      </c>
      <c r="K649" s="324">
        <v>6</v>
      </c>
      <c r="L649" s="318">
        <v>3</v>
      </c>
      <c r="M649" s="323">
        <v>1</v>
      </c>
      <c r="N649" s="297">
        <v>0</v>
      </c>
      <c r="O649" s="323">
        <v>4</v>
      </c>
      <c r="P649" s="316">
        <v>3</v>
      </c>
      <c r="Q649" s="323">
        <v>0</v>
      </c>
      <c r="R649" s="301" t="str">
        <f t="shared" si="84"/>
        <v>東京都</v>
      </c>
      <c r="S649" s="301" t="str">
        <f t="shared" si="85"/>
        <v>文京区</v>
      </c>
      <c r="T649" s="301" t="str">
        <f t="shared" si="80"/>
        <v>成澤廣修</v>
      </c>
      <c r="U649" s="301" t="str">
        <f t="shared" si="81"/>
        <v>31.04.26</v>
      </c>
      <c r="V649" s="301">
        <f t="shared" si="82"/>
        <v>0</v>
      </c>
      <c r="W649" s="301" t="str">
        <f t="shared" si="83"/>
        <v>31.04.30</v>
      </c>
      <c r="X649" s="301">
        <f t="shared" si="86"/>
        <v>0</v>
      </c>
      <c r="Y649" s="301">
        <f t="shared" si="87"/>
        <v>0</v>
      </c>
    </row>
    <row r="650" spans="1:25">
      <c r="A650" s="283" t="s">
        <v>5097</v>
      </c>
      <c r="B650" s="295"/>
      <c r="C650" s="315" t="s">
        <v>5111</v>
      </c>
      <c r="D650" s="315" t="s">
        <v>5112</v>
      </c>
      <c r="E650" s="315" t="s">
        <v>5113</v>
      </c>
      <c r="F650" s="322">
        <v>3</v>
      </c>
      <c r="G650" s="323">
        <v>1</v>
      </c>
      <c r="H650" s="297">
        <v>0</v>
      </c>
      <c r="I650" s="323">
        <v>2</v>
      </c>
      <c r="J650" s="316">
        <v>2</v>
      </c>
      <c r="K650" s="324">
        <v>8</v>
      </c>
      <c r="L650" s="318">
        <v>3</v>
      </c>
      <c r="M650" s="323">
        <v>1</v>
      </c>
      <c r="N650" s="297">
        <v>0</v>
      </c>
      <c r="O650" s="323">
        <v>4</v>
      </c>
      <c r="P650" s="316">
        <v>3</v>
      </c>
      <c r="Q650" s="323">
        <v>0</v>
      </c>
      <c r="R650" s="301" t="str">
        <f t="shared" si="84"/>
        <v>東京都</v>
      </c>
      <c r="S650" s="301" t="str">
        <f t="shared" si="85"/>
        <v>台東区</v>
      </c>
      <c r="T650" s="301" t="str">
        <f t="shared" si="80"/>
        <v>服部征夫</v>
      </c>
      <c r="U650" s="301" t="str">
        <f t="shared" si="81"/>
        <v>31.02.28</v>
      </c>
      <c r="V650" s="301">
        <f t="shared" si="82"/>
        <v>0</v>
      </c>
      <c r="W650" s="301" t="str">
        <f t="shared" si="83"/>
        <v>31.04.30</v>
      </c>
      <c r="X650" s="301">
        <f t="shared" si="86"/>
        <v>0</v>
      </c>
      <c r="Y650" s="301">
        <f t="shared" si="87"/>
        <v>0</v>
      </c>
    </row>
    <row r="651" spans="1:25">
      <c r="A651" s="283" t="s">
        <v>5097</v>
      </c>
      <c r="B651" s="295"/>
      <c r="C651" s="315" t="s">
        <v>5114</v>
      </c>
      <c r="D651" s="315" t="s">
        <v>5115</v>
      </c>
      <c r="E651" s="315" t="s">
        <v>5116</v>
      </c>
      <c r="F651" s="322">
        <v>3</v>
      </c>
      <c r="G651" s="323">
        <v>1</v>
      </c>
      <c r="H651" s="297">
        <v>0</v>
      </c>
      <c r="I651" s="323">
        <v>4</v>
      </c>
      <c r="J651" s="316">
        <v>2</v>
      </c>
      <c r="K651" s="324">
        <v>6</v>
      </c>
      <c r="L651" s="318">
        <v>3</v>
      </c>
      <c r="M651" s="323">
        <v>1</v>
      </c>
      <c r="N651" s="297">
        <v>0</v>
      </c>
      <c r="O651" s="323">
        <v>4</v>
      </c>
      <c r="P651" s="316">
        <v>3</v>
      </c>
      <c r="Q651" s="323">
        <v>0</v>
      </c>
      <c r="R651" s="301" t="str">
        <f t="shared" si="84"/>
        <v>東京都</v>
      </c>
      <c r="S651" s="301" t="str">
        <f t="shared" si="85"/>
        <v>墨田区</v>
      </c>
      <c r="T651" s="301" t="str">
        <f t="shared" si="80"/>
        <v>山本亨</v>
      </c>
      <c r="U651" s="301" t="str">
        <f t="shared" si="81"/>
        <v>31.04.26</v>
      </c>
      <c r="V651" s="301">
        <f t="shared" si="82"/>
        <v>0</v>
      </c>
      <c r="W651" s="301" t="str">
        <f t="shared" si="83"/>
        <v>31.04.30</v>
      </c>
      <c r="X651" s="301">
        <f t="shared" si="86"/>
        <v>0</v>
      </c>
      <c r="Y651" s="301">
        <f t="shared" si="87"/>
        <v>0</v>
      </c>
    </row>
    <row r="652" spans="1:25">
      <c r="A652" s="283" t="s">
        <v>5097</v>
      </c>
      <c r="B652" s="295"/>
      <c r="C652" s="315" t="s">
        <v>5117</v>
      </c>
      <c r="D652" s="315" t="s">
        <v>5118</v>
      </c>
      <c r="E652" s="315" t="s">
        <v>5119</v>
      </c>
      <c r="F652" s="316">
        <v>3</v>
      </c>
      <c r="G652" s="323">
        <v>1</v>
      </c>
      <c r="H652" s="297">
        <v>0</v>
      </c>
      <c r="I652" s="323">
        <v>4</v>
      </c>
      <c r="J652" s="316">
        <v>2</v>
      </c>
      <c r="K652" s="325">
        <v>6</v>
      </c>
      <c r="L652" s="318">
        <v>3</v>
      </c>
      <c r="M652" s="323">
        <v>1</v>
      </c>
      <c r="N652" s="297">
        <v>0</v>
      </c>
      <c r="O652" s="323">
        <v>4</v>
      </c>
      <c r="P652" s="316">
        <v>3</v>
      </c>
      <c r="Q652" s="323">
        <v>0</v>
      </c>
      <c r="R652" s="301" t="str">
        <f t="shared" si="84"/>
        <v>東京都</v>
      </c>
      <c r="S652" s="301" t="str">
        <f t="shared" si="85"/>
        <v>江東区</v>
      </c>
      <c r="T652" s="301" t="str">
        <f t="shared" si="80"/>
        <v>山﨑孝明</v>
      </c>
      <c r="U652" s="301" t="str">
        <f t="shared" si="81"/>
        <v>31.04.26</v>
      </c>
      <c r="V652" s="301">
        <f t="shared" si="82"/>
        <v>0</v>
      </c>
      <c r="W652" s="301" t="str">
        <f t="shared" si="83"/>
        <v>31.04.30</v>
      </c>
      <c r="X652" s="301">
        <f t="shared" si="86"/>
        <v>0</v>
      </c>
      <c r="Y652" s="301">
        <f t="shared" si="87"/>
        <v>0</v>
      </c>
    </row>
    <row r="653" spans="1:25">
      <c r="A653" s="283" t="s">
        <v>5097</v>
      </c>
      <c r="B653" s="295"/>
      <c r="C653" s="315" t="s">
        <v>5120</v>
      </c>
      <c r="D653" s="315" t="s">
        <v>5121</v>
      </c>
      <c r="E653" s="315" t="s">
        <v>5122</v>
      </c>
      <c r="F653" s="316">
        <v>3</v>
      </c>
      <c r="G653" s="323">
        <v>0</v>
      </c>
      <c r="H653" s="316">
        <v>1</v>
      </c>
      <c r="I653" s="323">
        <v>0</v>
      </c>
      <c r="J653" s="297">
        <v>0</v>
      </c>
      <c r="K653" s="325">
        <v>7</v>
      </c>
      <c r="L653" s="318">
        <v>3</v>
      </c>
      <c r="M653" s="323">
        <v>1</v>
      </c>
      <c r="N653" s="297">
        <v>0</v>
      </c>
      <c r="O653" s="323">
        <v>4</v>
      </c>
      <c r="P653" s="316">
        <v>3</v>
      </c>
      <c r="Q653" s="323">
        <v>0</v>
      </c>
      <c r="R653" s="301" t="str">
        <f t="shared" si="84"/>
        <v>東京都</v>
      </c>
      <c r="S653" s="301" t="str">
        <f t="shared" si="85"/>
        <v>品川区</v>
      </c>
      <c r="T653" s="301" t="str">
        <f t="shared" si="80"/>
        <v>濱野健</v>
      </c>
      <c r="U653" s="301" t="str">
        <f t="shared" si="81"/>
        <v>30.10.07</v>
      </c>
      <c r="V653" s="301">
        <f t="shared" si="82"/>
        <v>0</v>
      </c>
      <c r="W653" s="301" t="str">
        <f t="shared" si="83"/>
        <v>31.04.30</v>
      </c>
      <c r="X653" s="301">
        <f t="shared" si="86"/>
        <v>0</v>
      </c>
      <c r="Y653" s="301">
        <f t="shared" si="87"/>
        <v>0</v>
      </c>
    </row>
    <row r="654" spans="1:25">
      <c r="A654" s="283" t="s">
        <v>5097</v>
      </c>
      <c r="B654" s="295"/>
      <c r="C654" s="315" t="s">
        <v>4050</v>
      </c>
      <c r="D654" s="315" t="s">
        <v>5123</v>
      </c>
      <c r="E654" s="315" t="s">
        <v>5124</v>
      </c>
      <c r="F654" s="316">
        <v>3</v>
      </c>
      <c r="G654" s="323">
        <v>2</v>
      </c>
      <c r="H654" s="297">
        <v>0</v>
      </c>
      <c r="I654" s="323">
        <v>4</v>
      </c>
      <c r="J654" s="316">
        <v>2</v>
      </c>
      <c r="K654" s="325">
        <v>4</v>
      </c>
      <c r="L654" s="318">
        <v>3</v>
      </c>
      <c r="M654" s="323">
        <v>1</v>
      </c>
      <c r="N654" s="297">
        <v>0</v>
      </c>
      <c r="O654" s="323">
        <v>4</v>
      </c>
      <c r="P654" s="316">
        <v>3</v>
      </c>
      <c r="Q654" s="323">
        <v>0</v>
      </c>
      <c r="R654" s="301" t="str">
        <f t="shared" si="84"/>
        <v>東京都</v>
      </c>
      <c r="S654" s="301" t="str">
        <f t="shared" si="85"/>
        <v>目黒区</v>
      </c>
      <c r="T654" s="301" t="str">
        <f t="shared" si="80"/>
        <v>青木英二</v>
      </c>
      <c r="U654" s="301" t="str">
        <f t="shared" si="81"/>
        <v>32.04.24</v>
      </c>
      <c r="V654" s="301">
        <f t="shared" si="82"/>
        <v>0</v>
      </c>
      <c r="W654" s="301" t="str">
        <f t="shared" si="83"/>
        <v>31.04.30</v>
      </c>
      <c r="X654" s="301">
        <f t="shared" si="86"/>
        <v>0</v>
      </c>
      <c r="Y654" s="301">
        <f t="shared" si="87"/>
        <v>0</v>
      </c>
    </row>
    <row r="655" spans="1:25">
      <c r="A655" s="283" t="s">
        <v>5097</v>
      </c>
      <c r="B655" s="295"/>
      <c r="C655" s="315" t="s">
        <v>1619</v>
      </c>
      <c r="D655" s="315" t="s">
        <v>5125</v>
      </c>
      <c r="E655" s="315" t="s">
        <v>5126</v>
      </c>
      <c r="F655" s="316">
        <v>3</v>
      </c>
      <c r="G655" s="323">
        <v>1</v>
      </c>
      <c r="H655" s="297">
        <v>0</v>
      </c>
      <c r="I655" s="323">
        <v>4</v>
      </c>
      <c r="J655" s="316">
        <v>2</v>
      </c>
      <c r="K655" s="325">
        <v>6</v>
      </c>
      <c r="L655" s="318">
        <v>3</v>
      </c>
      <c r="M655" s="323">
        <v>1</v>
      </c>
      <c r="N655" s="297">
        <v>0</v>
      </c>
      <c r="O655" s="323">
        <v>4</v>
      </c>
      <c r="P655" s="316">
        <v>3</v>
      </c>
      <c r="Q655" s="323">
        <v>0</v>
      </c>
      <c r="R655" s="301" t="str">
        <f t="shared" si="84"/>
        <v>東京都</v>
      </c>
      <c r="S655" s="301" t="str">
        <f t="shared" si="85"/>
        <v>大田区</v>
      </c>
      <c r="T655" s="301" t="str">
        <f t="shared" si="80"/>
        <v>松原忠義</v>
      </c>
      <c r="U655" s="301" t="str">
        <f t="shared" si="81"/>
        <v>31.04.26</v>
      </c>
      <c r="V655" s="301">
        <f t="shared" si="82"/>
        <v>0</v>
      </c>
      <c r="W655" s="301" t="str">
        <f t="shared" si="83"/>
        <v>31.04.30</v>
      </c>
      <c r="X655" s="301">
        <f t="shared" si="86"/>
        <v>0</v>
      </c>
      <c r="Y655" s="301">
        <f t="shared" si="87"/>
        <v>0</v>
      </c>
    </row>
    <row r="656" spans="1:25">
      <c r="A656" s="283" t="s">
        <v>5097</v>
      </c>
      <c r="B656" s="295"/>
      <c r="C656" s="315" t="s">
        <v>1621</v>
      </c>
      <c r="D656" s="315" t="s">
        <v>5127</v>
      </c>
      <c r="E656" s="315" t="s">
        <v>5128</v>
      </c>
      <c r="F656" s="316">
        <v>3</v>
      </c>
      <c r="G656" s="323">
        <v>1</v>
      </c>
      <c r="H656" s="297">
        <v>0</v>
      </c>
      <c r="I656" s="323">
        <v>4</v>
      </c>
      <c r="J656" s="316">
        <v>2</v>
      </c>
      <c r="K656" s="325">
        <v>6</v>
      </c>
      <c r="L656" s="318">
        <v>3</v>
      </c>
      <c r="M656" s="323">
        <v>1</v>
      </c>
      <c r="N656" s="297">
        <v>0</v>
      </c>
      <c r="O656" s="323">
        <v>4</v>
      </c>
      <c r="P656" s="316">
        <v>3</v>
      </c>
      <c r="Q656" s="323">
        <v>0</v>
      </c>
      <c r="R656" s="301" t="str">
        <f t="shared" si="84"/>
        <v>東京都</v>
      </c>
      <c r="S656" s="301" t="str">
        <f t="shared" si="85"/>
        <v>世田谷区</v>
      </c>
      <c r="T656" s="301" t="str">
        <f t="shared" si="80"/>
        <v>保坂展人</v>
      </c>
      <c r="U656" s="301" t="str">
        <f t="shared" si="81"/>
        <v>31.04.26</v>
      </c>
      <c r="V656" s="301">
        <f t="shared" si="82"/>
        <v>0</v>
      </c>
      <c r="W656" s="301" t="str">
        <f t="shared" si="83"/>
        <v>31.04.30</v>
      </c>
      <c r="X656" s="301">
        <f t="shared" si="86"/>
        <v>0</v>
      </c>
      <c r="Y656" s="301">
        <f t="shared" si="87"/>
        <v>0</v>
      </c>
    </row>
    <row r="657" spans="1:25">
      <c r="A657" s="283" t="s">
        <v>5097</v>
      </c>
      <c r="B657" s="295"/>
      <c r="C657" s="315" t="s">
        <v>1623</v>
      </c>
      <c r="D657" s="315" t="s">
        <v>5129</v>
      </c>
      <c r="E657" s="315"/>
      <c r="F657" s="316">
        <v>3</v>
      </c>
      <c r="G657" s="323">
        <v>1</v>
      </c>
      <c r="H657" s="297">
        <v>0</v>
      </c>
      <c r="I657" s="323">
        <v>4</v>
      </c>
      <c r="J657" s="316">
        <v>2</v>
      </c>
      <c r="K657" s="325">
        <v>6</v>
      </c>
      <c r="L657" s="318">
        <v>3</v>
      </c>
      <c r="M657" s="323">
        <v>1</v>
      </c>
      <c r="N657" s="297">
        <v>0</v>
      </c>
      <c r="O657" s="323">
        <v>4</v>
      </c>
      <c r="P657" s="316">
        <v>3</v>
      </c>
      <c r="Q657" s="323">
        <v>0</v>
      </c>
      <c r="R657" s="301" t="str">
        <f t="shared" si="84"/>
        <v>東京都</v>
      </c>
      <c r="S657" s="301" t="str">
        <f t="shared" si="85"/>
        <v>渋谷区</v>
      </c>
      <c r="T657" s="301" t="str">
        <f t="shared" si="80"/>
        <v>長谷部健</v>
      </c>
      <c r="U657" s="301" t="str">
        <f t="shared" si="81"/>
        <v>31.04.26</v>
      </c>
      <c r="V657" s="301">
        <f t="shared" si="82"/>
        <v>0</v>
      </c>
      <c r="W657" s="301" t="str">
        <f t="shared" si="83"/>
        <v>31.04.30</v>
      </c>
      <c r="X657" s="301">
        <f t="shared" si="86"/>
        <v>0</v>
      </c>
      <c r="Y657" s="301">
        <f t="shared" si="87"/>
        <v>0</v>
      </c>
    </row>
    <row r="658" spans="1:25">
      <c r="A658" s="283" t="s">
        <v>5097</v>
      </c>
      <c r="B658" s="295"/>
      <c r="C658" s="315" t="s">
        <v>1625</v>
      </c>
      <c r="D658" s="315" t="s">
        <v>5130</v>
      </c>
      <c r="E658" s="315" t="s">
        <v>5131</v>
      </c>
      <c r="F658" s="316">
        <v>3</v>
      </c>
      <c r="G658" s="323">
        <v>0</v>
      </c>
      <c r="H658" s="297">
        <v>0</v>
      </c>
      <c r="I658" s="323">
        <v>6</v>
      </c>
      <c r="J658" s="316">
        <v>1</v>
      </c>
      <c r="K658" s="325">
        <v>4</v>
      </c>
      <c r="L658" s="318">
        <v>3</v>
      </c>
      <c r="M658" s="323">
        <v>1</v>
      </c>
      <c r="N658" s="297">
        <v>0</v>
      </c>
      <c r="O658" s="323">
        <v>4</v>
      </c>
      <c r="P658" s="316">
        <v>3</v>
      </c>
      <c r="Q658" s="323">
        <v>0</v>
      </c>
      <c r="R658" s="301" t="str">
        <f t="shared" si="84"/>
        <v>東京都</v>
      </c>
      <c r="S658" s="301" t="str">
        <f t="shared" si="85"/>
        <v>中野区</v>
      </c>
      <c r="T658" s="301" t="str">
        <f t="shared" si="80"/>
        <v>田中大輔</v>
      </c>
      <c r="U658" s="301" t="str">
        <f t="shared" si="81"/>
        <v>30.06.14</v>
      </c>
      <c r="V658" s="301">
        <f t="shared" si="82"/>
        <v>0</v>
      </c>
      <c r="W658" s="301" t="str">
        <f t="shared" si="83"/>
        <v>31.04.30</v>
      </c>
      <c r="X658" s="301">
        <f t="shared" si="86"/>
        <v>0</v>
      </c>
      <c r="Y658" s="301">
        <f t="shared" si="87"/>
        <v>0</v>
      </c>
    </row>
    <row r="659" spans="1:25">
      <c r="A659" s="283" t="s">
        <v>5097</v>
      </c>
      <c r="B659" s="295"/>
      <c r="C659" s="315" t="s">
        <v>1627</v>
      </c>
      <c r="D659" s="315" t="s">
        <v>5130</v>
      </c>
      <c r="E659" s="315" t="s">
        <v>5132</v>
      </c>
      <c r="F659" s="316">
        <v>3</v>
      </c>
      <c r="G659" s="323">
        <v>0</v>
      </c>
      <c r="H659" s="297">
        <v>0</v>
      </c>
      <c r="I659" s="323">
        <v>7</v>
      </c>
      <c r="J659" s="316">
        <v>1</v>
      </c>
      <c r="K659" s="325">
        <v>0</v>
      </c>
      <c r="L659" s="318">
        <v>3</v>
      </c>
      <c r="M659" s="323">
        <v>1</v>
      </c>
      <c r="N659" s="297">
        <v>0</v>
      </c>
      <c r="O659" s="323">
        <v>4</v>
      </c>
      <c r="P659" s="316">
        <v>3</v>
      </c>
      <c r="Q659" s="323">
        <v>0</v>
      </c>
      <c r="R659" s="301" t="str">
        <f t="shared" si="84"/>
        <v>東京都</v>
      </c>
      <c r="S659" s="301" t="str">
        <f t="shared" si="85"/>
        <v>杉並区</v>
      </c>
      <c r="T659" s="301" t="str">
        <f t="shared" si="80"/>
        <v>田中良</v>
      </c>
      <c r="U659" s="301" t="str">
        <f t="shared" si="81"/>
        <v>30.07.10</v>
      </c>
      <c r="V659" s="301">
        <f t="shared" si="82"/>
        <v>0</v>
      </c>
      <c r="W659" s="301" t="str">
        <f t="shared" si="83"/>
        <v>31.04.30</v>
      </c>
      <c r="X659" s="301">
        <f t="shared" si="86"/>
        <v>0</v>
      </c>
      <c r="Y659" s="301">
        <f t="shared" si="87"/>
        <v>0</v>
      </c>
    </row>
    <row r="660" spans="1:25">
      <c r="A660" s="283" t="s">
        <v>5097</v>
      </c>
      <c r="B660" s="295"/>
      <c r="C660" s="315" t="s">
        <v>1629</v>
      </c>
      <c r="D660" s="315" t="s">
        <v>5133</v>
      </c>
      <c r="E660" s="315" t="s">
        <v>5134</v>
      </c>
      <c r="F660" s="316">
        <v>3</v>
      </c>
      <c r="G660" s="323">
        <v>1</v>
      </c>
      <c r="H660" s="297">
        <v>0</v>
      </c>
      <c r="I660" s="323">
        <v>4</v>
      </c>
      <c r="J660" s="316">
        <v>2</v>
      </c>
      <c r="K660" s="325">
        <v>6</v>
      </c>
      <c r="L660" s="318">
        <v>3</v>
      </c>
      <c r="M660" s="323">
        <v>1</v>
      </c>
      <c r="N660" s="297">
        <v>0</v>
      </c>
      <c r="O660" s="323">
        <v>4</v>
      </c>
      <c r="P660" s="316">
        <v>3</v>
      </c>
      <c r="Q660" s="323">
        <v>0</v>
      </c>
      <c r="R660" s="301" t="str">
        <f t="shared" si="84"/>
        <v>東京都</v>
      </c>
      <c r="S660" s="301" t="str">
        <f t="shared" si="85"/>
        <v>豊島区</v>
      </c>
      <c r="T660" s="301" t="str">
        <f t="shared" si="80"/>
        <v>高野之夫</v>
      </c>
      <c r="U660" s="301" t="str">
        <f t="shared" si="81"/>
        <v>31.04.26</v>
      </c>
      <c r="V660" s="301">
        <f t="shared" si="82"/>
        <v>0</v>
      </c>
      <c r="W660" s="301" t="str">
        <f t="shared" si="83"/>
        <v>31.04.30</v>
      </c>
      <c r="X660" s="301">
        <f t="shared" si="86"/>
        <v>0</v>
      </c>
      <c r="Y660" s="301">
        <f t="shared" si="87"/>
        <v>0</v>
      </c>
    </row>
    <row r="661" spans="1:25">
      <c r="A661" s="283" t="s">
        <v>5097</v>
      </c>
      <c r="B661" s="295"/>
      <c r="C661" s="315" t="s">
        <v>1631</v>
      </c>
      <c r="D661" s="315" t="s">
        <v>5135</v>
      </c>
      <c r="E661" s="315" t="s">
        <v>5136</v>
      </c>
      <c r="F661" s="316">
        <v>3</v>
      </c>
      <c r="G661" s="323">
        <v>1</v>
      </c>
      <c r="H661" s="297">
        <v>0</v>
      </c>
      <c r="I661" s="323">
        <v>4</v>
      </c>
      <c r="J661" s="316">
        <v>2</v>
      </c>
      <c r="K661" s="325">
        <v>6</v>
      </c>
      <c r="L661" s="318">
        <v>3</v>
      </c>
      <c r="M661" s="323">
        <v>1</v>
      </c>
      <c r="N661" s="297">
        <v>0</v>
      </c>
      <c r="O661" s="323">
        <v>4</v>
      </c>
      <c r="P661" s="316">
        <v>3</v>
      </c>
      <c r="Q661" s="323">
        <v>0</v>
      </c>
      <c r="R661" s="301" t="str">
        <f t="shared" si="84"/>
        <v>東京都</v>
      </c>
      <c r="S661" s="301" t="str">
        <f t="shared" si="85"/>
        <v>北区</v>
      </c>
      <c r="T661" s="301" t="str">
        <f t="shared" si="80"/>
        <v>花川與惣太</v>
      </c>
      <c r="U661" s="301" t="str">
        <f t="shared" si="81"/>
        <v>31.04.26</v>
      </c>
      <c r="V661" s="301">
        <f t="shared" si="82"/>
        <v>0</v>
      </c>
      <c r="W661" s="301" t="str">
        <f t="shared" si="83"/>
        <v>31.04.30</v>
      </c>
      <c r="X661" s="301">
        <f t="shared" si="86"/>
        <v>0</v>
      </c>
      <c r="Y661" s="301">
        <f t="shared" si="87"/>
        <v>0</v>
      </c>
    </row>
    <row r="662" spans="1:25">
      <c r="A662" s="283" t="s">
        <v>5097</v>
      </c>
      <c r="B662" s="295"/>
      <c r="C662" s="315" t="s">
        <v>1633</v>
      </c>
      <c r="D662" s="315" t="s">
        <v>5137</v>
      </c>
      <c r="E662" s="315" t="s">
        <v>5138</v>
      </c>
      <c r="F662" s="316">
        <v>2</v>
      </c>
      <c r="G662" s="323">
        <v>8</v>
      </c>
      <c r="H662" s="316">
        <v>1</v>
      </c>
      <c r="I662" s="323">
        <v>1</v>
      </c>
      <c r="J662" s="316">
        <v>1</v>
      </c>
      <c r="K662" s="325">
        <v>3</v>
      </c>
      <c r="L662" s="318">
        <v>3</v>
      </c>
      <c r="M662" s="323">
        <v>1</v>
      </c>
      <c r="N662" s="297">
        <v>0</v>
      </c>
      <c r="O662" s="323">
        <v>4</v>
      </c>
      <c r="P662" s="316">
        <v>3</v>
      </c>
      <c r="Q662" s="323">
        <v>0</v>
      </c>
      <c r="R662" s="301" t="str">
        <f t="shared" si="84"/>
        <v>東京都</v>
      </c>
      <c r="S662" s="301" t="str">
        <f t="shared" si="85"/>
        <v>荒川区</v>
      </c>
      <c r="T662" s="301" t="str">
        <f t="shared" si="80"/>
        <v>西川太一郎</v>
      </c>
      <c r="U662" s="301" t="str">
        <f t="shared" si="81"/>
        <v>28.11.13</v>
      </c>
      <c r="V662" s="301">
        <f t="shared" si="82"/>
        <v>0</v>
      </c>
      <c r="W662" s="301" t="str">
        <f t="shared" si="83"/>
        <v>31.04.30</v>
      </c>
      <c r="X662" s="301">
        <f t="shared" si="86"/>
        <v>0</v>
      </c>
      <c r="Y662" s="301">
        <f t="shared" si="87"/>
        <v>0</v>
      </c>
    </row>
    <row r="663" spans="1:25">
      <c r="A663" s="283" t="s">
        <v>5097</v>
      </c>
      <c r="B663" s="295"/>
      <c r="C663" s="315" t="s">
        <v>1635</v>
      </c>
      <c r="D663" s="315" t="s">
        <v>5139</v>
      </c>
      <c r="E663" s="315" t="s">
        <v>5122</v>
      </c>
      <c r="F663" s="316">
        <v>3</v>
      </c>
      <c r="G663" s="323">
        <v>1</v>
      </c>
      <c r="H663" s="297">
        <v>0</v>
      </c>
      <c r="I663" s="323">
        <v>4</v>
      </c>
      <c r="J663" s="316">
        <v>2</v>
      </c>
      <c r="K663" s="325">
        <v>6</v>
      </c>
      <c r="L663" s="318">
        <v>3</v>
      </c>
      <c r="M663" s="323">
        <v>1</v>
      </c>
      <c r="N663" s="297">
        <v>0</v>
      </c>
      <c r="O663" s="323">
        <v>4</v>
      </c>
      <c r="P663" s="316">
        <v>3</v>
      </c>
      <c r="Q663" s="323">
        <v>0</v>
      </c>
      <c r="R663" s="301" t="str">
        <f t="shared" si="84"/>
        <v>東京都</v>
      </c>
      <c r="S663" s="301" t="str">
        <f t="shared" si="85"/>
        <v>板橋区</v>
      </c>
      <c r="T663" s="301" t="str">
        <f t="shared" si="80"/>
        <v>坂本健</v>
      </c>
      <c r="U663" s="301" t="str">
        <f t="shared" si="81"/>
        <v>31.04.26</v>
      </c>
      <c r="V663" s="301">
        <f t="shared" si="82"/>
        <v>0</v>
      </c>
      <c r="W663" s="301" t="str">
        <f t="shared" si="83"/>
        <v>31.04.30</v>
      </c>
      <c r="X663" s="301">
        <f t="shared" si="86"/>
        <v>0</v>
      </c>
      <c r="Y663" s="301">
        <f t="shared" si="87"/>
        <v>0</v>
      </c>
    </row>
    <row r="664" spans="1:25">
      <c r="A664" s="283" t="s">
        <v>5097</v>
      </c>
      <c r="B664" s="295"/>
      <c r="C664" s="315" t="s">
        <v>1637</v>
      </c>
      <c r="D664" s="315" t="s">
        <v>5140</v>
      </c>
      <c r="E664" s="315" t="s">
        <v>5141</v>
      </c>
      <c r="F664" s="316">
        <v>3</v>
      </c>
      <c r="G664" s="323">
        <v>0</v>
      </c>
      <c r="H664" s="297">
        <v>0</v>
      </c>
      <c r="I664" s="323">
        <v>4</v>
      </c>
      <c r="J664" s="316">
        <v>1</v>
      </c>
      <c r="K664" s="325">
        <v>9</v>
      </c>
      <c r="L664" s="318">
        <v>3</v>
      </c>
      <c r="M664" s="323">
        <v>1</v>
      </c>
      <c r="N664" s="297">
        <v>0</v>
      </c>
      <c r="O664" s="323">
        <v>5</v>
      </c>
      <c r="P664" s="316">
        <v>2</v>
      </c>
      <c r="Q664" s="323">
        <v>9</v>
      </c>
      <c r="R664" s="301" t="str">
        <f t="shared" si="84"/>
        <v>東京都</v>
      </c>
      <c r="S664" s="301" t="str">
        <f t="shared" si="85"/>
        <v>練馬区</v>
      </c>
      <c r="T664" s="301" t="str">
        <f t="shared" si="80"/>
        <v>前川燿男</v>
      </c>
      <c r="U664" s="301" t="str">
        <f t="shared" si="81"/>
        <v>30.04.19</v>
      </c>
      <c r="V664" s="301">
        <f t="shared" si="82"/>
        <v>0</v>
      </c>
      <c r="W664" s="301" t="str">
        <f t="shared" si="83"/>
        <v>31.05.29</v>
      </c>
      <c r="X664" s="301">
        <f t="shared" si="86"/>
        <v>0</v>
      </c>
      <c r="Y664" s="301">
        <f t="shared" si="87"/>
        <v>0</v>
      </c>
    </row>
    <row r="665" spans="1:25">
      <c r="A665" s="283" t="s">
        <v>5097</v>
      </c>
      <c r="B665" s="295"/>
      <c r="C665" s="315" t="s">
        <v>1639</v>
      </c>
      <c r="D665" s="315" t="s">
        <v>5142</v>
      </c>
      <c r="E665" s="315" t="s">
        <v>5143</v>
      </c>
      <c r="F665" s="316">
        <v>3</v>
      </c>
      <c r="G665" s="323">
        <v>1</v>
      </c>
      <c r="H665" s="297">
        <v>0</v>
      </c>
      <c r="I665" s="323">
        <v>6</v>
      </c>
      <c r="J665" s="316">
        <v>1</v>
      </c>
      <c r="K665" s="325">
        <v>9</v>
      </c>
      <c r="L665" s="318">
        <v>3</v>
      </c>
      <c r="M665" s="323">
        <v>1</v>
      </c>
      <c r="N665" s="297">
        <v>0</v>
      </c>
      <c r="O665" s="323">
        <v>5</v>
      </c>
      <c r="P665" s="316">
        <v>1</v>
      </c>
      <c r="Q665" s="323">
        <v>7</v>
      </c>
      <c r="R665" s="301" t="str">
        <f t="shared" si="84"/>
        <v>東京都</v>
      </c>
      <c r="S665" s="301" t="str">
        <f t="shared" si="85"/>
        <v>足立区</v>
      </c>
      <c r="T665" s="301" t="str">
        <f t="shared" si="80"/>
        <v>近藤弥生</v>
      </c>
      <c r="U665" s="301" t="str">
        <f t="shared" si="81"/>
        <v>31.06.19</v>
      </c>
      <c r="V665" s="301">
        <f t="shared" si="82"/>
        <v>0</v>
      </c>
      <c r="W665" s="301" t="str">
        <f t="shared" si="83"/>
        <v>31.05.17</v>
      </c>
      <c r="X665" s="301">
        <f t="shared" si="86"/>
        <v>0</v>
      </c>
      <c r="Y665" s="301">
        <f t="shared" si="87"/>
        <v>0</v>
      </c>
    </row>
    <row r="666" spans="1:25">
      <c r="A666" s="283" t="s">
        <v>5097</v>
      </c>
      <c r="B666" s="295"/>
      <c r="C666" s="315" t="s">
        <v>1641</v>
      </c>
      <c r="D666" s="315" t="s">
        <v>5123</v>
      </c>
      <c r="E666" s="315" t="s">
        <v>5144</v>
      </c>
      <c r="F666" s="316">
        <v>2</v>
      </c>
      <c r="G666" s="323">
        <v>9</v>
      </c>
      <c r="H666" s="316">
        <v>1</v>
      </c>
      <c r="I666" s="323">
        <v>2</v>
      </c>
      <c r="J666" s="316">
        <v>1</v>
      </c>
      <c r="K666" s="325">
        <v>8</v>
      </c>
      <c r="L666" s="318">
        <v>2</v>
      </c>
      <c r="M666" s="323">
        <v>9</v>
      </c>
      <c r="N666" s="316">
        <v>1</v>
      </c>
      <c r="O666" s="323">
        <v>1</v>
      </c>
      <c r="P666" s="316">
        <v>1</v>
      </c>
      <c r="Q666" s="323">
        <v>2</v>
      </c>
      <c r="R666" s="301" t="str">
        <f t="shared" si="84"/>
        <v>東京都</v>
      </c>
      <c r="S666" s="301" t="str">
        <f t="shared" si="85"/>
        <v>葛飾区</v>
      </c>
      <c r="T666" s="301" t="str">
        <f t="shared" si="80"/>
        <v>青木克徳</v>
      </c>
      <c r="U666" s="302" t="str">
        <f t="shared" si="81"/>
        <v>29.12.18</v>
      </c>
      <c r="V666" s="301">
        <f t="shared" si="82"/>
        <v>1</v>
      </c>
      <c r="W666" s="303" t="str">
        <f t="shared" si="83"/>
        <v>29.11.12</v>
      </c>
      <c r="X666" s="301">
        <f t="shared" si="86"/>
        <v>1</v>
      </c>
      <c r="Y666" s="301">
        <f t="shared" si="87"/>
        <v>1</v>
      </c>
    </row>
    <row r="667" spans="1:25">
      <c r="A667" s="283" t="s">
        <v>5097</v>
      </c>
      <c r="B667" s="295"/>
      <c r="C667" s="315" t="s">
        <v>1643</v>
      </c>
      <c r="D667" s="315" t="s">
        <v>5145</v>
      </c>
      <c r="E667" s="315" t="s">
        <v>5146</v>
      </c>
      <c r="F667" s="316">
        <v>3</v>
      </c>
      <c r="G667" s="323">
        <v>1</v>
      </c>
      <c r="H667" s="297">
        <v>0</v>
      </c>
      <c r="I667" s="323">
        <v>4</v>
      </c>
      <c r="J667" s="316">
        <v>2</v>
      </c>
      <c r="K667" s="325">
        <v>6</v>
      </c>
      <c r="L667" s="318">
        <v>3</v>
      </c>
      <c r="M667" s="323">
        <v>1</v>
      </c>
      <c r="N667" s="297">
        <v>0</v>
      </c>
      <c r="O667" s="323">
        <v>5</v>
      </c>
      <c r="P667" s="297">
        <v>0</v>
      </c>
      <c r="Q667" s="323">
        <v>1</v>
      </c>
      <c r="R667" s="301" t="str">
        <f t="shared" si="84"/>
        <v>東京都</v>
      </c>
      <c r="S667" s="301" t="str">
        <f t="shared" si="85"/>
        <v>江戸川区</v>
      </c>
      <c r="T667" s="301" t="str">
        <f t="shared" si="80"/>
        <v>多田正見</v>
      </c>
      <c r="U667" s="301" t="str">
        <f t="shared" si="81"/>
        <v>31.04.26</v>
      </c>
      <c r="V667" s="301">
        <f t="shared" si="82"/>
        <v>0</v>
      </c>
      <c r="W667" s="301" t="str">
        <f t="shared" si="83"/>
        <v>31.05.01</v>
      </c>
      <c r="X667" s="301">
        <f t="shared" si="86"/>
        <v>0</v>
      </c>
      <c r="Y667" s="301">
        <f t="shared" si="87"/>
        <v>0</v>
      </c>
    </row>
    <row r="668" spans="1:25">
      <c r="A668" s="283" t="s">
        <v>5097</v>
      </c>
      <c r="B668" s="295"/>
      <c r="C668" s="315" t="s">
        <v>1645</v>
      </c>
      <c r="D668" s="315" t="s">
        <v>5147</v>
      </c>
      <c r="E668" s="315" t="s">
        <v>5148</v>
      </c>
      <c r="F668" s="316">
        <v>3</v>
      </c>
      <c r="G668" s="323">
        <v>2</v>
      </c>
      <c r="H668" s="297">
        <v>0</v>
      </c>
      <c r="I668" s="323">
        <v>1</v>
      </c>
      <c r="J668" s="316">
        <v>2</v>
      </c>
      <c r="K668" s="325">
        <v>8</v>
      </c>
      <c r="L668" s="318">
        <v>3</v>
      </c>
      <c r="M668" s="323">
        <v>1</v>
      </c>
      <c r="N668" s="297">
        <v>0</v>
      </c>
      <c r="O668" s="323">
        <v>4</v>
      </c>
      <c r="P668" s="316">
        <v>3</v>
      </c>
      <c r="Q668" s="323">
        <v>0</v>
      </c>
      <c r="R668" s="301" t="str">
        <f t="shared" si="84"/>
        <v>東京都</v>
      </c>
      <c r="S668" s="301" t="str">
        <f t="shared" si="85"/>
        <v>八王子市</v>
      </c>
      <c r="T668" s="301" t="str">
        <f t="shared" si="80"/>
        <v>石森孝志</v>
      </c>
      <c r="U668" s="301" t="str">
        <f t="shared" si="81"/>
        <v>32.01.28</v>
      </c>
      <c r="V668" s="301">
        <f t="shared" si="82"/>
        <v>0</v>
      </c>
      <c r="W668" s="301" t="str">
        <f t="shared" si="83"/>
        <v>31.04.30</v>
      </c>
      <c r="X668" s="301">
        <f t="shared" si="86"/>
        <v>0</v>
      </c>
      <c r="Y668" s="301">
        <f t="shared" si="87"/>
        <v>0</v>
      </c>
    </row>
    <row r="669" spans="1:25">
      <c r="A669" s="283" t="s">
        <v>5097</v>
      </c>
      <c r="B669" s="295"/>
      <c r="C669" s="315" t="s">
        <v>1647</v>
      </c>
      <c r="D669" s="315" t="s">
        <v>5149</v>
      </c>
      <c r="E669" s="315" t="s">
        <v>5150</v>
      </c>
      <c r="F669" s="316">
        <v>3</v>
      </c>
      <c r="G669" s="323">
        <v>1</v>
      </c>
      <c r="H669" s="297">
        <v>0</v>
      </c>
      <c r="I669" s="323">
        <v>9</v>
      </c>
      <c r="J669" s="297">
        <v>0</v>
      </c>
      <c r="K669" s="325">
        <v>7</v>
      </c>
      <c r="L669" s="318">
        <v>3</v>
      </c>
      <c r="M669" s="323">
        <v>0</v>
      </c>
      <c r="N669" s="297">
        <v>0</v>
      </c>
      <c r="O669" s="323">
        <v>7</v>
      </c>
      <c r="P669" s="316">
        <v>1</v>
      </c>
      <c r="Q669" s="323">
        <v>3</v>
      </c>
      <c r="R669" s="301" t="str">
        <f t="shared" si="84"/>
        <v>東京都</v>
      </c>
      <c r="S669" s="301" t="str">
        <f t="shared" si="85"/>
        <v>立川市</v>
      </c>
      <c r="T669" s="301" t="str">
        <f t="shared" si="80"/>
        <v>清水庄平</v>
      </c>
      <c r="U669" s="301" t="str">
        <f t="shared" si="81"/>
        <v>31.09.07</v>
      </c>
      <c r="V669" s="301">
        <f t="shared" si="82"/>
        <v>0</v>
      </c>
      <c r="W669" s="301" t="str">
        <f t="shared" si="83"/>
        <v>30.07.13</v>
      </c>
      <c r="X669" s="301">
        <f t="shared" si="86"/>
        <v>0</v>
      </c>
      <c r="Y669" s="301">
        <f t="shared" si="87"/>
        <v>0</v>
      </c>
    </row>
    <row r="670" spans="1:25">
      <c r="A670" s="283" t="s">
        <v>5097</v>
      </c>
      <c r="B670" s="295"/>
      <c r="C670" s="315" t="s">
        <v>1649</v>
      </c>
      <c r="D670" s="315" t="s">
        <v>5151</v>
      </c>
      <c r="E670" s="315" t="s">
        <v>5152</v>
      </c>
      <c r="F670" s="316">
        <v>2</v>
      </c>
      <c r="G670" s="323">
        <v>9</v>
      </c>
      <c r="H670" s="316">
        <v>1</v>
      </c>
      <c r="I670" s="323">
        <v>0</v>
      </c>
      <c r="J670" s="297">
        <v>0</v>
      </c>
      <c r="K670" s="325">
        <v>8</v>
      </c>
      <c r="L670" s="318">
        <v>3</v>
      </c>
      <c r="M670" s="323">
        <v>1</v>
      </c>
      <c r="N670" s="297">
        <v>0</v>
      </c>
      <c r="O670" s="323">
        <v>4</v>
      </c>
      <c r="P670" s="316">
        <v>3</v>
      </c>
      <c r="Q670" s="323">
        <v>0</v>
      </c>
      <c r="R670" s="301" t="str">
        <f t="shared" si="84"/>
        <v>東京都</v>
      </c>
      <c r="S670" s="301" t="str">
        <f t="shared" si="85"/>
        <v>武蔵野市</v>
      </c>
      <c r="T670" s="301" t="str">
        <f t="shared" si="80"/>
        <v>邑上守正</v>
      </c>
      <c r="U670" s="302" t="str">
        <f t="shared" si="81"/>
        <v>29.10.08</v>
      </c>
      <c r="V670" s="301">
        <f t="shared" si="82"/>
        <v>1</v>
      </c>
      <c r="W670" s="301" t="str">
        <f t="shared" si="83"/>
        <v>31.04.30</v>
      </c>
      <c r="X670" s="301">
        <f t="shared" si="86"/>
        <v>0</v>
      </c>
      <c r="Y670" s="301">
        <f t="shared" si="87"/>
        <v>1</v>
      </c>
    </row>
    <row r="671" spans="1:25">
      <c r="A671" s="283" t="s">
        <v>5097</v>
      </c>
      <c r="B671" s="295"/>
      <c r="C671" s="315" t="s">
        <v>1651</v>
      </c>
      <c r="D671" s="315" t="s">
        <v>5153</v>
      </c>
      <c r="E671" s="315" t="s">
        <v>5154</v>
      </c>
      <c r="F671" s="316">
        <v>3</v>
      </c>
      <c r="G671" s="323">
        <v>1</v>
      </c>
      <c r="H671" s="297">
        <v>0</v>
      </c>
      <c r="I671" s="323">
        <v>4</v>
      </c>
      <c r="J671" s="316">
        <v>2</v>
      </c>
      <c r="K671" s="325">
        <v>9</v>
      </c>
      <c r="L671" s="318">
        <v>3</v>
      </c>
      <c r="M671" s="323">
        <v>1</v>
      </c>
      <c r="N671" s="297">
        <v>0</v>
      </c>
      <c r="O671" s="323">
        <v>4</v>
      </c>
      <c r="P671" s="316">
        <v>3</v>
      </c>
      <c r="Q671" s="323">
        <v>0</v>
      </c>
      <c r="R671" s="301" t="str">
        <f t="shared" si="84"/>
        <v>東京都</v>
      </c>
      <c r="S671" s="301" t="str">
        <f t="shared" si="85"/>
        <v>三鷹市</v>
      </c>
      <c r="T671" s="301" t="str">
        <f t="shared" si="80"/>
        <v>清原慶子</v>
      </c>
      <c r="U671" s="301" t="str">
        <f t="shared" si="81"/>
        <v>31.04.29</v>
      </c>
      <c r="V671" s="301">
        <f t="shared" si="82"/>
        <v>0</v>
      </c>
      <c r="W671" s="301" t="str">
        <f t="shared" si="83"/>
        <v>31.04.30</v>
      </c>
      <c r="X671" s="301">
        <f t="shared" si="86"/>
        <v>0</v>
      </c>
      <c r="Y671" s="301">
        <f t="shared" si="87"/>
        <v>0</v>
      </c>
    </row>
    <row r="672" spans="1:25">
      <c r="A672" s="283" t="s">
        <v>5097</v>
      </c>
      <c r="B672" s="295"/>
      <c r="C672" s="315" t="s">
        <v>1653</v>
      </c>
      <c r="D672" s="315" t="s">
        <v>5155</v>
      </c>
      <c r="E672" s="315" t="s">
        <v>5156</v>
      </c>
      <c r="F672" s="316">
        <v>3</v>
      </c>
      <c r="G672" s="323">
        <v>1</v>
      </c>
      <c r="H672" s="316">
        <v>1</v>
      </c>
      <c r="I672" s="323">
        <v>1</v>
      </c>
      <c r="J672" s="316">
        <v>2</v>
      </c>
      <c r="K672" s="325">
        <v>9</v>
      </c>
      <c r="L672" s="318">
        <v>3</v>
      </c>
      <c r="M672" s="323">
        <v>1</v>
      </c>
      <c r="N672" s="297">
        <v>0</v>
      </c>
      <c r="O672" s="323">
        <v>4</v>
      </c>
      <c r="P672" s="316">
        <v>3</v>
      </c>
      <c r="Q672" s="323">
        <v>0</v>
      </c>
      <c r="R672" s="301" t="str">
        <f t="shared" si="84"/>
        <v>東京都</v>
      </c>
      <c r="S672" s="301" t="str">
        <f t="shared" si="85"/>
        <v>青梅市</v>
      </c>
      <c r="T672" s="301" t="str">
        <f t="shared" si="80"/>
        <v>浜中啓一</v>
      </c>
      <c r="U672" s="301" t="str">
        <f t="shared" si="81"/>
        <v>31.11.29</v>
      </c>
      <c r="V672" s="301">
        <f t="shared" si="82"/>
        <v>0</v>
      </c>
      <c r="W672" s="301" t="str">
        <f t="shared" si="83"/>
        <v>31.04.30</v>
      </c>
      <c r="X672" s="301">
        <f t="shared" si="86"/>
        <v>0</v>
      </c>
      <c r="Y672" s="301">
        <f t="shared" si="87"/>
        <v>0</v>
      </c>
    </row>
    <row r="673" spans="1:25">
      <c r="A673" s="283" t="s">
        <v>5097</v>
      </c>
      <c r="B673" s="295"/>
      <c r="C673" s="315" t="s">
        <v>1655</v>
      </c>
      <c r="D673" s="315" t="s">
        <v>5157</v>
      </c>
      <c r="E673" s="315" t="s">
        <v>5158</v>
      </c>
      <c r="F673" s="316">
        <v>3</v>
      </c>
      <c r="G673" s="323">
        <v>2</v>
      </c>
      <c r="H673" s="297">
        <v>0</v>
      </c>
      <c r="I673" s="323">
        <v>2</v>
      </c>
      <c r="J673" s="297">
        <v>0</v>
      </c>
      <c r="K673" s="325">
        <v>9</v>
      </c>
      <c r="L673" s="318">
        <v>3</v>
      </c>
      <c r="M673" s="323">
        <v>1</v>
      </c>
      <c r="N673" s="297">
        <v>0</v>
      </c>
      <c r="O673" s="323">
        <v>4</v>
      </c>
      <c r="P673" s="316">
        <v>2</v>
      </c>
      <c r="Q673" s="323">
        <v>9</v>
      </c>
      <c r="R673" s="301" t="str">
        <f t="shared" si="84"/>
        <v>東京都</v>
      </c>
      <c r="S673" s="301" t="str">
        <f t="shared" si="85"/>
        <v>府中市</v>
      </c>
      <c r="T673" s="301" t="str">
        <f t="shared" si="80"/>
        <v>高野律雄</v>
      </c>
      <c r="U673" s="301" t="str">
        <f t="shared" si="81"/>
        <v>32.02.09</v>
      </c>
      <c r="V673" s="301">
        <f t="shared" si="82"/>
        <v>0</v>
      </c>
      <c r="W673" s="301" t="str">
        <f t="shared" si="83"/>
        <v>31.04.29</v>
      </c>
      <c r="X673" s="301">
        <f t="shared" si="86"/>
        <v>0</v>
      </c>
      <c r="Y673" s="301">
        <f t="shared" si="87"/>
        <v>0</v>
      </c>
    </row>
    <row r="674" spans="1:25">
      <c r="A674" s="283" t="s">
        <v>5097</v>
      </c>
      <c r="B674" s="295"/>
      <c r="C674" s="315" t="s">
        <v>1657</v>
      </c>
      <c r="D674" s="315" t="s">
        <v>5159</v>
      </c>
      <c r="E674" s="315" t="s">
        <v>5160</v>
      </c>
      <c r="F674" s="316">
        <v>3</v>
      </c>
      <c r="G674" s="323">
        <v>2</v>
      </c>
      <c r="H674" s="316">
        <v>1</v>
      </c>
      <c r="I674" s="323">
        <v>0</v>
      </c>
      <c r="J674" s="316">
        <v>2</v>
      </c>
      <c r="K674" s="325">
        <v>0</v>
      </c>
      <c r="L674" s="318">
        <v>3</v>
      </c>
      <c r="M674" s="323">
        <v>1</v>
      </c>
      <c r="N674" s="297">
        <v>0</v>
      </c>
      <c r="O674" s="323">
        <v>4</v>
      </c>
      <c r="P674" s="316">
        <v>3</v>
      </c>
      <c r="Q674" s="323">
        <v>0</v>
      </c>
      <c r="R674" s="301" t="str">
        <f t="shared" si="84"/>
        <v>東京都</v>
      </c>
      <c r="S674" s="301" t="str">
        <f t="shared" si="85"/>
        <v>昭島市</v>
      </c>
      <c r="T674" s="301" t="str">
        <f t="shared" si="80"/>
        <v>臼井伸介</v>
      </c>
      <c r="U674" s="301" t="str">
        <f t="shared" si="81"/>
        <v>32.10.20</v>
      </c>
      <c r="V674" s="301">
        <f t="shared" si="82"/>
        <v>0</v>
      </c>
      <c r="W674" s="301" t="str">
        <f t="shared" si="83"/>
        <v>31.04.30</v>
      </c>
      <c r="X674" s="301">
        <f t="shared" si="86"/>
        <v>0</v>
      </c>
      <c r="Y674" s="301">
        <f t="shared" si="87"/>
        <v>0</v>
      </c>
    </row>
    <row r="675" spans="1:25">
      <c r="A675" s="283" t="s">
        <v>5097</v>
      </c>
      <c r="B675" s="295"/>
      <c r="C675" s="315" t="s">
        <v>1660</v>
      </c>
      <c r="D675" s="315" t="s">
        <v>5161</v>
      </c>
      <c r="E675" s="315" t="s">
        <v>5162</v>
      </c>
      <c r="F675" s="316">
        <v>3</v>
      </c>
      <c r="G675" s="323">
        <v>0</v>
      </c>
      <c r="H675" s="297">
        <v>0</v>
      </c>
      <c r="I675" s="323">
        <v>7</v>
      </c>
      <c r="J675" s="316">
        <v>2</v>
      </c>
      <c r="K675" s="325">
        <v>1</v>
      </c>
      <c r="L675" s="318">
        <v>3</v>
      </c>
      <c r="M675" s="323">
        <v>1</v>
      </c>
      <c r="N675" s="297">
        <v>0</v>
      </c>
      <c r="O675" s="323">
        <v>5</v>
      </c>
      <c r="P675" s="316">
        <v>3</v>
      </c>
      <c r="Q675" s="323">
        <v>1</v>
      </c>
      <c r="R675" s="301" t="str">
        <f t="shared" si="84"/>
        <v>東京都</v>
      </c>
      <c r="S675" s="301" t="str">
        <f t="shared" si="85"/>
        <v>調布市</v>
      </c>
      <c r="T675" s="301" t="str">
        <f t="shared" si="80"/>
        <v>長友貴樹</v>
      </c>
      <c r="U675" s="301" t="str">
        <f t="shared" si="81"/>
        <v>30.07.21</v>
      </c>
      <c r="V675" s="301">
        <f t="shared" si="82"/>
        <v>0</v>
      </c>
      <c r="W675" s="301" t="str">
        <f t="shared" si="83"/>
        <v>31.05.31</v>
      </c>
      <c r="X675" s="301">
        <f t="shared" si="86"/>
        <v>0</v>
      </c>
      <c r="Y675" s="301">
        <f t="shared" si="87"/>
        <v>0</v>
      </c>
    </row>
    <row r="676" spans="1:25">
      <c r="A676" s="283" t="s">
        <v>5097</v>
      </c>
      <c r="B676" s="295"/>
      <c r="C676" s="315" t="s">
        <v>1662</v>
      </c>
      <c r="D676" s="315" t="s">
        <v>5163</v>
      </c>
      <c r="E676" s="315" t="s">
        <v>5164</v>
      </c>
      <c r="F676" s="316">
        <v>3</v>
      </c>
      <c r="G676" s="323">
        <v>0</v>
      </c>
      <c r="H676" s="297">
        <v>0</v>
      </c>
      <c r="I676" s="323">
        <v>3</v>
      </c>
      <c r="J676" s="297">
        <v>0</v>
      </c>
      <c r="K676" s="325">
        <v>8</v>
      </c>
      <c r="L676" s="318">
        <v>3</v>
      </c>
      <c r="M676" s="323">
        <v>0</v>
      </c>
      <c r="N676" s="297">
        <v>0</v>
      </c>
      <c r="O676" s="323">
        <v>3</v>
      </c>
      <c r="P676" s="297">
        <v>0</v>
      </c>
      <c r="Q676" s="323">
        <v>8</v>
      </c>
      <c r="R676" s="301" t="str">
        <f t="shared" si="84"/>
        <v>東京都</v>
      </c>
      <c r="S676" s="301" t="str">
        <f t="shared" si="85"/>
        <v>町田市</v>
      </c>
      <c r="T676" s="301" t="str">
        <f t="shared" si="80"/>
        <v>石阪丈一</v>
      </c>
      <c r="U676" s="301" t="str">
        <f t="shared" si="81"/>
        <v>30.03.08</v>
      </c>
      <c r="V676" s="301">
        <f t="shared" si="82"/>
        <v>0</v>
      </c>
      <c r="W676" s="301" t="str">
        <f t="shared" si="83"/>
        <v>30.03.08</v>
      </c>
      <c r="X676" s="301">
        <f t="shared" si="86"/>
        <v>0</v>
      </c>
      <c r="Y676" s="301">
        <f t="shared" si="87"/>
        <v>0</v>
      </c>
    </row>
    <row r="677" spans="1:25">
      <c r="A677" s="283" t="s">
        <v>5097</v>
      </c>
      <c r="B677" s="295"/>
      <c r="C677" s="315" t="s">
        <v>1664</v>
      </c>
      <c r="D677" s="315" t="s">
        <v>5165</v>
      </c>
      <c r="E677" s="315" t="s">
        <v>4792</v>
      </c>
      <c r="F677" s="316">
        <v>3</v>
      </c>
      <c r="G677" s="323">
        <v>1</v>
      </c>
      <c r="H677" s="316">
        <v>1</v>
      </c>
      <c r="I677" s="323">
        <v>2</v>
      </c>
      <c r="J677" s="316">
        <v>1</v>
      </c>
      <c r="K677" s="325">
        <v>7</v>
      </c>
      <c r="L677" s="318">
        <v>2</v>
      </c>
      <c r="M677" s="323">
        <v>9</v>
      </c>
      <c r="N677" s="297">
        <v>0</v>
      </c>
      <c r="O677" s="323">
        <v>4</v>
      </c>
      <c r="P677" s="297">
        <v>0</v>
      </c>
      <c r="Q677" s="323">
        <v>4</v>
      </c>
      <c r="R677" s="301" t="str">
        <f t="shared" si="84"/>
        <v>東京都</v>
      </c>
      <c r="S677" s="301" t="str">
        <f t="shared" si="85"/>
        <v>小金井市</v>
      </c>
      <c r="T677" s="301" t="str">
        <f t="shared" si="80"/>
        <v>西岡真一郎</v>
      </c>
      <c r="U677" s="301" t="str">
        <f t="shared" si="81"/>
        <v>31.12.17</v>
      </c>
      <c r="V677" s="301">
        <f t="shared" si="82"/>
        <v>0</v>
      </c>
      <c r="W677" s="303" t="str">
        <f t="shared" si="83"/>
        <v>29.04.04</v>
      </c>
      <c r="X677" s="301">
        <f t="shared" si="86"/>
        <v>1</v>
      </c>
      <c r="Y677" s="301">
        <f t="shared" si="87"/>
        <v>1</v>
      </c>
    </row>
    <row r="678" spans="1:25">
      <c r="A678" s="283" t="s">
        <v>5097</v>
      </c>
      <c r="B678" s="295"/>
      <c r="C678" s="315" t="s">
        <v>1666</v>
      </c>
      <c r="D678" s="315" t="s">
        <v>5166</v>
      </c>
      <c r="E678" s="315" t="s">
        <v>5167</v>
      </c>
      <c r="F678" s="316">
        <v>2</v>
      </c>
      <c r="G678" s="323">
        <v>9</v>
      </c>
      <c r="H678" s="297">
        <v>0</v>
      </c>
      <c r="I678" s="323">
        <v>4</v>
      </c>
      <c r="J678" s="316">
        <v>1</v>
      </c>
      <c r="K678" s="325">
        <v>0</v>
      </c>
      <c r="L678" s="318">
        <v>3</v>
      </c>
      <c r="M678" s="323">
        <v>1</v>
      </c>
      <c r="N678" s="297">
        <v>0</v>
      </c>
      <c r="O678" s="323">
        <v>4</v>
      </c>
      <c r="P678" s="316">
        <v>3</v>
      </c>
      <c r="Q678" s="323">
        <v>0</v>
      </c>
      <c r="R678" s="301" t="str">
        <f t="shared" si="84"/>
        <v>東京都</v>
      </c>
      <c r="S678" s="301" t="str">
        <f t="shared" si="85"/>
        <v>小平市</v>
      </c>
      <c r="T678" s="301" t="str">
        <f t="shared" si="80"/>
        <v>小林正則</v>
      </c>
      <c r="U678" s="302" t="str">
        <f t="shared" si="81"/>
        <v>29.04.10</v>
      </c>
      <c r="V678" s="301">
        <f t="shared" si="82"/>
        <v>1</v>
      </c>
      <c r="W678" s="301" t="str">
        <f t="shared" si="83"/>
        <v>31.04.30</v>
      </c>
      <c r="X678" s="301">
        <f t="shared" si="86"/>
        <v>0</v>
      </c>
      <c r="Y678" s="301">
        <f t="shared" si="87"/>
        <v>1</v>
      </c>
    </row>
    <row r="679" spans="1:25">
      <c r="A679" s="283" t="s">
        <v>5097</v>
      </c>
      <c r="B679" s="295"/>
      <c r="C679" s="315" t="s">
        <v>1668</v>
      </c>
      <c r="D679" s="315" t="s">
        <v>5168</v>
      </c>
      <c r="E679" s="315" t="s">
        <v>5169</v>
      </c>
      <c r="F679" s="316">
        <v>2</v>
      </c>
      <c r="G679" s="323">
        <v>9</v>
      </c>
      <c r="H679" s="297">
        <v>0</v>
      </c>
      <c r="I679" s="323">
        <v>4</v>
      </c>
      <c r="J679" s="316">
        <v>2</v>
      </c>
      <c r="K679" s="325">
        <v>6</v>
      </c>
      <c r="L679" s="318">
        <v>3</v>
      </c>
      <c r="M679" s="323">
        <v>0</v>
      </c>
      <c r="N679" s="297">
        <v>0</v>
      </c>
      <c r="O679" s="323">
        <v>3</v>
      </c>
      <c r="P679" s="297">
        <v>0</v>
      </c>
      <c r="Q679" s="323">
        <v>8</v>
      </c>
      <c r="R679" s="301" t="str">
        <f t="shared" si="84"/>
        <v>東京都</v>
      </c>
      <c r="S679" s="301" t="str">
        <f t="shared" si="85"/>
        <v>日野市</v>
      </c>
      <c r="T679" s="301" t="str">
        <f t="shared" si="80"/>
        <v>大坪冬彦</v>
      </c>
      <c r="U679" s="302" t="str">
        <f t="shared" si="81"/>
        <v>29.04.26</v>
      </c>
      <c r="V679" s="301">
        <f t="shared" si="82"/>
        <v>1</v>
      </c>
      <c r="W679" s="301" t="str">
        <f t="shared" si="83"/>
        <v>30.03.08</v>
      </c>
      <c r="X679" s="301">
        <f t="shared" si="86"/>
        <v>0</v>
      </c>
      <c r="Y679" s="301">
        <f t="shared" si="87"/>
        <v>1</v>
      </c>
    </row>
    <row r="680" spans="1:25">
      <c r="A680" s="283" t="s">
        <v>5097</v>
      </c>
      <c r="B680" s="295"/>
      <c r="C680" s="315" t="s">
        <v>1670</v>
      </c>
      <c r="D680" s="315" t="s">
        <v>5170</v>
      </c>
      <c r="E680" s="315" t="s">
        <v>5171</v>
      </c>
      <c r="F680" s="316">
        <v>3</v>
      </c>
      <c r="G680" s="323">
        <v>1</v>
      </c>
      <c r="H680" s="297">
        <v>0</v>
      </c>
      <c r="I680" s="323">
        <v>4</v>
      </c>
      <c r="J680" s="316">
        <v>3</v>
      </c>
      <c r="K680" s="325">
        <v>0</v>
      </c>
      <c r="L680" s="318">
        <v>3</v>
      </c>
      <c r="M680" s="323">
        <v>1</v>
      </c>
      <c r="N680" s="297">
        <v>0</v>
      </c>
      <c r="O680" s="323">
        <v>4</v>
      </c>
      <c r="P680" s="316">
        <v>3</v>
      </c>
      <c r="Q680" s="323">
        <v>0</v>
      </c>
      <c r="R680" s="301" t="str">
        <f t="shared" si="84"/>
        <v>東京都</v>
      </c>
      <c r="S680" s="301" t="str">
        <f t="shared" si="85"/>
        <v>東村山市</v>
      </c>
      <c r="T680" s="301" t="str">
        <f t="shared" si="80"/>
        <v>渡部尚</v>
      </c>
      <c r="U680" s="301" t="str">
        <f t="shared" si="81"/>
        <v>31.04.30</v>
      </c>
      <c r="V680" s="301">
        <f t="shared" si="82"/>
        <v>0</v>
      </c>
      <c r="W680" s="301" t="str">
        <f t="shared" si="83"/>
        <v>31.04.30</v>
      </c>
      <c r="X680" s="301">
        <f t="shared" si="86"/>
        <v>0</v>
      </c>
      <c r="Y680" s="301">
        <f t="shared" si="87"/>
        <v>0</v>
      </c>
    </row>
    <row r="681" spans="1:25">
      <c r="A681" s="283" t="s">
        <v>5097</v>
      </c>
      <c r="B681" s="295"/>
      <c r="C681" s="315" t="s">
        <v>1672</v>
      </c>
      <c r="D681" s="315" t="s">
        <v>5172</v>
      </c>
      <c r="E681" s="315" t="s">
        <v>5173</v>
      </c>
      <c r="F681" s="316">
        <v>2</v>
      </c>
      <c r="G681" s="323">
        <v>9</v>
      </c>
      <c r="H681" s="297">
        <v>0</v>
      </c>
      <c r="I681" s="323">
        <v>7</v>
      </c>
      <c r="J681" s="316">
        <v>1</v>
      </c>
      <c r="K681" s="325">
        <v>2</v>
      </c>
      <c r="L681" s="318">
        <v>3</v>
      </c>
      <c r="M681" s="323">
        <v>1</v>
      </c>
      <c r="N681" s="297">
        <v>0</v>
      </c>
      <c r="O681" s="323">
        <v>4</v>
      </c>
      <c r="P681" s="316">
        <v>3</v>
      </c>
      <c r="Q681" s="323">
        <v>0</v>
      </c>
      <c r="R681" s="301" t="str">
        <f t="shared" si="84"/>
        <v>東京都</v>
      </c>
      <c r="S681" s="301" t="str">
        <f t="shared" si="85"/>
        <v>国分寺市</v>
      </c>
      <c r="T681" s="301" t="str">
        <f t="shared" si="80"/>
        <v>井澤邦夫</v>
      </c>
      <c r="U681" s="302" t="str">
        <f t="shared" si="81"/>
        <v>29.07.12</v>
      </c>
      <c r="V681" s="301">
        <f t="shared" si="82"/>
        <v>1</v>
      </c>
      <c r="W681" s="301" t="str">
        <f t="shared" si="83"/>
        <v>31.04.30</v>
      </c>
      <c r="X681" s="301">
        <f t="shared" si="86"/>
        <v>0</v>
      </c>
      <c r="Y681" s="301">
        <f t="shared" si="87"/>
        <v>1</v>
      </c>
    </row>
    <row r="682" spans="1:25">
      <c r="A682" s="283" t="s">
        <v>5097</v>
      </c>
      <c r="B682" s="295"/>
      <c r="C682" s="315" t="s">
        <v>1674</v>
      </c>
      <c r="D682" s="315" t="s">
        <v>4461</v>
      </c>
      <c r="E682" s="315" t="s">
        <v>5174</v>
      </c>
      <c r="F682" s="316">
        <v>3</v>
      </c>
      <c r="G682" s="323">
        <v>1</v>
      </c>
      <c r="H682" s="297">
        <v>0</v>
      </c>
      <c r="I682" s="323">
        <v>4</v>
      </c>
      <c r="J682" s="316">
        <v>3</v>
      </c>
      <c r="K682" s="325">
        <v>0</v>
      </c>
      <c r="L682" s="318">
        <v>3</v>
      </c>
      <c r="M682" s="323">
        <v>1</v>
      </c>
      <c r="N682" s="297">
        <v>0</v>
      </c>
      <c r="O682" s="323">
        <v>4</v>
      </c>
      <c r="P682" s="316">
        <v>3</v>
      </c>
      <c r="Q682" s="323">
        <v>0</v>
      </c>
      <c r="R682" s="301" t="str">
        <f t="shared" si="84"/>
        <v>東京都</v>
      </c>
      <c r="S682" s="301" t="str">
        <f t="shared" si="85"/>
        <v>国立市</v>
      </c>
      <c r="T682" s="301" t="str">
        <f t="shared" si="80"/>
        <v>佐藤一夫</v>
      </c>
      <c r="U682" s="301" t="str">
        <f t="shared" si="81"/>
        <v>31.04.30</v>
      </c>
      <c r="V682" s="301">
        <f t="shared" si="82"/>
        <v>0</v>
      </c>
      <c r="W682" s="301" t="str">
        <f t="shared" si="83"/>
        <v>31.04.30</v>
      </c>
      <c r="X682" s="301">
        <f t="shared" si="86"/>
        <v>0</v>
      </c>
      <c r="Y682" s="301">
        <f t="shared" si="87"/>
        <v>0</v>
      </c>
    </row>
    <row r="683" spans="1:25">
      <c r="A683" s="283" t="s">
        <v>5097</v>
      </c>
      <c r="B683" s="295"/>
      <c r="C683" s="315" t="s">
        <v>1677</v>
      </c>
      <c r="D683" s="315" t="s">
        <v>5175</v>
      </c>
      <c r="E683" s="315" t="s">
        <v>5176</v>
      </c>
      <c r="F683" s="316">
        <v>3</v>
      </c>
      <c r="G683" s="323">
        <v>2</v>
      </c>
      <c r="H683" s="297">
        <v>0</v>
      </c>
      <c r="I683" s="323">
        <v>5</v>
      </c>
      <c r="J683" s="316">
        <v>2</v>
      </c>
      <c r="K683" s="325">
        <v>0</v>
      </c>
      <c r="L683" s="318">
        <v>3</v>
      </c>
      <c r="M683" s="323">
        <v>1</v>
      </c>
      <c r="N683" s="297">
        <v>0</v>
      </c>
      <c r="O683" s="323">
        <v>4</v>
      </c>
      <c r="P683" s="316">
        <v>3</v>
      </c>
      <c r="Q683" s="323">
        <v>0</v>
      </c>
      <c r="R683" s="301" t="str">
        <f t="shared" si="84"/>
        <v>東京都</v>
      </c>
      <c r="S683" s="301" t="str">
        <f t="shared" si="85"/>
        <v>福生市</v>
      </c>
      <c r="T683" s="301" t="str">
        <f t="shared" si="80"/>
        <v>加藤育男</v>
      </c>
      <c r="U683" s="301" t="str">
        <f t="shared" si="81"/>
        <v>32.05.20</v>
      </c>
      <c r="V683" s="301">
        <f t="shared" si="82"/>
        <v>0</v>
      </c>
      <c r="W683" s="301" t="str">
        <f t="shared" si="83"/>
        <v>31.04.30</v>
      </c>
      <c r="X683" s="301">
        <f t="shared" si="86"/>
        <v>0</v>
      </c>
      <c r="Y683" s="301">
        <f t="shared" si="87"/>
        <v>0</v>
      </c>
    </row>
    <row r="684" spans="1:25">
      <c r="A684" s="283" t="s">
        <v>5097</v>
      </c>
      <c r="B684" s="295"/>
      <c r="C684" s="315" t="s">
        <v>1679</v>
      </c>
      <c r="D684" s="315" t="s">
        <v>5177</v>
      </c>
      <c r="E684" s="315" t="s">
        <v>5178</v>
      </c>
      <c r="F684" s="316">
        <v>3</v>
      </c>
      <c r="G684" s="323">
        <v>2</v>
      </c>
      <c r="H684" s="297">
        <v>0</v>
      </c>
      <c r="I684" s="323">
        <v>7</v>
      </c>
      <c r="J684" s="297">
        <v>0</v>
      </c>
      <c r="K684" s="325">
        <v>6</v>
      </c>
      <c r="L684" s="318">
        <v>3</v>
      </c>
      <c r="M684" s="323">
        <v>1</v>
      </c>
      <c r="N684" s="297">
        <v>0</v>
      </c>
      <c r="O684" s="323">
        <v>4</v>
      </c>
      <c r="P684" s="316">
        <v>3</v>
      </c>
      <c r="Q684" s="323">
        <v>0</v>
      </c>
      <c r="R684" s="301" t="str">
        <f t="shared" si="84"/>
        <v>東京都</v>
      </c>
      <c r="S684" s="301" t="str">
        <f t="shared" si="85"/>
        <v>狛江市</v>
      </c>
      <c r="T684" s="301" t="str">
        <f t="shared" si="80"/>
        <v>高橋都彦</v>
      </c>
      <c r="U684" s="301" t="str">
        <f t="shared" si="81"/>
        <v>32.07.06</v>
      </c>
      <c r="V684" s="301">
        <f t="shared" si="82"/>
        <v>0</v>
      </c>
      <c r="W684" s="301" t="str">
        <f t="shared" si="83"/>
        <v>31.04.30</v>
      </c>
      <c r="X684" s="301">
        <f t="shared" si="86"/>
        <v>0</v>
      </c>
      <c r="Y684" s="301">
        <f t="shared" si="87"/>
        <v>0</v>
      </c>
    </row>
    <row r="685" spans="1:25">
      <c r="A685" s="283" t="s">
        <v>5097</v>
      </c>
      <c r="B685" s="295"/>
      <c r="C685" s="315" t="s">
        <v>1681</v>
      </c>
      <c r="D685" s="315" t="s">
        <v>5179</v>
      </c>
      <c r="E685" s="315" t="s">
        <v>5180</v>
      </c>
      <c r="F685" s="316">
        <v>3</v>
      </c>
      <c r="G685" s="323">
        <v>1</v>
      </c>
      <c r="H685" s="297">
        <v>0</v>
      </c>
      <c r="I685" s="323">
        <v>4</v>
      </c>
      <c r="J685" s="316">
        <v>3</v>
      </c>
      <c r="K685" s="325">
        <v>0</v>
      </c>
      <c r="L685" s="318">
        <v>3</v>
      </c>
      <c r="M685" s="323">
        <v>1</v>
      </c>
      <c r="N685" s="297">
        <v>0</v>
      </c>
      <c r="O685" s="323">
        <v>4</v>
      </c>
      <c r="P685" s="316">
        <v>3</v>
      </c>
      <c r="Q685" s="323">
        <v>0</v>
      </c>
      <c r="R685" s="301" t="str">
        <f t="shared" si="84"/>
        <v>東京都</v>
      </c>
      <c r="S685" s="301" t="str">
        <f t="shared" si="85"/>
        <v>東大和市</v>
      </c>
      <c r="T685" s="301" t="str">
        <f t="shared" si="80"/>
        <v>尾﨑保夫</v>
      </c>
      <c r="U685" s="301" t="str">
        <f t="shared" si="81"/>
        <v>31.04.30</v>
      </c>
      <c r="V685" s="301">
        <f t="shared" si="82"/>
        <v>0</v>
      </c>
      <c r="W685" s="301" t="str">
        <f t="shared" si="83"/>
        <v>31.04.30</v>
      </c>
      <c r="X685" s="301">
        <f t="shared" si="86"/>
        <v>0</v>
      </c>
      <c r="Y685" s="301">
        <f t="shared" si="87"/>
        <v>0</v>
      </c>
    </row>
    <row r="686" spans="1:25">
      <c r="A686" s="283" t="s">
        <v>5097</v>
      </c>
      <c r="B686" s="295"/>
      <c r="C686" s="315" t="s">
        <v>1683</v>
      </c>
      <c r="D686" s="315" t="s">
        <v>5181</v>
      </c>
      <c r="E686" s="315" t="s">
        <v>5182</v>
      </c>
      <c r="F686" s="316">
        <v>3</v>
      </c>
      <c r="G686" s="323">
        <v>1</v>
      </c>
      <c r="H686" s="297">
        <v>0</v>
      </c>
      <c r="I686" s="323">
        <v>4</v>
      </c>
      <c r="J686" s="316">
        <v>3</v>
      </c>
      <c r="K686" s="325">
        <v>0</v>
      </c>
      <c r="L686" s="318">
        <v>3</v>
      </c>
      <c r="M686" s="323">
        <v>1</v>
      </c>
      <c r="N686" s="297">
        <v>0</v>
      </c>
      <c r="O686" s="323">
        <v>4</v>
      </c>
      <c r="P686" s="316">
        <v>3</v>
      </c>
      <c r="Q686" s="323">
        <v>0</v>
      </c>
      <c r="R686" s="301" t="str">
        <f t="shared" si="84"/>
        <v>東京都</v>
      </c>
      <c r="S686" s="301" t="str">
        <f t="shared" si="85"/>
        <v>清瀬市</v>
      </c>
      <c r="T686" s="301" t="str">
        <f t="shared" si="80"/>
        <v>渋谷金太郎</v>
      </c>
      <c r="U686" s="301" t="str">
        <f t="shared" si="81"/>
        <v>31.04.30</v>
      </c>
      <c r="V686" s="301">
        <f t="shared" si="82"/>
        <v>0</v>
      </c>
      <c r="W686" s="301" t="str">
        <f t="shared" si="83"/>
        <v>31.04.30</v>
      </c>
      <c r="X686" s="301">
        <f t="shared" si="86"/>
        <v>0</v>
      </c>
      <c r="Y686" s="301">
        <f t="shared" si="87"/>
        <v>0</v>
      </c>
    </row>
    <row r="687" spans="1:25">
      <c r="A687" s="283" t="s">
        <v>5097</v>
      </c>
      <c r="B687" s="295"/>
      <c r="C687" s="315" t="s">
        <v>1685</v>
      </c>
      <c r="D687" s="315" t="s">
        <v>5183</v>
      </c>
      <c r="E687" s="315" t="s">
        <v>5184</v>
      </c>
      <c r="F687" s="316">
        <v>3</v>
      </c>
      <c r="G687" s="323">
        <v>0</v>
      </c>
      <c r="H687" s="297">
        <v>0</v>
      </c>
      <c r="I687" s="323">
        <v>1</v>
      </c>
      <c r="J687" s="316">
        <v>1</v>
      </c>
      <c r="K687" s="325">
        <v>9</v>
      </c>
      <c r="L687" s="318">
        <v>3</v>
      </c>
      <c r="M687" s="323">
        <v>1</v>
      </c>
      <c r="N687" s="297">
        <v>0</v>
      </c>
      <c r="O687" s="323">
        <v>4</v>
      </c>
      <c r="P687" s="316">
        <v>3</v>
      </c>
      <c r="Q687" s="323">
        <v>0</v>
      </c>
      <c r="R687" s="301" t="str">
        <f t="shared" si="84"/>
        <v>東京都</v>
      </c>
      <c r="S687" s="301" t="str">
        <f t="shared" si="85"/>
        <v>東久留米市</v>
      </c>
      <c r="T687" s="301" t="str">
        <f t="shared" si="80"/>
        <v>並木克巳</v>
      </c>
      <c r="U687" s="301" t="str">
        <f t="shared" si="81"/>
        <v>30.01.19</v>
      </c>
      <c r="V687" s="301">
        <f t="shared" si="82"/>
        <v>0</v>
      </c>
      <c r="W687" s="301" t="str">
        <f t="shared" si="83"/>
        <v>31.04.30</v>
      </c>
      <c r="X687" s="301">
        <f t="shared" si="86"/>
        <v>0</v>
      </c>
      <c r="Y687" s="301">
        <f t="shared" si="87"/>
        <v>0</v>
      </c>
    </row>
    <row r="688" spans="1:25">
      <c r="A688" s="283" t="s">
        <v>5097</v>
      </c>
      <c r="B688" s="295"/>
      <c r="C688" s="315" t="s">
        <v>1687</v>
      </c>
      <c r="D688" s="315" t="s">
        <v>5185</v>
      </c>
      <c r="E688" s="315" t="s">
        <v>5186</v>
      </c>
      <c r="F688" s="316">
        <v>3</v>
      </c>
      <c r="G688" s="323">
        <v>0</v>
      </c>
      <c r="H688" s="297">
        <v>0</v>
      </c>
      <c r="I688" s="323">
        <v>5</v>
      </c>
      <c r="J688" s="316">
        <v>2</v>
      </c>
      <c r="K688" s="325">
        <v>9</v>
      </c>
      <c r="L688" s="318">
        <v>3</v>
      </c>
      <c r="M688" s="323">
        <v>1</v>
      </c>
      <c r="N688" s="297">
        <v>0</v>
      </c>
      <c r="O688" s="323">
        <v>4</v>
      </c>
      <c r="P688" s="316">
        <v>3</v>
      </c>
      <c r="Q688" s="323">
        <v>0</v>
      </c>
      <c r="R688" s="301" t="str">
        <f t="shared" si="84"/>
        <v>東京都</v>
      </c>
      <c r="S688" s="301" t="str">
        <f t="shared" si="85"/>
        <v>武蔵村山市</v>
      </c>
      <c r="T688" s="301" t="str">
        <f t="shared" si="80"/>
        <v>藤野勝</v>
      </c>
      <c r="U688" s="301" t="str">
        <f t="shared" si="81"/>
        <v>30.05.29</v>
      </c>
      <c r="V688" s="301">
        <f t="shared" si="82"/>
        <v>0</v>
      </c>
      <c r="W688" s="301" t="str">
        <f t="shared" si="83"/>
        <v>31.04.30</v>
      </c>
      <c r="X688" s="301">
        <f t="shared" si="86"/>
        <v>0</v>
      </c>
      <c r="Y688" s="301">
        <f t="shared" si="87"/>
        <v>0</v>
      </c>
    </row>
    <row r="689" spans="1:25">
      <c r="A689" s="283" t="s">
        <v>5097</v>
      </c>
      <c r="B689" s="295"/>
      <c r="C689" s="315" t="s">
        <v>1689</v>
      </c>
      <c r="D689" s="315" t="s">
        <v>5187</v>
      </c>
      <c r="E689" s="315" t="s">
        <v>5188</v>
      </c>
      <c r="F689" s="316">
        <v>3</v>
      </c>
      <c r="G689" s="323">
        <v>0</v>
      </c>
      <c r="H689" s="297">
        <v>0</v>
      </c>
      <c r="I689" s="323">
        <v>4</v>
      </c>
      <c r="J689" s="316">
        <v>2</v>
      </c>
      <c r="K689" s="325">
        <v>0</v>
      </c>
      <c r="L689" s="318">
        <v>3</v>
      </c>
      <c r="M689" s="323">
        <v>1</v>
      </c>
      <c r="N689" s="297">
        <v>0</v>
      </c>
      <c r="O689" s="323">
        <v>4</v>
      </c>
      <c r="P689" s="316">
        <v>3</v>
      </c>
      <c r="Q689" s="323">
        <v>0</v>
      </c>
      <c r="R689" s="301" t="str">
        <f t="shared" si="84"/>
        <v>東京都</v>
      </c>
      <c r="S689" s="301" t="str">
        <f t="shared" si="85"/>
        <v>多摩市</v>
      </c>
      <c r="T689" s="301" t="str">
        <f t="shared" si="80"/>
        <v>阿部裕行</v>
      </c>
      <c r="U689" s="301" t="str">
        <f t="shared" si="81"/>
        <v>30.04.20</v>
      </c>
      <c r="V689" s="301">
        <f t="shared" si="82"/>
        <v>0</v>
      </c>
      <c r="W689" s="301" t="str">
        <f t="shared" si="83"/>
        <v>31.04.30</v>
      </c>
      <c r="X689" s="301">
        <f t="shared" si="86"/>
        <v>0</v>
      </c>
      <c r="Y689" s="301">
        <f t="shared" si="87"/>
        <v>0</v>
      </c>
    </row>
    <row r="690" spans="1:25">
      <c r="A690" s="283" t="s">
        <v>5097</v>
      </c>
      <c r="B690" s="295"/>
      <c r="C690" s="315" t="s">
        <v>1691</v>
      </c>
      <c r="D690" s="315" t="s">
        <v>5177</v>
      </c>
      <c r="E690" s="315" t="s">
        <v>5189</v>
      </c>
      <c r="F690" s="316">
        <v>3</v>
      </c>
      <c r="G690" s="323">
        <v>1</v>
      </c>
      <c r="H690" s="297">
        <v>0</v>
      </c>
      <c r="I690" s="323">
        <v>4</v>
      </c>
      <c r="J690" s="316">
        <v>2</v>
      </c>
      <c r="K690" s="325">
        <v>6</v>
      </c>
      <c r="L690" s="318">
        <v>3</v>
      </c>
      <c r="M690" s="323">
        <v>1</v>
      </c>
      <c r="N690" s="297">
        <v>0</v>
      </c>
      <c r="O690" s="323">
        <v>4</v>
      </c>
      <c r="P690" s="316">
        <v>3</v>
      </c>
      <c r="Q690" s="323">
        <v>0</v>
      </c>
      <c r="R690" s="301" t="str">
        <f t="shared" si="84"/>
        <v>東京都</v>
      </c>
      <c r="S690" s="301" t="str">
        <f t="shared" si="85"/>
        <v>稲城市</v>
      </c>
      <c r="T690" s="301" t="str">
        <f t="shared" si="80"/>
        <v>高橋勝浩</v>
      </c>
      <c r="U690" s="301" t="str">
        <f t="shared" si="81"/>
        <v>31.04.26</v>
      </c>
      <c r="V690" s="301">
        <f t="shared" si="82"/>
        <v>0</v>
      </c>
      <c r="W690" s="301" t="str">
        <f t="shared" si="83"/>
        <v>31.04.30</v>
      </c>
      <c r="X690" s="301">
        <f t="shared" si="86"/>
        <v>0</v>
      </c>
      <c r="Y690" s="301">
        <f t="shared" si="87"/>
        <v>0</v>
      </c>
    </row>
    <row r="691" spans="1:25">
      <c r="A691" s="283" t="s">
        <v>5097</v>
      </c>
      <c r="B691" s="295"/>
      <c r="C691" s="315" t="s">
        <v>1693</v>
      </c>
      <c r="D691" s="315" t="s">
        <v>5183</v>
      </c>
      <c r="E691" s="315" t="s">
        <v>5190</v>
      </c>
      <c r="F691" s="316">
        <v>2</v>
      </c>
      <c r="G691" s="323">
        <v>9</v>
      </c>
      <c r="H691" s="297">
        <v>0</v>
      </c>
      <c r="I691" s="323">
        <v>4</v>
      </c>
      <c r="J691" s="316">
        <v>2</v>
      </c>
      <c r="K691" s="325">
        <v>5</v>
      </c>
      <c r="L691" s="318">
        <v>3</v>
      </c>
      <c r="M691" s="323">
        <v>1</v>
      </c>
      <c r="N691" s="297">
        <v>0</v>
      </c>
      <c r="O691" s="323">
        <v>4</v>
      </c>
      <c r="P691" s="316">
        <v>3</v>
      </c>
      <c r="Q691" s="323">
        <v>0</v>
      </c>
      <c r="R691" s="301" t="str">
        <f t="shared" si="84"/>
        <v>東京都</v>
      </c>
      <c r="S691" s="301" t="str">
        <f t="shared" si="85"/>
        <v>羽村市</v>
      </c>
      <c r="T691" s="301" t="str">
        <f t="shared" si="80"/>
        <v>並木心</v>
      </c>
      <c r="U691" s="302" t="str">
        <f t="shared" si="81"/>
        <v>29.04.25</v>
      </c>
      <c r="V691" s="301">
        <f t="shared" si="82"/>
        <v>1</v>
      </c>
      <c r="W691" s="301" t="str">
        <f t="shared" si="83"/>
        <v>31.04.30</v>
      </c>
      <c r="X691" s="301">
        <f t="shared" si="86"/>
        <v>0</v>
      </c>
      <c r="Y691" s="301">
        <f t="shared" si="87"/>
        <v>1</v>
      </c>
    </row>
    <row r="692" spans="1:25">
      <c r="A692" s="283" t="s">
        <v>5097</v>
      </c>
      <c r="B692" s="295"/>
      <c r="C692" s="315" t="s">
        <v>1695</v>
      </c>
      <c r="D692" s="315" t="s">
        <v>5191</v>
      </c>
      <c r="E692" s="315" t="s">
        <v>5192</v>
      </c>
      <c r="F692" s="316">
        <v>3</v>
      </c>
      <c r="G692" s="323">
        <v>1</v>
      </c>
      <c r="H692" s="316">
        <v>1</v>
      </c>
      <c r="I692" s="323">
        <v>0</v>
      </c>
      <c r="J692" s="316">
        <v>1</v>
      </c>
      <c r="K692" s="325">
        <v>4</v>
      </c>
      <c r="L692" s="318">
        <v>2</v>
      </c>
      <c r="M692" s="323">
        <v>9</v>
      </c>
      <c r="N692" s="297">
        <v>0</v>
      </c>
      <c r="O692" s="323">
        <v>6</v>
      </c>
      <c r="P692" s="316">
        <v>3</v>
      </c>
      <c r="Q692" s="323">
        <v>0</v>
      </c>
      <c r="R692" s="301" t="str">
        <f t="shared" si="84"/>
        <v>東京都</v>
      </c>
      <c r="S692" s="301" t="str">
        <f t="shared" si="85"/>
        <v>あきる野市</v>
      </c>
      <c r="T692" s="301" t="str">
        <f t="shared" si="80"/>
        <v>澤井敏和</v>
      </c>
      <c r="U692" s="301" t="str">
        <f t="shared" si="81"/>
        <v>31.10.14</v>
      </c>
      <c r="V692" s="301">
        <f t="shared" si="82"/>
        <v>0</v>
      </c>
      <c r="W692" s="303" t="str">
        <f t="shared" si="83"/>
        <v>29.06.30</v>
      </c>
      <c r="X692" s="301">
        <f t="shared" si="86"/>
        <v>1</v>
      </c>
      <c r="Y692" s="301">
        <f t="shared" si="87"/>
        <v>1</v>
      </c>
    </row>
    <row r="693" spans="1:25">
      <c r="A693" s="283" t="s">
        <v>5097</v>
      </c>
      <c r="B693" s="295"/>
      <c r="C693" s="315" t="s">
        <v>1697</v>
      </c>
      <c r="D693" s="315" t="s">
        <v>5193</v>
      </c>
      <c r="E693" s="315" t="s">
        <v>5194</v>
      </c>
      <c r="F693" s="316">
        <v>2</v>
      </c>
      <c r="G693" s="323">
        <v>9</v>
      </c>
      <c r="H693" s="297">
        <v>0</v>
      </c>
      <c r="I693" s="323">
        <v>2</v>
      </c>
      <c r="J693" s="316">
        <v>1</v>
      </c>
      <c r="K693" s="325">
        <v>7</v>
      </c>
      <c r="L693" s="318">
        <v>3</v>
      </c>
      <c r="M693" s="323">
        <v>1</v>
      </c>
      <c r="N693" s="297">
        <v>0</v>
      </c>
      <c r="O693" s="323">
        <v>1</v>
      </c>
      <c r="P693" s="316">
        <v>2</v>
      </c>
      <c r="Q693" s="323">
        <v>0</v>
      </c>
      <c r="R693" s="301" t="str">
        <f t="shared" si="84"/>
        <v>東京都</v>
      </c>
      <c r="S693" s="301" t="str">
        <f t="shared" si="85"/>
        <v>西東京市</v>
      </c>
      <c r="T693" s="301" t="str">
        <f t="shared" si="80"/>
        <v>丸山浩一</v>
      </c>
      <c r="U693" s="302" t="str">
        <f t="shared" si="81"/>
        <v>29.02.17</v>
      </c>
      <c r="V693" s="301">
        <f t="shared" si="82"/>
        <v>1</v>
      </c>
      <c r="W693" s="301" t="str">
        <f t="shared" si="83"/>
        <v>31.01.20</v>
      </c>
      <c r="X693" s="301">
        <f t="shared" si="86"/>
        <v>0</v>
      </c>
      <c r="Y693" s="301">
        <f t="shared" si="87"/>
        <v>1</v>
      </c>
    </row>
    <row r="694" spans="1:25">
      <c r="A694" s="283" t="s">
        <v>5097</v>
      </c>
      <c r="B694" s="295"/>
      <c r="C694" s="315" t="s">
        <v>1699</v>
      </c>
      <c r="D694" s="315" t="s">
        <v>5195</v>
      </c>
      <c r="E694" s="315" t="s">
        <v>5196</v>
      </c>
      <c r="F694" s="316">
        <v>2</v>
      </c>
      <c r="G694" s="323">
        <v>9</v>
      </c>
      <c r="H694" s="297">
        <v>0</v>
      </c>
      <c r="I694" s="323">
        <v>5</v>
      </c>
      <c r="J694" s="316">
        <v>1</v>
      </c>
      <c r="K694" s="325">
        <v>5</v>
      </c>
      <c r="L694" s="318">
        <v>3</v>
      </c>
      <c r="M694" s="323">
        <v>1</v>
      </c>
      <c r="N694" s="297">
        <v>0</v>
      </c>
      <c r="O694" s="323">
        <v>4</v>
      </c>
      <c r="P694" s="316">
        <v>3</v>
      </c>
      <c r="Q694" s="323">
        <v>0</v>
      </c>
      <c r="R694" s="301" t="str">
        <f t="shared" si="84"/>
        <v>東京都</v>
      </c>
      <c r="S694" s="301" t="str">
        <f t="shared" si="85"/>
        <v>瑞穂町</v>
      </c>
      <c r="T694" s="301" t="str">
        <f t="shared" si="80"/>
        <v>石塚幸右衛門</v>
      </c>
      <c r="U694" s="302" t="str">
        <f t="shared" si="81"/>
        <v>29.05.15</v>
      </c>
      <c r="V694" s="301">
        <f t="shared" si="82"/>
        <v>1</v>
      </c>
      <c r="W694" s="301" t="str">
        <f t="shared" si="83"/>
        <v>31.04.30</v>
      </c>
      <c r="X694" s="301">
        <f t="shared" si="86"/>
        <v>0</v>
      </c>
      <c r="Y694" s="301">
        <f t="shared" si="87"/>
        <v>1</v>
      </c>
    </row>
    <row r="695" spans="1:25">
      <c r="A695" s="283" t="s">
        <v>5097</v>
      </c>
      <c r="B695" s="295"/>
      <c r="C695" s="315" t="s">
        <v>1701</v>
      </c>
      <c r="D695" s="315" t="s">
        <v>5197</v>
      </c>
      <c r="E695" s="315" t="s">
        <v>5198</v>
      </c>
      <c r="F695" s="316">
        <v>3</v>
      </c>
      <c r="G695" s="323">
        <v>0</v>
      </c>
      <c r="H695" s="297">
        <v>0</v>
      </c>
      <c r="I695" s="323">
        <v>4</v>
      </c>
      <c r="J695" s="316">
        <v>1</v>
      </c>
      <c r="K695" s="325">
        <v>5</v>
      </c>
      <c r="L695" s="318">
        <v>3</v>
      </c>
      <c r="M695" s="323">
        <v>1</v>
      </c>
      <c r="N695" s="297">
        <v>0</v>
      </c>
      <c r="O695" s="323">
        <v>8</v>
      </c>
      <c r="P695" s="316">
        <v>3</v>
      </c>
      <c r="Q695" s="323">
        <v>1</v>
      </c>
      <c r="R695" s="301" t="str">
        <f t="shared" si="84"/>
        <v>東京都</v>
      </c>
      <c r="S695" s="301" t="str">
        <f t="shared" si="85"/>
        <v>日の出町</v>
      </c>
      <c r="T695" s="301" t="str">
        <f t="shared" si="80"/>
        <v>橋本聖二</v>
      </c>
      <c r="U695" s="301" t="str">
        <f t="shared" si="81"/>
        <v>30.04.15</v>
      </c>
      <c r="V695" s="301">
        <f t="shared" si="82"/>
        <v>0</v>
      </c>
      <c r="W695" s="301" t="str">
        <f t="shared" si="83"/>
        <v>31.08.31</v>
      </c>
      <c r="X695" s="301">
        <f t="shared" si="86"/>
        <v>0</v>
      </c>
      <c r="Y695" s="301">
        <f t="shared" si="87"/>
        <v>0</v>
      </c>
    </row>
    <row r="696" spans="1:25">
      <c r="A696" s="283" t="s">
        <v>5097</v>
      </c>
      <c r="B696" s="295"/>
      <c r="C696" s="315" t="s">
        <v>1703</v>
      </c>
      <c r="D696" s="315" t="s">
        <v>5139</v>
      </c>
      <c r="E696" s="315" t="s">
        <v>5199</v>
      </c>
      <c r="F696" s="316">
        <v>3</v>
      </c>
      <c r="G696" s="323">
        <v>1</v>
      </c>
      <c r="H696" s="297">
        <v>0</v>
      </c>
      <c r="I696" s="323">
        <v>4</v>
      </c>
      <c r="J696" s="316">
        <v>3</v>
      </c>
      <c r="K696" s="325">
        <v>0</v>
      </c>
      <c r="L696" s="318">
        <v>3</v>
      </c>
      <c r="M696" s="323">
        <v>1</v>
      </c>
      <c r="N696" s="297">
        <v>0</v>
      </c>
      <c r="O696" s="323">
        <v>4</v>
      </c>
      <c r="P696" s="316">
        <v>3</v>
      </c>
      <c r="Q696" s="323">
        <v>0</v>
      </c>
      <c r="R696" s="301" t="str">
        <f t="shared" si="84"/>
        <v>東京都</v>
      </c>
      <c r="S696" s="301" t="str">
        <f t="shared" si="85"/>
        <v>檜原村</v>
      </c>
      <c r="T696" s="301" t="str">
        <f t="shared" si="80"/>
        <v>坂本義次</v>
      </c>
      <c r="U696" s="301" t="str">
        <f t="shared" si="81"/>
        <v>31.04.30</v>
      </c>
      <c r="V696" s="301">
        <f t="shared" si="82"/>
        <v>0</v>
      </c>
      <c r="W696" s="301" t="str">
        <f t="shared" si="83"/>
        <v>31.04.30</v>
      </c>
      <c r="X696" s="301">
        <f t="shared" si="86"/>
        <v>0</v>
      </c>
      <c r="Y696" s="301">
        <f t="shared" si="87"/>
        <v>0</v>
      </c>
    </row>
    <row r="697" spans="1:25">
      <c r="A697" s="283" t="s">
        <v>5097</v>
      </c>
      <c r="B697" s="295"/>
      <c r="C697" s="315" t="s">
        <v>1705</v>
      </c>
      <c r="D697" s="315" t="s">
        <v>5200</v>
      </c>
      <c r="E697" s="315" t="s">
        <v>5201</v>
      </c>
      <c r="F697" s="316">
        <v>3</v>
      </c>
      <c r="G697" s="323">
        <v>2</v>
      </c>
      <c r="H697" s="297">
        <v>0</v>
      </c>
      <c r="I697" s="323">
        <v>5</v>
      </c>
      <c r="J697" s="316">
        <v>2</v>
      </c>
      <c r="K697" s="325">
        <v>3</v>
      </c>
      <c r="L697" s="318">
        <v>3</v>
      </c>
      <c r="M697" s="323">
        <v>1</v>
      </c>
      <c r="N697" s="316">
        <v>1</v>
      </c>
      <c r="O697" s="323">
        <v>1</v>
      </c>
      <c r="P697" s="316">
        <v>3</v>
      </c>
      <c r="Q697" s="323">
        <v>0</v>
      </c>
      <c r="R697" s="301" t="str">
        <f t="shared" si="84"/>
        <v>東京都</v>
      </c>
      <c r="S697" s="301" t="str">
        <f t="shared" si="85"/>
        <v>奥多摩町</v>
      </c>
      <c r="T697" s="301" t="str">
        <f t="shared" si="80"/>
        <v>河村文夫</v>
      </c>
      <c r="U697" s="301" t="str">
        <f t="shared" si="81"/>
        <v>32.05.23</v>
      </c>
      <c r="V697" s="301">
        <f t="shared" si="82"/>
        <v>0</v>
      </c>
      <c r="W697" s="301" t="str">
        <f t="shared" si="83"/>
        <v>31.11.30</v>
      </c>
      <c r="X697" s="301">
        <f t="shared" si="86"/>
        <v>0</v>
      </c>
      <c r="Y697" s="301">
        <f t="shared" si="87"/>
        <v>0</v>
      </c>
    </row>
    <row r="698" spans="1:25">
      <c r="A698" s="283" t="s">
        <v>5097</v>
      </c>
      <c r="B698" s="295"/>
      <c r="C698" s="315" t="s">
        <v>1707</v>
      </c>
      <c r="D698" s="315" t="s">
        <v>5202</v>
      </c>
      <c r="E698" s="315" t="s">
        <v>5203</v>
      </c>
      <c r="F698" s="316">
        <v>3</v>
      </c>
      <c r="G698" s="323">
        <v>1</v>
      </c>
      <c r="H698" s="297">
        <v>0</v>
      </c>
      <c r="I698" s="323">
        <v>4</v>
      </c>
      <c r="J698" s="316">
        <v>2</v>
      </c>
      <c r="K698" s="325">
        <v>9</v>
      </c>
      <c r="L698" s="318">
        <v>3</v>
      </c>
      <c r="M698" s="323">
        <v>1</v>
      </c>
      <c r="N698" s="297">
        <v>0</v>
      </c>
      <c r="O698" s="323">
        <v>4</v>
      </c>
      <c r="P698" s="316">
        <v>2</v>
      </c>
      <c r="Q698" s="323">
        <v>9</v>
      </c>
      <c r="R698" s="301" t="str">
        <f t="shared" si="84"/>
        <v>東京都</v>
      </c>
      <c r="S698" s="301" t="str">
        <f t="shared" si="85"/>
        <v>大島町</v>
      </c>
      <c r="T698" s="301" t="str">
        <f t="shared" si="80"/>
        <v>三辻利弘</v>
      </c>
      <c r="U698" s="301" t="str">
        <f t="shared" si="81"/>
        <v>31.04.29</v>
      </c>
      <c r="V698" s="301">
        <f t="shared" si="82"/>
        <v>0</v>
      </c>
      <c r="W698" s="301" t="str">
        <f t="shared" si="83"/>
        <v>31.04.29</v>
      </c>
      <c r="X698" s="301">
        <f t="shared" si="86"/>
        <v>0</v>
      </c>
      <c r="Y698" s="301">
        <f t="shared" si="87"/>
        <v>0</v>
      </c>
    </row>
    <row r="699" spans="1:25">
      <c r="A699" s="283" t="s">
        <v>5097</v>
      </c>
      <c r="B699" s="295"/>
      <c r="C699" s="315" t="s">
        <v>1709</v>
      </c>
      <c r="D699" s="315" t="s">
        <v>5204</v>
      </c>
      <c r="E699" s="315" t="s">
        <v>5205</v>
      </c>
      <c r="F699" s="316">
        <v>2</v>
      </c>
      <c r="G699" s="323">
        <v>9</v>
      </c>
      <c r="H699" s="316">
        <v>1</v>
      </c>
      <c r="I699" s="323">
        <v>1</v>
      </c>
      <c r="J699" s="316">
        <v>3</v>
      </c>
      <c r="K699" s="325">
        <v>0</v>
      </c>
      <c r="L699" s="318">
        <v>3</v>
      </c>
      <c r="M699" s="323">
        <v>2</v>
      </c>
      <c r="N699" s="316">
        <v>1</v>
      </c>
      <c r="O699" s="323">
        <v>0</v>
      </c>
      <c r="P699" s="316">
        <v>2</v>
      </c>
      <c r="Q699" s="323">
        <v>3</v>
      </c>
      <c r="R699" s="301" t="str">
        <f t="shared" si="84"/>
        <v>東京都</v>
      </c>
      <c r="S699" s="301" t="str">
        <f t="shared" si="85"/>
        <v>利島村</v>
      </c>
      <c r="T699" s="301" t="str">
        <f t="shared" si="80"/>
        <v>前田福夫</v>
      </c>
      <c r="U699" s="302" t="str">
        <f t="shared" si="81"/>
        <v>29.11.30</v>
      </c>
      <c r="V699" s="301">
        <f t="shared" si="82"/>
        <v>1</v>
      </c>
      <c r="W699" s="301" t="str">
        <f t="shared" si="83"/>
        <v>32.10.23</v>
      </c>
      <c r="X699" s="301">
        <f t="shared" si="86"/>
        <v>0</v>
      </c>
      <c r="Y699" s="301">
        <f t="shared" si="87"/>
        <v>1</v>
      </c>
    </row>
    <row r="700" spans="1:25">
      <c r="A700" s="283" t="s">
        <v>5097</v>
      </c>
      <c r="B700" s="295"/>
      <c r="C700" s="315" t="s">
        <v>1711</v>
      </c>
      <c r="D700" s="315" t="s">
        <v>5206</v>
      </c>
      <c r="E700" s="315" t="s">
        <v>5207</v>
      </c>
      <c r="F700" s="316">
        <v>3</v>
      </c>
      <c r="G700" s="323">
        <v>1</v>
      </c>
      <c r="H700" s="316">
        <v>1</v>
      </c>
      <c r="I700" s="323">
        <v>0</v>
      </c>
      <c r="J700" s="316">
        <v>1</v>
      </c>
      <c r="K700" s="325">
        <v>0</v>
      </c>
      <c r="L700" s="318">
        <v>3</v>
      </c>
      <c r="M700" s="323">
        <v>1</v>
      </c>
      <c r="N700" s="297">
        <v>0</v>
      </c>
      <c r="O700" s="323">
        <v>2</v>
      </c>
      <c r="P700" s="316">
        <v>1</v>
      </c>
      <c r="Q700" s="323">
        <v>4</v>
      </c>
      <c r="R700" s="301" t="str">
        <f t="shared" si="84"/>
        <v>東京都</v>
      </c>
      <c r="S700" s="301" t="str">
        <f t="shared" si="85"/>
        <v>新島村</v>
      </c>
      <c r="T700" s="301" t="str">
        <f t="shared" si="80"/>
        <v>青沼邦和</v>
      </c>
      <c r="U700" s="301" t="str">
        <f t="shared" si="81"/>
        <v>31.10.10</v>
      </c>
      <c r="V700" s="301">
        <f t="shared" si="82"/>
        <v>0</v>
      </c>
      <c r="W700" s="301" t="str">
        <f t="shared" si="83"/>
        <v>31.02.14</v>
      </c>
      <c r="X700" s="301">
        <f t="shared" si="86"/>
        <v>0</v>
      </c>
      <c r="Y700" s="301">
        <f t="shared" si="87"/>
        <v>0</v>
      </c>
    </row>
    <row r="701" spans="1:25">
      <c r="A701" s="283" t="s">
        <v>5097</v>
      </c>
      <c r="B701" s="295"/>
      <c r="C701" s="315" t="s">
        <v>1713</v>
      </c>
      <c r="D701" s="315" t="s">
        <v>5208</v>
      </c>
      <c r="E701" s="315" t="s">
        <v>5209</v>
      </c>
      <c r="F701" s="316">
        <v>3</v>
      </c>
      <c r="G701" s="323">
        <v>0</v>
      </c>
      <c r="H701" s="297">
        <v>0</v>
      </c>
      <c r="I701" s="323">
        <v>9</v>
      </c>
      <c r="J701" s="316">
        <v>3</v>
      </c>
      <c r="K701" s="325">
        <v>0</v>
      </c>
      <c r="L701" s="318">
        <v>3</v>
      </c>
      <c r="M701" s="323">
        <v>1</v>
      </c>
      <c r="N701" s="297">
        <v>0</v>
      </c>
      <c r="O701" s="323">
        <v>4</v>
      </c>
      <c r="P701" s="316">
        <v>2</v>
      </c>
      <c r="Q701" s="323">
        <v>9</v>
      </c>
      <c r="R701" s="301" t="str">
        <f t="shared" si="84"/>
        <v>東京都</v>
      </c>
      <c r="S701" s="301" t="str">
        <f t="shared" si="85"/>
        <v>神津島村</v>
      </c>
      <c r="T701" s="301" t="str">
        <f t="shared" si="80"/>
        <v>浜川謙夫</v>
      </c>
      <c r="U701" s="301" t="str">
        <f t="shared" si="81"/>
        <v>30.09.30</v>
      </c>
      <c r="V701" s="301">
        <f t="shared" si="82"/>
        <v>0</v>
      </c>
      <c r="W701" s="301" t="str">
        <f t="shared" si="83"/>
        <v>31.04.29</v>
      </c>
      <c r="X701" s="301">
        <f t="shared" si="86"/>
        <v>0</v>
      </c>
      <c r="Y701" s="301">
        <f t="shared" si="87"/>
        <v>0</v>
      </c>
    </row>
    <row r="702" spans="1:25">
      <c r="A702" s="283" t="s">
        <v>5097</v>
      </c>
      <c r="B702" s="295"/>
      <c r="C702" s="315" t="s">
        <v>1715</v>
      </c>
      <c r="D702" s="315" t="s">
        <v>5210</v>
      </c>
      <c r="E702" s="315" t="s">
        <v>5211</v>
      </c>
      <c r="F702" s="316">
        <v>3</v>
      </c>
      <c r="G702" s="323">
        <v>2</v>
      </c>
      <c r="H702" s="297">
        <v>0</v>
      </c>
      <c r="I702" s="323">
        <v>2</v>
      </c>
      <c r="J702" s="316">
        <v>1</v>
      </c>
      <c r="K702" s="325">
        <v>4</v>
      </c>
      <c r="L702" s="318">
        <v>3</v>
      </c>
      <c r="M702" s="323">
        <v>2</v>
      </c>
      <c r="N702" s="297">
        <v>0</v>
      </c>
      <c r="O702" s="323">
        <v>2</v>
      </c>
      <c r="P702" s="316">
        <v>2</v>
      </c>
      <c r="Q702" s="323">
        <v>4</v>
      </c>
      <c r="R702" s="301" t="str">
        <f t="shared" si="84"/>
        <v>東京都</v>
      </c>
      <c r="S702" s="301" t="str">
        <f t="shared" si="85"/>
        <v>三宅村</v>
      </c>
      <c r="T702" s="301" t="str">
        <f t="shared" si="80"/>
        <v>櫻田昭正</v>
      </c>
      <c r="U702" s="301" t="str">
        <f t="shared" si="81"/>
        <v>32.02.14</v>
      </c>
      <c r="V702" s="301">
        <f t="shared" si="82"/>
        <v>0</v>
      </c>
      <c r="W702" s="301" t="str">
        <f t="shared" si="83"/>
        <v>32.02.24</v>
      </c>
      <c r="X702" s="301">
        <f t="shared" si="86"/>
        <v>0</v>
      </c>
      <c r="Y702" s="301">
        <f t="shared" si="87"/>
        <v>0</v>
      </c>
    </row>
    <row r="703" spans="1:25">
      <c r="A703" s="283" t="s">
        <v>5097</v>
      </c>
      <c r="B703" s="295"/>
      <c r="C703" s="315" t="s">
        <v>1717</v>
      </c>
      <c r="D703" s="315" t="s">
        <v>5212</v>
      </c>
      <c r="E703" s="315" t="s">
        <v>5213</v>
      </c>
      <c r="F703" s="316">
        <v>3</v>
      </c>
      <c r="G703" s="323">
        <v>1</v>
      </c>
      <c r="H703" s="316">
        <v>1</v>
      </c>
      <c r="I703" s="323">
        <v>0</v>
      </c>
      <c r="J703" s="316">
        <v>2</v>
      </c>
      <c r="K703" s="325">
        <v>2</v>
      </c>
      <c r="L703" s="318">
        <v>3</v>
      </c>
      <c r="M703" s="323">
        <v>1</v>
      </c>
      <c r="N703" s="297">
        <v>0</v>
      </c>
      <c r="O703" s="323">
        <v>4</v>
      </c>
      <c r="P703" s="316">
        <v>3</v>
      </c>
      <c r="Q703" s="323">
        <v>0</v>
      </c>
      <c r="R703" s="301" t="str">
        <f t="shared" si="84"/>
        <v>東京都</v>
      </c>
      <c r="S703" s="301" t="str">
        <f t="shared" si="85"/>
        <v>御蔵島村</v>
      </c>
      <c r="T703" s="301" t="str">
        <f t="shared" si="80"/>
        <v>廣瀬久雄</v>
      </c>
      <c r="U703" s="301" t="str">
        <f t="shared" si="81"/>
        <v>31.10.22</v>
      </c>
      <c r="V703" s="301">
        <f t="shared" si="82"/>
        <v>0</v>
      </c>
      <c r="W703" s="301" t="str">
        <f t="shared" si="83"/>
        <v>31.04.30</v>
      </c>
      <c r="X703" s="301">
        <f t="shared" si="86"/>
        <v>0</v>
      </c>
      <c r="Y703" s="301">
        <f t="shared" si="87"/>
        <v>0</v>
      </c>
    </row>
    <row r="704" spans="1:25">
      <c r="A704" s="283" t="s">
        <v>5097</v>
      </c>
      <c r="B704" s="295"/>
      <c r="C704" s="315" t="s">
        <v>1719</v>
      </c>
      <c r="D704" s="315" t="s">
        <v>5214</v>
      </c>
      <c r="E704" s="315" t="s">
        <v>5215</v>
      </c>
      <c r="F704" s="316">
        <v>3</v>
      </c>
      <c r="G704" s="323">
        <v>1</v>
      </c>
      <c r="H704" s="297">
        <v>0</v>
      </c>
      <c r="I704" s="323">
        <v>9</v>
      </c>
      <c r="J704" s="316">
        <v>2</v>
      </c>
      <c r="K704" s="325">
        <v>4</v>
      </c>
      <c r="L704" s="318">
        <v>3</v>
      </c>
      <c r="M704" s="323">
        <v>0</v>
      </c>
      <c r="N704" s="316">
        <v>1</v>
      </c>
      <c r="O704" s="323">
        <v>0</v>
      </c>
      <c r="P704" s="316">
        <v>2</v>
      </c>
      <c r="Q704" s="323">
        <v>4</v>
      </c>
      <c r="R704" s="301" t="str">
        <f t="shared" si="84"/>
        <v>東京都</v>
      </c>
      <c r="S704" s="301" t="str">
        <f t="shared" si="85"/>
        <v>八丈町</v>
      </c>
      <c r="T704" s="301" t="str">
        <f t="shared" si="80"/>
        <v>山下奉也</v>
      </c>
      <c r="U704" s="301" t="str">
        <f t="shared" si="81"/>
        <v>31.09.24</v>
      </c>
      <c r="V704" s="301">
        <f t="shared" si="82"/>
        <v>0</v>
      </c>
      <c r="W704" s="301" t="str">
        <f t="shared" si="83"/>
        <v>30.10.24</v>
      </c>
      <c r="X704" s="301">
        <f t="shared" si="86"/>
        <v>0</v>
      </c>
      <c r="Y704" s="301">
        <f t="shared" si="87"/>
        <v>0</v>
      </c>
    </row>
    <row r="705" spans="1:25">
      <c r="A705" s="283" t="s">
        <v>5097</v>
      </c>
      <c r="B705" s="295"/>
      <c r="C705" s="315" t="s">
        <v>1721</v>
      </c>
      <c r="D705" s="315" t="s">
        <v>5216</v>
      </c>
      <c r="E705" s="315" t="s">
        <v>5217</v>
      </c>
      <c r="F705" s="316">
        <v>2</v>
      </c>
      <c r="G705" s="323">
        <v>9</v>
      </c>
      <c r="H705" s="297">
        <v>0</v>
      </c>
      <c r="I705" s="323">
        <v>9</v>
      </c>
      <c r="J705" s="316">
        <v>3</v>
      </c>
      <c r="K705" s="325">
        <v>0</v>
      </c>
      <c r="L705" s="318">
        <v>2</v>
      </c>
      <c r="M705" s="323">
        <v>9</v>
      </c>
      <c r="N705" s="297">
        <v>0</v>
      </c>
      <c r="O705" s="323">
        <v>9</v>
      </c>
      <c r="P705" s="297">
        <v>0</v>
      </c>
      <c r="Q705" s="323">
        <v>5</v>
      </c>
      <c r="R705" s="301" t="str">
        <f t="shared" si="84"/>
        <v>東京都</v>
      </c>
      <c r="S705" s="301" t="str">
        <f t="shared" si="85"/>
        <v>青ヶ島村</v>
      </c>
      <c r="T705" s="301" t="str">
        <f t="shared" si="80"/>
        <v>菊池利光</v>
      </c>
      <c r="U705" s="302" t="str">
        <f t="shared" si="81"/>
        <v>29.09.30</v>
      </c>
      <c r="V705" s="301">
        <f t="shared" si="82"/>
        <v>1</v>
      </c>
      <c r="W705" s="303" t="str">
        <f t="shared" si="83"/>
        <v>29.09.05</v>
      </c>
      <c r="X705" s="301">
        <f t="shared" si="86"/>
        <v>1</v>
      </c>
      <c r="Y705" s="301">
        <f t="shared" si="87"/>
        <v>1</v>
      </c>
    </row>
    <row r="706" spans="1:25">
      <c r="A706" s="283" t="s">
        <v>5097</v>
      </c>
      <c r="B706" s="295"/>
      <c r="C706" s="315" t="s">
        <v>1723</v>
      </c>
      <c r="D706" s="315" t="s">
        <v>5218</v>
      </c>
      <c r="E706" s="315" t="s">
        <v>5219</v>
      </c>
      <c r="F706" s="316">
        <v>3</v>
      </c>
      <c r="G706" s="323">
        <v>1</v>
      </c>
      <c r="H706" s="297">
        <v>0</v>
      </c>
      <c r="I706" s="323">
        <v>7</v>
      </c>
      <c r="J706" s="316">
        <v>2</v>
      </c>
      <c r="K706" s="325">
        <v>6</v>
      </c>
      <c r="L706" s="318">
        <v>3</v>
      </c>
      <c r="M706" s="323">
        <v>1</v>
      </c>
      <c r="N706" s="297">
        <v>0</v>
      </c>
      <c r="O706" s="323">
        <v>4</v>
      </c>
      <c r="P706" s="316">
        <v>2</v>
      </c>
      <c r="Q706" s="323">
        <v>6</v>
      </c>
      <c r="R706" s="301" t="str">
        <f t="shared" si="84"/>
        <v>東京都</v>
      </c>
      <c r="S706" s="301" t="str">
        <f t="shared" si="85"/>
        <v>小笠原村</v>
      </c>
      <c r="T706" s="301" t="str">
        <f t="shared" si="80"/>
        <v>森下一男</v>
      </c>
      <c r="U706" s="301" t="str">
        <f t="shared" si="81"/>
        <v>31.07.26</v>
      </c>
      <c r="V706" s="301">
        <f t="shared" si="82"/>
        <v>0</v>
      </c>
      <c r="W706" s="301" t="str">
        <f t="shared" si="83"/>
        <v>31.04.26</v>
      </c>
      <c r="X706" s="301">
        <f t="shared" si="86"/>
        <v>0</v>
      </c>
      <c r="Y706" s="301">
        <f t="shared" si="87"/>
        <v>0</v>
      </c>
    </row>
    <row r="707" spans="1:25">
      <c r="A707" s="283" t="s">
        <v>5220</v>
      </c>
      <c r="B707" s="306"/>
      <c r="C707" s="296" t="s">
        <v>5221</v>
      </c>
      <c r="D707" s="296" t="s">
        <v>5222</v>
      </c>
      <c r="E707" s="296"/>
      <c r="F707" s="307">
        <v>3</v>
      </c>
      <c r="G707" s="298">
        <v>1</v>
      </c>
      <c r="H707" s="297">
        <v>0</v>
      </c>
      <c r="I707" s="298">
        <v>4</v>
      </c>
      <c r="J707" s="297">
        <v>2</v>
      </c>
      <c r="K707" s="308">
        <v>2</v>
      </c>
      <c r="L707" s="300">
        <v>3</v>
      </c>
      <c r="M707" s="298">
        <v>1</v>
      </c>
      <c r="N707" s="297">
        <v>0</v>
      </c>
      <c r="O707" s="298">
        <v>4</v>
      </c>
      <c r="P707" s="297">
        <v>2</v>
      </c>
      <c r="Q707" s="298">
        <v>9</v>
      </c>
      <c r="R707" s="301" t="str">
        <f t="shared" si="84"/>
        <v>神奈川県</v>
      </c>
      <c r="S707" s="301" t="str">
        <f t="shared" si="85"/>
        <v>神奈川県</v>
      </c>
      <c r="T707" s="301" t="str">
        <f t="shared" si="80"/>
        <v>黒岩祐治</v>
      </c>
      <c r="U707" s="301" t="str">
        <f t="shared" si="81"/>
        <v>31.04.22</v>
      </c>
      <c r="V707" s="301">
        <f t="shared" si="82"/>
        <v>0</v>
      </c>
      <c r="W707" s="301" t="str">
        <f t="shared" si="83"/>
        <v>31.04.29</v>
      </c>
      <c r="X707" s="301">
        <f t="shared" si="86"/>
        <v>0</v>
      </c>
      <c r="Y707" s="301">
        <f t="shared" si="87"/>
        <v>0</v>
      </c>
    </row>
    <row r="708" spans="1:25">
      <c r="A708" s="283" t="s">
        <v>5220</v>
      </c>
      <c r="B708" s="306"/>
      <c r="C708" s="296" t="s">
        <v>5223</v>
      </c>
      <c r="D708" s="296" t="s">
        <v>5224</v>
      </c>
      <c r="E708" s="296"/>
      <c r="F708" s="307">
        <v>2</v>
      </c>
      <c r="G708" s="298">
        <v>9</v>
      </c>
      <c r="H708" s="297">
        <v>0</v>
      </c>
      <c r="I708" s="298">
        <v>8</v>
      </c>
      <c r="J708" s="297">
        <v>2</v>
      </c>
      <c r="K708" s="308">
        <v>9</v>
      </c>
      <c r="L708" s="300">
        <v>3</v>
      </c>
      <c r="M708" s="298">
        <v>1</v>
      </c>
      <c r="N708" s="297">
        <v>0</v>
      </c>
      <c r="O708" s="298">
        <v>4</v>
      </c>
      <c r="P708" s="297">
        <v>2</v>
      </c>
      <c r="Q708" s="298">
        <v>9</v>
      </c>
      <c r="R708" s="301" t="str">
        <f t="shared" si="84"/>
        <v>神奈川県</v>
      </c>
      <c r="S708" s="301" t="str">
        <f t="shared" si="85"/>
        <v>横浜市</v>
      </c>
      <c r="T708" s="301" t="str">
        <f t="shared" si="80"/>
        <v>林文子</v>
      </c>
      <c r="U708" s="302" t="str">
        <f t="shared" si="81"/>
        <v>29.08.29</v>
      </c>
      <c r="V708" s="301">
        <f t="shared" si="82"/>
        <v>1</v>
      </c>
      <c r="W708" s="301" t="str">
        <f t="shared" si="83"/>
        <v>31.04.29</v>
      </c>
      <c r="X708" s="301">
        <f t="shared" si="86"/>
        <v>0</v>
      </c>
      <c r="Y708" s="301">
        <f t="shared" si="87"/>
        <v>1</v>
      </c>
    </row>
    <row r="709" spans="1:25">
      <c r="A709" s="283" t="s">
        <v>5220</v>
      </c>
      <c r="B709" s="306"/>
      <c r="C709" s="296" t="s">
        <v>5225</v>
      </c>
      <c r="D709" s="296" t="s">
        <v>5226</v>
      </c>
      <c r="E709" s="296"/>
      <c r="F709" s="307">
        <v>2</v>
      </c>
      <c r="G709" s="298">
        <v>9</v>
      </c>
      <c r="H709" s="297">
        <v>1</v>
      </c>
      <c r="I709" s="298">
        <v>1</v>
      </c>
      <c r="J709" s="297">
        <v>1</v>
      </c>
      <c r="K709" s="308">
        <v>8</v>
      </c>
      <c r="L709" s="300">
        <v>3</v>
      </c>
      <c r="M709" s="298">
        <v>1</v>
      </c>
      <c r="N709" s="297">
        <v>0</v>
      </c>
      <c r="O709" s="298">
        <v>5</v>
      </c>
      <c r="P709" s="297">
        <v>0</v>
      </c>
      <c r="Q709" s="298">
        <v>2</v>
      </c>
      <c r="R709" s="301" t="str">
        <f t="shared" si="84"/>
        <v>神奈川県</v>
      </c>
      <c r="S709" s="301" t="str">
        <f t="shared" si="85"/>
        <v>川崎市</v>
      </c>
      <c r="T709" s="301" t="str">
        <f t="shared" ref="T709:T772" si="88">D709&amp;E709</f>
        <v>福田紀彦</v>
      </c>
      <c r="U709" s="302" t="str">
        <f t="shared" ref="U709:U772" si="89">F709&amp;G709&amp;"."&amp;H709&amp;I709&amp;"."&amp;J709&amp;K709</f>
        <v>29.11.18</v>
      </c>
      <c r="V709" s="301">
        <f t="shared" ref="V709:V772" si="90">IF(AND(U709&gt;=$R$2,U709&lt;=$S$2),1,0)</f>
        <v>1</v>
      </c>
      <c r="W709" s="301" t="str">
        <f t="shared" ref="W709:W772" si="91">L709&amp;M709&amp;"."&amp;N709&amp;O709&amp;"."&amp;P709&amp;Q709</f>
        <v>31.05.02</v>
      </c>
      <c r="X709" s="301">
        <f t="shared" si="86"/>
        <v>0</v>
      </c>
      <c r="Y709" s="301">
        <f t="shared" si="87"/>
        <v>1</v>
      </c>
    </row>
    <row r="710" spans="1:25">
      <c r="A710" s="283" t="s">
        <v>5220</v>
      </c>
      <c r="B710" s="306"/>
      <c r="C710" s="296" t="s">
        <v>5227</v>
      </c>
      <c r="D710" s="296" t="s">
        <v>5228</v>
      </c>
      <c r="E710" s="296"/>
      <c r="F710" s="297">
        <v>3</v>
      </c>
      <c r="G710" s="298">
        <v>1</v>
      </c>
      <c r="H710" s="297">
        <v>0</v>
      </c>
      <c r="I710" s="298">
        <v>4</v>
      </c>
      <c r="J710" s="297">
        <v>2</v>
      </c>
      <c r="K710" s="299">
        <v>1</v>
      </c>
      <c r="L710" s="300">
        <v>3</v>
      </c>
      <c r="M710" s="298">
        <v>1</v>
      </c>
      <c r="N710" s="297">
        <v>0</v>
      </c>
      <c r="O710" s="298">
        <v>4</v>
      </c>
      <c r="P710" s="297">
        <v>2</v>
      </c>
      <c r="Q710" s="298">
        <v>9</v>
      </c>
      <c r="R710" s="301" t="str">
        <f t="shared" ref="R710:R773" si="92">A710</f>
        <v>神奈川県</v>
      </c>
      <c r="S710" s="301" t="str">
        <f t="shared" ref="S710:S773" si="93">C710</f>
        <v>相模原市</v>
      </c>
      <c r="T710" s="301" t="str">
        <f t="shared" si="88"/>
        <v>加山俊夫</v>
      </c>
      <c r="U710" s="301" t="str">
        <f t="shared" si="89"/>
        <v>31.04.21</v>
      </c>
      <c r="V710" s="301">
        <f t="shared" si="90"/>
        <v>0</v>
      </c>
      <c r="W710" s="301" t="str">
        <f t="shared" si="91"/>
        <v>31.04.29</v>
      </c>
      <c r="X710" s="301">
        <f t="shared" ref="X710:X773" si="94">IF(AND(W710&gt;=$R$2,W710&lt;=$S$2),1,0)</f>
        <v>0</v>
      </c>
      <c r="Y710" s="301">
        <f t="shared" ref="Y710:Y773" si="95">IF(OR(V710=1,X710=1),1,0)</f>
        <v>0</v>
      </c>
    </row>
    <row r="711" spans="1:25">
      <c r="A711" s="283" t="s">
        <v>5220</v>
      </c>
      <c r="B711" s="306"/>
      <c r="C711" s="296" t="s">
        <v>5229</v>
      </c>
      <c r="D711" s="296" t="s">
        <v>5230</v>
      </c>
      <c r="E711" s="296"/>
      <c r="F711" s="307">
        <v>2</v>
      </c>
      <c r="G711" s="298">
        <v>9</v>
      </c>
      <c r="H711" s="297">
        <v>0</v>
      </c>
      <c r="I711" s="298">
        <v>7</v>
      </c>
      <c r="J711" s="297">
        <v>0</v>
      </c>
      <c r="K711" s="308">
        <v>9</v>
      </c>
      <c r="L711" s="300">
        <v>3</v>
      </c>
      <c r="M711" s="298">
        <v>1</v>
      </c>
      <c r="N711" s="297">
        <v>0</v>
      </c>
      <c r="O711" s="298">
        <v>5</v>
      </c>
      <c r="P711" s="297">
        <v>0</v>
      </c>
      <c r="Q711" s="298">
        <v>1</v>
      </c>
      <c r="R711" s="301" t="str">
        <f t="shared" si="92"/>
        <v>神奈川県</v>
      </c>
      <c r="S711" s="301" t="str">
        <f t="shared" si="93"/>
        <v>横須賀市</v>
      </c>
      <c r="T711" s="301" t="str">
        <f t="shared" si="88"/>
        <v>吉田雄人</v>
      </c>
      <c r="U711" s="302" t="str">
        <f t="shared" si="89"/>
        <v>29.07.09</v>
      </c>
      <c r="V711" s="301">
        <f t="shared" si="90"/>
        <v>1</v>
      </c>
      <c r="W711" s="301" t="str">
        <f t="shared" si="91"/>
        <v>31.05.01</v>
      </c>
      <c r="X711" s="301">
        <f t="shared" si="94"/>
        <v>0</v>
      </c>
      <c r="Y711" s="301">
        <f t="shared" si="95"/>
        <v>1</v>
      </c>
    </row>
    <row r="712" spans="1:25">
      <c r="A712" s="283" t="s">
        <v>5220</v>
      </c>
      <c r="B712" s="306"/>
      <c r="C712" s="296" t="s">
        <v>5231</v>
      </c>
      <c r="D712" s="296" t="s">
        <v>5232</v>
      </c>
      <c r="E712" s="296"/>
      <c r="F712" s="307">
        <v>3</v>
      </c>
      <c r="G712" s="298">
        <v>1</v>
      </c>
      <c r="H712" s="297">
        <v>0</v>
      </c>
      <c r="I712" s="298">
        <v>4</v>
      </c>
      <c r="J712" s="297">
        <v>2</v>
      </c>
      <c r="K712" s="308">
        <v>9</v>
      </c>
      <c r="L712" s="300">
        <v>3</v>
      </c>
      <c r="M712" s="298">
        <v>1</v>
      </c>
      <c r="N712" s="297">
        <v>0</v>
      </c>
      <c r="O712" s="298">
        <v>4</v>
      </c>
      <c r="P712" s="297">
        <v>3</v>
      </c>
      <c r="Q712" s="298">
        <v>0</v>
      </c>
      <c r="R712" s="301" t="str">
        <f t="shared" si="92"/>
        <v>神奈川県</v>
      </c>
      <c r="S712" s="301" t="str">
        <f t="shared" si="93"/>
        <v>平塚市</v>
      </c>
      <c r="T712" s="301" t="str">
        <f t="shared" si="88"/>
        <v>落合克宏</v>
      </c>
      <c r="U712" s="301" t="str">
        <f t="shared" si="89"/>
        <v>31.04.29</v>
      </c>
      <c r="V712" s="301">
        <f t="shared" si="90"/>
        <v>0</v>
      </c>
      <c r="W712" s="301" t="str">
        <f t="shared" si="91"/>
        <v>31.04.30</v>
      </c>
      <c r="X712" s="301">
        <f t="shared" si="94"/>
        <v>0</v>
      </c>
      <c r="Y712" s="301">
        <f t="shared" si="95"/>
        <v>0</v>
      </c>
    </row>
    <row r="713" spans="1:25">
      <c r="A713" s="283" t="s">
        <v>5220</v>
      </c>
      <c r="B713" s="306"/>
      <c r="C713" s="296" t="s">
        <v>5233</v>
      </c>
      <c r="D713" s="296" t="s">
        <v>5234</v>
      </c>
      <c r="E713" s="296"/>
      <c r="F713" s="307">
        <v>2</v>
      </c>
      <c r="G713" s="298">
        <v>9</v>
      </c>
      <c r="H713" s="297">
        <v>1</v>
      </c>
      <c r="I713" s="298">
        <v>0</v>
      </c>
      <c r="J713" s="297">
        <v>3</v>
      </c>
      <c r="K713" s="308">
        <v>1</v>
      </c>
      <c r="L713" s="300">
        <v>2</v>
      </c>
      <c r="M713" s="298">
        <v>9</v>
      </c>
      <c r="N713" s="297">
        <v>0</v>
      </c>
      <c r="O713" s="298">
        <v>5</v>
      </c>
      <c r="P713" s="297">
        <v>1</v>
      </c>
      <c r="Q713" s="298">
        <v>4</v>
      </c>
      <c r="R713" s="301" t="str">
        <f t="shared" si="92"/>
        <v>神奈川県</v>
      </c>
      <c r="S713" s="301" t="str">
        <f t="shared" si="93"/>
        <v>鎌倉市</v>
      </c>
      <c r="T713" s="301" t="str">
        <f t="shared" si="88"/>
        <v>松尾崇</v>
      </c>
      <c r="U713" s="302" t="str">
        <f t="shared" si="89"/>
        <v>29.10.31</v>
      </c>
      <c r="V713" s="301">
        <f t="shared" si="90"/>
        <v>1</v>
      </c>
      <c r="W713" s="303" t="str">
        <f t="shared" si="91"/>
        <v>29.05.14</v>
      </c>
      <c r="X713" s="301">
        <f t="shared" si="94"/>
        <v>1</v>
      </c>
      <c r="Y713" s="301">
        <f t="shared" si="95"/>
        <v>1</v>
      </c>
    </row>
    <row r="714" spans="1:25">
      <c r="A714" s="283" t="s">
        <v>5220</v>
      </c>
      <c r="B714" s="306"/>
      <c r="C714" s="296" t="s">
        <v>5235</v>
      </c>
      <c r="D714" s="296" t="s">
        <v>5236</v>
      </c>
      <c r="E714" s="296"/>
      <c r="F714" s="307">
        <v>3</v>
      </c>
      <c r="G714" s="298">
        <v>2</v>
      </c>
      <c r="H714" s="297">
        <v>0</v>
      </c>
      <c r="I714" s="298">
        <v>2</v>
      </c>
      <c r="J714" s="297">
        <v>2</v>
      </c>
      <c r="K714" s="308">
        <v>5</v>
      </c>
      <c r="L714" s="300">
        <v>3</v>
      </c>
      <c r="M714" s="298">
        <v>1</v>
      </c>
      <c r="N714" s="297">
        <v>0</v>
      </c>
      <c r="O714" s="298">
        <v>4</v>
      </c>
      <c r="P714" s="297">
        <v>3</v>
      </c>
      <c r="Q714" s="298">
        <v>0</v>
      </c>
      <c r="R714" s="301" t="str">
        <f t="shared" si="92"/>
        <v>神奈川県</v>
      </c>
      <c r="S714" s="301" t="str">
        <f t="shared" si="93"/>
        <v>藤沢市</v>
      </c>
      <c r="T714" s="301" t="str">
        <f t="shared" si="88"/>
        <v>鈴木恒夫</v>
      </c>
      <c r="U714" s="301" t="str">
        <f t="shared" si="89"/>
        <v>32.02.25</v>
      </c>
      <c r="V714" s="301">
        <f t="shared" si="90"/>
        <v>0</v>
      </c>
      <c r="W714" s="301" t="str">
        <f t="shared" si="91"/>
        <v>31.04.30</v>
      </c>
      <c r="X714" s="301">
        <f t="shared" si="94"/>
        <v>0</v>
      </c>
      <c r="Y714" s="301">
        <f t="shared" si="95"/>
        <v>0</v>
      </c>
    </row>
    <row r="715" spans="1:25">
      <c r="A715" s="283" t="s">
        <v>5220</v>
      </c>
      <c r="B715" s="306"/>
      <c r="C715" s="296" t="s">
        <v>5237</v>
      </c>
      <c r="D715" s="296" t="s">
        <v>5238</v>
      </c>
      <c r="E715" s="296"/>
      <c r="F715" s="307">
        <v>3</v>
      </c>
      <c r="G715" s="298">
        <v>2</v>
      </c>
      <c r="H715" s="297">
        <v>0</v>
      </c>
      <c r="I715" s="298">
        <v>5</v>
      </c>
      <c r="J715" s="297">
        <v>2</v>
      </c>
      <c r="K715" s="308">
        <v>3</v>
      </c>
      <c r="L715" s="300">
        <v>3</v>
      </c>
      <c r="M715" s="298">
        <v>1</v>
      </c>
      <c r="N715" s="297">
        <v>0</v>
      </c>
      <c r="O715" s="298">
        <v>4</v>
      </c>
      <c r="P715" s="297">
        <v>3</v>
      </c>
      <c r="Q715" s="298">
        <v>0</v>
      </c>
      <c r="R715" s="301" t="str">
        <f t="shared" si="92"/>
        <v>神奈川県</v>
      </c>
      <c r="S715" s="301" t="str">
        <f t="shared" si="93"/>
        <v>小田原市</v>
      </c>
      <c r="T715" s="301" t="str">
        <f t="shared" si="88"/>
        <v>加藤憲一</v>
      </c>
      <c r="U715" s="301" t="str">
        <f t="shared" si="89"/>
        <v>32.05.23</v>
      </c>
      <c r="V715" s="301">
        <f t="shared" si="90"/>
        <v>0</v>
      </c>
      <c r="W715" s="301" t="str">
        <f t="shared" si="91"/>
        <v>31.04.30</v>
      </c>
      <c r="X715" s="301">
        <f t="shared" si="94"/>
        <v>0</v>
      </c>
      <c r="Y715" s="301">
        <f t="shared" si="95"/>
        <v>0</v>
      </c>
    </row>
    <row r="716" spans="1:25">
      <c r="A716" s="283" t="s">
        <v>5220</v>
      </c>
      <c r="B716" s="306"/>
      <c r="C716" s="296" t="s">
        <v>5239</v>
      </c>
      <c r="D716" s="296" t="s">
        <v>5240</v>
      </c>
      <c r="E716" s="296"/>
      <c r="F716" s="297">
        <v>3</v>
      </c>
      <c r="G716" s="298">
        <v>1</v>
      </c>
      <c r="H716" s="297">
        <v>0</v>
      </c>
      <c r="I716" s="298">
        <v>4</v>
      </c>
      <c r="J716" s="297">
        <v>2</v>
      </c>
      <c r="K716" s="299">
        <v>7</v>
      </c>
      <c r="L716" s="300">
        <v>3</v>
      </c>
      <c r="M716" s="298">
        <v>1</v>
      </c>
      <c r="N716" s="297">
        <v>0</v>
      </c>
      <c r="O716" s="298">
        <v>4</v>
      </c>
      <c r="P716" s="297">
        <v>3</v>
      </c>
      <c r="Q716" s="298">
        <v>0</v>
      </c>
      <c r="R716" s="301" t="str">
        <f t="shared" si="92"/>
        <v>神奈川県</v>
      </c>
      <c r="S716" s="301" t="str">
        <f t="shared" si="93"/>
        <v>茅ヶ崎市</v>
      </c>
      <c r="T716" s="301" t="str">
        <f t="shared" si="88"/>
        <v>服部信明</v>
      </c>
      <c r="U716" s="301" t="str">
        <f t="shared" si="89"/>
        <v>31.04.27</v>
      </c>
      <c r="V716" s="301">
        <f t="shared" si="90"/>
        <v>0</v>
      </c>
      <c r="W716" s="301" t="str">
        <f t="shared" si="91"/>
        <v>31.04.30</v>
      </c>
      <c r="X716" s="301">
        <f t="shared" si="94"/>
        <v>0</v>
      </c>
      <c r="Y716" s="301">
        <f t="shared" si="95"/>
        <v>0</v>
      </c>
    </row>
    <row r="717" spans="1:25">
      <c r="A717" s="283" t="s">
        <v>5220</v>
      </c>
      <c r="B717" s="306"/>
      <c r="C717" s="296" t="s">
        <v>5241</v>
      </c>
      <c r="D717" s="296" t="s">
        <v>5242</v>
      </c>
      <c r="E717" s="296"/>
      <c r="F717" s="297">
        <v>3</v>
      </c>
      <c r="G717" s="298">
        <v>0</v>
      </c>
      <c r="H717" s="297">
        <v>1</v>
      </c>
      <c r="I717" s="298">
        <v>2</v>
      </c>
      <c r="J717" s="297">
        <v>2</v>
      </c>
      <c r="K717" s="299">
        <v>4</v>
      </c>
      <c r="L717" s="300">
        <v>3</v>
      </c>
      <c r="M717" s="298">
        <v>0</v>
      </c>
      <c r="N717" s="297">
        <v>0</v>
      </c>
      <c r="O717" s="298">
        <v>4</v>
      </c>
      <c r="P717" s="297">
        <v>0</v>
      </c>
      <c r="Q717" s="298">
        <v>5</v>
      </c>
      <c r="R717" s="301" t="str">
        <f t="shared" si="92"/>
        <v>神奈川県</v>
      </c>
      <c r="S717" s="301" t="str">
        <f t="shared" si="93"/>
        <v>逗子市</v>
      </c>
      <c r="T717" s="301" t="str">
        <f t="shared" si="88"/>
        <v>平井竜一</v>
      </c>
      <c r="U717" s="301" t="str">
        <f t="shared" si="89"/>
        <v>30.12.24</v>
      </c>
      <c r="V717" s="301">
        <f t="shared" si="90"/>
        <v>0</v>
      </c>
      <c r="W717" s="301" t="str">
        <f t="shared" si="91"/>
        <v>30.04.05</v>
      </c>
      <c r="X717" s="301">
        <f t="shared" si="94"/>
        <v>0</v>
      </c>
      <c r="Y717" s="301">
        <f t="shared" si="95"/>
        <v>0</v>
      </c>
    </row>
    <row r="718" spans="1:25">
      <c r="A718" s="283" t="s">
        <v>5220</v>
      </c>
      <c r="B718" s="306"/>
      <c r="C718" s="296" t="s">
        <v>5243</v>
      </c>
      <c r="D718" s="296" t="s">
        <v>5244</v>
      </c>
      <c r="E718" s="296"/>
      <c r="F718" s="297">
        <v>2</v>
      </c>
      <c r="G718" s="298">
        <v>9</v>
      </c>
      <c r="H718" s="297">
        <v>0</v>
      </c>
      <c r="I718" s="298">
        <v>6</v>
      </c>
      <c r="J718" s="297">
        <v>2</v>
      </c>
      <c r="K718" s="299">
        <v>8</v>
      </c>
      <c r="L718" s="300">
        <v>3</v>
      </c>
      <c r="M718" s="298">
        <v>1</v>
      </c>
      <c r="N718" s="297">
        <v>0</v>
      </c>
      <c r="O718" s="298">
        <v>4</v>
      </c>
      <c r="P718" s="297">
        <v>3</v>
      </c>
      <c r="Q718" s="298">
        <v>0</v>
      </c>
      <c r="R718" s="301" t="str">
        <f t="shared" si="92"/>
        <v>神奈川県</v>
      </c>
      <c r="S718" s="301" t="str">
        <f t="shared" si="93"/>
        <v>三浦市</v>
      </c>
      <c r="T718" s="301" t="str">
        <f t="shared" si="88"/>
        <v>吉田英男</v>
      </c>
      <c r="U718" s="302" t="str">
        <f t="shared" si="89"/>
        <v>29.06.28</v>
      </c>
      <c r="V718" s="301">
        <f t="shared" si="90"/>
        <v>1</v>
      </c>
      <c r="W718" s="301" t="str">
        <f t="shared" si="91"/>
        <v>31.04.30</v>
      </c>
      <c r="X718" s="301">
        <f t="shared" si="94"/>
        <v>0</v>
      </c>
      <c r="Y718" s="301">
        <f t="shared" si="95"/>
        <v>1</v>
      </c>
    </row>
    <row r="719" spans="1:25">
      <c r="A719" s="283" t="s">
        <v>5220</v>
      </c>
      <c r="B719" s="306"/>
      <c r="C719" s="296" t="s">
        <v>5245</v>
      </c>
      <c r="D719" s="296" t="s">
        <v>5246</v>
      </c>
      <c r="E719" s="296"/>
      <c r="F719" s="297">
        <v>3</v>
      </c>
      <c r="G719" s="298">
        <v>0</v>
      </c>
      <c r="H719" s="297">
        <v>0</v>
      </c>
      <c r="I719" s="298">
        <v>1</v>
      </c>
      <c r="J719" s="297">
        <v>3</v>
      </c>
      <c r="K719" s="299">
        <v>0</v>
      </c>
      <c r="L719" s="300">
        <v>3</v>
      </c>
      <c r="M719" s="298">
        <v>1</v>
      </c>
      <c r="N719" s="297">
        <v>0</v>
      </c>
      <c r="O719" s="298">
        <v>9</v>
      </c>
      <c r="P719" s="297">
        <v>1</v>
      </c>
      <c r="Q719" s="298">
        <v>0</v>
      </c>
      <c r="R719" s="301" t="str">
        <f t="shared" si="92"/>
        <v>神奈川県</v>
      </c>
      <c r="S719" s="301" t="str">
        <f t="shared" si="93"/>
        <v>秦野市</v>
      </c>
      <c r="T719" s="301" t="str">
        <f t="shared" si="88"/>
        <v>古谷義幸</v>
      </c>
      <c r="U719" s="301" t="str">
        <f t="shared" si="89"/>
        <v>30.01.30</v>
      </c>
      <c r="V719" s="301">
        <f t="shared" si="90"/>
        <v>0</v>
      </c>
      <c r="W719" s="301" t="str">
        <f t="shared" si="91"/>
        <v>31.09.10</v>
      </c>
      <c r="X719" s="301">
        <f t="shared" si="94"/>
        <v>0</v>
      </c>
      <c r="Y719" s="301">
        <f t="shared" si="95"/>
        <v>0</v>
      </c>
    </row>
    <row r="720" spans="1:25">
      <c r="A720" s="283" t="s">
        <v>5220</v>
      </c>
      <c r="B720" s="306"/>
      <c r="C720" s="296" t="s">
        <v>5247</v>
      </c>
      <c r="D720" s="296" t="s">
        <v>5248</v>
      </c>
      <c r="E720" s="296"/>
      <c r="F720" s="297">
        <v>3</v>
      </c>
      <c r="G720" s="298">
        <v>1</v>
      </c>
      <c r="H720" s="297">
        <v>0</v>
      </c>
      <c r="I720" s="298">
        <v>2</v>
      </c>
      <c r="J720" s="297">
        <v>2</v>
      </c>
      <c r="K720" s="299">
        <v>2</v>
      </c>
      <c r="L720" s="300">
        <v>3</v>
      </c>
      <c r="M720" s="298">
        <v>1</v>
      </c>
      <c r="N720" s="297">
        <v>0</v>
      </c>
      <c r="O720" s="298">
        <v>7</v>
      </c>
      <c r="P720" s="297">
        <v>3</v>
      </c>
      <c r="Q720" s="298">
        <v>1</v>
      </c>
      <c r="R720" s="301" t="str">
        <f t="shared" si="92"/>
        <v>神奈川県</v>
      </c>
      <c r="S720" s="301" t="str">
        <f t="shared" si="93"/>
        <v>厚木市</v>
      </c>
      <c r="T720" s="301" t="str">
        <f t="shared" si="88"/>
        <v>小林常良</v>
      </c>
      <c r="U720" s="301" t="str">
        <f t="shared" si="89"/>
        <v>31.02.22</v>
      </c>
      <c r="V720" s="301">
        <f t="shared" si="90"/>
        <v>0</v>
      </c>
      <c r="W720" s="301" t="str">
        <f t="shared" si="91"/>
        <v>31.07.31</v>
      </c>
      <c r="X720" s="301">
        <f t="shared" si="94"/>
        <v>0</v>
      </c>
      <c r="Y720" s="301">
        <f t="shared" si="95"/>
        <v>0</v>
      </c>
    </row>
    <row r="721" spans="1:25">
      <c r="A721" s="283" t="s">
        <v>5220</v>
      </c>
      <c r="B721" s="306"/>
      <c r="C721" s="296" t="s">
        <v>5249</v>
      </c>
      <c r="D721" s="296" t="s">
        <v>5250</v>
      </c>
      <c r="E721" s="296"/>
      <c r="F721" s="297">
        <v>3</v>
      </c>
      <c r="G721" s="298">
        <v>1</v>
      </c>
      <c r="H721" s="297">
        <v>0</v>
      </c>
      <c r="I721" s="298">
        <v>5</v>
      </c>
      <c r="J721" s="297">
        <v>0</v>
      </c>
      <c r="K721" s="299">
        <v>1</v>
      </c>
      <c r="L721" s="300">
        <v>3</v>
      </c>
      <c r="M721" s="298">
        <v>1</v>
      </c>
      <c r="N721" s="297">
        <v>0</v>
      </c>
      <c r="O721" s="298">
        <v>5</v>
      </c>
      <c r="P721" s="297">
        <v>0</v>
      </c>
      <c r="Q721" s="298">
        <v>3</v>
      </c>
      <c r="R721" s="301" t="str">
        <f t="shared" si="92"/>
        <v>神奈川県</v>
      </c>
      <c r="S721" s="301" t="str">
        <f t="shared" si="93"/>
        <v>大和市</v>
      </c>
      <c r="T721" s="301" t="str">
        <f t="shared" si="88"/>
        <v>大木哲</v>
      </c>
      <c r="U721" s="301" t="str">
        <f t="shared" si="89"/>
        <v>31.05.01</v>
      </c>
      <c r="V721" s="301">
        <f t="shared" si="90"/>
        <v>0</v>
      </c>
      <c r="W721" s="301" t="str">
        <f t="shared" si="91"/>
        <v>31.05.03</v>
      </c>
      <c r="X721" s="301">
        <f t="shared" si="94"/>
        <v>0</v>
      </c>
      <c r="Y721" s="301">
        <f t="shared" si="95"/>
        <v>0</v>
      </c>
    </row>
    <row r="722" spans="1:25">
      <c r="A722" s="283" t="s">
        <v>5220</v>
      </c>
      <c r="B722" s="306"/>
      <c r="C722" s="296" t="s">
        <v>5251</v>
      </c>
      <c r="D722" s="296" t="s">
        <v>5252</v>
      </c>
      <c r="E722" s="296"/>
      <c r="F722" s="297">
        <v>3</v>
      </c>
      <c r="G722" s="298">
        <v>2</v>
      </c>
      <c r="H722" s="297">
        <v>0</v>
      </c>
      <c r="I722" s="298">
        <v>9</v>
      </c>
      <c r="J722" s="297">
        <v>3</v>
      </c>
      <c r="K722" s="299">
        <v>0</v>
      </c>
      <c r="L722" s="300">
        <v>3</v>
      </c>
      <c r="M722" s="298">
        <v>1</v>
      </c>
      <c r="N722" s="297">
        <v>0</v>
      </c>
      <c r="O722" s="298">
        <v>4</v>
      </c>
      <c r="P722" s="297">
        <v>2</v>
      </c>
      <c r="Q722" s="298">
        <v>9</v>
      </c>
      <c r="R722" s="301" t="str">
        <f t="shared" si="92"/>
        <v>神奈川県</v>
      </c>
      <c r="S722" s="301" t="str">
        <f t="shared" si="93"/>
        <v>伊勢原市</v>
      </c>
      <c r="T722" s="301" t="str">
        <f t="shared" si="88"/>
        <v>髙山松太郎</v>
      </c>
      <c r="U722" s="301" t="str">
        <f t="shared" si="89"/>
        <v>32.09.30</v>
      </c>
      <c r="V722" s="301">
        <f t="shared" si="90"/>
        <v>0</v>
      </c>
      <c r="W722" s="301" t="str">
        <f t="shared" si="91"/>
        <v>31.04.29</v>
      </c>
      <c r="X722" s="301">
        <f t="shared" si="94"/>
        <v>0</v>
      </c>
      <c r="Y722" s="301">
        <f t="shared" si="95"/>
        <v>0</v>
      </c>
    </row>
    <row r="723" spans="1:25">
      <c r="A723" s="283" t="s">
        <v>5220</v>
      </c>
      <c r="B723" s="306"/>
      <c r="C723" s="296" t="s">
        <v>5253</v>
      </c>
      <c r="D723" s="296" t="s">
        <v>5254</v>
      </c>
      <c r="E723" s="296"/>
      <c r="F723" s="297">
        <v>3</v>
      </c>
      <c r="G723" s="298">
        <v>1</v>
      </c>
      <c r="H723" s="297">
        <v>1</v>
      </c>
      <c r="I723" s="298">
        <v>2</v>
      </c>
      <c r="J723" s="297">
        <v>2</v>
      </c>
      <c r="K723" s="299">
        <v>3</v>
      </c>
      <c r="L723" s="300">
        <v>3</v>
      </c>
      <c r="M723" s="298">
        <v>1</v>
      </c>
      <c r="N723" s="297">
        <v>1</v>
      </c>
      <c r="O723" s="298">
        <v>1</v>
      </c>
      <c r="P723" s="297">
        <v>1</v>
      </c>
      <c r="Q723" s="298">
        <v>4</v>
      </c>
      <c r="R723" s="301" t="str">
        <f t="shared" si="92"/>
        <v>神奈川県</v>
      </c>
      <c r="S723" s="301" t="str">
        <f t="shared" si="93"/>
        <v>海老名市</v>
      </c>
      <c r="T723" s="301" t="str">
        <f t="shared" si="88"/>
        <v>内野優</v>
      </c>
      <c r="U723" s="301" t="str">
        <f t="shared" si="89"/>
        <v>31.12.23</v>
      </c>
      <c r="V723" s="301">
        <f t="shared" si="90"/>
        <v>0</v>
      </c>
      <c r="W723" s="301" t="str">
        <f t="shared" si="91"/>
        <v>31.11.14</v>
      </c>
      <c r="X723" s="301">
        <f t="shared" si="94"/>
        <v>0</v>
      </c>
      <c r="Y723" s="301">
        <f t="shared" si="95"/>
        <v>0</v>
      </c>
    </row>
    <row r="724" spans="1:25">
      <c r="A724" s="283" t="s">
        <v>5220</v>
      </c>
      <c r="B724" s="306"/>
      <c r="C724" s="296" t="s">
        <v>5255</v>
      </c>
      <c r="D724" s="296" t="s">
        <v>5256</v>
      </c>
      <c r="E724" s="296"/>
      <c r="F724" s="297">
        <v>3</v>
      </c>
      <c r="G724" s="298">
        <v>2</v>
      </c>
      <c r="H724" s="297">
        <v>0</v>
      </c>
      <c r="I724" s="298">
        <v>9</v>
      </c>
      <c r="J724" s="297">
        <v>3</v>
      </c>
      <c r="K724" s="299">
        <v>0</v>
      </c>
      <c r="L724" s="300">
        <v>3</v>
      </c>
      <c r="M724" s="298">
        <v>2</v>
      </c>
      <c r="N724" s="297">
        <v>0</v>
      </c>
      <c r="O724" s="298">
        <v>9</v>
      </c>
      <c r="P724" s="297">
        <v>3</v>
      </c>
      <c r="Q724" s="298">
        <v>0</v>
      </c>
      <c r="R724" s="301" t="str">
        <f t="shared" si="92"/>
        <v>神奈川県</v>
      </c>
      <c r="S724" s="301" t="str">
        <f t="shared" si="93"/>
        <v>座間市</v>
      </c>
      <c r="T724" s="301" t="str">
        <f t="shared" si="88"/>
        <v>遠藤三紀夫</v>
      </c>
      <c r="U724" s="301" t="str">
        <f t="shared" si="89"/>
        <v>32.09.30</v>
      </c>
      <c r="V724" s="301">
        <f t="shared" si="90"/>
        <v>0</v>
      </c>
      <c r="W724" s="301" t="str">
        <f t="shared" si="91"/>
        <v>32.09.30</v>
      </c>
      <c r="X724" s="301">
        <f t="shared" si="94"/>
        <v>0</v>
      </c>
      <c r="Y724" s="301">
        <f t="shared" si="95"/>
        <v>0</v>
      </c>
    </row>
    <row r="725" spans="1:25">
      <c r="A725" s="283" t="s">
        <v>5220</v>
      </c>
      <c r="B725" s="306"/>
      <c r="C725" s="296" t="s">
        <v>5257</v>
      </c>
      <c r="D725" s="296" t="s">
        <v>5258</v>
      </c>
      <c r="E725" s="296"/>
      <c r="F725" s="297">
        <v>3</v>
      </c>
      <c r="G725" s="298">
        <v>1</v>
      </c>
      <c r="H725" s="297">
        <v>0</v>
      </c>
      <c r="I725" s="298">
        <v>4</v>
      </c>
      <c r="J725" s="297">
        <v>2</v>
      </c>
      <c r="K725" s="299">
        <v>9</v>
      </c>
      <c r="L725" s="300">
        <v>3</v>
      </c>
      <c r="M725" s="298">
        <v>1</v>
      </c>
      <c r="N725" s="297">
        <v>0</v>
      </c>
      <c r="O725" s="298">
        <v>4</v>
      </c>
      <c r="P725" s="297">
        <v>2</v>
      </c>
      <c r="Q725" s="298">
        <v>9</v>
      </c>
      <c r="R725" s="301" t="str">
        <f t="shared" si="92"/>
        <v>神奈川県</v>
      </c>
      <c r="S725" s="301" t="str">
        <f t="shared" si="93"/>
        <v>南足柄市</v>
      </c>
      <c r="T725" s="301" t="str">
        <f t="shared" si="88"/>
        <v>加藤修平</v>
      </c>
      <c r="U725" s="301" t="str">
        <f t="shared" si="89"/>
        <v>31.04.29</v>
      </c>
      <c r="V725" s="301">
        <f t="shared" si="90"/>
        <v>0</v>
      </c>
      <c r="W725" s="301" t="str">
        <f t="shared" si="91"/>
        <v>31.04.29</v>
      </c>
      <c r="X725" s="301">
        <f t="shared" si="94"/>
        <v>0</v>
      </c>
      <c r="Y725" s="301">
        <f t="shared" si="95"/>
        <v>0</v>
      </c>
    </row>
    <row r="726" spans="1:25">
      <c r="A726" s="283" t="s">
        <v>5220</v>
      </c>
      <c r="B726" s="306"/>
      <c r="C726" s="296" t="s">
        <v>5259</v>
      </c>
      <c r="D726" s="296" t="s">
        <v>5260</v>
      </c>
      <c r="E726" s="296"/>
      <c r="F726" s="297">
        <v>3</v>
      </c>
      <c r="G726" s="298">
        <v>2</v>
      </c>
      <c r="H726" s="297">
        <v>0</v>
      </c>
      <c r="I726" s="298">
        <v>7</v>
      </c>
      <c r="J726" s="297">
        <v>2</v>
      </c>
      <c r="K726" s="299">
        <v>4</v>
      </c>
      <c r="L726" s="300">
        <v>3</v>
      </c>
      <c r="M726" s="298">
        <v>1</v>
      </c>
      <c r="N726" s="297">
        <v>0</v>
      </c>
      <c r="O726" s="298">
        <v>4</v>
      </c>
      <c r="P726" s="297">
        <v>2</v>
      </c>
      <c r="Q726" s="298">
        <v>9</v>
      </c>
      <c r="R726" s="301" t="str">
        <f t="shared" si="92"/>
        <v>神奈川県</v>
      </c>
      <c r="S726" s="301" t="str">
        <f t="shared" si="93"/>
        <v>綾瀬市</v>
      </c>
      <c r="T726" s="301" t="str">
        <f t="shared" si="88"/>
        <v>古塩政由</v>
      </c>
      <c r="U726" s="301" t="str">
        <f t="shared" si="89"/>
        <v>32.07.24</v>
      </c>
      <c r="V726" s="301">
        <f t="shared" si="90"/>
        <v>0</v>
      </c>
      <c r="W726" s="301" t="str">
        <f t="shared" si="91"/>
        <v>31.04.29</v>
      </c>
      <c r="X726" s="301">
        <f t="shared" si="94"/>
        <v>0</v>
      </c>
      <c r="Y726" s="301">
        <f t="shared" si="95"/>
        <v>0</v>
      </c>
    </row>
    <row r="727" spans="1:25">
      <c r="A727" s="283" t="s">
        <v>5220</v>
      </c>
      <c r="B727" s="306"/>
      <c r="C727" s="296" t="s">
        <v>5261</v>
      </c>
      <c r="D727" s="296" t="s">
        <v>5262</v>
      </c>
      <c r="E727" s="296"/>
      <c r="F727" s="297">
        <v>3</v>
      </c>
      <c r="G727" s="298">
        <v>2</v>
      </c>
      <c r="H727" s="297">
        <v>0</v>
      </c>
      <c r="I727" s="298">
        <v>1</v>
      </c>
      <c r="J727" s="297">
        <v>1</v>
      </c>
      <c r="K727" s="299">
        <v>9</v>
      </c>
      <c r="L727" s="300">
        <v>3</v>
      </c>
      <c r="M727" s="298">
        <v>1</v>
      </c>
      <c r="N727" s="297">
        <v>0</v>
      </c>
      <c r="O727" s="298">
        <v>4</v>
      </c>
      <c r="P727" s="297">
        <v>3</v>
      </c>
      <c r="Q727" s="298">
        <v>0</v>
      </c>
      <c r="R727" s="301" t="str">
        <f t="shared" si="92"/>
        <v>神奈川県</v>
      </c>
      <c r="S727" s="301" t="str">
        <f t="shared" si="93"/>
        <v>葉山町</v>
      </c>
      <c r="T727" s="301" t="str">
        <f t="shared" si="88"/>
        <v>山梨崇仁</v>
      </c>
      <c r="U727" s="301" t="str">
        <f t="shared" si="89"/>
        <v>32.01.19</v>
      </c>
      <c r="V727" s="301">
        <f t="shared" si="90"/>
        <v>0</v>
      </c>
      <c r="W727" s="301" t="str">
        <f t="shared" si="91"/>
        <v>31.04.30</v>
      </c>
      <c r="X727" s="301">
        <f t="shared" si="94"/>
        <v>0</v>
      </c>
      <c r="Y727" s="301">
        <f t="shared" si="95"/>
        <v>0</v>
      </c>
    </row>
    <row r="728" spans="1:25">
      <c r="A728" s="283" t="s">
        <v>5220</v>
      </c>
      <c r="B728" s="306"/>
      <c r="C728" s="296" t="s">
        <v>5263</v>
      </c>
      <c r="D728" s="296" t="s">
        <v>5264</v>
      </c>
      <c r="E728" s="296"/>
      <c r="F728" s="297">
        <v>3</v>
      </c>
      <c r="G728" s="298">
        <v>1</v>
      </c>
      <c r="H728" s="297">
        <v>0</v>
      </c>
      <c r="I728" s="298">
        <v>9</v>
      </c>
      <c r="J728" s="297">
        <v>1</v>
      </c>
      <c r="K728" s="299">
        <v>0</v>
      </c>
      <c r="L728" s="300">
        <v>2</v>
      </c>
      <c r="M728" s="298">
        <v>9</v>
      </c>
      <c r="N728" s="297">
        <v>0</v>
      </c>
      <c r="O728" s="298">
        <v>2</v>
      </c>
      <c r="P728" s="297">
        <v>2</v>
      </c>
      <c r="Q728" s="298">
        <v>4</v>
      </c>
      <c r="R728" s="301" t="str">
        <f t="shared" si="92"/>
        <v>神奈川県</v>
      </c>
      <c r="S728" s="301" t="str">
        <f t="shared" si="93"/>
        <v>寒川町</v>
      </c>
      <c r="T728" s="301" t="str">
        <f t="shared" si="88"/>
        <v>木村俊雄</v>
      </c>
      <c r="U728" s="301" t="str">
        <f t="shared" si="89"/>
        <v>31.09.10</v>
      </c>
      <c r="V728" s="301">
        <f t="shared" si="90"/>
        <v>0</v>
      </c>
      <c r="W728" s="303" t="str">
        <f t="shared" si="91"/>
        <v>29.02.24</v>
      </c>
      <c r="X728" s="301">
        <f t="shared" si="94"/>
        <v>1</v>
      </c>
      <c r="Y728" s="301">
        <f t="shared" si="95"/>
        <v>1</v>
      </c>
    </row>
    <row r="729" spans="1:25">
      <c r="A729" s="283" t="s">
        <v>5220</v>
      </c>
      <c r="B729" s="306"/>
      <c r="C729" s="296" t="s">
        <v>5265</v>
      </c>
      <c r="D729" s="296" t="s">
        <v>5266</v>
      </c>
      <c r="E729" s="296"/>
      <c r="F729" s="297">
        <v>3</v>
      </c>
      <c r="G729" s="298">
        <v>0</v>
      </c>
      <c r="H729" s="297">
        <v>1</v>
      </c>
      <c r="I729" s="298">
        <v>2</v>
      </c>
      <c r="J729" s="297">
        <v>1</v>
      </c>
      <c r="K729" s="299">
        <v>4</v>
      </c>
      <c r="L729" s="300">
        <v>3</v>
      </c>
      <c r="M729" s="298">
        <v>1</v>
      </c>
      <c r="N729" s="297">
        <v>0</v>
      </c>
      <c r="O729" s="298">
        <v>7</v>
      </c>
      <c r="P729" s="297">
        <v>1</v>
      </c>
      <c r="Q729" s="298">
        <v>5</v>
      </c>
      <c r="R729" s="301" t="str">
        <f t="shared" si="92"/>
        <v>神奈川県</v>
      </c>
      <c r="S729" s="301" t="str">
        <f t="shared" si="93"/>
        <v>大磯町</v>
      </c>
      <c r="T729" s="301" t="str">
        <f t="shared" si="88"/>
        <v>中﨑久雄</v>
      </c>
      <c r="U729" s="301" t="str">
        <f t="shared" si="89"/>
        <v>30.12.14</v>
      </c>
      <c r="V729" s="301">
        <f t="shared" si="90"/>
        <v>0</v>
      </c>
      <c r="W729" s="301" t="str">
        <f t="shared" si="91"/>
        <v>31.07.15</v>
      </c>
      <c r="X729" s="301">
        <f t="shared" si="94"/>
        <v>0</v>
      </c>
      <c r="Y729" s="301">
        <f t="shared" si="95"/>
        <v>0</v>
      </c>
    </row>
    <row r="730" spans="1:25">
      <c r="A730" s="283" t="s">
        <v>5220</v>
      </c>
      <c r="B730" s="306"/>
      <c r="C730" s="296" t="s">
        <v>5267</v>
      </c>
      <c r="D730" s="296" t="s">
        <v>5268</v>
      </c>
      <c r="E730" s="296"/>
      <c r="F730" s="297">
        <v>3</v>
      </c>
      <c r="G730" s="298">
        <v>0</v>
      </c>
      <c r="H730" s="297">
        <v>1</v>
      </c>
      <c r="I730" s="298">
        <v>1</v>
      </c>
      <c r="J730" s="297">
        <v>2</v>
      </c>
      <c r="K730" s="299">
        <v>9</v>
      </c>
      <c r="L730" s="300">
        <v>3</v>
      </c>
      <c r="M730" s="298">
        <v>0</v>
      </c>
      <c r="N730" s="297">
        <v>1</v>
      </c>
      <c r="O730" s="298">
        <v>1</v>
      </c>
      <c r="P730" s="297">
        <v>2</v>
      </c>
      <c r="Q730" s="298">
        <v>9</v>
      </c>
      <c r="R730" s="301" t="str">
        <f t="shared" si="92"/>
        <v>神奈川県</v>
      </c>
      <c r="S730" s="301" t="str">
        <f t="shared" si="93"/>
        <v>二宮町</v>
      </c>
      <c r="T730" s="301" t="str">
        <f t="shared" si="88"/>
        <v>村田邦子</v>
      </c>
      <c r="U730" s="301" t="str">
        <f t="shared" si="89"/>
        <v>30.11.29</v>
      </c>
      <c r="V730" s="301">
        <f t="shared" si="90"/>
        <v>0</v>
      </c>
      <c r="W730" s="301" t="str">
        <f t="shared" si="91"/>
        <v>30.11.29</v>
      </c>
      <c r="X730" s="301">
        <f t="shared" si="94"/>
        <v>0</v>
      </c>
      <c r="Y730" s="301">
        <f t="shared" si="95"/>
        <v>0</v>
      </c>
    </row>
    <row r="731" spans="1:25">
      <c r="A731" s="283" t="s">
        <v>5220</v>
      </c>
      <c r="B731" s="306"/>
      <c r="C731" s="296" t="s">
        <v>5269</v>
      </c>
      <c r="D731" s="296" t="s">
        <v>5270</v>
      </c>
      <c r="E731" s="296"/>
      <c r="F731" s="297">
        <v>3</v>
      </c>
      <c r="G731" s="298">
        <v>0</v>
      </c>
      <c r="H731" s="297">
        <v>1</v>
      </c>
      <c r="I731" s="298">
        <v>1</v>
      </c>
      <c r="J731" s="297">
        <v>1</v>
      </c>
      <c r="K731" s="299">
        <v>3</v>
      </c>
      <c r="L731" s="300">
        <v>3</v>
      </c>
      <c r="M731" s="298">
        <v>1</v>
      </c>
      <c r="N731" s="297">
        <v>0</v>
      </c>
      <c r="O731" s="298">
        <v>4</v>
      </c>
      <c r="P731" s="297">
        <v>2</v>
      </c>
      <c r="Q731" s="298">
        <v>9</v>
      </c>
      <c r="R731" s="301" t="str">
        <f t="shared" si="92"/>
        <v>神奈川県</v>
      </c>
      <c r="S731" s="301" t="str">
        <f t="shared" si="93"/>
        <v>中井町</v>
      </c>
      <c r="T731" s="301" t="str">
        <f t="shared" si="88"/>
        <v>杉山祐一</v>
      </c>
      <c r="U731" s="301" t="str">
        <f t="shared" si="89"/>
        <v>30.11.13</v>
      </c>
      <c r="V731" s="301">
        <f t="shared" si="90"/>
        <v>0</v>
      </c>
      <c r="W731" s="301" t="str">
        <f t="shared" si="91"/>
        <v>31.04.29</v>
      </c>
      <c r="X731" s="301">
        <f t="shared" si="94"/>
        <v>0</v>
      </c>
      <c r="Y731" s="301">
        <f t="shared" si="95"/>
        <v>0</v>
      </c>
    </row>
    <row r="732" spans="1:25">
      <c r="A732" s="283" t="s">
        <v>5220</v>
      </c>
      <c r="B732" s="306"/>
      <c r="C732" s="296" t="s">
        <v>5271</v>
      </c>
      <c r="D732" s="296" t="s">
        <v>5272</v>
      </c>
      <c r="E732" s="296"/>
      <c r="F732" s="297">
        <v>3</v>
      </c>
      <c r="G732" s="298">
        <v>0</v>
      </c>
      <c r="H732" s="297">
        <v>1</v>
      </c>
      <c r="I732" s="298">
        <v>2</v>
      </c>
      <c r="J732" s="297">
        <v>2</v>
      </c>
      <c r="K732" s="299">
        <v>1</v>
      </c>
      <c r="L732" s="300">
        <v>3</v>
      </c>
      <c r="M732" s="298">
        <v>2</v>
      </c>
      <c r="N732" s="297">
        <v>0</v>
      </c>
      <c r="O732" s="298">
        <v>9</v>
      </c>
      <c r="P732" s="297">
        <v>3</v>
      </c>
      <c r="Q732" s="298">
        <v>0</v>
      </c>
      <c r="R732" s="301" t="str">
        <f t="shared" si="92"/>
        <v>神奈川県</v>
      </c>
      <c r="S732" s="301" t="str">
        <f t="shared" si="93"/>
        <v>大井町</v>
      </c>
      <c r="T732" s="301" t="str">
        <f t="shared" si="88"/>
        <v>間宮恒行</v>
      </c>
      <c r="U732" s="301" t="str">
        <f t="shared" si="89"/>
        <v>30.12.21</v>
      </c>
      <c r="V732" s="301">
        <f t="shared" si="90"/>
        <v>0</v>
      </c>
      <c r="W732" s="301" t="str">
        <f t="shared" si="91"/>
        <v>32.09.30</v>
      </c>
      <c r="X732" s="301">
        <f t="shared" si="94"/>
        <v>0</v>
      </c>
      <c r="Y732" s="301">
        <f t="shared" si="95"/>
        <v>0</v>
      </c>
    </row>
    <row r="733" spans="1:25">
      <c r="A733" s="283" t="s">
        <v>5220</v>
      </c>
      <c r="B733" s="306"/>
      <c r="C733" s="296" t="s">
        <v>5273</v>
      </c>
      <c r="D733" s="296" t="s">
        <v>5274</v>
      </c>
      <c r="E733" s="296"/>
      <c r="F733" s="297">
        <v>2</v>
      </c>
      <c r="G733" s="298">
        <v>9</v>
      </c>
      <c r="H733" s="297">
        <v>0</v>
      </c>
      <c r="I733" s="298">
        <v>9</v>
      </c>
      <c r="J733" s="297">
        <v>2</v>
      </c>
      <c r="K733" s="299">
        <v>2</v>
      </c>
      <c r="L733" s="300">
        <v>3</v>
      </c>
      <c r="M733" s="298">
        <v>1</v>
      </c>
      <c r="N733" s="297">
        <v>0</v>
      </c>
      <c r="O733" s="298">
        <v>9</v>
      </c>
      <c r="P733" s="297">
        <v>3</v>
      </c>
      <c r="Q733" s="298">
        <v>0</v>
      </c>
      <c r="R733" s="301" t="str">
        <f t="shared" si="92"/>
        <v>神奈川県</v>
      </c>
      <c r="S733" s="301" t="str">
        <f t="shared" si="93"/>
        <v>松田町</v>
      </c>
      <c r="T733" s="301" t="str">
        <f t="shared" si="88"/>
        <v>本山博幸</v>
      </c>
      <c r="U733" s="302" t="str">
        <f t="shared" si="89"/>
        <v>29.09.22</v>
      </c>
      <c r="V733" s="301">
        <f t="shared" si="90"/>
        <v>1</v>
      </c>
      <c r="W733" s="301" t="str">
        <f t="shared" si="91"/>
        <v>31.09.30</v>
      </c>
      <c r="X733" s="301">
        <f t="shared" si="94"/>
        <v>0</v>
      </c>
      <c r="Y733" s="301">
        <f t="shared" si="95"/>
        <v>1</v>
      </c>
    </row>
    <row r="734" spans="1:25">
      <c r="A734" s="283" t="s">
        <v>5220</v>
      </c>
      <c r="B734" s="306"/>
      <c r="C734" s="296" t="s">
        <v>5275</v>
      </c>
      <c r="D734" s="296" t="s">
        <v>5276</v>
      </c>
      <c r="E734" s="296"/>
      <c r="F734" s="297">
        <v>3</v>
      </c>
      <c r="G734" s="298">
        <v>0</v>
      </c>
      <c r="H734" s="297">
        <v>0</v>
      </c>
      <c r="I734" s="298">
        <v>7</v>
      </c>
      <c r="J734" s="297">
        <v>2</v>
      </c>
      <c r="K734" s="299">
        <v>1</v>
      </c>
      <c r="L734" s="300">
        <v>3</v>
      </c>
      <c r="M734" s="298">
        <v>1</v>
      </c>
      <c r="N734" s="297">
        <v>0</v>
      </c>
      <c r="O734" s="298">
        <v>4</v>
      </c>
      <c r="P734" s="297">
        <v>3</v>
      </c>
      <c r="Q734" s="298">
        <v>0</v>
      </c>
      <c r="R734" s="301" t="str">
        <f t="shared" si="92"/>
        <v>神奈川県</v>
      </c>
      <c r="S734" s="301" t="str">
        <f t="shared" si="93"/>
        <v>山北町</v>
      </c>
      <c r="T734" s="301" t="str">
        <f t="shared" si="88"/>
        <v>湯川裕司</v>
      </c>
      <c r="U734" s="301" t="str">
        <f t="shared" si="89"/>
        <v>30.07.21</v>
      </c>
      <c r="V734" s="301">
        <f t="shared" si="90"/>
        <v>0</v>
      </c>
      <c r="W734" s="301" t="str">
        <f t="shared" si="91"/>
        <v>31.04.30</v>
      </c>
      <c r="X734" s="301">
        <f t="shared" si="94"/>
        <v>0</v>
      </c>
      <c r="Y734" s="301">
        <f t="shared" si="95"/>
        <v>0</v>
      </c>
    </row>
    <row r="735" spans="1:25">
      <c r="A735" s="283" t="s">
        <v>5220</v>
      </c>
      <c r="B735" s="306"/>
      <c r="C735" s="296" t="s">
        <v>5277</v>
      </c>
      <c r="D735" s="296" t="s">
        <v>5278</v>
      </c>
      <c r="E735" s="296"/>
      <c r="F735" s="297">
        <v>3</v>
      </c>
      <c r="G735" s="298">
        <v>1</v>
      </c>
      <c r="H735" s="297">
        <v>0</v>
      </c>
      <c r="I735" s="298">
        <v>4</v>
      </c>
      <c r="J735" s="297">
        <v>2</v>
      </c>
      <c r="K735" s="299">
        <v>5</v>
      </c>
      <c r="L735" s="300">
        <v>3</v>
      </c>
      <c r="M735" s="298">
        <v>1</v>
      </c>
      <c r="N735" s="297">
        <v>0</v>
      </c>
      <c r="O735" s="298">
        <v>4</v>
      </c>
      <c r="P735" s="297">
        <v>3</v>
      </c>
      <c r="Q735" s="298">
        <v>0</v>
      </c>
      <c r="R735" s="301" t="str">
        <f t="shared" si="92"/>
        <v>神奈川県</v>
      </c>
      <c r="S735" s="301" t="str">
        <f t="shared" si="93"/>
        <v>開成町</v>
      </c>
      <c r="T735" s="301" t="str">
        <f t="shared" si="88"/>
        <v>府川裕一</v>
      </c>
      <c r="U735" s="301" t="str">
        <f t="shared" si="89"/>
        <v>31.04.25</v>
      </c>
      <c r="V735" s="301">
        <f t="shared" si="90"/>
        <v>0</v>
      </c>
      <c r="W735" s="301" t="str">
        <f t="shared" si="91"/>
        <v>31.04.30</v>
      </c>
      <c r="X735" s="301">
        <f t="shared" si="94"/>
        <v>0</v>
      </c>
      <c r="Y735" s="301">
        <f t="shared" si="95"/>
        <v>0</v>
      </c>
    </row>
    <row r="736" spans="1:25">
      <c r="A736" s="283" t="s">
        <v>5220</v>
      </c>
      <c r="B736" s="306"/>
      <c r="C736" s="296" t="s">
        <v>5279</v>
      </c>
      <c r="D736" s="296" t="s">
        <v>5280</v>
      </c>
      <c r="E736" s="296"/>
      <c r="F736" s="297">
        <v>2</v>
      </c>
      <c r="G736" s="298">
        <v>8</v>
      </c>
      <c r="H736" s="297">
        <v>1</v>
      </c>
      <c r="I736" s="298">
        <v>1</v>
      </c>
      <c r="J736" s="297">
        <v>1</v>
      </c>
      <c r="K736" s="299">
        <v>4</v>
      </c>
      <c r="L736" s="300">
        <v>2</v>
      </c>
      <c r="M736" s="298">
        <v>9</v>
      </c>
      <c r="N736" s="297">
        <v>0</v>
      </c>
      <c r="O736" s="298">
        <v>9</v>
      </c>
      <c r="P736" s="297">
        <v>2</v>
      </c>
      <c r="Q736" s="298">
        <v>9</v>
      </c>
      <c r="R736" s="301" t="str">
        <f t="shared" si="92"/>
        <v>神奈川県</v>
      </c>
      <c r="S736" s="301" t="str">
        <f t="shared" si="93"/>
        <v>箱根町</v>
      </c>
      <c r="T736" s="301" t="str">
        <f t="shared" si="88"/>
        <v>山口昇士</v>
      </c>
      <c r="U736" s="301" t="str">
        <f t="shared" si="89"/>
        <v>28.11.14</v>
      </c>
      <c r="V736" s="301">
        <f t="shared" si="90"/>
        <v>0</v>
      </c>
      <c r="W736" s="303" t="str">
        <f t="shared" si="91"/>
        <v>29.09.29</v>
      </c>
      <c r="X736" s="301">
        <f t="shared" si="94"/>
        <v>1</v>
      </c>
      <c r="Y736" s="301">
        <f t="shared" si="95"/>
        <v>1</v>
      </c>
    </row>
    <row r="737" spans="1:25">
      <c r="A737" s="283" t="s">
        <v>5220</v>
      </c>
      <c r="B737" s="306"/>
      <c r="C737" s="296" t="s">
        <v>5281</v>
      </c>
      <c r="D737" s="296" t="s">
        <v>5282</v>
      </c>
      <c r="E737" s="296"/>
      <c r="F737" s="297">
        <v>3</v>
      </c>
      <c r="G737" s="298">
        <v>2</v>
      </c>
      <c r="H737" s="297">
        <v>0</v>
      </c>
      <c r="I737" s="298">
        <v>9</v>
      </c>
      <c r="J737" s="297">
        <v>2</v>
      </c>
      <c r="K737" s="299">
        <v>5</v>
      </c>
      <c r="L737" s="300">
        <v>2</v>
      </c>
      <c r="M737" s="298">
        <v>9</v>
      </c>
      <c r="N737" s="297">
        <v>0</v>
      </c>
      <c r="O737" s="298">
        <v>9</v>
      </c>
      <c r="P737" s="297">
        <v>2</v>
      </c>
      <c r="Q737" s="298">
        <v>9</v>
      </c>
      <c r="R737" s="301" t="str">
        <f t="shared" si="92"/>
        <v>神奈川県</v>
      </c>
      <c r="S737" s="301" t="str">
        <f t="shared" si="93"/>
        <v>真鶴町</v>
      </c>
      <c r="T737" s="301" t="str">
        <f t="shared" si="88"/>
        <v>宇賀一章</v>
      </c>
      <c r="U737" s="301" t="str">
        <f t="shared" si="89"/>
        <v>32.09.25</v>
      </c>
      <c r="V737" s="301">
        <f t="shared" si="90"/>
        <v>0</v>
      </c>
      <c r="W737" s="303" t="str">
        <f t="shared" si="91"/>
        <v>29.09.29</v>
      </c>
      <c r="X737" s="301">
        <f t="shared" si="94"/>
        <v>1</v>
      </c>
      <c r="Y737" s="301">
        <f t="shared" si="95"/>
        <v>1</v>
      </c>
    </row>
    <row r="738" spans="1:25">
      <c r="A738" s="283" t="s">
        <v>5220</v>
      </c>
      <c r="B738" s="306"/>
      <c r="C738" s="296" t="s">
        <v>5283</v>
      </c>
      <c r="D738" s="296" t="s">
        <v>5284</v>
      </c>
      <c r="E738" s="296"/>
      <c r="F738" s="297">
        <v>3</v>
      </c>
      <c r="G738" s="298">
        <v>1</v>
      </c>
      <c r="H738" s="297">
        <v>0</v>
      </c>
      <c r="I738" s="298">
        <v>5</v>
      </c>
      <c r="J738" s="297">
        <v>0</v>
      </c>
      <c r="K738" s="299">
        <v>5</v>
      </c>
      <c r="L738" s="300">
        <v>3</v>
      </c>
      <c r="M738" s="298">
        <v>2</v>
      </c>
      <c r="N738" s="297">
        <v>0</v>
      </c>
      <c r="O738" s="298">
        <v>3</v>
      </c>
      <c r="P738" s="297">
        <v>3</v>
      </c>
      <c r="Q738" s="298">
        <v>1</v>
      </c>
      <c r="R738" s="301" t="str">
        <f t="shared" si="92"/>
        <v>神奈川県</v>
      </c>
      <c r="S738" s="301" t="str">
        <f t="shared" si="93"/>
        <v>湯河原町</v>
      </c>
      <c r="T738" s="301" t="str">
        <f t="shared" si="88"/>
        <v>冨田幸宏</v>
      </c>
      <c r="U738" s="301" t="str">
        <f t="shared" si="89"/>
        <v>31.05.05</v>
      </c>
      <c r="V738" s="301">
        <f t="shared" si="90"/>
        <v>0</v>
      </c>
      <c r="W738" s="301" t="str">
        <f t="shared" si="91"/>
        <v>32.03.31</v>
      </c>
      <c r="X738" s="301">
        <f t="shared" si="94"/>
        <v>0</v>
      </c>
      <c r="Y738" s="301">
        <f t="shared" si="95"/>
        <v>0</v>
      </c>
    </row>
    <row r="739" spans="1:25">
      <c r="A739" s="283" t="s">
        <v>5220</v>
      </c>
      <c r="B739" s="306"/>
      <c r="C739" s="296" t="s">
        <v>5285</v>
      </c>
      <c r="D739" s="296" t="s">
        <v>5286</v>
      </c>
      <c r="E739" s="296"/>
      <c r="F739" s="297">
        <v>3</v>
      </c>
      <c r="G739" s="298">
        <v>0</v>
      </c>
      <c r="H739" s="297">
        <v>0</v>
      </c>
      <c r="I739" s="298">
        <v>6</v>
      </c>
      <c r="J739" s="297">
        <v>2</v>
      </c>
      <c r="K739" s="299">
        <v>8</v>
      </c>
      <c r="L739" s="300">
        <v>3</v>
      </c>
      <c r="M739" s="298">
        <v>1</v>
      </c>
      <c r="N739" s="297">
        <v>1</v>
      </c>
      <c r="O739" s="298">
        <v>0</v>
      </c>
      <c r="P739" s="297">
        <v>1</v>
      </c>
      <c r="Q739" s="298">
        <v>4</v>
      </c>
      <c r="R739" s="301" t="str">
        <f t="shared" si="92"/>
        <v>神奈川県</v>
      </c>
      <c r="S739" s="301" t="str">
        <f t="shared" si="93"/>
        <v>愛川町</v>
      </c>
      <c r="T739" s="301" t="str">
        <f t="shared" si="88"/>
        <v>小野澤豊</v>
      </c>
      <c r="U739" s="301" t="str">
        <f t="shared" si="89"/>
        <v>30.06.28</v>
      </c>
      <c r="V739" s="301">
        <f t="shared" si="90"/>
        <v>0</v>
      </c>
      <c r="W739" s="301" t="str">
        <f t="shared" si="91"/>
        <v>31.10.14</v>
      </c>
      <c r="X739" s="301">
        <f t="shared" si="94"/>
        <v>0</v>
      </c>
      <c r="Y739" s="301">
        <f t="shared" si="95"/>
        <v>0</v>
      </c>
    </row>
    <row r="740" spans="1:25">
      <c r="A740" s="283" t="s">
        <v>5220</v>
      </c>
      <c r="B740" s="306"/>
      <c r="C740" s="296" t="s">
        <v>5287</v>
      </c>
      <c r="D740" s="296" t="s">
        <v>5288</v>
      </c>
      <c r="E740" s="296"/>
      <c r="F740" s="297">
        <v>3</v>
      </c>
      <c r="G740" s="298">
        <v>1</v>
      </c>
      <c r="H740" s="297">
        <v>0</v>
      </c>
      <c r="I740" s="298">
        <v>2</v>
      </c>
      <c r="J740" s="297">
        <v>2</v>
      </c>
      <c r="K740" s="299">
        <v>8</v>
      </c>
      <c r="L740" s="300">
        <v>2</v>
      </c>
      <c r="M740" s="298">
        <v>9</v>
      </c>
      <c r="N740" s="297">
        <v>0</v>
      </c>
      <c r="O740" s="298">
        <v>4</v>
      </c>
      <c r="P740" s="297">
        <v>3</v>
      </c>
      <c r="Q740" s="298">
        <v>0</v>
      </c>
      <c r="R740" s="301" t="str">
        <f t="shared" si="92"/>
        <v>神奈川県</v>
      </c>
      <c r="S740" s="301" t="str">
        <f t="shared" si="93"/>
        <v>清川村</v>
      </c>
      <c r="T740" s="301" t="str">
        <f t="shared" si="88"/>
        <v>大矢明夫</v>
      </c>
      <c r="U740" s="301" t="str">
        <f t="shared" si="89"/>
        <v>31.02.28</v>
      </c>
      <c r="V740" s="301">
        <f t="shared" si="90"/>
        <v>0</v>
      </c>
      <c r="W740" s="303" t="str">
        <f t="shared" si="91"/>
        <v>29.04.30</v>
      </c>
      <c r="X740" s="301">
        <f t="shared" si="94"/>
        <v>1</v>
      </c>
      <c r="Y740" s="301">
        <f t="shared" si="95"/>
        <v>1</v>
      </c>
    </row>
    <row r="741" spans="1:25">
      <c r="A741" s="283" t="s">
        <v>5289</v>
      </c>
      <c r="B741" s="295"/>
      <c r="C741" s="315" t="s">
        <v>14</v>
      </c>
      <c r="D741" s="315" t="s">
        <v>5290</v>
      </c>
      <c r="E741" s="315" t="s">
        <v>5291</v>
      </c>
      <c r="F741" s="322">
        <v>3</v>
      </c>
      <c r="G741" s="323">
        <v>2</v>
      </c>
      <c r="H741" s="316">
        <v>1</v>
      </c>
      <c r="I741" s="323">
        <v>0</v>
      </c>
      <c r="J741" s="316">
        <v>2</v>
      </c>
      <c r="K741" s="324">
        <v>4</v>
      </c>
      <c r="L741" s="318">
        <v>3</v>
      </c>
      <c r="M741" s="323">
        <v>1</v>
      </c>
      <c r="N741" s="297">
        <v>0</v>
      </c>
      <c r="O741" s="323">
        <v>4</v>
      </c>
      <c r="P741" s="316">
        <v>2</v>
      </c>
      <c r="Q741" s="323">
        <v>9</v>
      </c>
      <c r="R741" s="301" t="str">
        <f t="shared" si="92"/>
        <v>新潟県</v>
      </c>
      <c r="S741" s="301" t="str">
        <f t="shared" si="93"/>
        <v>新潟県</v>
      </c>
      <c r="T741" s="301" t="str">
        <f t="shared" si="88"/>
        <v>米山隆一</v>
      </c>
      <c r="U741" s="301" t="str">
        <f t="shared" si="89"/>
        <v>32.10.24</v>
      </c>
      <c r="V741" s="301">
        <f t="shared" si="90"/>
        <v>0</v>
      </c>
      <c r="W741" s="301" t="str">
        <f t="shared" si="91"/>
        <v>31.04.29</v>
      </c>
      <c r="X741" s="301">
        <f t="shared" si="94"/>
        <v>0</v>
      </c>
      <c r="Y741" s="301">
        <f t="shared" si="95"/>
        <v>0</v>
      </c>
    </row>
    <row r="742" spans="1:25">
      <c r="A742" s="283" t="s">
        <v>5289</v>
      </c>
      <c r="B742" s="295"/>
      <c r="C742" s="315" t="s">
        <v>5292</v>
      </c>
      <c r="D742" s="315" t="s">
        <v>5293</v>
      </c>
      <c r="E742" s="315" t="s">
        <v>5294</v>
      </c>
      <c r="F742" s="322">
        <v>3</v>
      </c>
      <c r="G742" s="323">
        <v>0</v>
      </c>
      <c r="H742" s="316">
        <v>1</v>
      </c>
      <c r="I742" s="323">
        <v>1</v>
      </c>
      <c r="J742" s="316">
        <v>1</v>
      </c>
      <c r="K742" s="324">
        <v>7</v>
      </c>
      <c r="L742" s="318">
        <v>3</v>
      </c>
      <c r="M742" s="323">
        <v>1</v>
      </c>
      <c r="N742" s="297">
        <v>0</v>
      </c>
      <c r="O742" s="323">
        <v>5</v>
      </c>
      <c r="P742" s="297">
        <v>0</v>
      </c>
      <c r="Q742" s="323">
        <v>1</v>
      </c>
      <c r="R742" s="301" t="str">
        <f t="shared" si="92"/>
        <v>新潟県</v>
      </c>
      <c r="S742" s="301" t="str">
        <f t="shared" si="93"/>
        <v>新潟市</v>
      </c>
      <c r="T742" s="301" t="str">
        <f t="shared" si="88"/>
        <v>篠田昭</v>
      </c>
      <c r="U742" s="301" t="str">
        <f t="shared" si="89"/>
        <v>30.11.17</v>
      </c>
      <c r="V742" s="301">
        <f t="shared" si="90"/>
        <v>0</v>
      </c>
      <c r="W742" s="301" t="str">
        <f t="shared" si="91"/>
        <v>31.05.01</v>
      </c>
      <c r="X742" s="301">
        <f t="shared" si="94"/>
        <v>0</v>
      </c>
      <c r="Y742" s="301">
        <f t="shared" si="95"/>
        <v>0</v>
      </c>
    </row>
    <row r="743" spans="1:25">
      <c r="A743" s="283" t="s">
        <v>5289</v>
      </c>
      <c r="B743" s="295"/>
      <c r="C743" s="315" t="s">
        <v>5295</v>
      </c>
      <c r="D743" s="315" t="s">
        <v>5296</v>
      </c>
      <c r="E743" s="315" t="s">
        <v>5297</v>
      </c>
      <c r="F743" s="322">
        <v>3</v>
      </c>
      <c r="G743" s="323">
        <v>2</v>
      </c>
      <c r="H743" s="316">
        <v>1</v>
      </c>
      <c r="I743" s="323">
        <v>0</v>
      </c>
      <c r="J743" s="316">
        <v>1</v>
      </c>
      <c r="K743" s="324">
        <v>5</v>
      </c>
      <c r="L743" s="318">
        <v>3</v>
      </c>
      <c r="M743" s="323">
        <v>1</v>
      </c>
      <c r="N743" s="297">
        <v>0</v>
      </c>
      <c r="O743" s="323">
        <v>4</v>
      </c>
      <c r="P743" s="316">
        <v>3</v>
      </c>
      <c r="Q743" s="323">
        <v>0</v>
      </c>
      <c r="R743" s="301" t="str">
        <f t="shared" si="92"/>
        <v>新潟県</v>
      </c>
      <c r="S743" s="301" t="str">
        <f t="shared" si="93"/>
        <v>長岡市</v>
      </c>
      <c r="T743" s="301" t="str">
        <f t="shared" si="88"/>
        <v>磯田達伸</v>
      </c>
      <c r="U743" s="301" t="str">
        <f t="shared" si="89"/>
        <v>32.10.15</v>
      </c>
      <c r="V743" s="301">
        <f t="shared" si="90"/>
        <v>0</v>
      </c>
      <c r="W743" s="301" t="str">
        <f t="shared" si="91"/>
        <v>31.04.30</v>
      </c>
      <c r="X743" s="301">
        <f t="shared" si="94"/>
        <v>0</v>
      </c>
      <c r="Y743" s="301">
        <f t="shared" si="95"/>
        <v>0</v>
      </c>
    </row>
    <row r="744" spans="1:25">
      <c r="A744" s="283" t="s">
        <v>5289</v>
      </c>
      <c r="B744" s="295"/>
      <c r="C744" s="315" t="s">
        <v>5298</v>
      </c>
      <c r="D744" s="315" t="s">
        <v>5299</v>
      </c>
      <c r="E744" s="315" t="s">
        <v>5300</v>
      </c>
      <c r="F744" s="322">
        <v>3</v>
      </c>
      <c r="G744" s="323">
        <v>0</v>
      </c>
      <c r="H744" s="316">
        <v>1</v>
      </c>
      <c r="I744" s="323">
        <v>1</v>
      </c>
      <c r="J744" s="316">
        <v>1</v>
      </c>
      <c r="K744" s="324">
        <v>1</v>
      </c>
      <c r="L744" s="318">
        <v>3</v>
      </c>
      <c r="M744" s="323">
        <v>0</v>
      </c>
      <c r="N744" s="297">
        <v>0</v>
      </c>
      <c r="O744" s="323">
        <v>4</v>
      </c>
      <c r="P744" s="316">
        <v>3</v>
      </c>
      <c r="Q744" s="323">
        <v>0</v>
      </c>
      <c r="R744" s="301" t="str">
        <f t="shared" si="92"/>
        <v>新潟県</v>
      </c>
      <c r="S744" s="301" t="str">
        <f t="shared" si="93"/>
        <v>三条市</v>
      </c>
      <c r="T744" s="301" t="str">
        <f t="shared" si="88"/>
        <v>國定勇人</v>
      </c>
      <c r="U744" s="301" t="str">
        <f t="shared" si="89"/>
        <v>30.11.11</v>
      </c>
      <c r="V744" s="301">
        <f t="shared" si="90"/>
        <v>0</v>
      </c>
      <c r="W744" s="301" t="str">
        <f t="shared" si="91"/>
        <v>30.04.30</v>
      </c>
      <c r="X744" s="301">
        <f t="shared" si="94"/>
        <v>0</v>
      </c>
      <c r="Y744" s="301">
        <f t="shared" si="95"/>
        <v>0</v>
      </c>
    </row>
    <row r="745" spans="1:25">
      <c r="A745" s="283" t="s">
        <v>5289</v>
      </c>
      <c r="B745" s="295"/>
      <c r="C745" s="315" t="s">
        <v>5301</v>
      </c>
      <c r="D745" s="315" t="s">
        <v>5302</v>
      </c>
      <c r="E745" s="315" t="s">
        <v>5303</v>
      </c>
      <c r="F745" s="322">
        <v>2</v>
      </c>
      <c r="G745" s="323">
        <v>8</v>
      </c>
      <c r="H745" s="316">
        <v>1</v>
      </c>
      <c r="I745" s="323">
        <v>2</v>
      </c>
      <c r="J745" s="297">
        <v>0</v>
      </c>
      <c r="K745" s="324">
        <v>5</v>
      </c>
      <c r="L745" s="318">
        <v>3</v>
      </c>
      <c r="M745" s="323">
        <v>1</v>
      </c>
      <c r="N745" s="297">
        <v>0</v>
      </c>
      <c r="O745" s="323">
        <v>4</v>
      </c>
      <c r="P745" s="316">
        <v>3</v>
      </c>
      <c r="Q745" s="323">
        <v>0</v>
      </c>
      <c r="R745" s="301" t="str">
        <f t="shared" si="92"/>
        <v>新潟県</v>
      </c>
      <c r="S745" s="301" t="str">
        <f t="shared" si="93"/>
        <v>柏崎市</v>
      </c>
      <c r="T745" s="301" t="str">
        <f t="shared" si="88"/>
        <v>会田洋</v>
      </c>
      <c r="U745" s="301" t="str">
        <f t="shared" si="89"/>
        <v>28.12.05</v>
      </c>
      <c r="V745" s="301">
        <f t="shared" si="90"/>
        <v>0</v>
      </c>
      <c r="W745" s="301" t="str">
        <f t="shared" si="91"/>
        <v>31.04.30</v>
      </c>
      <c r="X745" s="301">
        <f t="shared" si="94"/>
        <v>0</v>
      </c>
      <c r="Y745" s="301">
        <f t="shared" si="95"/>
        <v>0</v>
      </c>
    </row>
    <row r="746" spans="1:25">
      <c r="A746" s="283" t="s">
        <v>5289</v>
      </c>
      <c r="B746" s="295"/>
      <c r="C746" s="315" t="s">
        <v>5304</v>
      </c>
      <c r="D746" s="315" t="s">
        <v>5305</v>
      </c>
      <c r="E746" s="315" t="s">
        <v>5306</v>
      </c>
      <c r="F746" s="322">
        <v>3</v>
      </c>
      <c r="G746" s="323">
        <v>0</v>
      </c>
      <c r="H746" s="316">
        <v>1</v>
      </c>
      <c r="I746" s="323">
        <v>1</v>
      </c>
      <c r="J746" s="316">
        <v>3</v>
      </c>
      <c r="K746" s="324">
        <v>0</v>
      </c>
      <c r="L746" s="318">
        <v>3</v>
      </c>
      <c r="M746" s="323">
        <v>1</v>
      </c>
      <c r="N746" s="297">
        <v>0</v>
      </c>
      <c r="O746" s="323">
        <v>4</v>
      </c>
      <c r="P746" s="316">
        <v>3</v>
      </c>
      <c r="Q746" s="323">
        <v>0</v>
      </c>
      <c r="R746" s="301" t="str">
        <f t="shared" si="92"/>
        <v>新潟県</v>
      </c>
      <c r="S746" s="301" t="str">
        <f t="shared" si="93"/>
        <v>新発田市</v>
      </c>
      <c r="T746" s="301" t="str">
        <f t="shared" si="88"/>
        <v>二階堂馨</v>
      </c>
      <c r="U746" s="301" t="str">
        <f t="shared" si="89"/>
        <v>30.11.30</v>
      </c>
      <c r="V746" s="301">
        <f t="shared" si="90"/>
        <v>0</v>
      </c>
      <c r="W746" s="301" t="str">
        <f t="shared" si="91"/>
        <v>31.04.30</v>
      </c>
      <c r="X746" s="301">
        <f t="shared" si="94"/>
        <v>0</v>
      </c>
      <c r="Y746" s="301">
        <f t="shared" si="95"/>
        <v>0</v>
      </c>
    </row>
    <row r="747" spans="1:25">
      <c r="A747" s="283" t="s">
        <v>5289</v>
      </c>
      <c r="B747" s="295"/>
      <c r="C747" s="315" t="s">
        <v>5307</v>
      </c>
      <c r="D747" s="315" t="s">
        <v>5308</v>
      </c>
      <c r="E747" s="315" t="s">
        <v>5309</v>
      </c>
      <c r="F747" s="322">
        <v>3</v>
      </c>
      <c r="G747" s="323">
        <v>0</v>
      </c>
      <c r="H747" s="316">
        <v>1</v>
      </c>
      <c r="I747" s="323">
        <v>1</v>
      </c>
      <c r="J747" s="316">
        <v>2</v>
      </c>
      <c r="K747" s="324">
        <v>8</v>
      </c>
      <c r="L747" s="318">
        <v>3</v>
      </c>
      <c r="M747" s="323">
        <v>1</v>
      </c>
      <c r="N747" s="297">
        <v>0</v>
      </c>
      <c r="O747" s="323">
        <v>4</v>
      </c>
      <c r="P747" s="316">
        <v>3</v>
      </c>
      <c r="Q747" s="323">
        <v>0</v>
      </c>
      <c r="R747" s="301" t="str">
        <f t="shared" si="92"/>
        <v>新潟県</v>
      </c>
      <c r="S747" s="301" t="str">
        <f t="shared" si="93"/>
        <v>小千谷市</v>
      </c>
      <c r="T747" s="301" t="str">
        <f t="shared" si="88"/>
        <v>大塚昇一</v>
      </c>
      <c r="U747" s="301" t="str">
        <f t="shared" si="89"/>
        <v>30.11.28</v>
      </c>
      <c r="V747" s="301">
        <f t="shared" si="90"/>
        <v>0</v>
      </c>
      <c r="W747" s="301" t="str">
        <f t="shared" si="91"/>
        <v>31.04.30</v>
      </c>
      <c r="X747" s="301">
        <f t="shared" si="94"/>
        <v>0</v>
      </c>
      <c r="Y747" s="301">
        <f t="shared" si="95"/>
        <v>0</v>
      </c>
    </row>
    <row r="748" spans="1:25">
      <c r="A748" s="283" t="s">
        <v>5289</v>
      </c>
      <c r="B748" s="295"/>
      <c r="C748" s="315" t="s">
        <v>5310</v>
      </c>
      <c r="D748" s="315" t="s">
        <v>5311</v>
      </c>
      <c r="E748" s="315" t="s">
        <v>5312</v>
      </c>
      <c r="F748" s="322">
        <v>3</v>
      </c>
      <c r="G748" s="323">
        <v>1</v>
      </c>
      <c r="H748" s="297">
        <v>0</v>
      </c>
      <c r="I748" s="323">
        <v>5</v>
      </c>
      <c r="J748" s="297">
        <v>0</v>
      </c>
      <c r="K748" s="324">
        <v>9</v>
      </c>
      <c r="L748" s="318">
        <v>3</v>
      </c>
      <c r="M748" s="323">
        <v>1</v>
      </c>
      <c r="N748" s="297">
        <v>0</v>
      </c>
      <c r="O748" s="323">
        <v>4</v>
      </c>
      <c r="P748" s="316">
        <v>3</v>
      </c>
      <c r="Q748" s="323">
        <v>0</v>
      </c>
      <c r="R748" s="301" t="str">
        <f t="shared" si="92"/>
        <v>新潟県</v>
      </c>
      <c r="S748" s="301" t="str">
        <f t="shared" si="93"/>
        <v>加茂市</v>
      </c>
      <c r="T748" s="301" t="str">
        <f t="shared" si="88"/>
        <v>小池清彦</v>
      </c>
      <c r="U748" s="301" t="str">
        <f t="shared" si="89"/>
        <v>31.05.09</v>
      </c>
      <c r="V748" s="301">
        <f t="shared" si="90"/>
        <v>0</v>
      </c>
      <c r="W748" s="301" t="str">
        <f t="shared" si="91"/>
        <v>31.04.30</v>
      </c>
      <c r="X748" s="301">
        <f t="shared" si="94"/>
        <v>0</v>
      </c>
      <c r="Y748" s="301">
        <f t="shared" si="95"/>
        <v>0</v>
      </c>
    </row>
    <row r="749" spans="1:25">
      <c r="A749" s="283" t="s">
        <v>5289</v>
      </c>
      <c r="B749" s="295"/>
      <c r="C749" s="315" t="s">
        <v>5313</v>
      </c>
      <c r="D749" s="315" t="s">
        <v>5314</v>
      </c>
      <c r="E749" s="315" t="s">
        <v>5315</v>
      </c>
      <c r="F749" s="316">
        <v>2</v>
      </c>
      <c r="G749" s="323">
        <v>9</v>
      </c>
      <c r="H749" s="297">
        <v>0</v>
      </c>
      <c r="I749" s="323">
        <v>4</v>
      </c>
      <c r="J749" s="316">
        <v>3</v>
      </c>
      <c r="K749" s="325">
        <v>0</v>
      </c>
      <c r="L749" s="318">
        <v>2</v>
      </c>
      <c r="M749" s="323">
        <v>9</v>
      </c>
      <c r="N749" s="297">
        <v>0</v>
      </c>
      <c r="O749" s="323">
        <v>4</v>
      </c>
      <c r="P749" s="316">
        <v>3</v>
      </c>
      <c r="Q749" s="323">
        <v>0</v>
      </c>
      <c r="R749" s="301" t="str">
        <f t="shared" si="92"/>
        <v>新潟県</v>
      </c>
      <c r="S749" s="301" t="str">
        <f t="shared" si="93"/>
        <v>十日町市</v>
      </c>
      <c r="T749" s="301" t="str">
        <f t="shared" si="88"/>
        <v>関口芳史</v>
      </c>
      <c r="U749" s="302" t="str">
        <f t="shared" si="89"/>
        <v>29.04.30</v>
      </c>
      <c r="V749" s="301">
        <f t="shared" si="90"/>
        <v>1</v>
      </c>
      <c r="W749" s="303" t="str">
        <f t="shared" si="91"/>
        <v>29.04.30</v>
      </c>
      <c r="X749" s="301">
        <f t="shared" si="94"/>
        <v>1</v>
      </c>
      <c r="Y749" s="301">
        <f t="shared" si="95"/>
        <v>1</v>
      </c>
    </row>
    <row r="750" spans="1:25">
      <c r="A750" s="283" t="s">
        <v>5289</v>
      </c>
      <c r="B750" s="295"/>
      <c r="C750" s="315" t="s">
        <v>5316</v>
      </c>
      <c r="D750" s="315" t="s">
        <v>5317</v>
      </c>
      <c r="E750" s="315" t="s">
        <v>5318</v>
      </c>
      <c r="F750" s="316">
        <v>3</v>
      </c>
      <c r="G750" s="323">
        <v>0</v>
      </c>
      <c r="H750" s="316">
        <v>1</v>
      </c>
      <c r="I750" s="323">
        <v>1</v>
      </c>
      <c r="J750" s="297">
        <v>0</v>
      </c>
      <c r="K750" s="325">
        <v>6</v>
      </c>
      <c r="L750" s="318">
        <v>3</v>
      </c>
      <c r="M750" s="323">
        <v>0</v>
      </c>
      <c r="N750" s="316">
        <v>1</v>
      </c>
      <c r="O750" s="323">
        <v>1</v>
      </c>
      <c r="P750" s="297">
        <v>0</v>
      </c>
      <c r="Q750" s="323">
        <v>9</v>
      </c>
      <c r="R750" s="301" t="str">
        <f t="shared" si="92"/>
        <v>新潟県</v>
      </c>
      <c r="S750" s="301" t="str">
        <f t="shared" si="93"/>
        <v>見附市</v>
      </c>
      <c r="T750" s="301" t="str">
        <f t="shared" si="88"/>
        <v>久住時男</v>
      </c>
      <c r="U750" s="301" t="str">
        <f t="shared" si="89"/>
        <v>30.11.06</v>
      </c>
      <c r="V750" s="301">
        <f t="shared" si="90"/>
        <v>0</v>
      </c>
      <c r="W750" s="301" t="str">
        <f t="shared" si="91"/>
        <v>30.11.09</v>
      </c>
      <c r="X750" s="301">
        <f t="shared" si="94"/>
        <v>0</v>
      </c>
      <c r="Y750" s="301">
        <f t="shared" si="95"/>
        <v>0</v>
      </c>
    </row>
    <row r="751" spans="1:25">
      <c r="A751" s="283" t="s">
        <v>5289</v>
      </c>
      <c r="B751" s="295"/>
      <c r="C751" s="315" t="s">
        <v>5319</v>
      </c>
      <c r="D751" s="315" t="s">
        <v>5320</v>
      </c>
      <c r="E751" s="315" t="s">
        <v>5321</v>
      </c>
      <c r="F751" s="316">
        <v>3</v>
      </c>
      <c r="G751" s="323">
        <v>1</v>
      </c>
      <c r="H751" s="297">
        <v>0</v>
      </c>
      <c r="I751" s="323">
        <v>6</v>
      </c>
      <c r="J751" s="316">
        <v>2</v>
      </c>
      <c r="K751" s="325">
        <v>7</v>
      </c>
      <c r="L751" s="318">
        <v>3</v>
      </c>
      <c r="M751" s="323">
        <v>2</v>
      </c>
      <c r="N751" s="297">
        <v>0</v>
      </c>
      <c r="O751" s="323">
        <v>4</v>
      </c>
      <c r="P751" s="316">
        <v>2</v>
      </c>
      <c r="Q751" s="323">
        <v>6</v>
      </c>
      <c r="R751" s="301" t="str">
        <f t="shared" si="92"/>
        <v>新潟県</v>
      </c>
      <c r="S751" s="301" t="str">
        <f t="shared" si="93"/>
        <v>村上市</v>
      </c>
      <c r="T751" s="301" t="str">
        <f t="shared" si="88"/>
        <v>髙橋邦芳</v>
      </c>
      <c r="U751" s="301" t="str">
        <f t="shared" si="89"/>
        <v>31.06.27</v>
      </c>
      <c r="V751" s="301">
        <f t="shared" si="90"/>
        <v>0</v>
      </c>
      <c r="W751" s="301" t="str">
        <f t="shared" si="91"/>
        <v>32.04.26</v>
      </c>
      <c r="X751" s="301">
        <f t="shared" si="94"/>
        <v>0</v>
      </c>
      <c r="Y751" s="301">
        <f t="shared" si="95"/>
        <v>0</v>
      </c>
    </row>
    <row r="752" spans="1:25">
      <c r="A752" s="283" t="s">
        <v>5289</v>
      </c>
      <c r="B752" s="295"/>
      <c r="C752" s="315" t="s">
        <v>5322</v>
      </c>
      <c r="D752" s="315" t="s">
        <v>5323</v>
      </c>
      <c r="E752" s="315" t="s">
        <v>5324</v>
      </c>
      <c r="F752" s="316">
        <v>3</v>
      </c>
      <c r="G752" s="323">
        <v>0</v>
      </c>
      <c r="H752" s="297">
        <v>0</v>
      </c>
      <c r="I752" s="323">
        <v>4</v>
      </c>
      <c r="J752" s="316">
        <v>2</v>
      </c>
      <c r="K752" s="325">
        <v>2</v>
      </c>
      <c r="L752" s="318">
        <v>3</v>
      </c>
      <c r="M752" s="323">
        <v>0</v>
      </c>
      <c r="N752" s="316">
        <v>1</v>
      </c>
      <c r="O752" s="323">
        <v>0</v>
      </c>
      <c r="P752" s="316">
        <v>3</v>
      </c>
      <c r="Q752" s="323">
        <v>1</v>
      </c>
      <c r="R752" s="301" t="str">
        <f t="shared" si="92"/>
        <v>新潟県</v>
      </c>
      <c r="S752" s="301" t="str">
        <f t="shared" si="93"/>
        <v>燕市</v>
      </c>
      <c r="T752" s="301" t="str">
        <f t="shared" si="88"/>
        <v>鈴木力</v>
      </c>
      <c r="U752" s="301" t="str">
        <f t="shared" si="89"/>
        <v>30.04.22</v>
      </c>
      <c r="V752" s="301">
        <f t="shared" si="90"/>
        <v>0</v>
      </c>
      <c r="W752" s="301" t="str">
        <f t="shared" si="91"/>
        <v>30.10.31</v>
      </c>
      <c r="X752" s="301">
        <f t="shared" si="94"/>
        <v>0</v>
      </c>
      <c r="Y752" s="301">
        <f t="shared" si="95"/>
        <v>0</v>
      </c>
    </row>
    <row r="753" spans="1:25">
      <c r="A753" s="283" t="s">
        <v>5289</v>
      </c>
      <c r="B753" s="295"/>
      <c r="C753" s="315" t="s">
        <v>5325</v>
      </c>
      <c r="D753" s="315" t="s">
        <v>5326</v>
      </c>
      <c r="E753" s="315" t="s">
        <v>5327</v>
      </c>
      <c r="F753" s="316">
        <v>2</v>
      </c>
      <c r="G753" s="323">
        <v>9</v>
      </c>
      <c r="H753" s="297">
        <v>0</v>
      </c>
      <c r="I753" s="323">
        <v>4</v>
      </c>
      <c r="J753" s="316">
        <v>2</v>
      </c>
      <c r="K753" s="325">
        <v>3</v>
      </c>
      <c r="L753" s="318">
        <v>2</v>
      </c>
      <c r="M753" s="323">
        <v>9</v>
      </c>
      <c r="N753" s="297">
        <v>0</v>
      </c>
      <c r="O753" s="323">
        <v>4</v>
      </c>
      <c r="P753" s="316">
        <v>2</v>
      </c>
      <c r="Q753" s="323">
        <v>3</v>
      </c>
      <c r="R753" s="301" t="str">
        <f t="shared" si="92"/>
        <v>新潟県</v>
      </c>
      <c r="S753" s="301" t="str">
        <f t="shared" si="93"/>
        <v>糸魚川市</v>
      </c>
      <c r="T753" s="301" t="str">
        <f t="shared" si="88"/>
        <v>米田徹</v>
      </c>
      <c r="U753" s="302" t="str">
        <f t="shared" si="89"/>
        <v>29.04.23</v>
      </c>
      <c r="V753" s="301">
        <f t="shared" si="90"/>
        <v>1</v>
      </c>
      <c r="W753" s="303" t="str">
        <f t="shared" si="91"/>
        <v>29.04.23</v>
      </c>
      <c r="X753" s="301">
        <f t="shared" si="94"/>
        <v>1</v>
      </c>
      <c r="Y753" s="301">
        <f t="shared" si="95"/>
        <v>1</v>
      </c>
    </row>
    <row r="754" spans="1:25">
      <c r="A754" s="283" t="s">
        <v>5289</v>
      </c>
      <c r="B754" s="295"/>
      <c r="C754" s="315" t="s">
        <v>5328</v>
      </c>
      <c r="D754" s="315" t="s">
        <v>5329</v>
      </c>
      <c r="E754" s="315" t="s">
        <v>5330</v>
      </c>
      <c r="F754" s="316">
        <v>3</v>
      </c>
      <c r="G754" s="323">
        <v>0</v>
      </c>
      <c r="H754" s="316">
        <v>1</v>
      </c>
      <c r="I754" s="323">
        <v>1</v>
      </c>
      <c r="J754" s="316">
        <v>2</v>
      </c>
      <c r="K754" s="325">
        <v>4</v>
      </c>
      <c r="L754" s="318">
        <v>3</v>
      </c>
      <c r="M754" s="323">
        <v>1</v>
      </c>
      <c r="N754" s="297">
        <v>0</v>
      </c>
      <c r="O754" s="323">
        <v>7</v>
      </c>
      <c r="P754" s="316">
        <v>3</v>
      </c>
      <c r="Q754" s="323">
        <v>1</v>
      </c>
      <c r="R754" s="301" t="str">
        <f t="shared" si="92"/>
        <v>新潟県</v>
      </c>
      <c r="S754" s="301" t="str">
        <f t="shared" si="93"/>
        <v>妙高市</v>
      </c>
      <c r="T754" s="301" t="str">
        <f t="shared" si="88"/>
        <v>入村明</v>
      </c>
      <c r="U754" s="301" t="str">
        <f t="shared" si="89"/>
        <v>30.11.24</v>
      </c>
      <c r="V754" s="301">
        <f t="shared" si="90"/>
        <v>0</v>
      </c>
      <c r="W754" s="301" t="str">
        <f t="shared" si="91"/>
        <v>31.07.31</v>
      </c>
      <c r="X754" s="301">
        <f t="shared" si="94"/>
        <v>0</v>
      </c>
      <c r="Y754" s="301">
        <f t="shared" si="95"/>
        <v>0</v>
      </c>
    </row>
    <row r="755" spans="1:25">
      <c r="A755" s="283" t="s">
        <v>5289</v>
      </c>
      <c r="B755" s="295"/>
      <c r="C755" s="315" t="s">
        <v>5331</v>
      </c>
      <c r="D755" s="315" t="s">
        <v>5332</v>
      </c>
      <c r="E755" s="315" t="s">
        <v>5333</v>
      </c>
      <c r="F755" s="316">
        <v>3</v>
      </c>
      <c r="G755" s="323">
        <v>0</v>
      </c>
      <c r="H755" s="297">
        <v>0</v>
      </c>
      <c r="I755" s="323">
        <v>1</v>
      </c>
      <c r="J755" s="316">
        <v>2</v>
      </c>
      <c r="K755" s="325">
        <v>8</v>
      </c>
      <c r="L755" s="318">
        <v>3</v>
      </c>
      <c r="M755" s="323">
        <v>1</v>
      </c>
      <c r="N755" s="316">
        <v>1</v>
      </c>
      <c r="O755" s="323">
        <v>1</v>
      </c>
      <c r="P755" s="297">
        <v>0</v>
      </c>
      <c r="Q755" s="323">
        <v>2</v>
      </c>
      <c r="R755" s="301" t="str">
        <f t="shared" si="92"/>
        <v>新潟県</v>
      </c>
      <c r="S755" s="301" t="str">
        <f t="shared" si="93"/>
        <v>五泉市</v>
      </c>
      <c r="T755" s="301" t="str">
        <f t="shared" si="88"/>
        <v>伊藤勝美</v>
      </c>
      <c r="U755" s="301" t="str">
        <f t="shared" si="89"/>
        <v>30.01.28</v>
      </c>
      <c r="V755" s="301">
        <f t="shared" si="90"/>
        <v>0</v>
      </c>
      <c r="W755" s="301" t="str">
        <f t="shared" si="91"/>
        <v>31.11.02</v>
      </c>
      <c r="X755" s="301">
        <f t="shared" si="94"/>
        <v>0</v>
      </c>
      <c r="Y755" s="301">
        <f t="shared" si="95"/>
        <v>0</v>
      </c>
    </row>
    <row r="756" spans="1:25">
      <c r="A756" s="283" t="s">
        <v>5289</v>
      </c>
      <c r="B756" s="295"/>
      <c r="C756" s="315" t="s">
        <v>5334</v>
      </c>
      <c r="D756" s="315" t="s">
        <v>5335</v>
      </c>
      <c r="E756" s="315" t="s">
        <v>5336</v>
      </c>
      <c r="F756" s="316">
        <v>2</v>
      </c>
      <c r="G756" s="323">
        <v>9</v>
      </c>
      <c r="H756" s="316">
        <v>1</v>
      </c>
      <c r="I756" s="323">
        <v>1</v>
      </c>
      <c r="J756" s="297">
        <v>0</v>
      </c>
      <c r="K756" s="325">
        <v>8</v>
      </c>
      <c r="L756" s="318">
        <v>3</v>
      </c>
      <c r="M756" s="323">
        <v>2</v>
      </c>
      <c r="N756" s="297">
        <v>0</v>
      </c>
      <c r="O756" s="323">
        <v>4</v>
      </c>
      <c r="P756" s="316">
        <v>2</v>
      </c>
      <c r="Q756" s="323">
        <v>8</v>
      </c>
      <c r="R756" s="301" t="str">
        <f t="shared" si="92"/>
        <v>新潟県</v>
      </c>
      <c r="S756" s="301" t="str">
        <f t="shared" si="93"/>
        <v>上越市</v>
      </c>
      <c r="T756" s="301" t="str">
        <f t="shared" si="88"/>
        <v>村山秀幸</v>
      </c>
      <c r="U756" s="302" t="str">
        <f t="shared" si="89"/>
        <v>29.11.08</v>
      </c>
      <c r="V756" s="301">
        <f t="shared" si="90"/>
        <v>1</v>
      </c>
      <c r="W756" s="301" t="str">
        <f t="shared" si="91"/>
        <v>32.04.28</v>
      </c>
      <c r="X756" s="301">
        <f t="shared" si="94"/>
        <v>0</v>
      </c>
      <c r="Y756" s="301">
        <f t="shared" si="95"/>
        <v>1</v>
      </c>
    </row>
    <row r="757" spans="1:25">
      <c r="A757" s="283" t="s">
        <v>5289</v>
      </c>
      <c r="B757" s="295"/>
      <c r="C757" s="315" t="s">
        <v>5337</v>
      </c>
      <c r="D757" s="315" t="s">
        <v>5338</v>
      </c>
      <c r="E757" s="315" t="s">
        <v>5339</v>
      </c>
      <c r="F757" s="316">
        <v>3</v>
      </c>
      <c r="G757" s="323">
        <v>2</v>
      </c>
      <c r="H757" s="297">
        <v>0</v>
      </c>
      <c r="I757" s="323">
        <v>4</v>
      </c>
      <c r="J757" s="316">
        <v>2</v>
      </c>
      <c r="K757" s="325">
        <v>4</v>
      </c>
      <c r="L757" s="318">
        <v>3</v>
      </c>
      <c r="M757" s="323">
        <v>2</v>
      </c>
      <c r="N757" s="316">
        <v>1</v>
      </c>
      <c r="O757" s="323">
        <v>0</v>
      </c>
      <c r="P757" s="316">
        <v>3</v>
      </c>
      <c r="Q757" s="323">
        <v>1</v>
      </c>
      <c r="R757" s="301" t="str">
        <f t="shared" si="92"/>
        <v>新潟県</v>
      </c>
      <c r="S757" s="301" t="str">
        <f t="shared" si="93"/>
        <v>阿賀野市</v>
      </c>
      <c r="T757" s="301" t="str">
        <f t="shared" si="88"/>
        <v>田中清善</v>
      </c>
      <c r="U757" s="301" t="str">
        <f t="shared" si="89"/>
        <v>32.04.24</v>
      </c>
      <c r="V757" s="301">
        <f t="shared" si="90"/>
        <v>0</v>
      </c>
      <c r="W757" s="301" t="str">
        <f t="shared" si="91"/>
        <v>32.10.31</v>
      </c>
      <c r="X757" s="301">
        <f t="shared" si="94"/>
        <v>0</v>
      </c>
      <c r="Y757" s="301">
        <f t="shared" si="95"/>
        <v>0</v>
      </c>
    </row>
    <row r="758" spans="1:25">
      <c r="A758" s="283" t="s">
        <v>5289</v>
      </c>
      <c r="B758" s="295"/>
      <c r="C758" s="315" t="s">
        <v>5340</v>
      </c>
      <c r="D758" s="315" t="s">
        <v>5341</v>
      </c>
      <c r="E758" s="315" t="s">
        <v>5342</v>
      </c>
      <c r="F758" s="316">
        <v>3</v>
      </c>
      <c r="G758" s="323">
        <v>2</v>
      </c>
      <c r="H758" s="297">
        <v>0</v>
      </c>
      <c r="I758" s="323">
        <v>4</v>
      </c>
      <c r="J758" s="316">
        <v>1</v>
      </c>
      <c r="K758" s="325">
        <v>7</v>
      </c>
      <c r="L758" s="318">
        <v>3</v>
      </c>
      <c r="M758" s="323">
        <v>2</v>
      </c>
      <c r="N758" s="297">
        <v>0</v>
      </c>
      <c r="O758" s="323">
        <v>4</v>
      </c>
      <c r="P758" s="316">
        <v>1</v>
      </c>
      <c r="Q758" s="323">
        <v>7</v>
      </c>
      <c r="R758" s="301" t="str">
        <f t="shared" si="92"/>
        <v>新潟県</v>
      </c>
      <c r="S758" s="301" t="str">
        <f t="shared" si="93"/>
        <v>佐渡市</v>
      </c>
      <c r="T758" s="301" t="str">
        <f t="shared" si="88"/>
        <v>三浦基裕</v>
      </c>
      <c r="U758" s="301" t="str">
        <f t="shared" si="89"/>
        <v>32.04.17</v>
      </c>
      <c r="V758" s="301">
        <f t="shared" si="90"/>
        <v>0</v>
      </c>
      <c r="W758" s="301" t="str">
        <f t="shared" si="91"/>
        <v>32.04.17</v>
      </c>
      <c r="X758" s="301">
        <f t="shared" si="94"/>
        <v>0</v>
      </c>
      <c r="Y758" s="301">
        <f t="shared" si="95"/>
        <v>0</v>
      </c>
    </row>
    <row r="759" spans="1:25">
      <c r="A759" s="283" t="s">
        <v>5289</v>
      </c>
      <c r="B759" s="295"/>
      <c r="C759" s="315" t="s">
        <v>5343</v>
      </c>
      <c r="D759" s="315" t="s">
        <v>5344</v>
      </c>
      <c r="E759" s="315" t="s">
        <v>5345</v>
      </c>
      <c r="F759" s="316">
        <v>2</v>
      </c>
      <c r="G759" s="323">
        <v>8</v>
      </c>
      <c r="H759" s="316">
        <v>1</v>
      </c>
      <c r="I759" s="323">
        <v>2</v>
      </c>
      <c r="J759" s="316">
        <v>1</v>
      </c>
      <c r="K759" s="325">
        <v>1</v>
      </c>
      <c r="L759" s="318">
        <v>2</v>
      </c>
      <c r="M759" s="323">
        <v>9</v>
      </c>
      <c r="N759" s="297">
        <v>0</v>
      </c>
      <c r="O759" s="323">
        <v>7</v>
      </c>
      <c r="P759" s="297">
        <v>0</v>
      </c>
      <c r="Q759" s="323">
        <v>2</v>
      </c>
      <c r="R759" s="301" t="str">
        <f t="shared" si="92"/>
        <v>新潟県</v>
      </c>
      <c r="S759" s="301" t="str">
        <f t="shared" si="93"/>
        <v>魚沼市</v>
      </c>
      <c r="T759" s="301" t="str">
        <f t="shared" si="88"/>
        <v>大平悦子</v>
      </c>
      <c r="U759" s="301" t="str">
        <f t="shared" si="89"/>
        <v>28.12.11</v>
      </c>
      <c r="V759" s="301">
        <f t="shared" si="90"/>
        <v>0</v>
      </c>
      <c r="W759" s="303" t="str">
        <f t="shared" si="91"/>
        <v>29.07.02</v>
      </c>
      <c r="X759" s="301">
        <f t="shared" si="94"/>
        <v>1</v>
      </c>
      <c r="Y759" s="301">
        <f t="shared" si="95"/>
        <v>1</v>
      </c>
    </row>
    <row r="760" spans="1:25">
      <c r="A760" s="283" t="s">
        <v>5289</v>
      </c>
      <c r="B760" s="295"/>
      <c r="C760" s="315" t="s">
        <v>5346</v>
      </c>
      <c r="D760" s="315" t="s">
        <v>5347</v>
      </c>
      <c r="E760" s="315" t="s">
        <v>5348</v>
      </c>
      <c r="F760" s="316">
        <v>2</v>
      </c>
      <c r="G760" s="323">
        <v>8</v>
      </c>
      <c r="H760" s="316">
        <v>1</v>
      </c>
      <c r="I760" s="323">
        <v>1</v>
      </c>
      <c r="J760" s="316">
        <v>2</v>
      </c>
      <c r="K760" s="325">
        <v>7</v>
      </c>
      <c r="L760" s="318">
        <v>2</v>
      </c>
      <c r="M760" s="323">
        <v>9</v>
      </c>
      <c r="N760" s="316">
        <v>1</v>
      </c>
      <c r="O760" s="323">
        <v>0</v>
      </c>
      <c r="P760" s="316">
        <v>3</v>
      </c>
      <c r="Q760" s="323">
        <v>1</v>
      </c>
      <c r="R760" s="301" t="str">
        <f t="shared" si="92"/>
        <v>新潟県</v>
      </c>
      <c r="S760" s="301" t="str">
        <f t="shared" si="93"/>
        <v>南魚沼市</v>
      </c>
      <c r="T760" s="301" t="str">
        <f t="shared" si="88"/>
        <v>井口一郎</v>
      </c>
      <c r="U760" s="301" t="str">
        <f t="shared" si="89"/>
        <v>28.11.27</v>
      </c>
      <c r="V760" s="301">
        <f t="shared" si="90"/>
        <v>0</v>
      </c>
      <c r="W760" s="303" t="str">
        <f t="shared" si="91"/>
        <v>29.10.31</v>
      </c>
      <c r="X760" s="301">
        <f t="shared" si="94"/>
        <v>1</v>
      </c>
      <c r="Y760" s="301">
        <f t="shared" si="95"/>
        <v>1</v>
      </c>
    </row>
    <row r="761" spans="1:25">
      <c r="A761" s="283" t="s">
        <v>5289</v>
      </c>
      <c r="B761" s="295"/>
      <c r="C761" s="315" t="s">
        <v>5349</v>
      </c>
      <c r="D761" s="315" t="s">
        <v>5350</v>
      </c>
      <c r="E761" s="315" t="s">
        <v>5351</v>
      </c>
      <c r="F761" s="316">
        <v>2</v>
      </c>
      <c r="G761" s="323">
        <v>9</v>
      </c>
      <c r="H761" s="316">
        <v>1</v>
      </c>
      <c r="I761" s="323">
        <v>0</v>
      </c>
      <c r="J761" s="297">
        <v>0</v>
      </c>
      <c r="K761" s="325">
        <v>1</v>
      </c>
      <c r="L761" s="318">
        <v>3</v>
      </c>
      <c r="M761" s="323">
        <v>0</v>
      </c>
      <c r="N761" s="297">
        <v>0</v>
      </c>
      <c r="O761" s="323">
        <v>9</v>
      </c>
      <c r="P761" s="316">
        <v>3</v>
      </c>
      <c r="Q761" s="323">
        <v>0</v>
      </c>
      <c r="R761" s="301" t="str">
        <f t="shared" si="92"/>
        <v>新潟県</v>
      </c>
      <c r="S761" s="301" t="str">
        <f t="shared" si="93"/>
        <v>胎内市</v>
      </c>
      <c r="T761" s="301" t="str">
        <f t="shared" si="88"/>
        <v>吉田和夫</v>
      </c>
      <c r="U761" s="302" t="str">
        <f t="shared" si="89"/>
        <v>29.10.01</v>
      </c>
      <c r="V761" s="301">
        <f t="shared" si="90"/>
        <v>1</v>
      </c>
      <c r="W761" s="301" t="str">
        <f t="shared" si="91"/>
        <v>30.09.30</v>
      </c>
      <c r="X761" s="301">
        <f t="shared" si="94"/>
        <v>0</v>
      </c>
      <c r="Y761" s="301">
        <f t="shared" si="95"/>
        <v>1</v>
      </c>
    </row>
    <row r="762" spans="1:25">
      <c r="A762" s="283" t="s">
        <v>5289</v>
      </c>
      <c r="B762" s="295"/>
      <c r="C762" s="315" t="s">
        <v>5352</v>
      </c>
      <c r="D762" s="315" t="s">
        <v>5353</v>
      </c>
      <c r="E762" s="315" t="s">
        <v>5354</v>
      </c>
      <c r="F762" s="316">
        <v>3</v>
      </c>
      <c r="G762" s="323">
        <v>0</v>
      </c>
      <c r="H762" s="297">
        <v>0</v>
      </c>
      <c r="I762" s="323">
        <v>9</v>
      </c>
      <c r="J762" s="297">
        <v>0</v>
      </c>
      <c r="K762" s="325">
        <v>4</v>
      </c>
      <c r="L762" s="318">
        <v>3</v>
      </c>
      <c r="M762" s="323">
        <v>1</v>
      </c>
      <c r="N762" s="297">
        <v>0</v>
      </c>
      <c r="O762" s="323">
        <v>8</v>
      </c>
      <c r="P762" s="316">
        <v>3</v>
      </c>
      <c r="Q762" s="323">
        <v>1</v>
      </c>
      <c r="R762" s="301" t="str">
        <f t="shared" si="92"/>
        <v>新潟県</v>
      </c>
      <c r="S762" s="301" t="str">
        <f t="shared" si="93"/>
        <v>聖籠町</v>
      </c>
      <c r="T762" s="301" t="str">
        <f t="shared" si="88"/>
        <v>渡邊廣吉</v>
      </c>
      <c r="U762" s="301" t="str">
        <f t="shared" si="89"/>
        <v>30.09.04</v>
      </c>
      <c r="V762" s="301">
        <f t="shared" si="90"/>
        <v>0</v>
      </c>
      <c r="W762" s="301" t="str">
        <f t="shared" si="91"/>
        <v>31.08.31</v>
      </c>
      <c r="X762" s="301">
        <f t="shared" si="94"/>
        <v>0</v>
      </c>
      <c r="Y762" s="301">
        <f t="shared" si="95"/>
        <v>0</v>
      </c>
    </row>
    <row r="763" spans="1:25">
      <c r="A763" s="283" t="s">
        <v>5289</v>
      </c>
      <c r="B763" s="295"/>
      <c r="C763" s="315" t="s">
        <v>5355</v>
      </c>
      <c r="D763" s="315" t="s">
        <v>5356</v>
      </c>
      <c r="E763" s="315" t="s">
        <v>5357</v>
      </c>
      <c r="F763" s="316">
        <v>3</v>
      </c>
      <c r="G763" s="323">
        <v>1</v>
      </c>
      <c r="H763" s="297">
        <v>0</v>
      </c>
      <c r="I763" s="323">
        <v>2</v>
      </c>
      <c r="J763" s="316">
        <v>2</v>
      </c>
      <c r="K763" s="325">
        <v>1</v>
      </c>
      <c r="L763" s="318">
        <v>3</v>
      </c>
      <c r="M763" s="323">
        <v>1</v>
      </c>
      <c r="N763" s="297">
        <v>0</v>
      </c>
      <c r="O763" s="323">
        <v>4</v>
      </c>
      <c r="P763" s="316">
        <v>3</v>
      </c>
      <c r="Q763" s="323">
        <v>0</v>
      </c>
      <c r="R763" s="301" t="str">
        <f t="shared" si="92"/>
        <v>新潟県</v>
      </c>
      <c r="S763" s="301" t="str">
        <f t="shared" si="93"/>
        <v>弥彦村</v>
      </c>
      <c r="T763" s="301" t="str">
        <f t="shared" si="88"/>
        <v>小林豊彦</v>
      </c>
      <c r="U763" s="301" t="str">
        <f t="shared" si="89"/>
        <v>31.02.21</v>
      </c>
      <c r="V763" s="301">
        <f t="shared" si="90"/>
        <v>0</v>
      </c>
      <c r="W763" s="301" t="str">
        <f t="shared" si="91"/>
        <v>31.04.30</v>
      </c>
      <c r="X763" s="301">
        <f t="shared" si="94"/>
        <v>0</v>
      </c>
      <c r="Y763" s="301">
        <f t="shared" si="95"/>
        <v>0</v>
      </c>
    </row>
    <row r="764" spans="1:25">
      <c r="A764" s="283" t="s">
        <v>5289</v>
      </c>
      <c r="B764" s="295"/>
      <c r="C764" s="315" t="s">
        <v>5358</v>
      </c>
      <c r="D764" s="315" t="s">
        <v>4461</v>
      </c>
      <c r="E764" s="315" t="s">
        <v>5359</v>
      </c>
      <c r="F764" s="316">
        <v>3</v>
      </c>
      <c r="G764" s="323">
        <v>0</v>
      </c>
      <c r="H764" s="297">
        <v>0</v>
      </c>
      <c r="I764" s="323">
        <v>6</v>
      </c>
      <c r="J764" s="316">
        <v>2</v>
      </c>
      <c r="K764" s="325">
        <v>1</v>
      </c>
      <c r="L764" s="318">
        <v>3</v>
      </c>
      <c r="M764" s="323">
        <v>1</v>
      </c>
      <c r="N764" s="297">
        <v>0</v>
      </c>
      <c r="O764" s="323">
        <v>4</v>
      </c>
      <c r="P764" s="316">
        <v>2</v>
      </c>
      <c r="Q764" s="323">
        <v>9</v>
      </c>
      <c r="R764" s="301" t="str">
        <f t="shared" si="92"/>
        <v>新潟県</v>
      </c>
      <c r="S764" s="301" t="str">
        <f t="shared" si="93"/>
        <v>田上町</v>
      </c>
      <c r="T764" s="301" t="str">
        <f t="shared" si="88"/>
        <v>佐藤邦義</v>
      </c>
      <c r="U764" s="301" t="str">
        <f t="shared" si="89"/>
        <v>30.06.21</v>
      </c>
      <c r="V764" s="301">
        <f t="shared" si="90"/>
        <v>0</v>
      </c>
      <c r="W764" s="301" t="str">
        <f t="shared" si="91"/>
        <v>31.04.29</v>
      </c>
      <c r="X764" s="301">
        <f t="shared" si="94"/>
        <v>0</v>
      </c>
      <c r="Y764" s="301">
        <f t="shared" si="95"/>
        <v>0</v>
      </c>
    </row>
    <row r="765" spans="1:25">
      <c r="A765" s="283" t="s">
        <v>5289</v>
      </c>
      <c r="B765" s="295"/>
      <c r="C765" s="315" t="s">
        <v>5360</v>
      </c>
      <c r="D765" s="315" t="s">
        <v>5361</v>
      </c>
      <c r="E765" s="315" t="s">
        <v>5362</v>
      </c>
      <c r="F765" s="316">
        <v>3</v>
      </c>
      <c r="G765" s="323">
        <v>0</v>
      </c>
      <c r="H765" s="316">
        <v>1</v>
      </c>
      <c r="I765" s="323">
        <v>2</v>
      </c>
      <c r="J765" s="297">
        <v>0</v>
      </c>
      <c r="K765" s="325">
        <v>2</v>
      </c>
      <c r="L765" s="318">
        <v>2</v>
      </c>
      <c r="M765" s="323">
        <v>9</v>
      </c>
      <c r="N765" s="297">
        <v>0</v>
      </c>
      <c r="O765" s="323">
        <v>4</v>
      </c>
      <c r="P765" s="316">
        <v>3</v>
      </c>
      <c r="Q765" s="323">
        <v>0</v>
      </c>
      <c r="R765" s="301" t="str">
        <f t="shared" si="92"/>
        <v>新潟県</v>
      </c>
      <c r="S765" s="301" t="str">
        <f t="shared" si="93"/>
        <v>阿賀町</v>
      </c>
      <c r="T765" s="301" t="str">
        <f t="shared" si="88"/>
        <v>神田敏郎</v>
      </c>
      <c r="U765" s="301" t="str">
        <f t="shared" si="89"/>
        <v>30.12.02</v>
      </c>
      <c r="V765" s="301">
        <f t="shared" si="90"/>
        <v>0</v>
      </c>
      <c r="W765" s="303" t="str">
        <f t="shared" si="91"/>
        <v>29.04.30</v>
      </c>
      <c r="X765" s="301">
        <f t="shared" si="94"/>
        <v>1</v>
      </c>
      <c r="Y765" s="301">
        <f t="shared" si="95"/>
        <v>1</v>
      </c>
    </row>
    <row r="766" spans="1:25">
      <c r="A766" s="283" t="s">
        <v>5289</v>
      </c>
      <c r="B766" s="295"/>
      <c r="C766" s="315" t="s">
        <v>5363</v>
      </c>
      <c r="D766" s="315" t="s">
        <v>5166</v>
      </c>
      <c r="E766" s="315" t="s">
        <v>5364</v>
      </c>
      <c r="F766" s="316">
        <v>3</v>
      </c>
      <c r="G766" s="323">
        <v>2</v>
      </c>
      <c r="H766" s="297">
        <v>0</v>
      </c>
      <c r="I766" s="323">
        <v>2</v>
      </c>
      <c r="J766" s="297">
        <v>0</v>
      </c>
      <c r="K766" s="325">
        <v>3</v>
      </c>
      <c r="L766" s="318">
        <v>2</v>
      </c>
      <c r="M766" s="323">
        <v>9</v>
      </c>
      <c r="N766" s="297">
        <v>0</v>
      </c>
      <c r="O766" s="323">
        <v>6</v>
      </c>
      <c r="P766" s="297">
        <v>0</v>
      </c>
      <c r="Q766" s="323">
        <v>7</v>
      </c>
      <c r="R766" s="301" t="str">
        <f t="shared" si="92"/>
        <v>新潟県</v>
      </c>
      <c r="S766" s="301" t="str">
        <f t="shared" si="93"/>
        <v>出雲崎町</v>
      </c>
      <c r="T766" s="301" t="str">
        <f t="shared" si="88"/>
        <v>小林則幸</v>
      </c>
      <c r="U766" s="301" t="str">
        <f t="shared" si="89"/>
        <v>32.02.03</v>
      </c>
      <c r="V766" s="301">
        <f t="shared" si="90"/>
        <v>0</v>
      </c>
      <c r="W766" s="303" t="str">
        <f t="shared" si="91"/>
        <v>29.06.07</v>
      </c>
      <c r="X766" s="301">
        <f t="shared" si="94"/>
        <v>1</v>
      </c>
      <c r="Y766" s="301">
        <f t="shared" si="95"/>
        <v>1</v>
      </c>
    </row>
    <row r="767" spans="1:25">
      <c r="A767" s="283" t="s">
        <v>5289</v>
      </c>
      <c r="B767" s="295"/>
      <c r="C767" s="315" t="s">
        <v>5365</v>
      </c>
      <c r="D767" s="315" t="s">
        <v>5366</v>
      </c>
      <c r="E767" s="315" t="s">
        <v>4491</v>
      </c>
      <c r="F767" s="316">
        <v>2</v>
      </c>
      <c r="G767" s="323">
        <v>9</v>
      </c>
      <c r="H767" s="316">
        <v>1</v>
      </c>
      <c r="I767" s="323">
        <v>2</v>
      </c>
      <c r="J767" s="297">
        <v>0</v>
      </c>
      <c r="K767" s="325">
        <v>9</v>
      </c>
      <c r="L767" s="318">
        <v>3</v>
      </c>
      <c r="M767" s="323">
        <v>1</v>
      </c>
      <c r="N767" s="297">
        <v>0</v>
      </c>
      <c r="O767" s="323">
        <v>4</v>
      </c>
      <c r="P767" s="316">
        <v>2</v>
      </c>
      <c r="Q767" s="323">
        <v>9</v>
      </c>
      <c r="R767" s="301" t="str">
        <f t="shared" si="92"/>
        <v>新潟県</v>
      </c>
      <c r="S767" s="301" t="str">
        <f t="shared" si="93"/>
        <v>湯沢町</v>
      </c>
      <c r="T767" s="301" t="str">
        <f t="shared" si="88"/>
        <v>田村正幸</v>
      </c>
      <c r="U767" s="302" t="str">
        <f t="shared" si="89"/>
        <v>29.12.09</v>
      </c>
      <c r="V767" s="301">
        <f t="shared" si="90"/>
        <v>1</v>
      </c>
      <c r="W767" s="301" t="str">
        <f t="shared" si="91"/>
        <v>31.04.29</v>
      </c>
      <c r="X767" s="301">
        <f t="shared" si="94"/>
        <v>0</v>
      </c>
      <c r="Y767" s="301">
        <f t="shared" si="95"/>
        <v>1</v>
      </c>
    </row>
    <row r="768" spans="1:25">
      <c r="A768" s="283" t="s">
        <v>5289</v>
      </c>
      <c r="B768" s="295"/>
      <c r="C768" s="315" t="s">
        <v>5367</v>
      </c>
      <c r="D768" s="315" t="s">
        <v>5368</v>
      </c>
      <c r="E768" s="315" t="s">
        <v>5369</v>
      </c>
      <c r="F768" s="316">
        <v>3</v>
      </c>
      <c r="G768" s="323">
        <v>0</v>
      </c>
      <c r="H768" s="297">
        <v>0</v>
      </c>
      <c r="I768" s="323">
        <v>7</v>
      </c>
      <c r="J768" s="297">
        <v>0</v>
      </c>
      <c r="K768" s="325">
        <v>8</v>
      </c>
      <c r="L768" s="318">
        <v>3</v>
      </c>
      <c r="M768" s="323">
        <v>1</v>
      </c>
      <c r="N768" s="316">
        <v>1</v>
      </c>
      <c r="O768" s="323">
        <v>1</v>
      </c>
      <c r="P768" s="297">
        <v>0</v>
      </c>
      <c r="Q768" s="323">
        <v>9</v>
      </c>
      <c r="R768" s="301" t="str">
        <f t="shared" si="92"/>
        <v>新潟県</v>
      </c>
      <c r="S768" s="301" t="str">
        <f t="shared" si="93"/>
        <v>津南町</v>
      </c>
      <c r="T768" s="301" t="str">
        <f t="shared" si="88"/>
        <v>上村憲司</v>
      </c>
      <c r="U768" s="301" t="str">
        <f t="shared" si="89"/>
        <v>30.07.08</v>
      </c>
      <c r="V768" s="301">
        <f t="shared" si="90"/>
        <v>0</v>
      </c>
      <c r="W768" s="301" t="str">
        <f t="shared" si="91"/>
        <v>31.11.09</v>
      </c>
      <c r="X768" s="301">
        <f t="shared" si="94"/>
        <v>0</v>
      </c>
      <c r="Y768" s="301">
        <f t="shared" si="95"/>
        <v>0</v>
      </c>
    </row>
    <row r="769" spans="1:25">
      <c r="A769" s="283" t="s">
        <v>5289</v>
      </c>
      <c r="B769" s="295"/>
      <c r="C769" s="315" t="s">
        <v>5370</v>
      </c>
      <c r="D769" s="315" t="s">
        <v>5371</v>
      </c>
      <c r="E769" s="315" t="s">
        <v>5372</v>
      </c>
      <c r="F769" s="316">
        <v>2</v>
      </c>
      <c r="G769" s="323">
        <v>8</v>
      </c>
      <c r="H769" s="316">
        <v>1</v>
      </c>
      <c r="I769" s="323">
        <v>2</v>
      </c>
      <c r="J769" s="316">
        <v>1</v>
      </c>
      <c r="K769" s="325">
        <v>4</v>
      </c>
      <c r="L769" s="318">
        <v>3</v>
      </c>
      <c r="M769" s="323">
        <v>1</v>
      </c>
      <c r="N769" s="297">
        <v>0</v>
      </c>
      <c r="O769" s="323">
        <v>4</v>
      </c>
      <c r="P769" s="316">
        <v>2</v>
      </c>
      <c r="Q769" s="323">
        <v>9</v>
      </c>
      <c r="R769" s="301" t="str">
        <f t="shared" si="92"/>
        <v>新潟県</v>
      </c>
      <c r="S769" s="301" t="str">
        <f t="shared" si="93"/>
        <v>刈羽村</v>
      </c>
      <c r="T769" s="301" t="str">
        <f t="shared" si="88"/>
        <v>品田宏夫</v>
      </c>
      <c r="U769" s="301" t="str">
        <f t="shared" si="89"/>
        <v>28.12.14</v>
      </c>
      <c r="V769" s="301">
        <f t="shared" si="90"/>
        <v>0</v>
      </c>
      <c r="W769" s="301" t="str">
        <f t="shared" si="91"/>
        <v>31.04.29</v>
      </c>
      <c r="X769" s="301">
        <f t="shared" si="94"/>
        <v>0</v>
      </c>
      <c r="Y769" s="301">
        <f t="shared" si="95"/>
        <v>0</v>
      </c>
    </row>
    <row r="770" spans="1:25">
      <c r="A770" s="283" t="s">
        <v>5289</v>
      </c>
      <c r="B770" s="295"/>
      <c r="C770" s="315" t="s">
        <v>5373</v>
      </c>
      <c r="D770" s="315" t="s">
        <v>5374</v>
      </c>
      <c r="E770" s="315" t="s">
        <v>5375</v>
      </c>
      <c r="F770" s="316">
        <v>2</v>
      </c>
      <c r="G770" s="323">
        <v>9</v>
      </c>
      <c r="H770" s="316">
        <v>1</v>
      </c>
      <c r="I770" s="323">
        <v>2</v>
      </c>
      <c r="J770" s="316">
        <v>2</v>
      </c>
      <c r="K770" s="325">
        <v>3</v>
      </c>
      <c r="L770" s="318">
        <v>3</v>
      </c>
      <c r="M770" s="323">
        <v>1</v>
      </c>
      <c r="N770" s="297">
        <v>0</v>
      </c>
      <c r="O770" s="323">
        <v>7</v>
      </c>
      <c r="P770" s="316">
        <v>3</v>
      </c>
      <c r="Q770" s="323">
        <v>1</v>
      </c>
      <c r="R770" s="301" t="str">
        <f t="shared" si="92"/>
        <v>新潟県</v>
      </c>
      <c r="S770" s="301" t="str">
        <f t="shared" si="93"/>
        <v>関川村</v>
      </c>
      <c r="T770" s="301" t="str">
        <f t="shared" si="88"/>
        <v>平田大六</v>
      </c>
      <c r="U770" s="302" t="str">
        <f t="shared" si="89"/>
        <v>29.12.23</v>
      </c>
      <c r="V770" s="301">
        <f t="shared" si="90"/>
        <v>1</v>
      </c>
      <c r="W770" s="301" t="str">
        <f t="shared" si="91"/>
        <v>31.07.31</v>
      </c>
      <c r="X770" s="301">
        <f t="shared" si="94"/>
        <v>0</v>
      </c>
      <c r="Y770" s="301">
        <f t="shared" si="95"/>
        <v>1</v>
      </c>
    </row>
    <row r="771" spans="1:25">
      <c r="A771" s="283" t="s">
        <v>5289</v>
      </c>
      <c r="B771" s="295"/>
      <c r="C771" s="315" t="s">
        <v>5376</v>
      </c>
      <c r="D771" s="315" t="s">
        <v>5377</v>
      </c>
      <c r="E771" s="315" t="s">
        <v>5378</v>
      </c>
      <c r="F771" s="316">
        <v>3</v>
      </c>
      <c r="G771" s="323">
        <v>0</v>
      </c>
      <c r="H771" s="297">
        <v>0</v>
      </c>
      <c r="I771" s="323">
        <v>9</v>
      </c>
      <c r="J771" s="316">
        <v>1</v>
      </c>
      <c r="K771" s="325">
        <v>4</v>
      </c>
      <c r="L771" s="318">
        <v>3</v>
      </c>
      <c r="M771" s="323">
        <v>1</v>
      </c>
      <c r="N771" s="297">
        <v>0</v>
      </c>
      <c r="O771" s="323">
        <v>4</v>
      </c>
      <c r="P771" s="316">
        <v>2</v>
      </c>
      <c r="Q771" s="323">
        <v>9</v>
      </c>
      <c r="R771" s="301" t="str">
        <f t="shared" si="92"/>
        <v>新潟県</v>
      </c>
      <c r="S771" s="301" t="str">
        <f t="shared" si="93"/>
        <v>粟島浦村</v>
      </c>
      <c r="T771" s="301" t="str">
        <f t="shared" si="88"/>
        <v>本保建男</v>
      </c>
      <c r="U771" s="301" t="str">
        <f t="shared" si="89"/>
        <v>30.09.14</v>
      </c>
      <c r="V771" s="301">
        <f t="shared" si="90"/>
        <v>0</v>
      </c>
      <c r="W771" s="301" t="str">
        <f t="shared" si="91"/>
        <v>31.04.29</v>
      </c>
      <c r="X771" s="301">
        <f t="shared" si="94"/>
        <v>0</v>
      </c>
      <c r="Y771" s="301">
        <f t="shared" si="95"/>
        <v>0</v>
      </c>
    </row>
    <row r="772" spans="1:25">
      <c r="A772" s="283" t="s">
        <v>5379</v>
      </c>
      <c r="B772" s="295"/>
      <c r="C772" s="315" t="s">
        <v>15</v>
      </c>
      <c r="D772" s="315" t="s">
        <v>5380</v>
      </c>
      <c r="E772" s="315"/>
      <c r="F772" s="322">
        <v>2</v>
      </c>
      <c r="G772" s="323">
        <v>8</v>
      </c>
      <c r="H772" s="316">
        <v>1</v>
      </c>
      <c r="I772" s="323">
        <v>1</v>
      </c>
      <c r="J772" s="316">
        <v>0</v>
      </c>
      <c r="K772" s="324">
        <v>8</v>
      </c>
      <c r="L772" s="318">
        <v>3</v>
      </c>
      <c r="M772" s="323">
        <v>1</v>
      </c>
      <c r="N772" s="316">
        <v>0</v>
      </c>
      <c r="O772" s="323">
        <v>4</v>
      </c>
      <c r="P772" s="316">
        <v>2</v>
      </c>
      <c r="Q772" s="323">
        <v>9</v>
      </c>
      <c r="R772" s="301" t="str">
        <f t="shared" si="92"/>
        <v>富山県</v>
      </c>
      <c r="S772" s="301" t="str">
        <f t="shared" si="93"/>
        <v>富山県</v>
      </c>
      <c r="T772" s="301" t="str">
        <f t="shared" si="88"/>
        <v>石井隆一</v>
      </c>
      <c r="U772" s="301" t="str">
        <f t="shared" si="89"/>
        <v>28.11.08</v>
      </c>
      <c r="V772" s="301">
        <f t="shared" si="90"/>
        <v>0</v>
      </c>
      <c r="W772" s="301" t="str">
        <f t="shared" si="91"/>
        <v>31.04.29</v>
      </c>
      <c r="X772" s="301">
        <f t="shared" si="94"/>
        <v>0</v>
      </c>
      <c r="Y772" s="301">
        <f t="shared" si="95"/>
        <v>0</v>
      </c>
    </row>
    <row r="773" spans="1:25">
      <c r="A773" s="283" t="s">
        <v>5379</v>
      </c>
      <c r="B773" s="295"/>
      <c r="C773" s="315" t="s">
        <v>5381</v>
      </c>
      <c r="D773" s="315" t="s">
        <v>5382</v>
      </c>
      <c r="E773" s="315"/>
      <c r="F773" s="322">
        <v>2</v>
      </c>
      <c r="G773" s="323">
        <v>9</v>
      </c>
      <c r="H773" s="316">
        <v>0</v>
      </c>
      <c r="I773" s="323">
        <v>4</v>
      </c>
      <c r="J773" s="316">
        <v>2</v>
      </c>
      <c r="K773" s="324">
        <v>3</v>
      </c>
      <c r="L773" s="318">
        <v>2</v>
      </c>
      <c r="M773" s="323">
        <v>9</v>
      </c>
      <c r="N773" s="316">
        <v>0</v>
      </c>
      <c r="O773" s="323">
        <v>4</v>
      </c>
      <c r="P773" s="316">
        <v>2</v>
      </c>
      <c r="Q773" s="323">
        <v>3</v>
      </c>
      <c r="R773" s="301" t="str">
        <f t="shared" si="92"/>
        <v>富山県</v>
      </c>
      <c r="S773" s="301" t="str">
        <f t="shared" si="93"/>
        <v>富山市</v>
      </c>
      <c r="T773" s="301" t="str">
        <f t="shared" ref="T773:T836" si="96">D773&amp;E773</f>
        <v>森雅志</v>
      </c>
      <c r="U773" s="302" t="str">
        <f t="shared" ref="U773:U836" si="97">F773&amp;G773&amp;"."&amp;H773&amp;I773&amp;"."&amp;J773&amp;K773</f>
        <v>29.04.23</v>
      </c>
      <c r="V773" s="301">
        <f t="shared" ref="V773:V836" si="98">IF(AND(U773&gt;=$R$2,U773&lt;=$S$2),1,0)</f>
        <v>1</v>
      </c>
      <c r="W773" s="303" t="str">
        <f t="shared" ref="W773:W836" si="99">L773&amp;M773&amp;"."&amp;N773&amp;O773&amp;"."&amp;P773&amp;Q773</f>
        <v>29.04.23</v>
      </c>
      <c r="X773" s="301">
        <f t="shared" si="94"/>
        <v>1</v>
      </c>
      <c r="Y773" s="301">
        <f t="shared" si="95"/>
        <v>1</v>
      </c>
    </row>
    <row r="774" spans="1:25">
      <c r="A774" s="283" t="s">
        <v>5379</v>
      </c>
      <c r="B774" s="295"/>
      <c r="C774" s="315" t="s">
        <v>5383</v>
      </c>
      <c r="D774" s="315" t="s">
        <v>5384</v>
      </c>
      <c r="E774" s="315"/>
      <c r="F774" s="322">
        <v>2</v>
      </c>
      <c r="G774" s="323">
        <v>9</v>
      </c>
      <c r="H774" s="316">
        <v>0</v>
      </c>
      <c r="I774" s="323">
        <v>7</v>
      </c>
      <c r="J774" s="316">
        <v>1</v>
      </c>
      <c r="K774" s="324">
        <v>1</v>
      </c>
      <c r="L774" s="318">
        <v>2</v>
      </c>
      <c r="M774" s="323">
        <v>9</v>
      </c>
      <c r="N774" s="316">
        <v>1</v>
      </c>
      <c r="O774" s="323">
        <v>1</v>
      </c>
      <c r="P774" s="316">
        <v>1</v>
      </c>
      <c r="Q774" s="323">
        <v>9</v>
      </c>
      <c r="R774" s="301" t="str">
        <f t="shared" ref="R774:R837" si="100">A774</f>
        <v>富山県</v>
      </c>
      <c r="S774" s="301" t="str">
        <f t="shared" ref="S774:S837" si="101">C774</f>
        <v>高岡市</v>
      </c>
      <c r="T774" s="301" t="str">
        <f t="shared" si="96"/>
        <v>髙橋正樹</v>
      </c>
      <c r="U774" s="302" t="str">
        <f t="shared" si="97"/>
        <v>29.07.11</v>
      </c>
      <c r="V774" s="301">
        <f t="shared" si="98"/>
        <v>1</v>
      </c>
      <c r="W774" s="303" t="str">
        <f t="shared" si="99"/>
        <v>29.11.19</v>
      </c>
      <c r="X774" s="301">
        <f t="shared" ref="X774:X837" si="102">IF(AND(W774&gt;=$R$2,W774&lt;=$S$2),1,0)</f>
        <v>1</v>
      </c>
      <c r="Y774" s="301">
        <f t="shared" ref="Y774:Y837" si="103">IF(OR(V774=1,X774=1),1,0)</f>
        <v>1</v>
      </c>
    </row>
    <row r="775" spans="1:25">
      <c r="A775" s="283" t="s">
        <v>5379</v>
      </c>
      <c r="B775" s="295"/>
      <c r="C775" s="315" t="s">
        <v>5385</v>
      </c>
      <c r="D775" s="315" t="s">
        <v>5386</v>
      </c>
      <c r="E775" s="315"/>
      <c r="F775" s="322">
        <v>2</v>
      </c>
      <c r="G775" s="323">
        <v>9</v>
      </c>
      <c r="H775" s="316">
        <v>1</v>
      </c>
      <c r="I775" s="323">
        <v>1</v>
      </c>
      <c r="J775" s="316">
        <v>2</v>
      </c>
      <c r="K775" s="324">
        <v>6</v>
      </c>
      <c r="L775" s="318">
        <v>2</v>
      </c>
      <c r="M775" s="323">
        <v>9</v>
      </c>
      <c r="N775" s="316">
        <v>1</v>
      </c>
      <c r="O775" s="323">
        <v>1</v>
      </c>
      <c r="P775" s="316">
        <v>2</v>
      </c>
      <c r="Q775" s="323">
        <v>6</v>
      </c>
      <c r="R775" s="301" t="str">
        <f t="shared" si="100"/>
        <v>富山県</v>
      </c>
      <c r="S775" s="301" t="str">
        <f t="shared" si="101"/>
        <v>射水市</v>
      </c>
      <c r="T775" s="301" t="str">
        <f t="shared" si="96"/>
        <v>夏野元志</v>
      </c>
      <c r="U775" s="302" t="str">
        <f t="shared" si="97"/>
        <v>29.11.26</v>
      </c>
      <c r="V775" s="301">
        <f t="shared" si="98"/>
        <v>1</v>
      </c>
      <c r="W775" s="303" t="str">
        <f t="shared" si="99"/>
        <v>29.11.26</v>
      </c>
      <c r="X775" s="301">
        <f t="shared" si="102"/>
        <v>1</v>
      </c>
      <c r="Y775" s="301">
        <f t="shared" si="103"/>
        <v>1</v>
      </c>
    </row>
    <row r="776" spans="1:25">
      <c r="A776" s="283" t="s">
        <v>5379</v>
      </c>
      <c r="B776" s="295"/>
      <c r="C776" s="315" t="s">
        <v>5387</v>
      </c>
      <c r="D776" s="315" t="s">
        <v>5388</v>
      </c>
      <c r="E776" s="315"/>
      <c r="F776" s="322">
        <v>3</v>
      </c>
      <c r="G776" s="323">
        <v>2</v>
      </c>
      <c r="H776" s="316">
        <v>0</v>
      </c>
      <c r="I776" s="323">
        <v>5</v>
      </c>
      <c r="J776" s="316">
        <v>0</v>
      </c>
      <c r="K776" s="324">
        <v>9</v>
      </c>
      <c r="L776" s="318">
        <v>3</v>
      </c>
      <c r="M776" s="323">
        <v>2</v>
      </c>
      <c r="N776" s="316">
        <v>0</v>
      </c>
      <c r="O776" s="323">
        <v>5</v>
      </c>
      <c r="P776" s="316">
        <v>0</v>
      </c>
      <c r="Q776" s="323">
        <v>9</v>
      </c>
      <c r="R776" s="301" t="str">
        <f t="shared" si="100"/>
        <v>富山県</v>
      </c>
      <c r="S776" s="301" t="str">
        <f t="shared" si="101"/>
        <v>魚津市</v>
      </c>
      <c r="T776" s="301" t="str">
        <f t="shared" si="96"/>
        <v>村椿晃</v>
      </c>
      <c r="U776" s="301" t="str">
        <f t="shared" si="97"/>
        <v>32.05.09</v>
      </c>
      <c r="V776" s="301">
        <f t="shared" si="98"/>
        <v>0</v>
      </c>
      <c r="W776" s="301" t="str">
        <f t="shared" si="99"/>
        <v>32.05.09</v>
      </c>
      <c r="X776" s="301">
        <f t="shared" si="102"/>
        <v>0</v>
      </c>
      <c r="Y776" s="301">
        <f t="shared" si="103"/>
        <v>0</v>
      </c>
    </row>
    <row r="777" spans="1:25">
      <c r="A777" s="283" t="s">
        <v>5379</v>
      </c>
      <c r="B777" s="295"/>
      <c r="C777" s="315" t="s">
        <v>5389</v>
      </c>
      <c r="D777" s="315" t="s">
        <v>5390</v>
      </c>
      <c r="E777" s="315"/>
      <c r="F777" s="322">
        <v>2</v>
      </c>
      <c r="G777" s="323">
        <v>9</v>
      </c>
      <c r="H777" s="316">
        <v>0</v>
      </c>
      <c r="I777" s="323">
        <v>4</v>
      </c>
      <c r="J777" s="316">
        <v>0</v>
      </c>
      <c r="K777" s="324">
        <v>6</v>
      </c>
      <c r="L777" s="318">
        <v>3</v>
      </c>
      <c r="M777" s="323">
        <v>0</v>
      </c>
      <c r="N777" s="316">
        <v>1</v>
      </c>
      <c r="O777" s="323">
        <v>1</v>
      </c>
      <c r="P777" s="316">
        <v>1</v>
      </c>
      <c r="Q777" s="323">
        <v>3</v>
      </c>
      <c r="R777" s="301" t="str">
        <f t="shared" si="100"/>
        <v>富山県</v>
      </c>
      <c r="S777" s="301" t="str">
        <f t="shared" si="101"/>
        <v>氷見市</v>
      </c>
      <c r="T777" s="301" t="str">
        <f t="shared" si="96"/>
        <v>本川祐治郎</v>
      </c>
      <c r="U777" s="302" t="str">
        <f t="shared" si="97"/>
        <v>29.04.06</v>
      </c>
      <c r="V777" s="301">
        <f t="shared" si="98"/>
        <v>1</v>
      </c>
      <c r="W777" s="301" t="str">
        <f t="shared" si="99"/>
        <v>30.11.13</v>
      </c>
      <c r="X777" s="301">
        <f t="shared" si="102"/>
        <v>0</v>
      </c>
      <c r="Y777" s="301">
        <f t="shared" si="103"/>
        <v>1</v>
      </c>
    </row>
    <row r="778" spans="1:25">
      <c r="A778" s="283" t="s">
        <v>5379</v>
      </c>
      <c r="B778" s="295"/>
      <c r="C778" s="315" t="s">
        <v>5391</v>
      </c>
      <c r="D778" s="315" t="s">
        <v>5392</v>
      </c>
      <c r="E778" s="315"/>
      <c r="F778" s="322">
        <v>3</v>
      </c>
      <c r="G778" s="323">
        <v>0</v>
      </c>
      <c r="H778" s="316">
        <v>0</v>
      </c>
      <c r="I778" s="323">
        <v>2</v>
      </c>
      <c r="J778" s="316">
        <v>2</v>
      </c>
      <c r="K778" s="324">
        <v>2</v>
      </c>
      <c r="L778" s="318">
        <v>2</v>
      </c>
      <c r="M778" s="323">
        <v>9</v>
      </c>
      <c r="N778" s="316">
        <v>1</v>
      </c>
      <c r="O778" s="323">
        <v>1</v>
      </c>
      <c r="P778" s="316">
        <v>2</v>
      </c>
      <c r="Q778" s="323">
        <v>7</v>
      </c>
      <c r="R778" s="301" t="str">
        <f t="shared" si="100"/>
        <v>富山県</v>
      </c>
      <c r="S778" s="301" t="str">
        <f t="shared" si="101"/>
        <v>滑川市</v>
      </c>
      <c r="T778" s="301" t="str">
        <f t="shared" si="96"/>
        <v>上田昌孝</v>
      </c>
      <c r="U778" s="301" t="str">
        <f t="shared" si="97"/>
        <v>30.02.22</v>
      </c>
      <c r="V778" s="301">
        <f t="shared" si="98"/>
        <v>0</v>
      </c>
      <c r="W778" s="303" t="str">
        <f t="shared" si="99"/>
        <v>29.11.27</v>
      </c>
      <c r="X778" s="301">
        <f t="shared" si="102"/>
        <v>1</v>
      </c>
      <c r="Y778" s="301">
        <f t="shared" si="103"/>
        <v>1</v>
      </c>
    </row>
    <row r="779" spans="1:25">
      <c r="A779" s="283" t="s">
        <v>5379</v>
      </c>
      <c r="B779" s="295"/>
      <c r="C779" s="315" t="s">
        <v>5393</v>
      </c>
      <c r="D779" s="315" t="s">
        <v>5394</v>
      </c>
      <c r="E779" s="315"/>
      <c r="F779" s="316">
        <v>3</v>
      </c>
      <c r="G779" s="323">
        <v>0</v>
      </c>
      <c r="H779" s="316">
        <v>0</v>
      </c>
      <c r="I779" s="323">
        <v>4</v>
      </c>
      <c r="J779" s="316">
        <v>2</v>
      </c>
      <c r="K779" s="325">
        <v>2</v>
      </c>
      <c r="L779" s="318">
        <v>3</v>
      </c>
      <c r="M779" s="323">
        <v>0</v>
      </c>
      <c r="N779" s="316">
        <v>1</v>
      </c>
      <c r="O779" s="323">
        <v>0</v>
      </c>
      <c r="P779" s="316">
        <v>3</v>
      </c>
      <c r="Q779" s="323">
        <v>1</v>
      </c>
      <c r="R779" s="301" t="str">
        <f t="shared" si="100"/>
        <v>富山県</v>
      </c>
      <c r="S779" s="301" t="str">
        <f t="shared" si="101"/>
        <v>黒部市</v>
      </c>
      <c r="T779" s="301" t="str">
        <f t="shared" si="96"/>
        <v>堀内康男</v>
      </c>
      <c r="U779" s="301" t="str">
        <f t="shared" si="97"/>
        <v>30.04.22</v>
      </c>
      <c r="V779" s="301">
        <f t="shared" si="98"/>
        <v>0</v>
      </c>
      <c r="W779" s="301" t="str">
        <f t="shared" si="99"/>
        <v>30.10.31</v>
      </c>
      <c r="X779" s="301">
        <f t="shared" si="102"/>
        <v>0</v>
      </c>
      <c r="Y779" s="301">
        <f t="shared" si="103"/>
        <v>0</v>
      </c>
    </row>
    <row r="780" spans="1:25">
      <c r="A780" s="283" t="s">
        <v>5379</v>
      </c>
      <c r="B780" s="295"/>
      <c r="C780" s="315" t="s">
        <v>5395</v>
      </c>
      <c r="D780" s="315" t="s">
        <v>5396</v>
      </c>
      <c r="E780" s="315"/>
      <c r="F780" s="316">
        <v>2</v>
      </c>
      <c r="G780" s="323">
        <v>8</v>
      </c>
      <c r="H780" s="316">
        <v>1</v>
      </c>
      <c r="I780" s="323">
        <v>1</v>
      </c>
      <c r="J780" s="316">
        <v>2</v>
      </c>
      <c r="K780" s="325">
        <v>7</v>
      </c>
      <c r="L780" s="318">
        <v>2</v>
      </c>
      <c r="M780" s="323">
        <v>9</v>
      </c>
      <c r="N780" s="316">
        <v>0</v>
      </c>
      <c r="O780" s="323">
        <v>4</v>
      </c>
      <c r="P780" s="316">
        <v>3</v>
      </c>
      <c r="Q780" s="323">
        <v>0</v>
      </c>
      <c r="R780" s="301" t="str">
        <f t="shared" si="100"/>
        <v>富山県</v>
      </c>
      <c r="S780" s="301" t="str">
        <f t="shared" si="101"/>
        <v>砺波市</v>
      </c>
      <c r="T780" s="301" t="str">
        <f t="shared" si="96"/>
        <v>夏野修</v>
      </c>
      <c r="U780" s="301" t="str">
        <f t="shared" si="97"/>
        <v>28.11.27</v>
      </c>
      <c r="V780" s="301">
        <f t="shared" si="98"/>
        <v>0</v>
      </c>
      <c r="W780" s="303" t="str">
        <f t="shared" si="99"/>
        <v>29.04.30</v>
      </c>
      <c r="X780" s="301">
        <f t="shared" si="102"/>
        <v>1</v>
      </c>
      <c r="Y780" s="301">
        <f t="shared" si="103"/>
        <v>1</v>
      </c>
    </row>
    <row r="781" spans="1:25">
      <c r="A781" s="283" t="s">
        <v>5379</v>
      </c>
      <c r="B781" s="295"/>
      <c r="C781" s="315" t="s">
        <v>5397</v>
      </c>
      <c r="D781" s="315" t="s">
        <v>5398</v>
      </c>
      <c r="E781" s="315"/>
      <c r="F781" s="316">
        <v>3</v>
      </c>
      <c r="G781" s="323">
        <v>0</v>
      </c>
      <c r="H781" s="316">
        <v>1</v>
      </c>
      <c r="I781" s="323">
        <v>2</v>
      </c>
      <c r="J781" s="316">
        <v>0</v>
      </c>
      <c r="K781" s="325">
        <v>6</v>
      </c>
      <c r="L781" s="318">
        <v>3</v>
      </c>
      <c r="M781" s="323">
        <v>0</v>
      </c>
      <c r="N781" s="316">
        <v>0</v>
      </c>
      <c r="O781" s="323">
        <v>9</v>
      </c>
      <c r="P781" s="316">
        <v>0</v>
      </c>
      <c r="Q781" s="323">
        <v>1</v>
      </c>
      <c r="R781" s="301" t="str">
        <f t="shared" si="100"/>
        <v>富山県</v>
      </c>
      <c r="S781" s="301" t="str">
        <f t="shared" si="101"/>
        <v>小矢部市</v>
      </c>
      <c r="T781" s="301" t="str">
        <f t="shared" si="96"/>
        <v>桜井森夫</v>
      </c>
      <c r="U781" s="301" t="str">
        <f t="shared" si="97"/>
        <v>30.12.06</v>
      </c>
      <c r="V781" s="301">
        <f t="shared" si="98"/>
        <v>0</v>
      </c>
      <c r="W781" s="301" t="str">
        <f t="shared" si="99"/>
        <v>30.09.01</v>
      </c>
      <c r="X781" s="301">
        <f t="shared" si="102"/>
        <v>0</v>
      </c>
      <c r="Y781" s="301">
        <f t="shared" si="103"/>
        <v>0</v>
      </c>
    </row>
    <row r="782" spans="1:25">
      <c r="A782" s="283" t="s">
        <v>5379</v>
      </c>
      <c r="B782" s="295"/>
      <c r="C782" s="315" t="s">
        <v>5399</v>
      </c>
      <c r="D782" s="315" t="s">
        <v>5400</v>
      </c>
      <c r="E782" s="315"/>
      <c r="F782" s="316">
        <v>2</v>
      </c>
      <c r="G782" s="323">
        <v>8</v>
      </c>
      <c r="H782" s="316">
        <v>1</v>
      </c>
      <c r="I782" s="323">
        <v>1</v>
      </c>
      <c r="J782" s="316">
        <v>2</v>
      </c>
      <c r="K782" s="325">
        <v>7</v>
      </c>
      <c r="L782" s="318">
        <v>2</v>
      </c>
      <c r="M782" s="323">
        <v>8</v>
      </c>
      <c r="N782" s="316">
        <v>1</v>
      </c>
      <c r="O782" s="323">
        <v>1</v>
      </c>
      <c r="P782" s="316">
        <v>2</v>
      </c>
      <c r="Q782" s="323">
        <v>7</v>
      </c>
      <c r="R782" s="301" t="str">
        <f t="shared" si="100"/>
        <v>富山県</v>
      </c>
      <c r="S782" s="301" t="str">
        <f t="shared" si="101"/>
        <v>南砺市</v>
      </c>
      <c r="T782" s="301" t="str">
        <f t="shared" si="96"/>
        <v>田中幹夫</v>
      </c>
      <c r="U782" s="301" t="str">
        <f t="shared" si="97"/>
        <v>28.11.27</v>
      </c>
      <c r="V782" s="301">
        <f t="shared" si="98"/>
        <v>0</v>
      </c>
      <c r="W782" s="301" t="str">
        <f t="shared" si="99"/>
        <v>28.11.27</v>
      </c>
      <c r="X782" s="301">
        <f t="shared" si="102"/>
        <v>0</v>
      </c>
      <c r="Y782" s="301">
        <f t="shared" si="103"/>
        <v>0</v>
      </c>
    </row>
    <row r="783" spans="1:25">
      <c r="A783" s="283" t="s">
        <v>5379</v>
      </c>
      <c r="B783" s="295"/>
      <c r="C783" s="315" t="s">
        <v>5401</v>
      </c>
      <c r="D783" s="315" t="s">
        <v>5402</v>
      </c>
      <c r="E783" s="315"/>
      <c r="F783" s="316">
        <v>2</v>
      </c>
      <c r="G783" s="323">
        <v>9</v>
      </c>
      <c r="H783" s="316">
        <v>0</v>
      </c>
      <c r="I783" s="323">
        <v>1</v>
      </c>
      <c r="J783" s="316">
        <v>1</v>
      </c>
      <c r="K783" s="325">
        <v>1</v>
      </c>
      <c r="L783" s="318">
        <v>3</v>
      </c>
      <c r="M783" s="323">
        <v>1</v>
      </c>
      <c r="N783" s="316">
        <v>0</v>
      </c>
      <c r="O783" s="323">
        <v>4</v>
      </c>
      <c r="P783" s="316">
        <v>2</v>
      </c>
      <c r="Q783" s="323">
        <v>9</v>
      </c>
      <c r="R783" s="301" t="str">
        <f t="shared" si="100"/>
        <v>富山県</v>
      </c>
      <c r="S783" s="301" t="str">
        <f t="shared" si="101"/>
        <v>舟橋村</v>
      </c>
      <c r="T783" s="301" t="str">
        <f t="shared" si="96"/>
        <v>金森勝雄</v>
      </c>
      <c r="U783" s="302" t="str">
        <f t="shared" si="97"/>
        <v>29.01.11</v>
      </c>
      <c r="V783" s="301">
        <f t="shared" si="98"/>
        <v>1</v>
      </c>
      <c r="W783" s="301" t="str">
        <f t="shared" si="99"/>
        <v>31.04.29</v>
      </c>
      <c r="X783" s="301">
        <f t="shared" si="102"/>
        <v>0</v>
      </c>
      <c r="Y783" s="301">
        <f t="shared" si="103"/>
        <v>1</v>
      </c>
    </row>
    <row r="784" spans="1:25">
      <c r="A784" s="283" t="s">
        <v>5379</v>
      </c>
      <c r="B784" s="295"/>
      <c r="C784" s="315" t="s">
        <v>5403</v>
      </c>
      <c r="D784" s="315" t="s">
        <v>5404</v>
      </c>
      <c r="E784" s="315"/>
      <c r="F784" s="316">
        <v>2</v>
      </c>
      <c r="G784" s="323">
        <v>9</v>
      </c>
      <c r="H784" s="316">
        <v>1</v>
      </c>
      <c r="I784" s="323">
        <v>0</v>
      </c>
      <c r="J784" s="316">
        <v>1</v>
      </c>
      <c r="K784" s="325">
        <v>6</v>
      </c>
      <c r="L784" s="318">
        <v>2</v>
      </c>
      <c r="M784" s="323">
        <v>9</v>
      </c>
      <c r="N784" s="316">
        <v>1</v>
      </c>
      <c r="O784" s="323">
        <v>0</v>
      </c>
      <c r="P784" s="316">
        <v>1</v>
      </c>
      <c r="Q784" s="323">
        <v>6</v>
      </c>
      <c r="R784" s="301" t="str">
        <f t="shared" si="100"/>
        <v>富山県</v>
      </c>
      <c r="S784" s="301" t="str">
        <f t="shared" si="101"/>
        <v>上市町</v>
      </c>
      <c r="T784" s="301" t="str">
        <f t="shared" si="96"/>
        <v>伊東尚志</v>
      </c>
      <c r="U784" s="302" t="str">
        <f t="shared" si="97"/>
        <v>29.10.16</v>
      </c>
      <c r="V784" s="301">
        <f t="shared" si="98"/>
        <v>1</v>
      </c>
      <c r="W784" s="303" t="str">
        <f t="shared" si="99"/>
        <v>29.10.16</v>
      </c>
      <c r="X784" s="301">
        <f t="shared" si="102"/>
        <v>1</v>
      </c>
      <c r="Y784" s="301">
        <f t="shared" si="103"/>
        <v>1</v>
      </c>
    </row>
    <row r="785" spans="1:25">
      <c r="A785" s="283" t="s">
        <v>5379</v>
      </c>
      <c r="B785" s="295"/>
      <c r="C785" s="315" t="s">
        <v>5405</v>
      </c>
      <c r="D785" s="315" t="s">
        <v>5406</v>
      </c>
      <c r="E785" s="315"/>
      <c r="F785" s="316">
        <v>3</v>
      </c>
      <c r="G785" s="323">
        <v>0</v>
      </c>
      <c r="H785" s="316">
        <v>0</v>
      </c>
      <c r="I785" s="323">
        <v>2</v>
      </c>
      <c r="J785" s="316">
        <v>0</v>
      </c>
      <c r="K785" s="325">
        <v>9</v>
      </c>
      <c r="L785" s="318">
        <v>3</v>
      </c>
      <c r="M785" s="323">
        <v>0</v>
      </c>
      <c r="N785" s="316">
        <v>0</v>
      </c>
      <c r="O785" s="323">
        <v>2</v>
      </c>
      <c r="P785" s="316">
        <v>0</v>
      </c>
      <c r="Q785" s="323">
        <v>9</v>
      </c>
      <c r="R785" s="301" t="str">
        <f t="shared" si="100"/>
        <v>富山県</v>
      </c>
      <c r="S785" s="301" t="str">
        <f t="shared" si="101"/>
        <v>立山町</v>
      </c>
      <c r="T785" s="301" t="str">
        <f t="shared" si="96"/>
        <v>舟橋貴之</v>
      </c>
      <c r="U785" s="301" t="str">
        <f t="shared" si="97"/>
        <v>30.02.09</v>
      </c>
      <c r="V785" s="301">
        <f t="shared" si="98"/>
        <v>0</v>
      </c>
      <c r="W785" s="301" t="str">
        <f t="shared" si="99"/>
        <v>30.02.09</v>
      </c>
      <c r="X785" s="301">
        <f t="shared" si="102"/>
        <v>0</v>
      </c>
      <c r="Y785" s="301">
        <f t="shared" si="103"/>
        <v>0</v>
      </c>
    </row>
    <row r="786" spans="1:25">
      <c r="A786" s="283" t="s">
        <v>5379</v>
      </c>
      <c r="B786" s="295"/>
      <c r="C786" s="315" t="s">
        <v>5407</v>
      </c>
      <c r="D786" s="315" t="s">
        <v>5408</v>
      </c>
      <c r="E786" s="315"/>
      <c r="F786" s="316">
        <v>3</v>
      </c>
      <c r="G786" s="323">
        <v>0</v>
      </c>
      <c r="H786" s="316">
        <v>0</v>
      </c>
      <c r="I786" s="323">
        <v>8</v>
      </c>
      <c r="J786" s="316">
        <v>3</v>
      </c>
      <c r="K786" s="325">
        <v>1</v>
      </c>
      <c r="L786" s="318">
        <v>2</v>
      </c>
      <c r="M786" s="323">
        <v>9</v>
      </c>
      <c r="N786" s="316">
        <v>1</v>
      </c>
      <c r="O786" s="323">
        <v>0</v>
      </c>
      <c r="P786" s="316">
        <v>2</v>
      </c>
      <c r="Q786" s="323">
        <v>9</v>
      </c>
      <c r="R786" s="301" t="str">
        <f t="shared" si="100"/>
        <v>富山県</v>
      </c>
      <c r="S786" s="301" t="str">
        <f t="shared" si="101"/>
        <v>入善町</v>
      </c>
      <c r="T786" s="301" t="str">
        <f t="shared" si="96"/>
        <v>笹島春人</v>
      </c>
      <c r="U786" s="301" t="str">
        <f t="shared" si="97"/>
        <v>30.08.31</v>
      </c>
      <c r="V786" s="301">
        <f t="shared" si="98"/>
        <v>0</v>
      </c>
      <c r="W786" s="303" t="str">
        <f t="shared" si="99"/>
        <v>29.10.29</v>
      </c>
      <c r="X786" s="301">
        <f t="shared" si="102"/>
        <v>1</v>
      </c>
      <c r="Y786" s="301">
        <f t="shared" si="103"/>
        <v>1</v>
      </c>
    </row>
    <row r="787" spans="1:25">
      <c r="A787" s="283" t="s">
        <v>5379</v>
      </c>
      <c r="B787" s="295"/>
      <c r="C787" s="315" t="s">
        <v>5409</v>
      </c>
      <c r="D787" s="315" t="s">
        <v>5410</v>
      </c>
      <c r="E787" s="315"/>
      <c r="F787" s="316">
        <v>3</v>
      </c>
      <c r="G787" s="323">
        <v>0</v>
      </c>
      <c r="H787" s="316">
        <v>0</v>
      </c>
      <c r="I787" s="323">
        <v>6</v>
      </c>
      <c r="J787" s="316">
        <v>1</v>
      </c>
      <c r="K787" s="325">
        <v>2</v>
      </c>
      <c r="L787" s="318">
        <v>3</v>
      </c>
      <c r="M787" s="323">
        <v>0</v>
      </c>
      <c r="N787" s="316">
        <v>0</v>
      </c>
      <c r="O787" s="323">
        <v>8</v>
      </c>
      <c r="P787" s="316">
        <v>2</v>
      </c>
      <c r="Q787" s="323">
        <v>8</v>
      </c>
      <c r="R787" s="301" t="str">
        <f t="shared" si="100"/>
        <v>富山県</v>
      </c>
      <c r="S787" s="301" t="str">
        <f t="shared" si="101"/>
        <v>朝日町</v>
      </c>
      <c r="T787" s="301" t="str">
        <f t="shared" si="96"/>
        <v>笹原靖直</v>
      </c>
      <c r="U787" s="301" t="str">
        <f t="shared" si="97"/>
        <v>30.06.12</v>
      </c>
      <c r="V787" s="301">
        <f t="shared" si="98"/>
        <v>0</v>
      </c>
      <c r="W787" s="301" t="str">
        <f t="shared" si="99"/>
        <v>30.08.28</v>
      </c>
      <c r="X787" s="301">
        <f t="shared" si="102"/>
        <v>0</v>
      </c>
      <c r="Y787" s="301">
        <f t="shared" si="103"/>
        <v>0</v>
      </c>
    </row>
    <row r="788" spans="1:25">
      <c r="A788" s="283" t="s">
        <v>5411</v>
      </c>
      <c r="B788" s="295"/>
      <c r="C788" s="315" t="s">
        <v>5412</v>
      </c>
      <c r="D788" s="315" t="s">
        <v>5413</v>
      </c>
      <c r="E788" s="315" t="s">
        <v>5414</v>
      </c>
      <c r="F788" s="322">
        <v>3</v>
      </c>
      <c r="G788" s="323">
        <v>0</v>
      </c>
      <c r="H788" s="297">
        <v>0</v>
      </c>
      <c r="I788" s="323">
        <v>3</v>
      </c>
      <c r="J788" s="316">
        <v>2</v>
      </c>
      <c r="K788" s="324">
        <v>6</v>
      </c>
      <c r="L788" s="318">
        <v>3</v>
      </c>
      <c r="M788" s="323">
        <v>1</v>
      </c>
      <c r="N788" s="297">
        <v>0</v>
      </c>
      <c r="O788" s="323">
        <v>4</v>
      </c>
      <c r="P788" s="316">
        <v>2</v>
      </c>
      <c r="Q788" s="323">
        <v>9</v>
      </c>
      <c r="R788" s="301" t="str">
        <f t="shared" si="100"/>
        <v>石川県</v>
      </c>
      <c r="S788" s="301" t="str">
        <f t="shared" si="101"/>
        <v>石川県</v>
      </c>
      <c r="T788" s="301" t="str">
        <f t="shared" si="96"/>
        <v>谷本正憲</v>
      </c>
      <c r="U788" s="301" t="str">
        <f t="shared" si="97"/>
        <v>30.03.26</v>
      </c>
      <c r="V788" s="301">
        <f t="shared" si="98"/>
        <v>0</v>
      </c>
      <c r="W788" s="301" t="str">
        <f t="shared" si="99"/>
        <v>31.04.29</v>
      </c>
      <c r="X788" s="301">
        <f t="shared" si="102"/>
        <v>0</v>
      </c>
      <c r="Y788" s="301">
        <f t="shared" si="103"/>
        <v>0</v>
      </c>
    </row>
    <row r="789" spans="1:25">
      <c r="A789" s="283" t="s">
        <v>5411</v>
      </c>
      <c r="B789" s="295"/>
      <c r="C789" s="315" t="s">
        <v>5415</v>
      </c>
      <c r="D789" s="315" t="s">
        <v>5416</v>
      </c>
      <c r="E789" s="315" t="s">
        <v>5417</v>
      </c>
      <c r="F789" s="322">
        <v>3</v>
      </c>
      <c r="G789" s="323">
        <v>0</v>
      </c>
      <c r="H789" s="316">
        <v>1</v>
      </c>
      <c r="I789" s="323">
        <v>2</v>
      </c>
      <c r="J789" s="297">
        <v>0</v>
      </c>
      <c r="K789" s="324">
        <v>9</v>
      </c>
      <c r="L789" s="318">
        <v>3</v>
      </c>
      <c r="M789" s="323">
        <v>1</v>
      </c>
      <c r="N789" s="297">
        <v>0</v>
      </c>
      <c r="O789" s="323">
        <v>5</v>
      </c>
      <c r="P789" s="297">
        <v>0</v>
      </c>
      <c r="Q789" s="323">
        <v>1</v>
      </c>
      <c r="R789" s="301" t="str">
        <f t="shared" si="100"/>
        <v>石川県</v>
      </c>
      <c r="S789" s="301" t="str">
        <f t="shared" si="101"/>
        <v>金沢市</v>
      </c>
      <c r="T789" s="301" t="str">
        <f t="shared" si="96"/>
        <v>山野之義</v>
      </c>
      <c r="U789" s="301" t="str">
        <f t="shared" si="97"/>
        <v>30.12.09</v>
      </c>
      <c r="V789" s="301">
        <f t="shared" si="98"/>
        <v>0</v>
      </c>
      <c r="W789" s="301" t="str">
        <f t="shared" si="99"/>
        <v>31.05.01</v>
      </c>
      <c r="X789" s="301">
        <f t="shared" si="102"/>
        <v>0</v>
      </c>
      <c r="Y789" s="301">
        <f t="shared" si="103"/>
        <v>0</v>
      </c>
    </row>
    <row r="790" spans="1:25">
      <c r="A790" s="283" t="s">
        <v>5411</v>
      </c>
      <c r="B790" s="295"/>
      <c r="C790" s="315" t="s">
        <v>5418</v>
      </c>
      <c r="D790" s="315" t="s">
        <v>5419</v>
      </c>
      <c r="E790" s="315" t="s">
        <v>5420</v>
      </c>
      <c r="F790" s="322">
        <v>2</v>
      </c>
      <c r="G790" s="323">
        <v>8</v>
      </c>
      <c r="H790" s="316">
        <v>1</v>
      </c>
      <c r="I790" s="323">
        <v>1</v>
      </c>
      <c r="J790" s="297">
        <v>0</v>
      </c>
      <c r="K790" s="324">
        <v>6</v>
      </c>
      <c r="L790" s="318">
        <v>2</v>
      </c>
      <c r="M790" s="323">
        <v>9</v>
      </c>
      <c r="N790" s="316">
        <v>1</v>
      </c>
      <c r="O790" s="323">
        <v>0</v>
      </c>
      <c r="P790" s="316">
        <v>3</v>
      </c>
      <c r="Q790" s="323">
        <v>1</v>
      </c>
      <c r="R790" s="301" t="str">
        <f t="shared" si="100"/>
        <v>石川県</v>
      </c>
      <c r="S790" s="301" t="str">
        <f t="shared" si="101"/>
        <v>七尾市</v>
      </c>
      <c r="T790" s="301" t="str">
        <f t="shared" si="96"/>
        <v>不嶋豊和</v>
      </c>
      <c r="U790" s="301" t="str">
        <f t="shared" si="97"/>
        <v>28.11.06</v>
      </c>
      <c r="V790" s="301">
        <f t="shared" si="98"/>
        <v>0</v>
      </c>
      <c r="W790" s="303" t="str">
        <f t="shared" si="99"/>
        <v>29.10.31</v>
      </c>
      <c r="X790" s="301">
        <f t="shared" si="102"/>
        <v>1</v>
      </c>
      <c r="Y790" s="301">
        <f t="shared" si="103"/>
        <v>1</v>
      </c>
    </row>
    <row r="791" spans="1:25">
      <c r="A791" s="283" t="s">
        <v>5411</v>
      </c>
      <c r="B791" s="295"/>
      <c r="C791" s="315" t="s">
        <v>5421</v>
      </c>
      <c r="D791" s="315" t="s">
        <v>5422</v>
      </c>
      <c r="E791" s="315" t="s">
        <v>5423</v>
      </c>
      <c r="F791" s="322">
        <v>2</v>
      </c>
      <c r="G791" s="323">
        <v>9</v>
      </c>
      <c r="H791" s="297">
        <v>0</v>
      </c>
      <c r="I791" s="323">
        <v>4</v>
      </c>
      <c r="J791" s="316">
        <v>1</v>
      </c>
      <c r="K791" s="324">
        <v>2</v>
      </c>
      <c r="L791" s="318">
        <v>3</v>
      </c>
      <c r="M791" s="323">
        <v>1</v>
      </c>
      <c r="N791" s="297">
        <v>0</v>
      </c>
      <c r="O791" s="323">
        <v>5</v>
      </c>
      <c r="P791" s="297">
        <v>0</v>
      </c>
      <c r="Q791" s="323">
        <v>1</v>
      </c>
      <c r="R791" s="301" t="str">
        <f t="shared" si="100"/>
        <v>石川県</v>
      </c>
      <c r="S791" s="301" t="str">
        <f t="shared" si="101"/>
        <v>小松市</v>
      </c>
      <c r="T791" s="301" t="str">
        <f t="shared" si="96"/>
        <v>和田愼司</v>
      </c>
      <c r="U791" s="302" t="str">
        <f t="shared" si="97"/>
        <v>29.04.12</v>
      </c>
      <c r="V791" s="301">
        <f t="shared" si="98"/>
        <v>1</v>
      </c>
      <c r="W791" s="301" t="str">
        <f t="shared" si="99"/>
        <v>31.05.01</v>
      </c>
      <c r="X791" s="301">
        <f t="shared" si="102"/>
        <v>0</v>
      </c>
      <c r="Y791" s="301">
        <f t="shared" si="103"/>
        <v>1</v>
      </c>
    </row>
    <row r="792" spans="1:25">
      <c r="A792" s="283" t="s">
        <v>5411</v>
      </c>
      <c r="B792" s="295"/>
      <c r="C792" s="315" t="s">
        <v>5424</v>
      </c>
      <c r="D792" s="315" t="s">
        <v>5425</v>
      </c>
      <c r="E792" s="315" t="s">
        <v>5426</v>
      </c>
      <c r="F792" s="322">
        <v>3</v>
      </c>
      <c r="G792" s="323">
        <v>0</v>
      </c>
      <c r="H792" s="297">
        <v>0</v>
      </c>
      <c r="I792" s="323">
        <v>3</v>
      </c>
      <c r="J792" s="316">
        <v>1</v>
      </c>
      <c r="K792" s="324">
        <v>8</v>
      </c>
      <c r="L792" s="318">
        <v>3</v>
      </c>
      <c r="M792" s="323">
        <v>1</v>
      </c>
      <c r="N792" s="297">
        <v>0</v>
      </c>
      <c r="O792" s="323">
        <v>4</v>
      </c>
      <c r="P792" s="316">
        <v>2</v>
      </c>
      <c r="Q792" s="323">
        <v>5</v>
      </c>
      <c r="R792" s="301" t="str">
        <f t="shared" si="100"/>
        <v>石川県</v>
      </c>
      <c r="S792" s="301" t="str">
        <f t="shared" si="101"/>
        <v>輪島市</v>
      </c>
      <c r="T792" s="301" t="str">
        <f t="shared" si="96"/>
        <v>梶文秋</v>
      </c>
      <c r="U792" s="301" t="str">
        <f t="shared" si="97"/>
        <v>30.03.18</v>
      </c>
      <c r="V792" s="301">
        <f t="shared" si="98"/>
        <v>0</v>
      </c>
      <c r="W792" s="301" t="str">
        <f t="shared" si="99"/>
        <v>31.04.25</v>
      </c>
      <c r="X792" s="301">
        <f t="shared" si="102"/>
        <v>0</v>
      </c>
      <c r="Y792" s="301">
        <f t="shared" si="103"/>
        <v>0</v>
      </c>
    </row>
    <row r="793" spans="1:25">
      <c r="A793" s="283" t="s">
        <v>5411</v>
      </c>
      <c r="B793" s="295"/>
      <c r="C793" s="315" t="s">
        <v>5427</v>
      </c>
      <c r="D793" s="315" t="s">
        <v>5428</v>
      </c>
      <c r="E793" s="315" t="s">
        <v>5429</v>
      </c>
      <c r="F793" s="322">
        <v>3</v>
      </c>
      <c r="G793" s="323">
        <v>0</v>
      </c>
      <c r="H793" s="297">
        <v>0</v>
      </c>
      <c r="I793" s="323">
        <v>6</v>
      </c>
      <c r="J793" s="316">
        <v>1</v>
      </c>
      <c r="K793" s="324">
        <v>0</v>
      </c>
      <c r="L793" s="318">
        <v>3</v>
      </c>
      <c r="M793" s="323">
        <v>1</v>
      </c>
      <c r="N793" s="297">
        <v>0</v>
      </c>
      <c r="O793" s="323">
        <v>4</v>
      </c>
      <c r="P793" s="316">
        <v>2</v>
      </c>
      <c r="Q793" s="323">
        <v>9</v>
      </c>
      <c r="R793" s="301" t="str">
        <f t="shared" si="100"/>
        <v>石川県</v>
      </c>
      <c r="S793" s="301" t="str">
        <f t="shared" si="101"/>
        <v>珠洲市</v>
      </c>
      <c r="T793" s="301" t="str">
        <f t="shared" si="96"/>
        <v>泉谷満寿裕</v>
      </c>
      <c r="U793" s="301" t="str">
        <f t="shared" si="97"/>
        <v>30.06.10</v>
      </c>
      <c r="V793" s="301">
        <f t="shared" si="98"/>
        <v>0</v>
      </c>
      <c r="W793" s="301" t="str">
        <f t="shared" si="99"/>
        <v>31.04.29</v>
      </c>
      <c r="X793" s="301">
        <f t="shared" si="102"/>
        <v>0</v>
      </c>
      <c r="Y793" s="301">
        <f t="shared" si="103"/>
        <v>0</v>
      </c>
    </row>
    <row r="794" spans="1:25">
      <c r="A794" s="283" t="s">
        <v>5411</v>
      </c>
      <c r="B794" s="295"/>
      <c r="C794" s="315" t="s">
        <v>5430</v>
      </c>
      <c r="D794" s="315" t="s">
        <v>5431</v>
      </c>
      <c r="E794" s="315" t="s">
        <v>5432</v>
      </c>
      <c r="F794" s="322">
        <v>2</v>
      </c>
      <c r="G794" s="323">
        <v>9</v>
      </c>
      <c r="H794" s="316">
        <v>1</v>
      </c>
      <c r="I794" s="323">
        <v>0</v>
      </c>
      <c r="J794" s="316">
        <v>2</v>
      </c>
      <c r="K794" s="324">
        <v>9</v>
      </c>
      <c r="L794" s="318">
        <v>2</v>
      </c>
      <c r="M794" s="323">
        <v>9</v>
      </c>
      <c r="N794" s="316">
        <v>1</v>
      </c>
      <c r="O794" s="323">
        <v>0</v>
      </c>
      <c r="P794" s="316">
        <v>2</v>
      </c>
      <c r="Q794" s="323">
        <v>9</v>
      </c>
      <c r="R794" s="301" t="str">
        <f t="shared" si="100"/>
        <v>石川県</v>
      </c>
      <c r="S794" s="301" t="str">
        <f t="shared" si="101"/>
        <v>加賀市</v>
      </c>
      <c r="T794" s="301" t="str">
        <f t="shared" si="96"/>
        <v>宮元陸</v>
      </c>
      <c r="U794" s="302" t="str">
        <f t="shared" si="97"/>
        <v>29.10.29</v>
      </c>
      <c r="V794" s="301">
        <f t="shared" si="98"/>
        <v>1</v>
      </c>
      <c r="W794" s="303" t="str">
        <f t="shared" si="99"/>
        <v>29.10.29</v>
      </c>
      <c r="X794" s="301">
        <f t="shared" si="102"/>
        <v>1</v>
      </c>
      <c r="Y794" s="301">
        <f t="shared" si="103"/>
        <v>1</v>
      </c>
    </row>
    <row r="795" spans="1:25">
      <c r="A795" s="283" t="s">
        <v>5411</v>
      </c>
      <c r="B795" s="295"/>
      <c r="C795" s="315" t="s">
        <v>5433</v>
      </c>
      <c r="D795" s="315" t="s">
        <v>5434</v>
      </c>
      <c r="E795" s="315" t="s">
        <v>5435</v>
      </c>
      <c r="F795" s="316">
        <v>3</v>
      </c>
      <c r="G795" s="323">
        <v>2</v>
      </c>
      <c r="H795" s="316">
        <v>1</v>
      </c>
      <c r="I795" s="323">
        <v>0</v>
      </c>
      <c r="J795" s="316">
        <v>3</v>
      </c>
      <c r="K795" s="325">
        <v>1</v>
      </c>
      <c r="L795" s="318">
        <v>2</v>
      </c>
      <c r="M795" s="323">
        <v>9</v>
      </c>
      <c r="N795" s="297">
        <v>0</v>
      </c>
      <c r="O795" s="323">
        <v>9</v>
      </c>
      <c r="P795" s="316">
        <v>2</v>
      </c>
      <c r="Q795" s="323">
        <v>9</v>
      </c>
      <c r="R795" s="301" t="str">
        <f t="shared" si="100"/>
        <v>石川県</v>
      </c>
      <c r="S795" s="301" t="str">
        <f t="shared" si="101"/>
        <v>羽咋市</v>
      </c>
      <c r="T795" s="301" t="str">
        <f t="shared" si="96"/>
        <v>山辺芳宣</v>
      </c>
      <c r="U795" s="301" t="str">
        <f t="shared" si="97"/>
        <v>32.10.31</v>
      </c>
      <c r="V795" s="301">
        <f t="shared" si="98"/>
        <v>0</v>
      </c>
      <c r="W795" s="303" t="str">
        <f t="shared" si="99"/>
        <v>29.09.29</v>
      </c>
      <c r="X795" s="301">
        <f t="shared" si="102"/>
        <v>1</v>
      </c>
      <c r="Y795" s="301">
        <f t="shared" si="103"/>
        <v>1</v>
      </c>
    </row>
    <row r="796" spans="1:25">
      <c r="A796" s="283" t="s">
        <v>5411</v>
      </c>
      <c r="B796" s="295"/>
      <c r="C796" s="315" t="s">
        <v>5436</v>
      </c>
      <c r="D796" s="315" t="s">
        <v>5437</v>
      </c>
      <c r="E796" s="315" t="s">
        <v>5438</v>
      </c>
      <c r="F796" s="316">
        <v>3</v>
      </c>
      <c r="G796" s="323">
        <v>2</v>
      </c>
      <c r="H796" s="297">
        <v>0</v>
      </c>
      <c r="I796" s="323">
        <v>4</v>
      </c>
      <c r="J796" s="316">
        <v>1</v>
      </c>
      <c r="K796" s="325">
        <v>0</v>
      </c>
      <c r="L796" s="318">
        <v>2</v>
      </c>
      <c r="M796" s="323">
        <v>9</v>
      </c>
      <c r="N796" s="297">
        <v>0</v>
      </c>
      <c r="O796" s="323">
        <v>4</v>
      </c>
      <c r="P796" s="316">
        <v>3</v>
      </c>
      <c r="Q796" s="323">
        <v>0</v>
      </c>
      <c r="R796" s="301" t="str">
        <f t="shared" si="100"/>
        <v>石川県</v>
      </c>
      <c r="S796" s="301" t="str">
        <f t="shared" si="101"/>
        <v>かほく市</v>
      </c>
      <c r="T796" s="301" t="str">
        <f t="shared" si="96"/>
        <v>油野和一郎</v>
      </c>
      <c r="U796" s="301" t="str">
        <f t="shared" si="97"/>
        <v>32.04.10</v>
      </c>
      <c r="V796" s="301">
        <f t="shared" si="98"/>
        <v>0</v>
      </c>
      <c r="W796" s="303" t="str">
        <f t="shared" si="99"/>
        <v>29.04.30</v>
      </c>
      <c r="X796" s="301">
        <f t="shared" si="102"/>
        <v>1</v>
      </c>
      <c r="Y796" s="301">
        <f t="shared" si="103"/>
        <v>1</v>
      </c>
    </row>
    <row r="797" spans="1:25">
      <c r="A797" s="283" t="s">
        <v>5411</v>
      </c>
      <c r="B797" s="295"/>
      <c r="C797" s="315" t="s">
        <v>5439</v>
      </c>
      <c r="D797" s="315" t="s">
        <v>5440</v>
      </c>
      <c r="E797" s="315" t="s">
        <v>5441</v>
      </c>
      <c r="F797" s="316">
        <v>3</v>
      </c>
      <c r="G797" s="323">
        <v>0</v>
      </c>
      <c r="H797" s="316">
        <v>1</v>
      </c>
      <c r="I797" s="323">
        <v>2</v>
      </c>
      <c r="J797" s="297">
        <v>0</v>
      </c>
      <c r="K797" s="325">
        <v>4</v>
      </c>
      <c r="L797" s="318">
        <v>2</v>
      </c>
      <c r="M797" s="323">
        <v>9</v>
      </c>
      <c r="N797" s="297">
        <v>0</v>
      </c>
      <c r="O797" s="323">
        <v>3</v>
      </c>
      <c r="P797" s="297">
        <v>0</v>
      </c>
      <c r="Q797" s="323">
        <v>5</v>
      </c>
      <c r="R797" s="301" t="str">
        <f t="shared" si="100"/>
        <v>石川県</v>
      </c>
      <c r="S797" s="301" t="str">
        <f t="shared" si="101"/>
        <v>白山市</v>
      </c>
      <c r="T797" s="301" t="str">
        <f t="shared" si="96"/>
        <v>山田憲昭</v>
      </c>
      <c r="U797" s="301" t="str">
        <f t="shared" si="97"/>
        <v>30.12.04</v>
      </c>
      <c r="V797" s="301">
        <f t="shared" si="98"/>
        <v>0</v>
      </c>
      <c r="W797" s="303" t="str">
        <f t="shared" si="99"/>
        <v>29.03.05</v>
      </c>
      <c r="X797" s="301">
        <f t="shared" si="102"/>
        <v>1</v>
      </c>
      <c r="Y797" s="301">
        <f t="shared" si="103"/>
        <v>1</v>
      </c>
    </row>
    <row r="798" spans="1:25">
      <c r="A798" s="283" t="s">
        <v>5411</v>
      </c>
      <c r="B798" s="295"/>
      <c r="C798" s="315" t="s">
        <v>5442</v>
      </c>
      <c r="D798" s="315" t="s">
        <v>5443</v>
      </c>
      <c r="E798" s="315" t="s">
        <v>5444</v>
      </c>
      <c r="F798" s="316">
        <v>2</v>
      </c>
      <c r="G798" s="323">
        <v>9</v>
      </c>
      <c r="H798" s="297">
        <v>0</v>
      </c>
      <c r="I798" s="323">
        <v>2</v>
      </c>
      <c r="J798" s="316">
        <v>2</v>
      </c>
      <c r="K798" s="325">
        <v>6</v>
      </c>
      <c r="L798" s="318">
        <v>2</v>
      </c>
      <c r="M798" s="323">
        <v>9</v>
      </c>
      <c r="N798" s="316">
        <v>1</v>
      </c>
      <c r="O798" s="323">
        <v>0</v>
      </c>
      <c r="P798" s="316">
        <v>3</v>
      </c>
      <c r="Q798" s="323">
        <v>1</v>
      </c>
      <c r="R798" s="301" t="str">
        <f t="shared" si="100"/>
        <v>石川県</v>
      </c>
      <c r="S798" s="301" t="str">
        <f t="shared" si="101"/>
        <v>能美市</v>
      </c>
      <c r="T798" s="301" t="str">
        <f t="shared" si="96"/>
        <v>酒井悌次郎</v>
      </c>
      <c r="U798" s="302" t="str">
        <f t="shared" si="97"/>
        <v>29.02.26</v>
      </c>
      <c r="V798" s="301">
        <f t="shared" si="98"/>
        <v>1</v>
      </c>
      <c r="W798" s="303" t="str">
        <f t="shared" si="99"/>
        <v>29.10.31</v>
      </c>
      <c r="X798" s="301">
        <f t="shared" si="102"/>
        <v>1</v>
      </c>
      <c r="Y798" s="301">
        <f t="shared" si="103"/>
        <v>1</v>
      </c>
    </row>
    <row r="799" spans="1:25">
      <c r="A799" s="283" t="s">
        <v>5411</v>
      </c>
      <c r="B799" s="295"/>
      <c r="C799" s="315" t="s">
        <v>5445</v>
      </c>
      <c r="D799" s="315" t="s">
        <v>5446</v>
      </c>
      <c r="E799" s="315" t="s">
        <v>5447</v>
      </c>
      <c r="F799" s="316">
        <v>3</v>
      </c>
      <c r="G799" s="323">
        <v>1</v>
      </c>
      <c r="H799" s="297">
        <v>0</v>
      </c>
      <c r="I799" s="323">
        <v>6</v>
      </c>
      <c r="J799" s="297">
        <v>0</v>
      </c>
      <c r="K799" s="325">
        <v>9</v>
      </c>
      <c r="L799" s="318">
        <v>3</v>
      </c>
      <c r="M799" s="323">
        <v>1</v>
      </c>
      <c r="N799" s="297">
        <v>0</v>
      </c>
      <c r="O799" s="323">
        <v>4</v>
      </c>
      <c r="P799" s="316">
        <v>2</v>
      </c>
      <c r="Q799" s="323">
        <v>6</v>
      </c>
      <c r="R799" s="301" t="str">
        <f t="shared" si="100"/>
        <v>石川県</v>
      </c>
      <c r="S799" s="301" t="str">
        <f t="shared" si="101"/>
        <v>野々市市</v>
      </c>
      <c r="T799" s="301" t="str">
        <f t="shared" si="96"/>
        <v>粟貴章</v>
      </c>
      <c r="U799" s="301" t="str">
        <f t="shared" si="97"/>
        <v>31.06.09</v>
      </c>
      <c r="V799" s="301">
        <f t="shared" si="98"/>
        <v>0</v>
      </c>
      <c r="W799" s="301" t="str">
        <f t="shared" si="99"/>
        <v>31.04.26</v>
      </c>
      <c r="X799" s="301">
        <f t="shared" si="102"/>
        <v>0</v>
      </c>
      <c r="Y799" s="301">
        <f t="shared" si="103"/>
        <v>0</v>
      </c>
    </row>
    <row r="800" spans="1:25">
      <c r="A800" s="283" t="s">
        <v>5411</v>
      </c>
      <c r="B800" s="295"/>
      <c r="C800" s="315" t="s">
        <v>5448</v>
      </c>
      <c r="D800" s="315" t="s">
        <v>5449</v>
      </c>
      <c r="E800" s="315" t="s">
        <v>5450</v>
      </c>
      <c r="F800" s="316">
        <v>3</v>
      </c>
      <c r="G800" s="323">
        <v>1</v>
      </c>
      <c r="H800" s="297">
        <v>0</v>
      </c>
      <c r="I800" s="323">
        <v>4</v>
      </c>
      <c r="J800" s="316">
        <v>2</v>
      </c>
      <c r="K800" s="325">
        <v>6</v>
      </c>
      <c r="L800" s="318">
        <v>3</v>
      </c>
      <c r="M800" s="323">
        <v>1</v>
      </c>
      <c r="N800" s="297">
        <v>0</v>
      </c>
      <c r="O800" s="323">
        <v>4</v>
      </c>
      <c r="P800" s="316">
        <v>2</v>
      </c>
      <c r="Q800" s="323">
        <v>9</v>
      </c>
      <c r="R800" s="301" t="str">
        <f t="shared" si="100"/>
        <v>石川県</v>
      </c>
      <c r="S800" s="301" t="str">
        <f t="shared" si="101"/>
        <v>川北町</v>
      </c>
      <c r="T800" s="301" t="str">
        <f t="shared" si="96"/>
        <v>前哲雄</v>
      </c>
      <c r="U800" s="301" t="str">
        <f t="shared" si="97"/>
        <v>31.04.26</v>
      </c>
      <c r="V800" s="301">
        <f t="shared" si="98"/>
        <v>0</v>
      </c>
      <c r="W800" s="301" t="str">
        <f t="shared" si="99"/>
        <v>31.04.29</v>
      </c>
      <c r="X800" s="301">
        <f t="shared" si="102"/>
        <v>0</v>
      </c>
      <c r="Y800" s="301">
        <f t="shared" si="103"/>
        <v>0</v>
      </c>
    </row>
    <row r="801" spans="1:25">
      <c r="A801" s="283" t="s">
        <v>5411</v>
      </c>
      <c r="B801" s="295"/>
      <c r="C801" s="315" t="s">
        <v>5451</v>
      </c>
      <c r="D801" s="315" t="s">
        <v>5452</v>
      </c>
      <c r="E801" s="315" t="s">
        <v>5453</v>
      </c>
      <c r="F801" s="316">
        <v>3</v>
      </c>
      <c r="G801" s="323">
        <v>0</v>
      </c>
      <c r="H801" s="297">
        <v>0</v>
      </c>
      <c r="I801" s="323">
        <v>4</v>
      </c>
      <c r="J801" s="316">
        <v>2</v>
      </c>
      <c r="K801" s="325">
        <v>4</v>
      </c>
      <c r="L801" s="318">
        <v>3</v>
      </c>
      <c r="M801" s="323">
        <v>1</v>
      </c>
      <c r="N801" s="297">
        <v>0</v>
      </c>
      <c r="O801" s="323">
        <v>4</v>
      </c>
      <c r="P801" s="316">
        <v>2</v>
      </c>
      <c r="Q801" s="323">
        <v>9</v>
      </c>
      <c r="R801" s="301" t="str">
        <f t="shared" si="100"/>
        <v>石川県</v>
      </c>
      <c r="S801" s="301" t="str">
        <f t="shared" si="101"/>
        <v>津幡町</v>
      </c>
      <c r="T801" s="301" t="str">
        <f t="shared" si="96"/>
        <v>矢田富郎</v>
      </c>
      <c r="U801" s="301" t="str">
        <f t="shared" si="97"/>
        <v>30.04.24</v>
      </c>
      <c r="V801" s="301">
        <f t="shared" si="98"/>
        <v>0</v>
      </c>
      <c r="W801" s="301" t="str">
        <f t="shared" si="99"/>
        <v>31.04.29</v>
      </c>
      <c r="X801" s="301">
        <f t="shared" si="102"/>
        <v>0</v>
      </c>
      <c r="Y801" s="301">
        <f t="shared" si="103"/>
        <v>0</v>
      </c>
    </row>
    <row r="802" spans="1:25">
      <c r="A802" s="283" t="s">
        <v>5411</v>
      </c>
      <c r="B802" s="295"/>
      <c r="C802" s="315" t="s">
        <v>5454</v>
      </c>
      <c r="D802" s="315" t="s">
        <v>5455</v>
      </c>
      <c r="E802" s="315" t="s">
        <v>5456</v>
      </c>
      <c r="F802" s="316">
        <v>2</v>
      </c>
      <c r="G802" s="323">
        <v>9</v>
      </c>
      <c r="H802" s="297">
        <v>0</v>
      </c>
      <c r="I802" s="323">
        <v>2</v>
      </c>
      <c r="J802" s="316">
        <v>1</v>
      </c>
      <c r="K802" s="325">
        <v>0</v>
      </c>
      <c r="L802" s="318">
        <v>3</v>
      </c>
      <c r="M802" s="323">
        <v>1</v>
      </c>
      <c r="N802" s="297">
        <v>0</v>
      </c>
      <c r="O802" s="323">
        <v>4</v>
      </c>
      <c r="P802" s="316">
        <v>3</v>
      </c>
      <c r="Q802" s="323">
        <v>0</v>
      </c>
      <c r="R802" s="301" t="str">
        <f t="shared" si="100"/>
        <v>石川県</v>
      </c>
      <c r="S802" s="301" t="str">
        <f t="shared" si="101"/>
        <v>内灘町</v>
      </c>
      <c r="T802" s="301" t="str">
        <f t="shared" si="96"/>
        <v>川口克則</v>
      </c>
      <c r="U802" s="302" t="str">
        <f t="shared" si="97"/>
        <v>29.02.10</v>
      </c>
      <c r="V802" s="301">
        <f t="shared" si="98"/>
        <v>1</v>
      </c>
      <c r="W802" s="301" t="str">
        <f t="shared" si="99"/>
        <v>31.04.30</v>
      </c>
      <c r="X802" s="301">
        <f t="shared" si="102"/>
        <v>0</v>
      </c>
      <c r="Y802" s="301">
        <f t="shared" si="103"/>
        <v>1</v>
      </c>
    </row>
    <row r="803" spans="1:25">
      <c r="A803" s="283" t="s">
        <v>5411</v>
      </c>
      <c r="B803" s="295"/>
      <c r="C803" s="315" t="s">
        <v>5457</v>
      </c>
      <c r="D803" s="315" t="s">
        <v>5458</v>
      </c>
      <c r="E803" s="315" t="s">
        <v>5459</v>
      </c>
      <c r="F803" s="316">
        <v>2</v>
      </c>
      <c r="G803" s="323">
        <v>9</v>
      </c>
      <c r="H803" s="297">
        <v>0</v>
      </c>
      <c r="I803" s="323">
        <v>9</v>
      </c>
      <c r="J803" s="316">
        <v>2</v>
      </c>
      <c r="K803" s="325">
        <v>4</v>
      </c>
      <c r="L803" s="318">
        <v>3</v>
      </c>
      <c r="M803" s="323">
        <v>1</v>
      </c>
      <c r="N803" s="297">
        <v>0</v>
      </c>
      <c r="O803" s="323">
        <v>4</v>
      </c>
      <c r="P803" s="316">
        <v>3</v>
      </c>
      <c r="Q803" s="323">
        <v>0</v>
      </c>
      <c r="R803" s="301" t="str">
        <f t="shared" si="100"/>
        <v>石川県</v>
      </c>
      <c r="S803" s="301" t="str">
        <f t="shared" si="101"/>
        <v>志賀町</v>
      </c>
      <c r="T803" s="301" t="str">
        <f t="shared" si="96"/>
        <v>小泉勝</v>
      </c>
      <c r="U803" s="302" t="str">
        <f t="shared" si="97"/>
        <v>29.09.24</v>
      </c>
      <c r="V803" s="301">
        <f t="shared" si="98"/>
        <v>1</v>
      </c>
      <c r="W803" s="301" t="str">
        <f t="shared" si="99"/>
        <v>31.04.30</v>
      </c>
      <c r="X803" s="301">
        <f t="shared" si="102"/>
        <v>0</v>
      </c>
      <c r="Y803" s="301">
        <f t="shared" si="103"/>
        <v>1</v>
      </c>
    </row>
    <row r="804" spans="1:25">
      <c r="A804" s="283" t="s">
        <v>5411</v>
      </c>
      <c r="B804" s="295"/>
      <c r="C804" s="315" t="s">
        <v>5460</v>
      </c>
      <c r="D804" s="315" t="s">
        <v>5461</v>
      </c>
      <c r="E804" s="315" t="s">
        <v>5462</v>
      </c>
      <c r="F804" s="316">
        <v>2</v>
      </c>
      <c r="G804" s="323">
        <v>9</v>
      </c>
      <c r="H804" s="297">
        <v>0</v>
      </c>
      <c r="I804" s="323">
        <v>4</v>
      </c>
      <c r="J804" s="297">
        <v>0</v>
      </c>
      <c r="K804" s="325">
        <v>2</v>
      </c>
      <c r="L804" s="318">
        <v>3</v>
      </c>
      <c r="M804" s="323">
        <v>0</v>
      </c>
      <c r="N804" s="316">
        <v>1</v>
      </c>
      <c r="O804" s="323">
        <v>2</v>
      </c>
      <c r="P804" s="316">
        <v>3</v>
      </c>
      <c r="Q804" s="323">
        <v>1</v>
      </c>
      <c r="R804" s="301" t="str">
        <f t="shared" si="100"/>
        <v>石川県</v>
      </c>
      <c r="S804" s="301" t="str">
        <f t="shared" si="101"/>
        <v>宝達志水町</v>
      </c>
      <c r="T804" s="301" t="str">
        <f t="shared" si="96"/>
        <v>津田達</v>
      </c>
      <c r="U804" s="302" t="str">
        <f t="shared" si="97"/>
        <v>29.04.02</v>
      </c>
      <c r="V804" s="301">
        <f t="shared" si="98"/>
        <v>1</v>
      </c>
      <c r="W804" s="301" t="str">
        <f t="shared" si="99"/>
        <v>30.12.31</v>
      </c>
      <c r="X804" s="301">
        <f t="shared" si="102"/>
        <v>0</v>
      </c>
      <c r="Y804" s="301">
        <f t="shared" si="103"/>
        <v>1</v>
      </c>
    </row>
    <row r="805" spans="1:25">
      <c r="A805" s="283" t="s">
        <v>5411</v>
      </c>
      <c r="B805" s="295"/>
      <c r="C805" s="315" t="s">
        <v>5463</v>
      </c>
      <c r="D805" s="315" t="s">
        <v>5464</v>
      </c>
      <c r="E805" s="315" t="s">
        <v>5465</v>
      </c>
      <c r="F805" s="316">
        <v>2</v>
      </c>
      <c r="G805" s="323">
        <v>9</v>
      </c>
      <c r="H805" s="297">
        <v>0</v>
      </c>
      <c r="I805" s="323">
        <v>4</v>
      </c>
      <c r="J805" s="297">
        <v>0</v>
      </c>
      <c r="K805" s="325">
        <v>2</v>
      </c>
      <c r="L805" s="318">
        <v>3</v>
      </c>
      <c r="M805" s="323">
        <v>0</v>
      </c>
      <c r="N805" s="297">
        <v>0</v>
      </c>
      <c r="O805" s="323">
        <v>6</v>
      </c>
      <c r="P805" s="316">
        <v>3</v>
      </c>
      <c r="Q805" s="323">
        <v>0</v>
      </c>
      <c r="R805" s="301" t="str">
        <f t="shared" si="100"/>
        <v>石川県</v>
      </c>
      <c r="S805" s="301" t="str">
        <f t="shared" si="101"/>
        <v>中能登町</v>
      </c>
      <c r="T805" s="301" t="str">
        <f t="shared" si="96"/>
        <v>杉本栄蔵</v>
      </c>
      <c r="U805" s="302" t="str">
        <f t="shared" si="97"/>
        <v>29.04.02</v>
      </c>
      <c r="V805" s="301">
        <f t="shared" si="98"/>
        <v>1</v>
      </c>
      <c r="W805" s="301" t="str">
        <f t="shared" si="99"/>
        <v>30.06.30</v>
      </c>
      <c r="X805" s="301">
        <f t="shared" si="102"/>
        <v>0</v>
      </c>
      <c r="Y805" s="301">
        <f t="shared" si="103"/>
        <v>1</v>
      </c>
    </row>
    <row r="806" spans="1:25">
      <c r="A806" s="283" t="s">
        <v>5411</v>
      </c>
      <c r="B806" s="295"/>
      <c r="C806" s="315" t="s">
        <v>5466</v>
      </c>
      <c r="D806" s="315" t="s">
        <v>5467</v>
      </c>
      <c r="E806" s="315" t="s">
        <v>5468</v>
      </c>
      <c r="F806" s="316">
        <v>3</v>
      </c>
      <c r="G806" s="323">
        <v>0</v>
      </c>
      <c r="H806" s="297">
        <v>0</v>
      </c>
      <c r="I806" s="323">
        <v>2</v>
      </c>
      <c r="J806" s="297">
        <v>0</v>
      </c>
      <c r="K806" s="325">
        <v>1</v>
      </c>
      <c r="L806" s="318">
        <v>3</v>
      </c>
      <c r="M806" s="323">
        <v>1</v>
      </c>
      <c r="N806" s="297">
        <v>0</v>
      </c>
      <c r="O806" s="323">
        <v>4</v>
      </c>
      <c r="P806" s="316">
        <v>2</v>
      </c>
      <c r="Q806" s="323">
        <v>7</v>
      </c>
      <c r="R806" s="301" t="str">
        <f t="shared" si="100"/>
        <v>石川県</v>
      </c>
      <c r="S806" s="301" t="str">
        <f t="shared" si="101"/>
        <v>穴水町</v>
      </c>
      <c r="T806" s="301" t="str">
        <f t="shared" si="96"/>
        <v>石川宣雄</v>
      </c>
      <c r="U806" s="301" t="str">
        <f t="shared" si="97"/>
        <v>30.02.01</v>
      </c>
      <c r="V806" s="301">
        <f t="shared" si="98"/>
        <v>0</v>
      </c>
      <c r="W806" s="301" t="str">
        <f t="shared" si="99"/>
        <v>31.04.27</v>
      </c>
      <c r="X806" s="301">
        <f t="shared" si="102"/>
        <v>0</v>
      </c>
      <c r="Y806" s="301">
        <f t="shared" si="103"/>
        <v>0</v>
      </c>
    </row>
    <row r="807" spans="1:25">
      <c r="A807" s="283" t="s">
        <v>5411</v>
      </c>
      <c r="B807" s="295"/>
      <c r="C807" s="315" t="s">
        <v>5469</v>
      </c>
      <c r="D807" s="315" t="s">
        <v>5470</v>
      </c>
      <c r="E807" s="315" t="s">
        <v>5471</v>
      </c>
      <c r="F807" s="316">
        <v>2</v>
      </c>
      <c r="G807" s="323">
        <v>9</v>
      </c>
      <c r="H807" s="297">
        <v>0</v>
      </c>
      <c r="I807" s="323">
        <v>4</v>
      </c>
      <c r="J807" s="297">
        <v>0</v>
      </c>
      <c r="K807" s="325">
        <v>9</v>
      </c>
      <c r="L807" s="318">
        <v>3</v>
      </c>
      <c r="M807" s="323">
        <v>0</v>
      </c>
      <c r="N807" s="316">
        <v>1</v>
      </c>
      <c r="O807" s="323">
        <v>0</v>
      </c>
      <c r="P807" s="316">
        <v>3</v>
      </c>
      <c r="Q807" s="323">
        <v>1</v>
      </c>
      <c r="R807" s="301" t="str">
        <f t="shared" si="100"/>
        <v>石川県</v>
      </c>
      <c r="S807" s="301" t="str">
        <f t="shared" si="101"/>
        <v>能登町</v>
      </c>
      <c r="T807" s="301" t="str">
        <f t="shared" si="96"/>
        <v>持木一茂</v>
      </c>
      <c r="U807" s="302" t="str">
        <f t="shared" si="97"/>
        <v>29.04.09</v>
      </c>
      <c r="V807" s="301">
        <f t="shared" si="98"/>
        <v>1</v>
      </c>
      <c r="W807" s="301" t="str">
        <f t="shared" si="99"/>
        <v>30.10.31</v>
      </c>
      <c r="X807" s="301">
        <f t="shared" si="102"/>
        <v>0</v>
      </c>
      <c r="Y807" s="301">
        <f t="shared" si="103"/>
        <v>1</v>
      </c>
    </row>
    <row r="808" spans="1:25">
      <c r="A808" s="283" t="s">
        <v>5472</v>
      </c>
      <c r="B808" s="306"/>
      <c r="C808" s="296" t="s">
        <v>17</v>
      </c>
      <c r="D808" s="326" t="s">
        <v>1931</v>
      </c>
      <c r="E808" s="306"/>
      <c r="F808" s="297">
        <v>3</v>
      </c>
      <c r="G808" s="298">
        <v>1</v>
      </c>
      <c r="H808" s="297">
        <v>0</v>
      </c>
      <c r="I808" s="298">
        <v>4</v>
      </c>
      <c r="J808" s="297">
        <v>2</v>
      </c>
      <c r="K808" s="308">
        <v>2</v>
      </c>
      <c r="L808" s="300">
        <v>3</v>
      </c>
      <c r="M808" s="298">
        <v>1</v>
      </c>
      <c r="N808" s="297">
        <v>0</v>
      </c>
      <c r="O808" s="298">
        <v>4</v>
      </c>
      <c r="P808" s="297">
        <v>2</v>
      </c>
      <c r="Q808" s="298">
        <v>9</v>
      </c>
      <c r="R808" s="301" t="str">
        <f t="shared" si="100"/>
        <v>福井県</v>
      </c>
      <c r="S808" s="301" t="str">
        <f t="shared" si="101"/>
        <v>福井県</v>
      </c>
      <c r="T808" s="301" t="str">
        <f t="shared" si="96"/>
        <v>西川一誠</v>
      </c>
      <c r="U808" s="301" t="str">
        <f t="shared" si="97"/>
        <v>31.04.22</v>
      </c>
      <c r="V808" s="301">
        <f t="shared" si="98"/>
        <v>0</v>
      </c>
      <c r="W808" s="301" t="str">
        <f t="shared" si="99"/>
        <v>31.04.29</v>
      </c>
      <c r="X808" s="301">
        <f t="shared" si="102"/>
        <v>0</v>
      </c>
      <c r="Y808" s="301">
        <f t="shared" si="103"/>
        <v>0</v>
      </c>
    </row>
    <row r="809" spans="1:25">
      <c r="A809" s="283" t="s">
        <v>5472</v>
      </c>
      <c r="B809" s="306"/>
      <c r="C809" s="296" t="s">
        <v>5473</v>
      </c>
      <c r="D809" s="326" t="s">
        <v>5474</v>
      </c>
      <c r="E809" s="306"/>
      <c r="F809" s="297">
        <v>3</v>
      </c>
      <c r="G809" s="298">
        <v>1</v>
      </c>
      <c r="H809" s="297">
        <v>1</v>
      </c>
      <c r="I809" s="298">
        <v>2</v>
      </c>
      <c r="J809" s="297">
        <v>2</v>
      </c>
      <c r="K809" s="308">
        <v>2</v>
      </c>
      <c r="L809" s="300">
        <v>3</v>
      </c>
      <c r="M809" s="298">
        <v>1</v>
      </c>
      <c r="N809" s="297">
        <v>0</v>
      </c>
      <c r="O809" s="298">
        <v>5</v>
      </c>
      <c r="P809" s="297">
        <v>0</v>
      </c>
      <c r="Q809" s="298">
        <v>1</v>
      </c>
      <c r="R809" s="301" t="str">
        <f t="shared" si="100"/>
        <v>福井県</v>
      </c>
      <c r="S809" s="301" t="str">
        <f t="shared" si="101"/>
        <v>福井市</v>
      </c>
      <c r="T809" s="301" t="str">
        <f t="shared" si="96"/>
        <v>東村新一</v>
      </c>
      <c r="U809" s="301" t="str">
        <f t="shared" si="97"/>
        <v>31.12.22</v>
      </c>
      <c r="V809" s="301">
        <f t="shared" si="98"/>
        <v>0</v>
      </c>
      <c r="W809" s="301" t="str">
        <f t="shared" si="99"/>
        <v>31.05.01</v>
      </c>
      <c r="X809" s="301">
        <f t="shared" si="102"/>
        <v>0</v>
      </c>
      <c r="Y809" s="301">
        <f t="shared" si="103"/>
        <v>0</v>
      </c>
    </row>
    <row r="810" spans="1:25">
      <c r="A810" s="283" t="s">
        <v>5472</v>
      </c>
      <c r="B810" s="306"/>
      <c r="C810" s="296" t="s">
        <v>5475</v>
      </c>
      <c r="D810" s="326" t="s">
        <v>5476</v>
      </c>
      <c r="E810" s="306"/>
      <c r="F810" s="297">
        <v>3</v>
      </c>
      <c r="G810" s="298">
        <v>1</v>
      </c>
      <c r="H810" s="297">
        <v>0</v>
      </c>
      <c r="I810" s="298">
        <v>4</v>
      </c>
      <c r="J810" s="297">
        <v>2</v>
      </c>
      <c r="K810" s="308">
        <v>9</v>
      </c>
      <c r="L810" s="300">
        <v>3</v>
      </c>
      <c r="M810" s="298">
        <v>1</v>
      </c>
      <c r="N810" s="297">
        <v>0</v>
      </c>
      <c r="O810" s="298">
        <v>4</v>
      </c>
      <c r="P810" s="297">
        <v>2</v>
      </c>
      <c r="Q810" s="298">
        <v>9</v>
      </c>
      <c r="R810" s="301" t="str">
        <f t="shared" si="100"/>
        <v>福井県</v>
      </c>
      <c r="S810" s="301" t="str">
        <f t="shared" si="101"/>
        <v>敦賀市</v>
      </c>
      <c r="T810" s="301" t="str">
        <f t="shared" si="96"/>
        <v>渕上隆信</v>
      </c>
      <c r="U810" s="301" t="str">
        <f t="shared" si="97"/>
        <v>31.04.29</v>
      </c>
      <c r="V810" s="301">
        <f t="shared" si="98"/>
        <v>0</v>
      </c>
      <c r="W810" s="301" t="str">
        <f t="shared" si="99"/>
        <v>31.04.29</v>
      </c>
      <c r="X810" s="301">
        <f t="shared" si="102"/>
        <v>0</v>
      </c>
      <c r="Y810" s="301">
        <f t="shared" si="103"/>
        <v>0</v>
      </c>
    </row>
    <row r="811" spans="1:25">
      <c r="A811" s="283" t="s">
        <v>5472</v>
      </c>
      <c r="B811" s="306"/>
      <c r="C811" s="296" t="s">
        <v>5477</v>
      </c>
      <c r="D811" s="326" t="s">
        <v>5478</v>
      </c>
      <c r="E811" s="306"/>
      <c r="F811" s="297">
        <v>3</v>
      </c>
      <c r="G811" s="298">
        <v>2</v>
      </c>
      <c r="H811" s="297">
        <v>0</v>
      </c>
      <c r="I811" s="298">
        <v>8</v>
      </c>
      <c r="J811" s="297">
        <v>0</v>
      </c>
      <c r="K811" s="308">
        <v>4</v>
      </c>
      <c r="L811" s="300">
        <v>3</v>
      </c>
      <c r="M811" s="298">
        <v>1</v>
      </c>
      <c r="N811" s="297">
        <v>0</v>
      </c>
      <c r="O811" s="298">
        <v>4</v>
      </c>
      <c r="P811" s="297">
        <v>3</v>
      </c>
      <c r="Q811" s="298">
        <v>0</v>
      </c>
      <c r="R811" s="301" t="str">
        <f t="shared" si="100"/>
        <v>福井県</v>
      </c>
      <c r="S811" s="301" t="str">
        <f t="shared" si="101"/>
        <v>小浜市</v>
      </c>
      <c r="T811" s="301" t="str">
        <f t="shared" si="96"/>
        <v>松﨑晃治</v>
      </c>
      <c r="U811" s="301" t="str">
        <f t="shared" si="97"/>
        <v>32.08.04</v>
      </c>
      <c r="V811" s="301">
        <f t="shared" si="98"/>
        <v>0</v>
      </c>
      <c r="W811" s="301" t="str">
        <f t="shared" si="99"/>
        <v>31.04.30</v>
      </c>
      <c r="X811" s="301">
        <f t="shared" si="102"/>
        <v>0</v>
      </c>
      <c r="Y811" s="301">
        <f t="shared" si="103"/>
        <v>0</v>
      </c>
    </row>
    <row r="812" spans="1:25">
      <c r="A812" s="283" t="s">
        <v>5472</v>
      </c>
      <c r="B812" s="306"/>
      <c r="C812" s="296" t="s">
        <v>5479</v>
      </c>
      <c r="D812" s="326" t="s">
        <v>1939</v>
      </c>
      <c r="E812" s="306"/>
      <c r="F812" s="297">
        <v>3</v>
      </c>
      <c r="G812" s="298">
        <v>0</v>
      </c>
      <c r="H812" s="297">
        <v>0</v>
      </c>
      <c r="I812" s="298">
        <v>7</v>
      </c>
      <c r="J812" s="297">
        <v>0</v>
      </c>
      <c r="K812" s="308">
        <v>6</v>
      </c>
      <c r="L812" s="300">
        <v>3</v>
      </c>
      <c r="M812" s="298">
        <v>1</v>
      </c>
      <c r="N812" s="297">
        <v>0</v>
      </c>
      <c r="O812" s="298">
        <v>2</v>
      </c>
      <c r="P812" s="297">
        <v>2</v>
      </c>
      <c r="Q812" s="298">
        <v>0</v>
      </c>
      <c r="R812" s="301" t="str">
        <f t="shared" si="100"/>
        <v>福井県</v>
      </c>
      <c r="S812" s="301" t="str">
        <f t="shared" si="101"/>
        <v>大野市</v>
      </c>
      <c r="T812" s="301" t="str">
        <f t="shared" si="96"/>
        <v>岡田高大</v>
      </c>
      <c r="U812" s="301" t="str">
        <f t="shared" si="97"/>
        <v>30.07.06</v>
      </c>
      <c r="V812" s="301">
        <f t="shared" si="98"/>
        <v>0</v>
      </c>
      <c r="W812" s="301" t="str">
        <f t="shared" si="99"/>
        <v>31.02.20</v>
      </c>
      <c r="X812" s="301">
        <f t="shared" si="102"/>
        <v>0</v>
      </c>
      <c r="Y812" s="301">
        <f t="shared" si="103"/>
        <v>0</v>
      </c>
    </row>
    <row r="813" spans="1:25">
      <c r="A813" s="283" t="s">
        <v>5472</v>
      </c>
      <c r="B813" s="306"/>
      <c r="C813" s="296" t="s">
        <v>5480</v>
      </c>
      <c r="D813" s="326" t="s">
        <v>1941</v>
      </c>
      <c r="E813" s="306"/>
      <c r="F813" s="297">
        <v>2</v>
      </c>
      <c r="G813" s="298">
        <v>8</v>
      </c>
      <c r="H813" s="297">
        <v>1</v>
      </c>
      <c r="I813" s="298">
        <v>2</v>
      </c>
      <c r="J813" s="297">
        <v>2</v>
      </c>
      <c r="K813" s="308">
        <v>5</v>
      </c>
      <c r="L813" s="300">
        <v>3</v>
      </c>
      <c r="M813" s="298">
        <v>1</v>
      </c>
      <c r="N813" s="297">
        <v>0</v>
      </c>
      <c r="O813" s="298">
        <v>8</v>
      </c>
      <c r="P813" s="297">
        <v>3</v>
      </c>
      <c r="Q813" s="298">
        <v>1</v>
      </c>
      <c r="R813" s="301" t="str">
        <f t="shared" si="100"/>
        <v>福井県</v>
      </c>
      <c r="S813" s="301" t="str">
        <f t="shared" si="101"/>
        <v>勝山市</v>
      </c>
      <c r="T813" s="301" t="str">
        <f t="shared" si="96"/>
        <v>山岸正裕</v>
      </c>
      <c r="U813" s="301" t="str">
        <f t="shared" si="97"/>
        <v>28.12.25</v>
      </c>
      <c r="V813" s="301">
        <f t="shared" si="98"/>
        <v>0</v>
      </c>
      <c r="W813" s="301" t="str">
        <f t="shared" si="99"/>
        <v>31.08.31</v>
      </c>
      <c r="X813" s="301">
        <f t="shared" si="102"/>
        <v>0</v>
      </c>
      <c r="Y813" s="301">
        <f t="shared" si="103"/>
        <v>0</v>
      </c>
    </row>
    <row r="814" spans="1:25">
      <c r="A814" s="283" t="s">
        <v>5472</v>
      </c>
      <c r="B814" s="306"/>
      <c r="C814" s="296" t="s">
        <v>5481</v>
      </c>
      <c r="D814" s="326" t="s">
        <v>1943</v>
      </c>
      <c r="E814" s="306"/>
      <c r="F814" s="297">
        <v>3</v>
      </c>
      <c r="G814" s="298">
        <v>2</v>
      </c>
      <c r="H814" s="297">
        <v>1</v>
      </c>
      <c r="I814" s="298">
        <v>0</v>
      </c>
      <c r="J814" s="297">
        <v>1</v>
      </c>
      <c r="K814" s="308">
        <v>6</v>
      </c>
      <c r="L814" s="300">
        <v>3</v>
      </c>
      <c r="M814" s="298">
        <v>1</v>
      </c>
      <c r="N814" s="297">
        <v>0</v>
      </c>
      <c r="O814" s="298">
        <v>7</v>
      </c>
      <c r="P814" s="297">
        <v>1</v>
      </c>
      <c r="Q814" s="298">
        <v>4</v>
      </c>
      <c r="R814" s="301" t="str">
        <f t="shared" si="100"/>
        <v>福井県</v>
      </c>
      <c r="S814" s="301" t="str">
        <f t="shared" si="101"/>
        <v>鯖江市</v>
      </c>
      <c r="T814" s="301" t="str">
        <f t="shared" si="96"/>
        <v>牧野百男</v>
      </c>
      <c r="U814" s="301" t="str">
        <f t="shared" si="97"/>
        <v>32.10.16</v>
      </c>
      <c r="V814" s="301">
        <f t="shared" si="98"/>
        <v>0</v>
      </c>
      <c r="W814" s="301" t="str">
        <f t="shared" si="99"/>
        <v>31.07.14</v>
      </c>
      <c r="X814" s="301">
        <f t="shared" si="102"/>
        <v>0</v>
      </c>
      <c r="Y814" s="301">
        <f t="shared" si="103"/>
        <v>0</v>
      </c>
    </row>
    <row r="815" spans="1:25">
      <c r="A815" s="283" t="s">
        <v>5472</v>
      </c>
      <c r="B815" s="306"/>
      <c r="C815" s="296" t="s">
        <v>5482</v>
      </c>
      <c r="D815" s="326" t="s">
        <v>5483</v>
      </c>
      <c r="E815" s="306"/>
      <c r="F815" s="297">
        <v>3</v>
      </c>
      <c r="G815" s="298">
        <v>1</v>
      </c>
      <c r="H815" s="297">
        <v>0</v>
      </c>
      <c r="I815" s="298">
        <v>4</v>
      </c>
      <c r="J815" s="297">
        <v>2</v>
      </c>
      <c r="K815" s="308">
        <v>5</v>
      </c>
      <c r="L815" s="300">
        <v>2</v>
      </c>
      <c r="M815" s="298">
        <v>9</v>
      </c>
      <c r="N815" s="297">
        <v>0</v>
      </c>
      <c r="O815" s="298">
        <v>6</v>
      </c>
      <c r="P815" s="297">
        <v>3</v>
      </c>
      <c r="Q815" s="298">
        <v>0</v>
      </c>
      <c r="R815" s="301" t="str">
        <f t="shared" si="100"/>
        <v>福井県</v>
      </c>
      <c r="S815" s="301" t="str">
        <f t="shared" si="101"/>
        <v>あわら市</v>
      </c>
      <c r="T815" s="301" t="str">
        <f t="shared" si="96"/>
        <v>橋本達也</v>
      </c>
      <c r="U815" s="301" t="str">
        <f t="shared" si="97"/>
        <v>31.04.25</v>
      </c>
      <c r="V815" s="301">
        <f t="shared" si="98"/>
        <v>0</v>
      </c>
      <c r="W815" s="303" t="str">
        <f t="shared" si="99"/>
        <v>29.06.30</v>
      </c>
      <c r="X815" s="301">
        <f t="shared" si="102"/>
        <v>1</v>
      </c>
      <c r="Y815" s="301">
        <f t="shared" si="103"/>
        <v>1</v>
      </c>
    </row>
    <row r="816" spans="1:25">
      <c r="A816" s="283" t="s">
        <v>5472</v>
      </c>
      <c r="B816" s="306"/>
      <c r="C816" s="296" t="s">
        <v>5484</v>
      </c>
      <c r="D816" s="326" t="s">
        <v>1947</v>
      </c>
      <c r="E816" s="306"/>
      <c r="F816" s="297">
        <v>2</v>
      </c>
      <c r="G816" s="298">
        <v>9</v>
      </c>
      <c r="H816" s="297">
        <v>1</v>
      </c>
      <c r="I816" s="298">
        <v>1</v>
      </c>
      <c r="J816" s="297">
        <v>0</v>
      </c>
      <c r="K816" s="299">
        <v>5</v>
      </c>
      <c r="L816" s="300">
        <v>3</v>
      </c>
      <c r="M816" s="298">
        <v>0</v>
      </c>
      <c r="N816" s="297">
        <v>0</v>
      </c>
      <c r="O816" s="298">
        <v>7</v>
      </c>
      <c r="P816" s="297">
        <v>2</v>
      </c>
      <c r="Q816" s="298">
        <v>9</v>
      </c>
      <c r="R816" s="301" t="str">
        <f t="shared" si="100"/>
        <v>福井県</v>
      </c>
      <c r="S816" s="301" t="str">
        <f t="shared" si="101"/>
        <v>越前市</v>
      </c>
      <c r="T816" s="301" t="str">
        <f t="shared" si="96"/>
        <v>奈良俊幸</v>
      </c>
      <c r="U816" s="302" t="str">
        <f t="shared" si="97"/>
        <v>29.11.05</v>
      </c>
      <c r="V816" s="301">
        <f t="shared" si="98"/>
        <v>1</v>
      </c>
      <c r="W816" s="301" t="str">
        <f t="shared" si="99"/>
        <v>30.07.29</v>
      </c>
      <c r="X816" s="301">
        <f t="shared" si="102"/>
        <v>0</v>
      </c>
      <c r="Y816" s="301">
        <f t="shared" si="103"/>
        <v>1</v>
      </c>
    </row>
    <row r="817" spans="1:25">
      <c r="A817" s="283" t="s">
        <v>5472</v>
      </c>
      <c r="B817" s="306"/>
      <c r="C817" s="296" t="s">
        <v>5485</v>
      </c>
      <c r="D817" s="326" t="s">
        <v>1949</v>
      </c>
      <c r="E817" s="306"/>
      <c r="F817" s="297">
        <v>3</v>
      </c>
      <c r="G817" s="298">
        <v>0</v>
      </c>
      <c r="H817" s="297">
        <v>0</v>
      </c>
      <c r="I817" s="298">
        <v>4</v>
      </c>
      <c r="J817" s="297">
        <v>2</v>
      </c>
      <c r="K817" s="299">
        <v>2</v>
      </c>
      <c r="L817" s="300">
        <v>3</v>
      </c>
      <c r="M817" s="298">
        <v>0</v>
      </c>
      <c r="N817" s="297">
        <v>0</v>
      </c>
      <c r="O817" s="298">
        <v>4</v>
      </c>
      <c r="P817" s="297">
        <v>2</v>
      </c>
      <c r="Q817" s="298">
        <v>2</v>
      </c>
      <c r="R817" s="301" t="str">
        <f t="shared" si="100"/>
        <v>福井県</v>
      </c>
      <c r="S817" s="301" t="str">
        <f t="shared" si="101"/>
        <v>坂井市</v>
      </c>
      <c r="T817" s="301" t="str">
        <f t="shared" si="96"/>
        <v>坂本憲男</v>
      </c>
      <c r="U817" s="301" t="str">
        <f t="shared" si="97"/>
        <v>30.04.22</v>
      </c>
      <c r="V817" s="301">
        <f t="shared" si="98"/>
        <v>0</v>
      </c>
      <c r="W817" s="301" t="str">
        <f t="shared" si="99"/>
        <v>30.04.22</v>
      </c>
      <c r="X817" s="301">
        <f t="shared" si="102"/>
        <v>0</v>
      </c>
      <c r="Y817" s="301">
        <f t="shared" si="103"/>
        <v>0</v>
      </c>
    </row>
    <row r="818" spans="1:25">
      <c r="A818" s="283" t="s">
        <v>5472</v>
      </c>
      <c r="B818" s="306"/>
      <c r="C818" s="296" t="s">
        <v>5486</v>
      </c>
      <c r="D818" s="326" t="s">
        <v>5487</v>
      </c>
      <c r="E818" s="306"/>
      <c r="F818" s="297">
        <v>3</v>
      </c>
      <c r="G818" s="298">
        <v>0</v>
      </c>
      <c r="H818" s="297">
        <v>0</v>
      </c>
      <c r="I818" s="298">
        <v>3</v>
      </c>
      <c r="J818" s="297">
        <v>1</v>
      </c>
      <c r="K818" s="299">
        <v>1</v>
      </c>
      <c r="L818" s="300">
        <v>3</v>
      </c>
      <c r="M818" s="298">
        <v>0</v>
      </c>
      <c r="N818" s="297">
        <v>0</v>
      </c>
      <c r="O818" s="298">
        <v>7</v>
      </c>
      <c r="P818" s="297">
        <v>3</v>
      </c>
      <c r="Q818" s="298">
        <v>1</v>
      </c>
      <c r="R818" s="301" t="str">
        <f t="shared" si="100"/>
        <v>福井県</v>
      </c>
      <c r="S818" s="301" t="str">
        <f t="shared" si="101"/>
        <v>永平寺町</v>
      </c>
      <c r="T818" s="301" t="str">
        <f t="shared" si="96"/>
        <v>河合永充</v>
      </c>
      <c r="U818" s="301" t="str">
        <f t="shared" si="97"/>
        <v>30.03.11</v>
      </c>
      <c r="V818" s="301">
        <f t="shared" si="98"/>
        <v>0</v>
      </c>
      <c r="W818" s="301" t="str">
        <f t="shared" si="99"/>
        <v>30.07.31</v>
      </c>
      <c r="X818" s="301">
        <f t="shared" si="102"/>
        <v>0</v>
      </c>
      <c r="Y818" s="301">
        <f t="shared" si="103"/>
        <v>0</v>
      </c>
    </row>
    <row r="819" spans="1:25">
      <c r="A819" s="283" t="s">
        <v>5472</v>
      </c>
      <c r="B819" s="306"/>
      <c r="C819" s="296" t="s">
        <v>533</v>
      </c>
      <c r="D819" s="326" t="s">
        <v>1953</v>
      </c>
      <c r="E819" s="306"/>
      <c r="F819" s="297">
        <v>2</v>
      </c>
      <c r="G819" s="298">
        <v>9</v>
      </c>
      <c r="H819" s="297">
        <v>0</v>
      </c>
      <c r="I819" s="298">
        <v>2</v>
      </c>
      <c r="J819" s="297">
        <v>0</v>
      </c>
      <c r="K819" s="299">
        <v>1</v>
      </c>
      <c r="L819" s="300">
        <v>3</v>
      </c>
      <c r="M819" s="298">
        <v>1</v>
      </c>
      <c r="N819" s="297">
        <v>0</v>
      </c>
      <c r="O819" s="298">
        <v>4</v>
      </c>
      <c r="P819" s="297">
        <v>2</v>
      </c>
      <c r="Q819" s="298">
        <v>9</v>
      </c>
      <c r="R819" s="301" t="str">
        <f t="shared" si="100"/>
        <v>福井県</v>
      </c>
      <c r="S819" s="301" t="str">
        <f t="shared" si="101"/>
        <v>池田町</v>
      </c>
      <c r="T819" s="301" t="str">
        <f t="shared" si="96"/>
        <v>杉本博文</v>
      </c>
      <c r="U819" s="302" t="str">
        <f t="shared" si="97"/>
        <v>29.02.01</v>
      </c>
      <c r="V819" s="301">
        <f t="shared" si="98"/>
        <v>1</v>
      </c>
      <c r="W819" s="301" t="str">
        <f t="shared" si="99"/>
        <v>31.04.29</v>
      </c>
      <c r="X819" s="301">
        <f t="shared" si="102"/>
        <v>0</v>
      </c>
      <c r="Y819" s="301">
        <f t="shared" si="103"/>
        <v>1</v>
      </c>
    </row>
    <row r="820" spans="1:25">
      <c r="A820" s="283" t="s">
        <v>5472</v>
      </c>
      <c r="B820" s="306"/>
      <c r="C820" s="296" t="s">
        <v>5488</v>
      </c>
      <c r="D820" s="326" t="s">
        <v>5489</v>
      </c>
      <c r="E820" s="306"/>
      <c r="F820" s="297">
        <v>2</v>
      </c>
      <c r="G820" s="298">
        <v>9</v>
      </c>
      <c r="H820" s="297">
        <v>0</v>
      </c>
      <c r="I820" s="298">
        <v>2</v>
      </c>
      <c r="J820" s="297">
        <v>1</v>
      </c>
      <c r="K820" s="299">
        <v>2</v>
      </c>
      <c r="L820" s="300">
        <v>3</v>
      </c>
      <c r="M820" s="298">
        <v>0</v>
      </c>
      <c r="N820" s="297">
        <v>0</v>
      </c>
      <c r="O820" s="298">
        <v>4</v>
      </c>
      <c r="P820" s="297">
        <v>3</v>
      </c>
      <c r="Q820" s="298">
        <v>0</v>
      </c>
      <c r="R820" s="301" t="str">
        <f t="shared" si="100"/>
        <v>福井県</v>
      </c>
      <c r="S820" s="301" t="str">
        <f t="shared" si="101"/>
        <v>南越前町</v>
      </c>
      <c r="T820" s="301" t="str">
        <f t="shared" si="96"/>
        <v>川野順万</v>
      </c>
      <c r="U820" s="302" t="str">
        <f t="shared" si="97"/>
        <v>29.02.12</v>
      </c>
      <c r="V820" s="301">
        <f t="shared" si="98"/>
        <v>1</v>
      </c>
      <c r="W820" s="301" t="str">
        <f t="shared" si="99"/>
        <v>30.04.30</v>
      </c>
      <c r="X820" s="301">
        <f t="shared" si="102"/>
        <v>0</v>
      </c>
      <c r="Y820" s="301">
        <f t="shared" si="103"/>
        <v>1</v>
      </c>
    </row>
    <row r="821" spans="1:25">
      <c r="A821" s="283" t="s">
        <v>5472</v>
      </c>
      <c r="B821" s="306"/>
      <c r="C821" s="296" t="s">
        <v>5490</v>
      </c>
      <c r="D821" s="326" t="s">
        <v>1957</v>
      </c>
      <c r="E821" s="306"/>
      <c r="F821" s="297">
        <v>2</v>
      </c>
      <c r="G821" s="298">
        <v>9</v>
      </c>
      <c r="H821" s="297">
        <v>0</v>
      </c>
      <c r="I821" s="298">
        <v>3</v>
      </c>
      <c r="J821" s="297">
        <v>1</v>
      </c>
      <c r="K821" s="299">
        <v>2</v>
      </c>
      <c r="L821" s="300">
        <v>2</v>
      </c>
      <c r="M821" s="298">
        <v>9</v>
      </c>
      <c r="N821" s="297">
        <v>0</v>
      </c>
      <c r="O821" s="298">
        <v>3</v>
      </c>
      <c r="P821" s="297">
        <v>1</v>
      </c>
      <c r="Q821" s="298">
        <v>2</v>
      </c>
      <c r="R821" s="301" t="str">
        <f t="shared" si="100"/>
        <v>福井県</v>
      </c>
      <c r="S821" s="301" t="str">
        <f t="shared" si="101"/>
        <v>越前町</v>
      </c>
      <c r="T821" s="301" t="str">
        <f t="shared" si="96"/>
        <v>内藤俊三</v>
      </c>
      <c r="U821" s="302" t="str">
        <f t="shared" si="97"/>
        <v>29.03.12</v>
      </c>
      <c r="V821" s="301">
        <f t="shared" si="98"/>
        <v>1</v>
      </c>
      <c r="W821" s="303" t="str">
        <f t="shared" si="99"/>
        <v>29.03.12</v>
      </c>
      <c r="X821" s="301">
        <f t="shared" si="102"/>
        <v>1</v>
      </c>
      <c r="Y821" s="301">
        <f t="shared" si="103"/>
        <v>1</v>
      </c>
    </row>
    <row r="822" spans="1:25">
      <c r="A822" s="283" t="s">
        <v>5472</v>
      </c>
      <c r="B822" s="306"/>
      <c r="C822" s="296" t="s">
        <v>5491</v>
      </c>
      <c r="D822" s="326" t="s">
        <v>1959</v>
      </c>
      <c r="E822" s="306"/>
      <c r="F822" s="297">
        <v>3</v>
      </c>
      <c r="G822" s="298">
        <v>1</v>
      </c>
      <c r="H822" s="297">
        <v>0</v>
      </c>
      <c r="I822" s="298">
        <v>3</v>
      </c>
      <c r="J822" s="297">
        <v>0</v>
      </c>
      <c r="K822" s="299">
        <v>6</v>
      </c>
      <c r="L822" s="300">
        <v>3</v>
      </c>
      <c r="M822" s="298">
        <v>0</v>
      </c>
      <c r="N822" s="297">
        <v>0</v>
      </c>
      <c r="O822" s="298">
        <v>3</v>
      </c>
      <c r="P822" s="297">
        <v>1</v>
      </c>
      <c r="Q822" s="298">
        <v>4</v>
      </c>
      <c r="R822" s="301" t="str">
        <f t="shared" si="100"/>
        <v>福井県</v>
      </c>
      <c r="S822" s="301" t="str">
        <f t="shared" si="101"/>
        <v>美浜町</v>
      </c>
      <c r="T822" s="301" t="str">
        <f t="shared" si="96"/>
        <v>山口治太郎</v>
      </c>
      <c r="U822" s="301" t="str">
        <f t="shared" si="97"/>
        <v>31.03.06</v>
      </c>
      <c r="V822" s="301">
        <f t="shared" si="98"/>
        <v>0</v>
      </c>
      <c r="W822" s="301" t="str">
        <f t="shared" si="99"/>
        <v>30.03.14</v>
      </c>
      <c r="X822" s="301">
        <f t="shared" si="102"/>
        <v>0</v>
      </c>
      <c r="Y822" s="301">
        <f t="shared" si="103"/>
        <v>0</v>
      </c>
    </row>
    <row r="823" spans="1:25">
      <c r="A823" s="283" t="s">
        <v>5472</v>
      </c>
      <c r="B823" s="306"/>
      <c r="C823" s="296" t="s">
        <v>5492</v>
      </c>
      <c r="D823" s="326" t="s">
        <v>5493</v>
      </c>
      <c r="E823" s="306"/>
      <c r="F823" s="297">
        <v>3</v>
      </c>
      <c r="G823" s="298">
        <v>2</v>
      </c>
      <c r="H823" s="297">
        <v>0</v>
      </c>
      <c r="I823" s="298">
        <v>5</v>
      </c>
      <c r="J823" s="297">
        <v>1</v>
      </c>
      <c r="K823" s="299">
        <v>8</v>
      </c>
      <c r="L823" s="300">
        <v>3</v>
      </c>
      <c r="M823" s="298">
        <v>1</v>
      </c>
      <c r="N823" s="297">
        <v>0</v>
      </c>
      <c r="O823" s="298">
        <v>4</v>
      </c>
      <c r="P823" s="297">
        <v>2</v>
      </c>
      <c r="Q823" s="298">
        <v>9</v>
      </c>
      <c r="R823" s="301" t="str">
        <f t="shared" si="100"/>
        <v>福井県</v>
      </c>
      <c r="S823" s="301" t="str">
        <f t="shared" si="101"/>
        <v>高浜町</v>
      </c>
      <c r="T823" s="301" t="str">
        <f t="shared" si="96"/>
        <v>野瀬豊</v>
      </c>
      <c r="U823" s="301" t="str">
        <f t="shared" si="97"/>
        <v>32.05.18</v>
      </c>
      <c r="V823" s="301">
        <f t="shared" si="98"/>
        <v>0</v>
      </c>
      <c r="W823" s="301" t="str">
        <f t="shared" si="99"/>
        <v>31.04.29</v>
      </c>
      <c r="X823" s="301">
        <f t="shared" si="102"/>
        <v>0</v>
      </c>
      <c r="Y823" s="301">
        <f t="shared" si="103"/>
        <v>0</v>
      </c>
    </row>
    <row r="824" spans="1:25">
      <c r="A824" s="283" t="s">
        <v>5472</v>
      </c>
      <c r="B824" s="306"/>
      <c r="C824" s="296" t="s">
        <v>5494</v>
      </c>
      <c r="D824" s="326" t="s">
        <v>1963</v>
      </c>
      <c r="E824" s="306"/>
      <c r="F824" s="297">
        <v>3</v>
      </c>
      <c r="G824" s="298">
        <v>0</v>
      </c>
      <c r="H824" s="297">
        <v>0</v>
      </c>
      <c r="I824" s="298">
        <v>4</v>
      </c>
      <c r="J824" s="297">
        <v>0</v>
      </c>
      <c r="K824" s="299">
        <v>1</v>
      </c>
      <c r="L824" s="300">
        <v>3</v>
      </c>
      <c r="M824" s="298">
        <v>1</v>
      </c>
      <c r="N824" s="297">
        <v>0</v>
      </c>
      <c r="O824" s="298">
        <v>4</v>
      </c>
      <c r="P824" s="297">
        <v>2</v>
      </c>
      <c r="Q824" s="298">
        <v>9</v>
      </c>
      <c r="R824" s="301" t="str">
        <f t="shared" si="100"/>
        <v>福井県</v>
      </c>
      <c r="S824" s="301" t="str">
        <f t="shared" si="101"/>
        <v>おおい町</v>
      </c>
      <c r="T824" s="301" t="str">
        <f t="shared" si="96"/>
        <v>中塚寛</v>
      </c>
      <c r="U824" s="301" t="str">
        <f t="shared" si="97"/>
        <v>30.04.01</v>
      </c>
      <c r="V824" s="301">
        <f t="shared" si="98"/>
        <v>0</v>
      </c>
      <c r="W824" s="301" t="str">
        <f t="shared" si="99"/>
        <v>31.04.29</v>
      </c>
      <c r="X824" s="301">
        <f t="shared" si="102"/>
        <v>0</v>
      </c>
      <c r="Y824" s="301">
        <f t="shared" si="103"/>
        <v>0</v>
      </c>
    </row>
    <row r="825" spans="1:25">
      <c r="A825" s="283" t="s">
        <v>5472</v>
      </c>
      <c r="B825" s="306"/>
      <c r="C825" s="296" t="s">
        <v>5495</v>
      </c>
      <c r="D825" s="326" t="s">
        <v>5496</v>
      </c>
      <c r="E825" s="306"/>
      <c r="F825" s="297">
        <v>2</v>
      </c>
      <c r="G825" s="298">
        <v>9</v>
      </c>
      <c r="H825" s="297">
        <v>0</v>
      </c>
      <c r="I825" s="298">
        <v>4</v>
      </c>
      <c r="J825" s="297">
        <v>3</v>
      </c>
      <c r="K825" s="299">
        <v>0</v>
      </c>
      <c r="L825" s="300">
        <v>2</v>
      </c>
      <c r="M825" s="298">
        <v>9</v>
      </c>
      <c r="N825" s="297">
        <v>0</v>
      </c>
      <c r="O825" s="298">
        <v>4</v>
      </c>
      <c r="P825" s="297">
        <v>3</v>
      </c>
      <c r="Q825" s="298">
        <v>0</v>
      </c>
      <c r="R825" s="301" t="str">
        <f t="shared" si="100"/>
        <v>福井県</v>
      </c>
      <c r="S825" s="301" t="str">
        <f t="shared" si="101"/>
        <v>若狭町</v>
      </c>
      <c r="T825" s="301" t="str">
        <f t="shared" si="96"/>
        <v>森下裕</v>
      </c>
      <c r="U825" s="302" t="str">
        <f t="shared" si="97"/>
        <v>29.04.30</v>
      </c>
      <c r="V825" s="301">
        <f t="shared" si="98"/>
        <v>1</v>
      </c>
      <c r="W825" s="303" t="str">
        <f t="shared" si="99"/>
        <v>29.04.30</v>
      </c>
      <c r="X825" s="301">
        <f t="shared" si="102"/>
        <v>1</v>
      </c>
      <c r="Y825" s="301">
        <f t="shared" si="103"/>
        <v>1</v>
      </c>
    </row>
    <row r="826" spans="1:25" s="309" customFormat="1">
      <c r="A826" s="305" t="s">
        <v>1966</v>
      </c>
      <c r="B826" s="306"/>
      <c r="C826" s="296" t="s">
        <v>5497</v>
      </c>
      <c r="D826" s="296" t="s">
        <v>5498</v>
      </c>
      <c r="E826" s="296"/>
      <c r="F826" s="307">
        <v>3</v>
      </c>
      <c r="G826" s="298">
        <v>1</v>
      </c>
      <c r="H826" s="297">
        <v>0</v>
      </c>
      <c r="I826" s="298">
        <v>2</v>
      </c>
      <c r="J826" s="297">
        <v>1</v>
      </c>
      <c r="K826" s="308">
        <v>6</v>
      </c>
      <c r="L826" s="300">
        <v>3</v>
      </c>
      <c r="M826" s="298">
        <v>1</v>
      </c>
      <c r="N826" s="297">
        <v>0</v>
      </c>
      <c r="O826" s="298">
        <v>4</v>
      </c>
      <c r="P826" s="297">
        <v>2</v>
      </c>
      <c r="Q826" s="298">
        <v>9</v>
      </c>
      <c r="R826" s="301" t="str">
        <f t="shared" si="100"/>
        <v>山梨県</v>
      </c>
      <c r="S826" s="301" t="str">
        <f t="shared" si="101"/>
        <v>山梨県</v>
      </c>
      <c r="T826" s="301" t="str">
        <f t="shared" si="96"/>
        <v>後藤斎</v>
      </c>
      <c r="U826" s="301" t="str">
        <f t="shared" si="97"/>
        <v>31.02.16</v>
      </c>
      <c r="V826" s="301">
        <f t="shared" si="98"/>
        <v>0</v>
      </c>
      <c r="W826" s="301" t="str">
        <f t="shared" si="99"/>
        <v>31.04.29</v>
      </c>
      <c r="X826" s="301">
        <f t="shared" si="102"/>
        <v>0</v>
      </c>
      <c r="Y826" s="301">
        <f t="shared" si="103"/>
        <v>0</v>
      </c>
    </row>
    <row r="827" spans="1:25" s="309" customFormat="1">
      <c r="A827" s="305" t="s">
        <v>1966</v>
      </c>
      <c r="B827" s="306"/>
      <c r="C827" s="296" t="s">
        <v>5499</v>
      </c>
      <c r="D827" s="296" t="s">
        <v>5500</v>
      </c>
      <c r="E827" s="296"/>
      <c r="F827" s="307">
        <v>3</v>
      </c>
      <c r="G827" s="298">
        <v>1</v>
      </c>
      <c r="H827" s="297">
        <v>0</v>
      </c>
      <c r="I827" s="298">
        <v>2</v>
      </c>
      <c r="J827" s="297">
        <v>0</v>
      </c>
      <c r="K827" s="308">
        <v>1</v>
      </c>
      <c r="L827" s="300">
        <v>3</v>
      </c>
      <c r="M827" s="298">
        <v>1</v>
      </c>
      <c r="N827" s="297">
        <v>0</v>
      </c>
      <c r="O827" s="298">
        <v>4</v>
      </c>
      <c r="P827" s="297">
        <v>3</v>
      </c>
      <c r="Q827" s="298">
        <v>0</v>
      </c>
      <c r="R827" s="301" t="str">
        <f t="shared" si="100"/>
        <v>山梨県</v>
      </c>
      <c r="S827" s="301" t="str">
        <f t="shared" si="101"/>
        <v>甲府市</v>
      </c>
      <c r="T827" s="301" t="str">
        <f t="shared" si="96"/>
        <v>樋口雄一</v>
      </c>
      <c r="U827" s="301" t="str">
        <f t="shared" si="97"/>
        <v>31.02.01</v>
      </c>
      <c r="V827" s="301">
        <f t="shared" si="98"/>
        <v>0</v>
      </c>
      <c r="W827" s="301" t="str">
        <f t="shared" si="99"/>
        <v>31.04.30</v>
      </c>
      <c r="X827" s="301">
        <f t="shared" si="102"/>
        <v>0</v>
      </c>
      <c r="Y827" s="301">
        <f t="shared" si="103"/>
        <v>0</v>
      </c>
    </row>
    <row r="828" spans="1:25" s="309" customFormat="1">
      <c r="A828" s="305" t="s">
        <v>1966</v>
      </c>
      <c r="B828" s="306"/>
      <c r="C828" s="296" t="s">
        <v>5501</v>
      </c>
      <c r="D828" s="296" t="s">
        <v>5502</v>
      </c>
      <c r="E828" s="296"/>
      <c r="F828" s="307">
        <v>3</v>
      </c>
      <c r="G828" s="298">
        <v>1</v>
      </c>
      <c r="H828" s="297">
        <v>0</v>
      </c>
      <c r="I828" s="298">
        <v>4</v>
      </c>
      <c r="J828" s="297">
        <v>2</v>
      </c>
      <c r="K828" s="308">
        <v>6</v>
      </c>
      <c r="L828" s="300">
        <v>3</v>
      </c>
      <c r="M828" s="298">
        <v>1</v>
      </c>
      <c r="N828" s="297">
        <v>0</v>
      </c>
      <c r="O828" s="298">
        <v>4</v>
      </c>
      <c r="P828" s="297">
        <v>3</v>
      </c>
      <c r="Q828" s="298">
        <v>0</v>
      </c>
      <c r="R828" s="301" t="str">
        <f t="shared" si="100"/>
        <v>山梨県</v>
      </c>
      <c r="S828" s="301" t="str">
        <f t="shared" si="101"/>
        <v>富士吉田市</v>
      </c>
      <c r="T828" s="301" t="str">
        <f t="shared" si="96"/>
        <v>堀内茂</v>
      </c>
      <c r="U828" s="301" t="str">
        <f t="shared" si="97"/>
        <v>31.04.26</v>
      </c>
      <c r="V828" s="301">
        <f t="shared" si="98"/>
        <v>0</v>
      </c>
      <c r="W828" s="301" t="str">
        <f t="shared" si="99"/>
        <v>31.04.30</v>
      </c>
      <c r="X828" s="301">
        <f t="shared" si="102"/>
        <v>0</v>
      </c>
      <c r="Y828" s="301">
        <f t="shared" si="103"/>
        <v>0</v>
      </c>
    </row>
    <row r="829" spans="1:25" s="309" customFormat="1">
      <c r="A829" s="305" t="s">
        <v>1966</v>
      </c>
      <c r="B829" s="306"/>
      <c r="C829" s="296" t="s">
        <v>5503</v>
      </c>
      <c r="D829" s="296" t="s">
        <v>5504</v>
      </c>
      <c r="E829" s="296"/>
      <c r="F829" s="307">
        <v>2</v>
      </c>
      <c r="G829" s="298">
        <v>9</v>
      </c>
      <c r="H829" s="297">
        <v>1</v>
      </c>
      <c r="I829" s="298">
        <v>2</v>
      </c>
      <c r="J829" s="297">
        <v>0</v>
      </c>
      <c r="K829" s="308">
        <v>7</v>
      </c>
      <c r="L829" s="300">
        <v>3</v>
      </c>
      <c r="M829" s="298">
        <v>1</v>
      </c>
      <c r="N829" s="297">
        <v>0</v>
      </c>
      <c r="O829" s="298">
        <v>4</v>
      </c>
      <c r="P829" s="297">
        <v>2</v>
      </c>
      <c r="Q829" s="298">
        <v>9</v>
      </c>
      <c r="R829" s="301" t="str">
        <f t="shared" si="100"/>
        <v>山梨県</v>
      </c>
      <c r="S829" s="301" t="str">
        <f t="shared" si="101"/>
        <v>都留市</v>
      </c>
      <c r="T829" s="301" t="str">
        <f t="shared" si="96"/>
        <v>堀内富久</v>
      </c>
      <c r="U829" s="302" t="str">
        <f t="shared" si="97"/>
        <v>29.12.07</v>
      </c>
      <c r="V829" s="301">
        <f t="shared" si="98"/>
        <v>1</v>
      </c>
      <c r="W829" s="301" t="str">
        <f t="shared" si="99"/>
        <v>31.04.29</v>
      </c>
      <c r="X829" s="301">
        <f t="shared" si="102"/>
        <v>0</v>
      </c>
      <c r="Y829" s="301">
        <f t="shared" si="103"/>
        <v>1</v>
      </c>
    </row>
    <row r="830" spans="1:25" s="309" customFormat="1">
      <c r="A830" s="305" t="s">
        <v>1966</v>
      </c>
      <c r="B830" s="306"/>
      <c r="C830" s="296" t="s">
        <v>5505</v>
      </c>
      <c r="D830" s="296" t="s">
        <v>5506</v>
      </c>
      <c r="E830" s="296"/>
      <c r="F830" s="307">
        <v>3</v>
      </c>
      <c r="G830" s="298">
        <v>0</v>
      </c>
      <c r="H830" s="297">
        <v>0</v>
      </c>
      <c r="I830" s="298">
        <v>2</v>
      </c>
      <c r="J830" s="297">
        <v>1</v>
      </c>
      <c r="K830" s="308">
        <v>3</v>
      </c>
      <c r="L830" s="300">
        <v>2</v>
      </c>
      <c r="M830" s="298">
        <v>9</v>
      </c>
      <c r="N830" s="297">
        <v>0</v>
      </c>
      <c r="O830" s="298">
        <v>4</v>
      </c>
      <c r="P830" s="297">
        <v>3</v>
      </c>
      <c r="Q830" s="298">
        <v>0</v>
      </c>
      <c r="R830" s="301" t="str">
        <f t="shared" si="100"/>
        <v>山梨県</v>
      </c>
      <c r="S830" s="301" t="str">
        <f t="shared" si="101"/>
        <v>山梨市</v>
      </c>
      <c r="T830" s="301" t="str">
        <f t="shared" si="96"/>
        <v>望月清賢</v>
      </c>
      <c r="U830" s="301" t="str">
        <f t="shared" si="97"/>
        <v>30.02.13</v>
      </c>
      <c r="V830" s="301">
        <f t="shared" si="98"/>
        <v>0</v>
      </c>
      <c r="W830" s="303" t="str">
        <f t="shared" si="99"/>
        <v>29.04.30</v>
      </c>
      <c r="X830" s="301">
        <f t="shared" si="102"/>
        <v>1</v>
      </c>
      <c r="Y830" s="301">
        <f t="shared" si="103"/>
        <v>1</v>
      </c>
    </row>
    <row r="831" spans="1:25" s="309" customFormat="1">
      <c r="A831" s="305" t="s">
        <v>1966</v>
      </c>
      <c r="B831" s="306"/>
      <c r="C831" s="296" t="s">
        <v>5507</v>
      </c>
      <c r="D831" s="296" t="s">
        <v>5508</v>
      </c>
      <c r="E831" s="296"/>
      <c r="F831" s="307">
        <v>3</v>
      </c>
      <c r="G831" s="298">
        <v>1</v>
      </c>
      <c r="H831" s="297">
        <v>0</v>
      </c>
      <c r="I831" s="298">
        <v>8</v>
      </c>
      <c r="J831" s="297">
        <v>0</v>
      </c>
      <c r="K831" s="308">
        <v>5</v>
      </c>
      <c r="L831" s="300">
        <v>3</v>
      </c>
      <c r="M831" s="298">
        <v>1</v>
      </c>
      <c r="N831" s="297">
        <v>0</v>
      </c>
      <c r="O831" s="298">
        <v>7</v>
      </c>
      <c r="P831" s="297">
        <v>2</v>
      </c>
      <c r="Q831" s="298">
        <v>6</v>
      </c>
      <c r="R831" s="301" t="str">
        <f t="shared" si="100"/>
        <v>山梨県</v>
      </c>
      <c r="S831" s="301" t="str">
        <f t="shared" si="101"/>
        <v>大月市</v>
      </c>
      <c r="T831" s="301" t="str">
        <f t="shared" si="96"/>
        <v>石井由己雄</v>
      </c>
      <c r="U831" s="301" t="str">
        <f t="shared" si="97"/>
        <v>31.08.05</v>
      </c>
      <c r="V831" s="301">
        <f t="shared" si="98"/>
        <v>0</v>
      </c>
      <c r="W831" s="301" t="str">
        <f t="shared" si="99"/>
        <v>31.07.26</v>
      </c>
      <c r="X831" s="301">
        <f t="shared" si="102"/>
        <v>0</v>
      </c>
      <c r="Y831" s="301">
        <f t="shared" si="103"/>
        <v>0</v>
      </c>
    </row>
    <row r="832" spans="1:25" s="309" customFormat="1">
      <c r="A832" s="305" t="s">
        <v>1966</v>
      </c>
      <c r="B832" s="306"/>
      <c r="C832" s="296" t="s">
        <v>5509</v>
      </c>
      <c r="D832" s="296" t="s">
        <v>5510</v>
      </c>
      <c r="E832" s="296"/>
      <c r="F832" s="307">
        <v>3</v>
      </c>
      <c r="G832" s="298">
        <v>0</v>
      </c>
      <c r="H832" s="297">
        <v>1</v>
      </c>
      <c r="I832" s="298">
        <v>1</v>
      </c>
      <c r="J832" s="297">
        <v>2</v>
      </c>
      <c r="K832" s="308">
        <v>7</v>
      </c>
      <c r="L832" s="300">
        <v>3</v>
      </c>
      <c r="M832" s="298">
        <v>1</v>
      </c>
      <c r="N832" s="297">
        <v>1</v>
      </c>
      <c r="O832" s="298">
        <v>0</v>
      </c>
      <c r="P832" s="297">
        <v>0</v>
      </c>
      <c r="Q832" s="298">
        <v>9</v>
      </c>
      <c r="R832" s="301" t="str">
        <f t="shared" si="100"/>
        <v>山梨県</v>
      </c>
      <c r="S832" s="301" t="str">
        <f t="shared" si="101"/>
        <v>韮崎市</v>
      </c>
      <c r="T832" s="301" t="str">
        <f t="shared" si="96"/>
        <v>内藤久夫</v>
      </c>
      <c r="U832" s="301" t="str">
        <f t="shared" si="97"/>
        <v>30.11.27</v>
      </c>
      <c r="V832" s="301">
        <f t="shared" si="98"/>
        <v>0</v>
      </c>
      <c r="W832" s="301" t="str">
        <f t="shared" si="99"/>
        <v>31.10.09</v>
      </c>
      <c r="X832" s="301">
        <f t="shared" si="102"/>
        <v>0</v>
      </c>
      <c r="Y832" s="301">
        <f t="shared" si="103"/>
        <v>0</v>
      </c>
    </row>
    <row r="833" spans="1:25" s="309" customFormat="1">
      <c r="A833" s="305" t="s">
        <v>1966</v>
      </c>
      <c r="B833" s="306"/>
      <c r="C833" s="296" t="s">
        <v>5511</v>
      </c>
      <c r="D833" s="296" t="s">
        <v>5512</v>
      </c>
      <c r="E833" s="296"/>
      <c r="F833" s="307">
        <v>3</v>
      </c>
      <c r="G833" s="298">
        <v>1</v>
      </c>
      <c r="H833" s="297">
        <v>0</v>
      </c>
      <c r="I833" s="298">
        <v>4</v>
      </c>
      <c r="J833" s="297">
        <v>2</v>
      </c>
      <c r="K833" s="308">
        <v>6</v>
      </c>
      <c r="L833" s="300">
        <v>2</v>
      </c>
      <c r="M833" s="298">
        <v>8</v>
      </c>
      <c r="N833" s="297">
        <v>1</v>
      </c>
      <c r="O833" s="298">
        <v>1</v>
      </c>
      <c r="P833" s="297">
        <v>2</v>
      </c>
      <c r="Q833" s="298">
        <v>7</v>
      </c>
      <c r="R833" s="301" t="str">
        <f t="shared" si="100"/>
        <v>山梨県</v>
      </c>
      <c r="S833" s="301" t="str">
        <f t="shared" si="101"/>
        <v>南アルプス市</v>
      </c>
      <c r="T833" s="301" t="str">
        <f t="shared" si="96"/>
        <v>金丸一元</v>
      </c>
      <c r="U833" s="301" t="str">
        <f t="shared" si="97"/>
        <v>31.04.26</v>
      </c>
      <c r="V833" s="301">
        <f t="shared" si="98"/>
        <v>0</v>
      </c>
      <c r="W833" s="301" t="str">
        <f t="shared" si="99"/>
        <v>28.11.27</v>
      </c>
      <c r="X833" s="301">
        <f t="shared" si="102"/>
        <v>0</v>
      </c>
      <c r="Y833" s="301">
        <f t="shared" si="103"/>
        <v>0</v>
      </c>
    </row>
    <row r="834" spans="1:25" s="309" customFormat="1">
      <c r="A834" s="305" t="s">
        <v>1966</v>
      </c>
      <c r="B834" s="306"/>
      <c r="C834" s="296" t="s">
        <v>5513</v>
      </c>
      <c r="D834" s="296" t="s">
        <v>5514</v>
      </c>
      <c r="E834" s="296"/>
      <c r="F834" s="297">
        <v>2</v>
      </c>
      <c r="G834" s="298">
        <v>8</v>
      </c>
      <c r="H834" s="297">
        <v>1</v>
      </c>
      <c r="I834" s="298">
        <v>1</v>
      </c>
      <c r="J834" s="297">
        <v>2</v>
      </c>
      <c r="K834" s="299">
        <v>7</v>
      </c>
      <c r="L834" s="300">
        <v>2</v>
      </c>
      <c r="M834" s="298">
        <v>8</v>
      </c>
      <c r="N834" s="297">
        <v>1</v>
      </c>
      <c r="O834" s="298">
        <v>1</v>
      </c>
      <c r="P834" s="297">
        <v>2</v>
      </c>
      <c r="Q834" s="298">
        <v>7</v>
      </c>
      <c r="R834" s="301" t="str">
        <f t="shared" si="100"/>
        <v>山梨県</v>
      </c>
      <c r="S834" s="301" t="str">
        <f t="shared" si="101"/>
        <v>北杜市</v>
      </c>
      <c r="T834" s="301" t="str">
        <f t="shared" si="96"/>
        <v>白倉政司</v>
      </c>
      <c r="U834" s="301" t="str">
        <f t="shared" si="97"/>
        <v>28.11.27</v>
      </c>
      <c r="V834" s="301">
        <f t="shared" si="98"/>
        <v>0</v>
      </c>
      <c r="W834" s="301" t="str">
        <f t="shared" si="99"/>
        <v>28.11.27</v>
      </c>
      <c r="X834" s="301">
        <f t="shared" si="102"/>
        <v>0</v>
      </c>
      <c r="Y834" s="301">
        <f t="shared" si="103"/>
        <v>0</v>
      </c>
    </row>
    <row r="835" spans="1:25" s="309" customFormat="1">
      <c r="A835" s="305" t="s">
        <v>1966</v>
      </c>
      <c r="B835" s="306"/>
      <c r="C835" s="296" t="s">
        <v>5515</v>
      </c>
      <c r="D835" s="296" t="s">
        <v>5516</v>
      </c>
      <c r="E835" s="296"/>
      <c r="F835" s="297">
        <v>3</v>
      </c>
      <c r="G835" s="298">
        <v>2</v>
      </c>
      <c r="H835" s="297">
        <v>1</v>
      </c>
      <c r="I835" s="298">
        <v>0</v>
      </c>
      <c r="J835" s="297">
        <v>0</v>
      </c>
      <c r="K835" s="299">
        <v>2</v>
      </c>
      <c r="L835" s="300">
        <v>3</v>
      </c>
      <c r="M835" s="298">
        <v>0</v>
      </c>
      <c r="N835" s="297">
        <v>0</v>
      </c>
      <c r="O835" s="298">
        <v>4</v>
      </c>
      <c r="P835" s="297">
        <v>3</v>
      </c>
      <c r="Q835" s="298">
        <v>0</v>
      </c>
      <c r="R835" s="301" t="str">
        <f t="shared" si="100"/>
        <v>山梨県</v>
      </c>
      <c r="S835" s="301" t="str">
        <f t="shared" si="101"/>
        <v>甲斐市</v>
      </c>
      <c r="T835" s="301" t="str">
        <f t="shared" si="96"/>
        <v>保坂武</v>
      </c>
      <c r="U835" s="301" t="str">
        <f t="shared" si="97"/>
        <v>32.10.02</v>
      </c>
      <c r="V835" s="301">
        <f t="shared" si="98"/>
        <v>0</v>
      </c>
      <c r="W835" s="301" t="str">
        <f t="shared" si="99"/>
        <v>30.04.30</v>
      </c>
      <c r="X835" s="301">
        <f t="shared" si="102"/>
        <v>0</v>
      </c>
      <c r="Y835" s="301">
        <f t="shared" si="103"/>
        <v>0</v>
      </c>
    </row>
    <row r="836" spans="1:25" s="309" customFormat="1">
      <c r="A836" s="305" t="s">
        <v>1966</v>
      </c>
      <c r="B836" s="306"/>
      <c r="C836" s="296" t="s">
        <v>5517</v>
      </c>
      <c r="D836" s="296" t="s">
        <v>5518</v>
      </c>
      <c r="E836" s="296"/>
      <c r="F836" s="297">
        <v>2</v>
      </c>
      <c r="G836" s="298">
        <v>8</v>
      </c>
      <c r="H836" s="297">
        <v>1</v>
      </c>
      <c r="I836" s="298">
        <v>1</v>
      </c>
      <c r="J836" s="297">
        <v>1</v>
      </c>
      <c r="K836" s="299">
        <v>3</v>
      </c>
      <c r="L836" s="300">
        <v>2</v>
      </c>
      <c r="M836" s="298">
        <v>8</v>
      </c>
      <c r="N836" s="297">
        <v>1</v>
      </c>
      <c r="O836" s="298">
        <v>1</v>
      </c>
      <c r="P836" s="297">
        <v>1</v>
      </c>
      <c r="Q836" s="298">
        <v>3</v>
      </c>
      <c r="R836" s="301" t="str">
        <f t="shared" si="100"/>
        <v>山梨県</v>
      </c>
      <c r="S836" s="301" t="str">
        <f t="shared" si="101"/>
        <v>笛吹市</v>
      </c>
      <c r="T836" s="301" t="str">
        <f t="shared" si="96"/>
        <v>倉嶋清次</v>
      </c>
      <c r="U836" s="301" t="str">
        <f t="shared" si="97"/>
        <v>28.11.13</v>
      </c>
      <c r="V836" s="301">
        <f t="shared" si="98"/>
        <v>0</v>
      </c>
      <c r="W836" s="301" t="str">
        <f t="shared" si="99"/>
        <v>28.11.13</v>
      </c>
      <c r="X836" s="301">
        <f t="shared" si="102"/>
        <v>0</v>
      </c>
      <c r="Y836" s="301">
        <f t="shared" si="103"/>
        <v>0</v>
      </c>
    </row>
    <row r="837" spans="1:25" s="309" customFormat="1">
      <c r="A837" s="305" t="s">
        <v>1966</v>
      </c>
      <c r="B837" s="306"/>
      <c r="C837" s="296" t="s">
        <v>5519</v>
      </c>
      <c r="D837" s="296" t="s">
        <v>5520</v>
      </c>
      <c r="E837" s="296"/>
      <c r="F837" s="297">
        <v>2</v>
      </c>
      <c r="G837" s="298">
        <v>9</v>
      </c>
      <c r="H837" s="297">
        <v>0</v>
      </c>
      <c r="I837" s="298">
        <v>3</v>
      </c>
      <c r="J837" s="297">
        <v>1</v>
      </c>
      <c r="K837" s="299">
        <v>9</v>
      </c>
      <c r="L837" s="300">
        <v>3</v>
      </c>
      <c r="M837" s="298">
        <v>1</v>
      </c>
      <c r="N837" s="297">
        <v>0</v>
      </c>
      <c r="O837" s="298">
        <v>2</v>
      </c>
      <c r="P837" s="297">
        <v>1</v>
      </c>
      <c r="Q837" s="298">
        <v>2</v>
      </c>
      <c r="R837" s="301" t="str">
        <f t="shared" si="100"/>
        <v>山梨県</v>
      </c>
      <c r="S837" s="301" t="str">
        <f t="shared" si="101"/>
        <v>上野原市</v>
      </c>
      <c r="T837" s="301" t="str">
        <f t="shared" ref="T837:T900" si="104">D837&amp;E837</f>
        <v>江口英雄</v>
      </c>
      <c r="U837" s="302" t="str">
        <f t="shared" ref="U837:U900" si="105">F837&amp;G837&amp;"."&amp;H837&amp;I837&amp;"."&amp;J837&amp;K837</f>
        <v>29.03.19</v>
      </c>
      <c r="V837" s="301">
        <f t="shared" ref="V837:V900" si="106">IF(AND(U837&gt;=$R$2,U837&lt;=$S$2),1,0)</f>
        <v>1</v>
      </c>
      <c r="W837" s="301" t="str">
        <f t="shared" ref="W837:W900" si="107">L837&amp;M837&amp;"."&amp;N837&amp;O837&amp;"."&amp;P837&amp;Q837</f>
        <v>31.02.12</v>
      </c>
      <c r="X837" s="301">
        <f t="shared" si="102"/>
        <v>0</v>
      </c>
      <c r="Y837" s="301">
        <f t="shared" si="103"/>
        <v>1</v>
      </c>
    </row>
    <row r="838" spans="1:25" s="309" customFormat="1">
      <c r="A838" s="305" t="s">
        <v>1966</v>
      </c>
      <c r="B838" s="306"/>
      <c r="C838" s="296" t="s">
        <v>5521</v>
      </c>
      <c r="D838" s="296" t="s">
        <v>5522</v>
      </c>
      <c r="E838" s="296"/>
      <c r="F838" s="297">
        <v>2</v>
      </c>
      <c r="G838" s="298">
        <v>9</v>
      </c>
      <c r="H838" s="297">
        <v>1</v>
      </c>
      <c r="I838" s="298">
        <v>1</v>
      </c>
      <c r="J838" s="297">
        <v>2</v>
      </c>
      <c r="K838" s="299">
        <v>6</v>
      </c>
      <c r="L838" s="300">
        <v>2</v>
      </c>
      <c r="M838" s="298">
        <v>9</v>
      </c>
      <c r="N838" s="297">
        <v>1</v>
      </c>
      <c r="O838" s="298">
        <v>1</v>
      </c>
      <c r="P838" s="297">
        <v>2</v>
      </c>
      <c r="Q838" s="298">
        <v>6</v>
      </c>
      <c r="R838" s="301" t="str">
        <f t="shared" ref="R838:R901" si="108">A838</f>
        <v>山梨県</v>
      </c>
      <c r="S838" s="301" t="str">
        <f t="shared" ref="S838:S901" si="109">C838</f>
        <v>甲州市</v>
      </c>
      <c r="T838" s="301" t="str">
        <f t="shared" si="104"/>
        <v>田邉篤</v>
      </c>
      <c r="U838" s="302" t="str">
        <f t="shared" si="105"/>
        <v>29.11.26</v>
      </c>
      <c r="V838" s="301">
        <f t="shared" si="106"/>
        <v>1</v>
      </c>
      <c r="W838" s="303" t="str">
        <f t="shared" si="107"/>
        <v>29.11.26</v>
      </c>
      <c r="X838" s="301">
        <f t="shared" ref="X838:X901" si="110">IF(AND(W838&gt;=$R$2,W838&lt;=$S$2),1,0)</f>
        <v>1</v>
      </c>
      <c r="Y838" s="301">
        <f t="shared" ref="Y838:Y901" si="111">IF(OR(V838=1,X838=1),1,0)</f>
        <v>1</v>
      </c>
    </row>
    <row r="839" spans="1:25" s="309" customFormat="1">
      <c r="A839" s="305" t="s">
        <v>1966</v>
      </c>
      <c r="B839" s="306"/>
      <c r="C839" s="296" t="s">
        <v>5523</v>
      </c>
      <c r="D839" s="296" t="s">
        <v>5524</v>
      </c>
      <c r="E839" s="296"/>
      <c r="F839" s="297">
        <v>3</v>
      </c>
      <c r="G839" s="298">
        <v>0</v>
      </c>
      <c r="H839" s="297">
        <v>0</v>
      </c>
      <c r="I839" s="298">
        <v>4</v>
      </c>
      <c r="J839" s="297">
        <v>0</v>
      </c>
      <c r="K839" s="299">
        <v>8</v>
      </c>
      <c r="L839" s="300">
        <v>3</v>
      </c>
      <c r="M839" s="298">
        <v>1</v>
      </c>
      <c r="N839" s="297">
        <v>0</v>
      </c>
      <c r="O839" s="298">
        <v>2</v>
      </c>
      <c r="P839" s="297">
        <v>1</v>
      </c>
      <c r="Q839" s="298">
        <v>9</v>
      </c>
      <c r="R839" s="301" t="str">
        <f t="shared" si="108"/>
        <v>山梨県</v>
      </c>
      <c r="S839" s="301" t="str">
        <f t="shared" si="109"/>
        <v>中央市</v>
      </c>
      <c r="T839" s="301" t="str">
        <f t="shared" si="104"/>
        <v>田中久雄</v>
      </c>
      <c r="U839" s="301" t="str">
        <f t="shared" si="105"/>
        <v>30.04.08</v>
      </c>
      <c r="V839" s="301">
        <f t="shared" si="106"/>
        <v>0</v>
      </c>
      <c r="W839" s="301" t="str">
        <f t="shared" si="107"/>
        <v>31.02.19</v>
      </c>
      <c r="X839" s="301">
        <f t="shared" si="110"/>
        <v>0</v>
      </c>
      <c r="Y839" s="301">
        <f t="shared" si="111"/>
        <v>0</v>
      </c>
    </row>
    <row r="840" spans="1:25" s="309" customFormat="1">
      <c r="A840" s="305" t="s">
        <v>1966</v>
      </c>
      <c r="B840" s="306"/>
      <c r="C840" s="296" t="s">
        <v>5525</v>
      </c>
      <c r="D840" s="296" t="s">
        <v>5526</v>
      </c>
      <c r="E840" s="296"/>
      <c r="F840" s="297">
        <v>2</v>
      </c>
      <c r="G840" s="298">
        <v>9</v>
      </c>
      <c r="H840" s="297">
        <v>1</v>
      </c>
      <c r="I840" s="298">
        <v>1</v>
      </c>
      <c r="J840" s="297">
        <v>1</v>
      </c>
      <c r="K840" s="299">
        <v>2</v>
      </c>
      <c r="L840" s="300">
        <v>3</v>
      </c>
      <c r="M840" s="298">
        <v>0</v>
      </c>
      <c r="N840" s="297">
        <v>0</v>
      </c>
      <c r="O840" s="298">
        <v>9</v>
      </c>
      <c r="P840" s="297">
        <v>3</v>
      </c>
      <c r="Q840" s="298">
        <v>0</v>
      </c>
      <c r="R840" s="301" t="str">
        <f t="shared" si="108"/>
        <v>山梨県</v>
      </c>
      <c r="S840" s="301" t="str">
        <f t="shared" si="109"/>
        <v>市川三郷町</v>
      </c>
      <c r="T840" s="301" t="str">
        <f t="shared" si="104"/>
        <v>久保眞一</v>
      </c>
      <c r="U840" s="302" t="str">
        <f t="shared" si="105"/>
        <v>29.11.12</v>
      </c>
      <c r="V840" s="301">
        <f t="shared" si="106"/>
        <v>1</v>
      </c>
      <c r="W840" s="301" t="str">
        <f t="shared" si="107"/>
        <v>30.09.30</v>
      </c>
      <c r="X840" s="301">
        <f t="shared" si="110"/>
        <v>0</v>
      </c>
      <c r="Y840" s="301">
        <f t="shared" si="111"/>
        <v>1</v>
      </c>
    </row>
    <row r="841" spans="1:25" s="309" customFormat="1">
      <c r="A841" s="305" t="s">
        <v>1966</v>
      </c>
      <c r="B841" s="306"/>
      <c r="C841" s="296" t="s">
        <v>5527</v>
      </c>
      <c r="D841" s="296" t="s">
        <v>5528</v>
      </c>
      <c r="E841" s="296"/>
      <c r="F841" s="297">
        <v>2</v>
      </c>
      <c r="G841" s="298">
        <v>8</v>
      </c>
      <c r="H841" s="297">
        <v>1</v>
      </c>
      <c r="I841" s="298">
        <v>1</v>
      </c>
      <c r="J841" s="297">
        <v>1</v>
      </c>
      <c r="K841" s="299">
        <v>5</v>
      </c>
      <c r="L841" s="300">
        <v>2</v>
      </c>
      <c r="M841" s="298">
        <v>9</v>
      </c>
      <c r="N841" s="297">
        <v>0</v>
      </c>
      <c r="O841" s="298">
        <v>9</v>
      </c>
      <c r="P841" s="297">
        <v>2</v>
      </c>
      <c r="Q841" s="298">
        <v>9</v>
      </c>
      <c r="R841" s="301" t="str">
        <f t="shared" si="108"/>
        <v>山梨県</v>
      </c>
      <c r="S841" s="301" t="str">
        <f t="shared" si="109"/>
        <v>早川町</v>
      </c>
      <c r="T841" s="301" t="str">
        <f t="shared" si="104"/>
        <v>辻一幸</v>
      </c>
      <c r="U841" s="301" t="str">
        <f t="shared" si="105"/>
        <v>28.11.15</v>
      </c>
      <c r="V841" s="301">
        <f t="shared" si="106"/>
        <v>0</v>
      </c>
      <c r="W841" s="303" t="str">
        <f t="shared" si="107"/>
        <v>29.09.29</v>
      </c>
      <c r="X841" s="301">
        <f t="shared" si="110"/>
        <v>1</v>
      </c>
      <c r="Y841" s="301">
        <f t="shared" si="111"/>
        <v>1</v>
      </c>
    </row>
    <row r="842" spans="1:25" s="309" customFormat="1">
      <c r="A842" s="305" t="s">
        <v>1966</v>
      </c>
      <c r="B842" s="306"/>
      <c r="C842" s="296" t="s">
        <v>5529</v>
      </c>
      <c r="D842" s="296" t="s">
        <v>5530</v>
      </c>
      <c r="E842" s="296"/>
      <c r="F842" s="297">
        <v>3</v>
      </c>
      <c r="G842" s="298">
        <v>2</v>
      </c>
      <c r="H842" s="297">
        <v>1</v>
      </c>
      <c r="I842" s="298">
        <v>0</v>
      </c>
      <c r="J842" s="297">
        <v>2</v>
      </c>
      <c r="K842" s="299">
        <v>3</v>
      </c>
      <c r="L842" s="300">
        <v>2</v>
      </c>
      <c r="M842" s="298">
        <v>9</v>
      </c>
      <c r="N842" s="297">
        <v>1</v>
      </c>
      <c r="O842" s="298">
        <v>0</v>
      </c>
      <c r="P842" s="297">
        <v>3</v>
      </c>
      <c r="Q842" s="298">
        <v>1</v>
      </c>
      <c r="R842" s="301" t="str">
        <f t="shared" si="108"/>
        <v>山梨県</v>
      </c>
      <c r="S842" s="301" t="str">
        <f t="shared" si="109"/>
        <v>身延町</v>
      </c>
      <c r="T842" s="301" t="str">
        <f t="shared" si="104"/>
        <v>望月幹也</v>
      </c>
      <c r="U842" s="301" t="str">
        <f t="shared" si="105"/>
        <v>32.10.23</v>
      </c>
      <c r="V842" s="301">
        <f t="shared" si="106"/>
        <v>0</v>
      </c>
      <c r="W842" s="303" t="str">
        <f t="shared" si="107"/>
        <v>29.10.31</v>
      </c>
      <c r="X842" s="301">
        <f t="shared" si="110"/>
        <v>1</v>
      </c>
      <c r="Y842" s="301">
        <f t="shared" si="111"/>
        <v>1</v>
      </c>
    </row>
    <row r="843" spans="1:25" s="309" customFormat="1">
      <c r="A843" s="305" t="s">
        <v>1966</v>
      </c>
      <c r="B843" s="306"/>
      <c r="C843" s="296" t="s">
        <v>5531</v>
      </c>
      <c r="D843" s="296" t="s">
        <v>5532</v>
      </c>
      <c r="E843" s="296"/>
      <c r="F843" s="297">
        <v>3</v>
      </c>
      <c r="G843" s="298">
        <v>1</v>
      </c>
      <c r="H843" s="297">
        <v>0</v>
      </c>
      <c r="I843" s="298">
        <v>4</v>
      </c>
      <c r="J843" s="297">
        <v>2</v>
      </c>
      <c r="K843" s="299">
        <v>5</v>
      </c>
      <c r="L843" s="300">
        <v>3</v>
      </c>
      <c r="M843" s="298">
        <v>2</v>
      </c>
      <c r="N843" s="297">
        <v>1</v>
      </c>
      <c r="O843" s="298">
        <v>0</v>
      </c>
      <c r="P843" s="297">
        <v>3</v>
      </c>
      <c r="Q843" s="298">
        <v>1</v>
      </c>
      <c r="R843" s="301" t="str">
        <f t="shared" si="108"/>
        <v>山梨県</v>
      </c>
      <c r="S843" s="301" t="str">
        <f t="shared" si="109"/>
        <v>南部町</v>
      </c>
      <c r="T843" s="301" t="str">
        <f t="shared" si="104"/>
        <v>佐野和広</v>
      </c>
      <c r="U843" s="301" t="str">
        <f t="shared" si="105"/>
        <v>31.04.25</v>
      </c>
      <c r="V843" s="301">
        <f t="shared" si="106"/>
        <v>0</v>
      </c>
      <c r="W843" s="301" t="str">
        <f t="shared" si="107"/>
        <v>32.10.31</v>
      </c>
      <c r="X843" s="301">
        <f t="shared" si="110"/>
        <v>0</v>
      </c>
      <c r="Y843" s="301">
        <f t="shared" si="111"/>
        <v>0</v>
      </c>
    </row>
    <row r="844" spans="1:25" s="309" customFormat="1">
      <c r="A844" s="305" t="s">
        <v>1966</v>
      </c>
      <c r="B844" s="306"/>
      <c r="C844" s="296" t="s">
        <v>5533</v>
      </c>
      <c r="D844" s="296" t="s">
        <v>5534</v>
      </c>
      <c r="E844" s="296"/>
      <c r="F844" s="297">
        <v>3</v>
      </c>
      <c r="G844" s="298">
        <v>0</v>
      </c>
      <c r="H844" s="297">
        <v>0</v>
      </c>
      <c r="I844" s="298">
        <v>4</v>
      </c>
      <c r="J844" s="297">
        <v>2</v>
      </c>
      <c r="K844" s="299">
        <v>4</v>
      </c>
      <c r="L844" s="300">
        <v>3</v>
      </c>
      <c r="M844" s="298">
        <v>0</v>
      </c>
      <c r="N844" s="297">
        <v>0</v>
      </c>
      <c r="O844" s="298">
        <v>4</v>
      </c>
      <c r="P844" s="297">
        <v>2</v>
      </c>
      <c r="Q844" s="298">
        <v>4</v>
      </c>
      <c r="R844" s="301" t="str">
        <f t="shared" si="108"/>
        <v>山梨県</v>
      </c>
      <c r="S844" s="301" t="str">
        <f t="shared" si="109"/>
        <v>富士川町</v>
      </c>
      <c r="T844" s="301" t="str">
        <f t="shared" si="104"/>
        <v>志村学</v>
      </c>
      <c r="U844" s="301" t="str">
        <f t="shared" si="105"/>
        <v>30.04.24</v>
      </c>
      <c r="V844" s="301">
        <f t="shared" si="106"/>
        <v>0</v>
      </c>
      <c r="W844" s="301" t="str">
        <f t="shared" si="107"/>
        <v>30.04.24</v>
      </c>
      <c r="X844" s="301">
        <f t="shared" si="110"/>
        <v>0</v>
      </c>
      <c r="Y844" s="301">
        <f t="shared" si="111"/>
        <v>0</v>
      </c>
    </row>
    <row r="845" spans="1:25" s="309" customFormat="1">
      <c r="A845" s="305" t="s">
        <v>1966</v>
      </c>
      <c r="B845" s="306"/>
      <c r="C845" s="296" t="s">
        <v>5535</v>
      </c>
      <c r="D845" s="296" t="s">
        <v>5536</v>
      </c>
      <c r="E845" s="296"/>
      <c r="F845" s="297">
        <v>3</v>
      </c>
      <c r="G845" s="298">
        <v>1</v>
      </c>
      <c r="H845" s="297">
        <v>0</v>
      </c>
      <c r="I845" s="298">
        <v>2</v>
      </c>
      <c r="J845" s="297">
        <v>2</v>
      </c>
      <c r="K845" s="299">
        <v>7</v>
      </c>
      <c r="L845" s="300">
        <v>3</v>
      </c>
      <c r="M845" s="298">
        <v>1</v>
      </c>
      <c r="N845" s="297">
        <v>0</v>
      </c>
      <c r="O845" s="298">
        <v>4</v>
      </c>
      <c r="P845" s="297">
        <v>2</v>
      </c>
      <c r="Q845" s="298">
        <v>9</v>
      </c>
      <c r="R845" s="301" t="str">
        <f t="shared" si="108"/>
        <v>山梨県</v>
      </c>
      <c r="S845" s="301" t="str">
        <f t="shared" si="109"/>
        <v>昭和町</v>
      </c>
      <c r="T845" s="301" t="str">
        <f t="shared" si="104"/>
        <v>角野幹男</v>
      </c>
      <c r="U845" s="301" t="str">
        <f t="shared" si="105"/>
        <v>31.02.27</v>
      </c>
      <c r="V845" s="301">
        <f t="shared" si="106"/>
        <v>0</v>
      </c>
      <c r="W845" s="301" t="str">
        <f t="shared" si="107"/>
        <v>31.04.29</v>
      </c>
      <c r="X845" s="301">
        <f t="shared" si="110"/>
        <v>0</v>
      </c>
      <c r="Y845" s="301">
        <f t="shared" si="111"/>
        <v>0</v>
      </c>
    </row>
    <row r="846" spans="1:25" s="309" customFormat="1">
      <c r="A846" s="305" t="s">
        <v>1966</v>
      </c>
      <c r="B846" s="306"/>
      <c r="C846" s="296" t="s">
        <v>5537</v>
      </c>
      <c r="D846" s="296" t="s">
        <v>5538</v>
      </c>
      <c r="E846" s="296"/>
      <c r="F846" s="297">
        <v>2</v>
      </c>
      <c r="G846" s="298">
        <v>9</v>
      </c>
      <c r="H846" s="297">
        <v>0</v>
      </c>
      <c r="I846" s="298">
        <v>7</v>
      </c>
      <c r="J846" s="297">
        <v>3</v>
      </c>
      <c r="K846" s="299">
        <v>0</v>
      </c>
      <c r="L846" s="300">
        <v>3</v>
      </c>
      <c r="M846" s="298">
        <v>2</v>
      </c>
      <c r="N846" s="297">
        <v>0</v>
      </c>
      <c r="O846" s="298">
        <v>5</v>
      </c>
      <c r="P846" s="297">
        <v>1</v>
      </c>
      <c r="Q846" s="298">
        <v>2</v>
      </c>
      <c r="R846" s="301" t="str">
        <f t="shared" si="108"/>
        <v>山梨県</v>
      </c>
      <c r="S846" s="301" t="str">
        <f t="shared" si="109"/>
        <v>道志村</v>
      </c>
      <c r="T846" s="301" t="str">
        <f t="shared" si="104"/>
        <v>長田富也</v>
      </c>
      <c r="U846" s="302" t="str">
        <f t="shared" si="105"/>
        <v>29.07.30</v>
      </c>
      <c r="V846" s="301">
        <f t="shared" si="106"/>
        <v>1</v>
      </c>
      <c r="W846" s="301" t="str">
        <f t="shared" si="107"/>
        <v>32.05.12</v>
      </c>
      <c r="X846" s="301">
        <f t="shared" si="110"/>
        <v>0</v>
      </c>
      <c r="Y846" s="301">
        <f t="shared" si="111"/>
        <v>1</v>
      </c>
    </row>
    <row r="847" spans="1:25" s="309" customFormat="1">
      <c r="A847" s="305" t="s">
        <v>1966</v>
      </c>
      <c r="B847" s="306"/>
      <c r="C847" s="296" t="s">
        <v>5539</v>
      </c>
      <c r="D847" s="296" t="s">
        <v>5540</v>
      </c>
      <c r="E847" s="296"/>
      <c r="F847" s="297">
        <v>2</v>
      </c>
      <c r="G847" s="298">
        <v>8</v>
      </c>
      <c r="H847" s="297">
        <v>1</v>
      </c>
      <c r="I847" s="298">
        <v>1</v>
      </c>
      <c r="J847" s="297">
        <v>2</v>
      </c>
      <c r="K847" s="299">
        <v>4</v>
      </c>
      <c r="L847" s="300">
        <v>2</v>
      </c>
      <c r="M847" s="298">
        <v>8</v>
      </c>
      <c r="N847" s="297">
        <v>1</v>
      </c>
      <c r="O847" s="298">
        <v>1</v>
      </c>
      <c r="P847" s="297">
        <v>2</v>
      </c>
      <c r="Q847" s="298">
        <v>4</v>
      </c>
      <c r="R847" s="301" t="str">
        <f t="shared" si="108"/>
        <v>山梨県</v>
      </c>
      <c r="S847" s="301" t="str">
        <f t="shared" si="109"/>
        <v>西桂町</v>
      </c>
      <c r="T847" s="301" t="str">
        <f t="shared" si="104"/>
        <v>小林千尋</v>
      </c>
      <c r="U847" s="301" t="str">
        <f t="shared" si="105"/>
        <v>28.11.24</v>
      </c>
      <c r="V847" s="301">
        <f t="shared" si="106"/>
        <v>0</v>
      </c>
      <c r="W847" s="301" t="str">
        <f t="shared" si="107"/>
        <v>28.11.24</v>
      </c>
      <c r="X847" s="301">
        <f t="shared" si="110"/>
        <v>0</v>
      </c>
      <c r="Y847" s="301">
        <f t="shared" si="111"/>
        <v>0</v>
      </c>
    </row>
    <row r="848" spans="1:25" s="309" customFormat="1">
      <c r="A848" s="305" t="s">
        <v>1966</v>
      </c>
      <c r="B848" s="306"/>
      <c r="C848" s="296" t="s">
        <v>5541</v>
      </c>
      <c r="D848" s="296" t="s">
        <v>5542</v>
      </c>
      <c r="E848" s="296"/>
      <c r="F848" s="297">
        <v>3</v>
      </c>
      <c r="G848" s="298">
        <v>1</v>
      </c>
      <c r="H848" s="297">
        <v>0</v>
      </c>
      <c r="I848" s="298">
        <v>8</v>
      </c>
      <c r="J848" s="297">
        <v>2</v>
      </c>
      <c r="K848" s="299">
        <v>8</v>
      </c>
      <c r="L848" s="300">
        <v>3</v>
      </c>
      <c r="M848" s="298">
        <v>1</v>
      </c>
      <c r="N848" s="297">
        <v>0</v>
      </c>
      <c r="O848" s="298">
        <v>4</v>
      </c>
      <c r="P848" s="297">
        <v>2</v>
      </c>
      <c r="Q848" s="298">
        <v>9</v>
      </c>
      <c r="R848" s="301" t="str">
        <f t="shared" si="108"/>
        <v>山梨県</v>
      </c>
      <c r="S848" s="301" t="str">
        <f t="shared" si="109"/>
        <v>忍野村</v>
      </c>
      <c r="T848" s="301" t="str">
        <f t="shared" si="104"/>
        <v>天野多喜雄</v>
      </c>
      <c r="U848" s="301" t="str">
        <f t="shared" si="105"/>
        <v>31.08.28</v>
      </c>
      <c r="V848" s="301">
        <f t="shared" si="106"/>
        <v>0</v>
      </c>
      <c r="W848" s="301" t="str">
        <f t="shared" si="107"/>
        <v>31.04.29</v>
      </c>
      <c r="X848" s="301">
        <f t="shared" si="110"/>
        <v>0</v>
      </c>
      <c r="Y848" s="301">
        <f t="shared" si="111"/>
        <v>0</v>
      </c>
    </row>
    <row r="849" spans="1:25" s="309" customFormat="1">
      <c r="A849" s="305" t="s">
        <v>1966</v>
      </c>
      <c r="B849" s="306"/>
      <c r="C849" s="296" t="s">
        <v>5543</v>
      </c>
      <c r="D849" s="296" t="s">
        <v>5544</v>
      </c>
      <c r="E849" s="296"/>
      <c r="F849" s="297">
        <v>2</v>
      </c>
      <c r="G849" s="298">
        <v>8</v>
      </c>
      <c r="H849" s="297">
        <v>1</v>
      </c>
      <c r="I849" s="298">
        <v>2</v>
      </c>
      <c r="J849" s="297">
        <v>2</v>
      </c>
      <c r="K849" s="299">
        <v>6</v>
      </c>
      <c r="L849" s="300">
        <v>3</v>
      </c>
      <c r="M849" s="298">
        <v>1</v>
      </c>
      <c r="N849" s="297">
        <v>0</v>
      </c>
      <c r="O849" s="298">
        <v>4</v>
      </c>
      <c r="P849" s="297">
        <v>2</v>
      </c>
      <c r="Q849" s="298">
        <v>9</v>
      </c>
      <c r="R849" s="301" t="str">
        <f t="shared" si="108"/>
        <v>山梨県</v>
      </c>
      <c r="S849" s="301" t="str">
        <f t="shared" si="109"/>
        <v>山中湖村</v>
      </c>
      <c r="T849" s="301" t="str">
        <f t="shared" si="104"/>
        <v>高村文教</v>
      </c>
      <c r="U849" s="301" t="str">
        <f t="shared" si="105"/>
        <v>28.12.26</v>
      </c>
      <c r="V849" s="301">
        <f t="shared" si="106"/>
        <v>0</v>
      </c>
      <c r="W849" s="301" t="str">
        <f t="shared" si="107"/>
        <v>31.04.29</v>
      </c>
      <c r="X849" s="301">
        <f t="shared" si="110"/>
        <v>0</v>
      </c>
      <c r="Y849" s="301">
        <f t="shared" si="111"/>
        <v>0</v>
      </c>
    </row>
    <row r="850" spans="1:25" s="309" customFormat="1">
      <c r="A850" s="305" t="s">
        <v>1966</v>
      </c>
      <c r="B850" s="306"/>
      <c r="C850" s="296" t="s">
        <v>5545</v>
      </c>
      <c r="D850" s="296" t="s">
        <v>5546</v>
      </c>
      <c r="E850" s="296"/>
      <c r="F850" s="297">
        <v>3</v>
      </c>
      <c r="G850" s="298">
        <v>2</v>
      </c>
      <c r="H850" s="297">
        <v>0</v>
      </c>
      <c r="I850" s="298">
        <v>2</v>
      </c>
      <c r="J850" s="297">
        <v>1</v>
      </c>
      <c r="K850" s="299">
        <v>9</v>
      </c>
      <c r="L850" s="300">
        <v>3</v>
      </c>
      <c r="M850" s="298">
        <v>1</v>
      </c>
      <c r="N850" s="297">
        <v>0</v>
      </c>
      <c r="O850" s="298">
        <v>4</v>
      </c>
      <c r="P850" s="297">
        <v>2</v>
      </c>
      <c r="Q850" s="298">
        <v>9</v>
      </c>
      <c r="R850" s="301" t="str">
        <f t="shared" si="108"/>
        <v>山梨県</v>
      </c>
      <c r="S850" s="301" t="str">
        <f t="shared" si="109"/>
        <v>鳴沢村</v>
      </c>
      <c r="T850" s="301" t="str">
        <f t="shared" si="104"/>
        <v>小林優</v>
      </c>
      <c r="U850" s="301" t="str">
        <f t="shared" si="105"/>
        <v>32.02.19</v>
      </c>
      <c r="V850" s="301">
        <f t="shared" si="106"/>
        <v>0</v>
      </c>
      <c r="W850" s="301" t="str">
        <f t="shared" si="107"/>
        <v>31.04.29</v>
      </c>
      <c r="X850" s="301">
        <f t="shared" si="110"/>
        <v>0</v>
      </c>
      <c r="Y850" s="301">
        <f t="shared" si="111"/>
        <v>0</v>
      </c>
    </row>
    <row r="851" spans="1:25" s="309" customFormat="1">
      <c r="A851" s="305" t="s">
        <v>1966</v>
      </c>
      <c r="B851" s="306"/>
      <c r="C851" s="296" t="s">
        <v>5547</v>
      </c>
      <c r="D851" s="296" t="s">
        <v>5548</v>
      </c>
      <c r="E851" s="296"/>
      <c r="F851" s="297">
        <v>3</v>
      </c>
      <c r="G851" s="298">
        <v>1</v>
      </c>
      <c r="H851" s="297">
        <v>1</v>
      </c>
      <c r="I851" s="298">
        <v>2</v>
      </c>
      <c r="J851" s="297">
        <v>0</v>
      </c>
      <c r="K851" s="299">
        <v>6</v>
      </c>
      <c r="L851" s="300">
        <v>2</v>
      </c>
      <c r="M851" s="298">
        <v>9</v>
      </c>
      <c r="N851" s="297">
        <v>1</v>
      </c>
      <c r="O851" s="298">
        <v>0</v>
      </c>
      <c r="P851" s="297">
        <v>1</v>
      </c>
      <c r="Q851" s="298">
        <v>5</v>
      </c>
      <c r="R851" s="301" t="str">
        <f t="shared" si="108"/>
        <v>山梨県</v>
      </c>
      <c r="S851" s="301" t="str">
        <f t="shared" si="109"/>
        <v>富士河口湖町</v>
      </c>
      <c r="T851" s="301" t="str">
        <f t="shared" si="104"/>
        <v>渡辺喜久男</v>
      </c>
      <c r="U851" s="301" t="str">
        <f t="shared" si="105"/>
        <v>31.12.06</v>
      </c>
      <c r="V851" s="301">
        <f t="shared" si="106"/>
        <v>0</v>
      </c>
      <c r="W851" s="303" t="str">
        <f t="shared" si="107"/>
        <v>29.10.15</v>
      </c>
      <c r="X851" s="301">
        <f t="shared" si="110"/>
        <v>1</v>
      </c>
      <c r="Y851" s="301">
        <f t="shared" si="111"/>
        <v>1</v>
      </c>
    </row>
    <row r="852" spans="1:25" s="309" customFormat="1">
      <c r="A852" s="305" t="s">
        <v>1966</v>
      </c>
      <c r="B852" s="306"/>
      <c r="C852" s="296" t="s">
        <v>5549</v>
      </c>
      <c r="D852" s="296" t="s">
        <v>5550</v>
      </c>
      <c r="E852" s="296"/>
      <c r="F852" s="297">
        <v>3</v>
      </c>
      <c r="G852" s="298">
        <v>2</v>
      </c>
      <c r="H852" s="297">
        <v>0</v>
      </c>
      <c r="I852" s="298">
        <v>6</v>
      </c>
      <c r="J852" s="297">
        <v>1</v>
      </c>
      <c r="K852" s="299">
        <v>2</v>
      </c>
      <c r="L852" s="300">
        <v>3</v>
      </c>
      <c r="M852" s="298">
        <v>1</v>
      </c>
      <c r="N852" s="297">
        <v>0</v>
      </c>
      <c r="O852" s="298">
        <v>4</v>
      </c>
      <c r="P852" s="297">
        <v>2</v>
      </c>
      <c r="Q852" s="298">
        <v>5</v>
      </c>
      <c r="R852" s="301" t="str">
        <f t="shared" si="108"/>
        <v>山梨県</v>
      </c>
      <c r="S852" s="301" t="str">
        <f t="shared" si="109"/>
        <v>小菅村</v>
      </c>
      <c r="T852" s="301" t="str">
        <f t="shared" si="104"/>
        <v>舩木直美</v>
      </c>
      <c r="U852" s="301" t="str">
        <f t="shared" si="105"/>
        <v>32.06.12</v>
      </c>
      <c r="V852" s="301">
        <f t="shared" si="106"/>
        <v>0</v>
      </c>
      <c r="W852" s="301" t="str">
        <f t="shared" si="107"/>
        <v>31.04.25</v>
      </c>
      <c r="X852" s="301">
        <f t="shared" si="110"/>
        <v>0</v>
      </c>
      <c r="Y852" s="301">
        <f t="shared" si="111"/>
        <v>0</v>
      </c>
    </row>
    <row r="853" spans="1:25" s="309" customFormat="1">
      <c r="A853" s="305" t="s">
        <v>1966</v>
      </c>
      <c r="B853" s="306"/>
      <c r="C853" s="296" t="s">
        <v>5551</v>
      </c>
      <c r="D853" s="296" t="s">
        <v>5552</v>
      </c>
      <c r="E853" s="296"/>
      <c r="F853" s="297">
        <v>2</v>
      </c>
      <c r="G853" s="298">
        <v>9</v>
      </c>
      <c r="H853" s="297">
        <v>0</v>
      </c>
      <c r="I853" s="298">
        <v>5</v>
      </c>
      <c r="J853" s="297">
        <v>0</v>
      </c>
      <c r="K853" s="299">
        <v>9</v>
      </c>
      <c r="L853" s="300">
        <v>3</v>
      </c>
      <c r="M853" s="298">
        <v>1</v>
      </c>
      <c r="N853" s="297">
        <v>0</v>
      </c>
      <c r="O853" s="298">
        <v>4</v>
      </c>
      <c r="P853" s="297">
        <v>3</v>
      </c>
      <c r="Q853" s="298">
        <v>0</v>
      </c>
      <c r="R853" s="301" t="str">
        <f t="shared" si="108"/>
        <v>山梨県</v>
      </c>
      <c r="S853" s="301" t="str">
        <f t="shared" si="109"/>
        <v>丹波山村</v>
      </c>
      <c r="T853" s="301" t="str">
        <f t="shared" si="104"/>
        <v>岡部政幸</v>
      </c>
      <c r="U853" s="302" t="str">
        <f t="shared" si="105"/>
        <v>29.05.09</v>
      </c>
      <c r="V853" s="301">
        <f t="shared" si="106"/>
        <v>1</v>
      </c>
      <c r="W853" s="301" t="str">
        <f t="shared" si="107"/>
        <v>31.04.30</v>
      </c>
      <c r="X853" s="301">
        <f t="shared" si="110"/>
        <v>0</v>
      </c>
      <c r="Y853" s="301">
        <f t="shared" si="111"/>
        <v>1</v>
      </c>
    </row>
    <row r="854" spans="1:25">
      <c r="A854" s="283" t="s">
        <v>5553</v>
      </c>
      <c r="B854" s="295"/>
      <c r="C854" s="296" t="s">
        <v>5554</v>
      </c>
      <c r="D854" s="296" t="s">
        <v>5555</v>
      </c>
      <c r="E854" s="315"/>
      <c r="F854" s="322">
        <v>3</v>
      </c>
      <c r="G854" s="323">
        <v>0</v>
      </c>
      <c r="H854" s="316">
        <v>0</v>
      </c>
      <c r="I854" s="323">
        <v>8</v>
      </c>
      <c r="J854" s="316">
        <v>3</v>
      </c>
      <c r="K854" s="324">
        <v>1</v>
      </c>
      <c r="L854" s="318">
        <v>3</v>
      </c>
      <c r="M854" s="323">
        <v>1</v>
      </c>
      <c r="N854" s="316">
        <v>0</v>
      </c>
      <c r="O854" s="323">
        <v>4</v>
      </c>
      <c r="P854" s="316">
        <v>2</v>
      </c>
      <c r="Q854" s="323">
        <v>9</v>
      </c>
      <c r="R854" s="301" t="str">
        <f t="shared" si="108"/>
        <v>長野県</v>
      </c>
      <c r="S854" s="301" t="str">
        <f t="shared" si="109"/>
        <v>長野県</v>
      </c>
      <c r="T854" s="301" t="str">
        <f t="shared" si="104"/>
        <v>阿部守一</v>
      </c>
      <c r="U854" s="301" t="str">
        <f t="shared" si="105"/>
        <v>30.08.31</v>
      </c>
      <c r="V854" s="301">
        <f t="shared" si="106"/>
        <v>0</v>
      </c>
      <c r="W854" s="301" t="str">
        <f t="shared" si="107"/>
        <v>31.04.29</v>
      </c>
      <c r="X854" s="301">
        <f t="shared" si="110"/>
        <v>0</v>
      </c>
      <c r="Y854" s="301">
        <f t="shared" si="111"/>
        <v>0</v>
      </c>
    </row>
    <row r="855" spans="1:25">
      <c r="A855" s="283" t="s">
        <v>5553</v>
      </c>
      <c r="B855" s="295"/>
      <c r="C855" s="315" t="s">
        <v>2025</v>
      </c>
      <c r="D855" s="315" t="s">
        <v>5556</v>
      </c>
      <c r="E855" s="315"/>
      <c r="F855" s="322">
        <v>2</v>
      </c>
      <c r="G855" s="323">
        <v>9</v>
      </c>
      <c r="H855" s="316">
        <v>1</v>
      </c>
      <c r="I855" s="323">
        <v>1</v>
      </c>
      <c r="J855" s="316">
        <v>1</v>
      </c>
      <c r="K855" s="324">
        <v>0</v>
      </c>
      <c r="L855" s="318">
        <v>3</v>
      </c>
      <c r="M855" s="323">
        <v>1</v>
      </c>
      <c r="N855" s="316">
        <v>0</v>
      </c>
      <c r="O855" s="323">
        <v>9</v>
      </c>
      <c r="P855" s="316">
        <v>3</v>
      </c>
      <c r="Q855" s="323">
        <v>0</v>
      </c>
      <c r="R855" s="301" t="str">
        <f t="shared" si="108"/>
        <v>長野県</v>
      </c>
      <c r="S855" s="301" t="str">
        <f t="shared" si="109"/>
        <v>長野市</v>
      </c>
      <c r="T855" s="301" t="str">
        <f t="shared" si="104"/>
        <v>加藤久雄</v>
      </c>
      <c r="U855" s="302" t="str">
        <f t="shared" si="105"/>
        <v>29.11.10</v>
      </c>
      <c r="V855" s="301">
        <f t="shared" si="106"/>
        <v>1</v>
      </c>
      <c r="W855" s="301" t="str">
        <f t="shared" si="107"/>
        <v>31.09.30</v>
      </c>
      <c r="X855" s="301">
        <f t="shared" si="110"/>
        <v>0</v>
      </c>
      <c r="Y855" s="301">
        <f t="shared" si="111"/>
        <v>1</v>
      </c>
    </row>
    <row r="856" spans="1:25">
      <c r="A856" s="283" t="s">
        <v>5553</v>
      </c>
      <c r="B856" s="295"/>
      <c r="C856" s="315" t="s">
        <v>2027</v>
      </c>
      <c r="D856" s="315" t="s">
        <v>5557</v>
      </c>
      <c r="E856" s="315"/>
      <c r="F856" s="322">
        <v>3</v>
      </c>
      <c r="G856" s="323">
        <v>2</v>
      </c>
      <c r="H856" s="316">
        <v>0</v>
      </c>
      <c r="I856" s="323">
        <v>3</v>
      </c>
      <c r="J856" s="316">
        <v>2</v>
      </c>
      <c r="K856" s="324">
        <v>7</v>
      </c>
      <c r="L856" s="318">
        <v>3</v>
      </c>
      <c r="M856" s="323">
        <v>1</v>
      </c>
      <c r="N856" s="316">
        <v>0</v>
      </c>
      <c r="O856" s="323">
        <v>4</v>
      </c>
      <c r="P856" s="316">
        <v>3</v>
      </c>
      <c r="Q856" s="323">
        <v>0</v>
      </c>
      <c r="R856" s="301" t="str">
        <f t="shared" si="108"/>
        <v>長野県</v>
      </c>
      <c r="S856" s="301" t="str">
        <f t="shared" si="109"/>
        <v>松本市</v>
      </c>
      <c r="T856" s="301" t="str">
        <f t="shared" si="104"/>
        <v>菅谷昭</v>
      </c>
      <c r="U856" s="301" t="str">
        <f t="shared" si="105"/>
        <v>32.03.27</v>
      </c>
      <c r="V856" s="301">
        <f t="shared" si="106"/>
        <v>0</v>
      </c>
      <c r="W856" s="301" t="str">
        <f t="shared" si="107"/>
        <v>31.04.30</v>
      </c>
      <c r="X856" s="301">
        <f t="shared" si="110"/>
        <v>0</v>
      </c>
      <c r="Y856" s="301">
        <f t="shared" si="111"/>
        <v>0</v>
      </c>
    </row>
    <row r="857" spans="1:25">
      <c r="A857" s="283" t="s">
        <v>5553</v>
      </c>
      <c r="B857" s="295"/>
      <c r="C857" s="315" t="s">
        <v>2029</v>
      </c>
      <c r="D857" s="315" t="s">
        <v>5558</v>
      </c>
      <c r="E857" s="315"/>
      <c r="F857" s="322">
        <v>3</v>
      </c>
      <c r="G857" s="323">
        <v>0</v>
      </c>
      <c r="H857" s="316">
        <v>0</v>
      </c>
      <c r="I857" s="323">
        <v>4</v>
      </c>
      <c r="J857" s="316">
        <v>0</v>
      </c>
      <c r="K857" s="324">
        <v>8</v>
      </c>
      <c r="L857" s="318">
        <v>3</v>
      </c>
      <c r="M857" s="323">
        <v>0</v>
      </c>
      <c r="N857" s="316">
        <v>0</v>
      </c>
      <c r="O857" s="323">
        <v>4</v>
      </c>
      <c r="P857" s="316">
        <v>0</v>
      </c>
      <c r="Q857" s="323">
        <v>8</v>
      </c>
      <c r="R857" s="301" t="str">
        <f t="shared" si="108"/>
        <v>長野県</v>
      </c>
      <c r="S857" s="301" t="str">
        <f t="shared" si="109"/>
        <v>上田市</v>
      </c>
      <c r="T857" s="301" t="str">
        <f t="shared" si="104"/>
        <v>母袋創一</v>
      </c>
      <c r="U857" s="301" t="str">
        <f t="shared" si="105"/>
        <v>30.04.08</v>
      </c>
      <c r="V857" s="301">
        <f t="shared" si="106"/>
        <v>0</v>
      </c>
      <c r="W857" s="301" t="str">
        <f t="shared" si="107"/>
        <v>30.04.08</v>
      </c>
      <c r="X857" s="301">
        <f t="shared" si="110"/>
        <v>0</v>
      </c>
      <c r="Y857" s="301">
        <f t="shared" si="111"/>
        <v>0</v>
      </c>
    </row>
    <row r="858" spans="1:25">
      <c r="A858" s="283" t="s">
        <v>5553</v>
      </c>
      <c r="B858" s="295"/>
      <c r="C858" s="315" t="s">
        <v>2031</v>
      </c>
      <c r="D858" s="315" t="s">
        <v>5559</v>
      </c>
      <c r="E858" s="315"/>
      <c r="F858" s="322">
        <v>3</v>
      </c>
      <c r="G858" s="323">
        <v>1</v>
      </c>
      <c r="H858" s="316">
        <v>0</v>
      </c>
      <c r="I858" s="323">
        <v>9</v>
      </c>
      <c r="J858" s="316">
        <v>2</v>
      </c>
      <c r="K858" s="324">
        <v>8</v>
      </c>
      <c r="L858" s="318">
        <v>3</v>
      </c>
      <c r="M858" s="323">
        <v>1</v>
      </c>
      <c r="N858" s="316">
        <v>0</v>
      </c>
      <c r="O858" s="323">
        <v>4</v>
      </c>
      <c r="P858" s="316">
        <v>3</v>
      </c>
      <c r="Q858" s="323">
        <v>0</v>
      </c>
      <c r="R858" s="301" t="str">
        <f t="shared" si="108"/>
        <v>長野県</v>
      </c>
      <c r="S858" s="301" t="str">
        <f t="shared" si="109"/>
        <v>岡谷市</v>
      </c>
      <c r="T858" s="301" t="str">
        <f t="shared" si="104"/>
        <v>今井竜五</v>
      </c>
      <c r="U858" s="301" t="str">
        <f t="shared" si="105"/>
        <v>31.09.28</v>
      </c>
      <c r="V858" s="301">
        <f t="shared" si="106"/>
        <v>0</v>
      </c>
      <c r="W858" s="301" t="str">
        <f t="shared" si="107"/>
        <v>31.04.30</v>
      </c>
      <c r="X858" s="301">
        <f t="shared" si="110"/>
        <v>0</v>
      </c>
      <c r="Y858" s="301">
        <f t="shared" si="111"/>
        <v>0</v>
      </c>
    </row>
    <row r="859" spans="1:25">
      <c r="A859" s="283" t="s">
        <v>5553</v>
      </c>
      <c r="B859" s="295"/>
      <c r="C859" s="315" t="s">
        <v>2033</v>
      </c>
      <c r="D859" s="296" t="s">
        <v>5560</v>
      </c>
      <c r="E859" s="296"/>
      <c r="F859" s="322">
        <v>3</v>
      </c>
      <c r="G859" s="323">
        <v>2</v>
      </c>
      <c r="H859" s="316">
        <v>1</v>
      </c>
      <c r="I859" s="323">
        <v>0</v>
      </c>
      <c r="J859" s="316">
        <v>2</v>
      </c>
      <c r="K859" s="324">
        <v>7</v>
      </c>
      <c r="L859" s="318">
        <v>2</v>
      </c>
      <c r="M859" s="323">
        <v>9</v>
      </c>
      <c r="N859" s="316">
        <v>0</v>
      </c>
      <c r="O859" s="323">
        <v>4</v>
      </c>
      <c r="P859" s="316">
        <v>2</v>
      </c>
      <c r="Q859" s="323">
        <v>7</v>
      </c>
      <c r="R859" s="301" t="str">
        <f t="shared" si="108"/>
        <v>長野県</v>
      </c>
      <c r="S859" s="301" t="str">
        <f t="shared" si="109"/>
        <v>飯田市</v>
      </c>
      <c r="T859" s="301" t="str">
        <f t="shared" si="104"/>
        <v>牧野光朗</v>
      </c>
      <c r="U859" s="301" t="str">
        <f t="shared" si="105"/>
        <v>32.10.27</v>
      </c>
      <c r="V859" s="301">
        <f t="shared" si="106"/>
        <v>0</v>
      </c>
      <c r="W859" s="303" t="str">
        <f t="shared" si="107"/>
        <v>29.04.27</v>
      </c>
      <c r="X859" s="301">
        <f t="shared" si="110"/>
        <v>1</v>
      </c>
      <c r="Y859" s="301">
        <f t="shared" si="111"/>
        <v>1</v>
      </c>
    </row>
    <row r="860" spans="1:25">
      <c r="A860" s="283" t="s">
        <v>5553</v>
      </c>
      <c r="B860" s="295"/>
      <c r="C860" s="296" t="s">
        <v>2035</v>
      </c>
      <c r="D860" s="296" t="s">
        <v>5561</v>
      </c>
      <c r="E860" s="315"/>
      <c r="F860" s="322">
        <v>3</v>
      </c>
      <c r="G860" s="323">
        <v>1</v>
      </c>
      <c r="H860" s="316">
        <v>0</v>
      </c>
      <c r="I860" s="323">
        <v>4</v>
      </c>
      <c r="J860" s="316">
        <v>3</v>
      </c>
      <c r="K860" s="324">
        <v>0</v>
      </c>
      <c r="L860" s="318">
        <v>3</v>
      </c>
      <c r="M860" s="323">
        <v>1</v>
      </c>
      <c r="N860" s="316">
        <v>0</v>
      </c>
      <c r="O860" s="323">
        <v>4</v>
      </c>
      <c r="P860" s="316">
        <v>3</v>
      </c>
      <c r="Q860" s="323">
        <v>0</v>
      </c>
      <c r="R860" s="301" t="str">
        <f t="shared" si="108"/>
        <v>長野県</v>
      </c>
      <c r="S860" s="301" t="str">
        <f t="shared" si="109"/>
        <v>諏訪市</v>
      </c>
      <c r="T860" s="301" t="str">
        <f t="shared" si="104"/>
        <v>金子ゆかり</v>
      </c>
      <c r="U860" s="301" t="str">
        <f t="shared" si="105"/>
        <v>31.04.30</v>
      </c>
      <c r="V860" s="301">
        <f t="shared" si="106"/>
        <v>0</v>
      </c>
      <c r="W860" s="301" t="str">
        <f t="shared" si="107"/>
        <v>31.04.30</v>
      </c>
      <c r="X860" s="301">
        <f t="shared" si="110"/>
        <v>0</v>
      </c>
      <c r="Y860" s="301">
        <f t="shared" si="111"/>
        <v>0</v>
      </c>
    </row>
    <row r="861" spans="1:25">
      <c r="A861" s="283" t="s">
        <v>5553</v>
      </c>
      <c r="B861" s="295"/>
      <c r="C861" s="315" t="s">
        <v>2037</v>
      </c>
      <c r="D861" s="315" t="s">
        <v>5562</v>
      </c>
      <c r="E861" s="315"/>
      <c r="F861" s="322">
        <v>3</v>
      </c>
      <c r="G861" s="323">
        <v>2</v>
      </c>
      <c r="H861" s="316">
        <v>0</v>
      </c>
      <c r="I861" s="323">
        <v>1</v>
      </c>
      <c r="J861" s="316">
        <v>2</v>
      </c>
      <c r="K861" s="324">
        <v>3</v>
      </c>
      <c r="L861" s="318">
        <v>3</v>
      </c>
      <c r="M861" s="323">
        <v>1</v>
      </c>
      <c r="N861" s="316">
        <v>0</v>
      </c>
      <c r="O861" s="323">
        <v>2</v>
      </c>
      <c r="P861" s="316">
        <v>1</v>
      </c>
      <c r="Q861" s="323">
        <v>0</v>
      </c>
      <c r="R861" s="301" t="str">
        <f t="shared" si="108"/>
        <v>長野県</v>
      </c>
      <c r="S861" s="301" t="str">
        <f t="shared" si="109"/>
        <v>須坂市</v>
      </c>
      <c r="T861" s="301" t="str">
        <f t="shared" si="104"/>
        <v>三木正夫</v>
      </c>
      <c r="U861" s="301" t="str">
        <f t="shared" si="105"/>
        <v>32.01.23</v>
      </c>
      <c r="V861" s="301">
        <f t="shared" si="106"/>
        <v>0</v>
      </c>
      <c r="W861" s="301" t="str">
        <f t="shared" si="107"/>
        <v>31.02.10</v>
      </c>
      <c r="X861" s="301">
        <f t="shared" si="110"/>
        <v>0</v>
      </c>
      <c r="Y861" s="301">
        <f t="shared" si="111"/>
        <v>0</v>
      </c>
    </row>
    <row r="862" spans="1:25">
      <c r="A862" s="283" t="s">
        <v>5553</v>
      </c>
      <c r="B862" s="295"/>
      <c r="C862" s="315" t="s">
        <v>2039</v>
      </c>
      <c r="D862" s="315" t="s">
        <v>5563</v>
      </c>
      <c r="E862" s="315"/>
      <c r="F862" s="316">
        <v>3</v>
      </c>
      <c r="G862" s="323">
        <v>2</v>
      </c>
      <c r="H862" s="316">
        <v>0</v>
      </c>
      <c r="I862" s="323">
        <v>4</v>
      </c>
      <c r="J862" s="316">
        <v>1</v>
      </c>
      <c r="K862" s="325">
        <v>8</v>
      </c>
      <c r="L862" s="318">
        <v>3</v>
      </c>
      <c r="M862" s="323">
        <v>1</v>
      </c>
      <c r="N862" s="316">
        <v>0</v>
      </c>
      <c r="O862" s="323">
        <v>1</v>
      </c>
      <c r="P862" s="316">
        <v>3</v>
      </c>
      <c r="Q862" s="323">
        <v>1</v>
      </c>
      <c r="R862" s="301" t="str">
        <f t="shared" si="108"/>
        <v>長野県</v>
      </c>
      <c r="S862" s="301" t="str">
        <f t="shared" si="109"/>
        <v>小諸市</v>
      </c>
      <c r="T862" s="301" t="str">
        <f t="shared" si="104"/>
        <v>小泉俊博</v>
      </c>
      <c r="U862" s="301" t="str">
        <f t="shared" si="105"/>
        <v>32.04.18</v>
      </c>
      <c r="V862" s="301">
        <f t="shared" si="106"/>
        <v>0</v>
      </c>
      <c r="W862" s="301" t="str">
        <f t="shared" si="107"/>
        <v>31.01.31</v>
      </c>
      <c r="X862" s="301">
        <f t="shared" si="110"/>
        <v>0</v>
      </c>
      <c r="Y862" s="301">
        <f t="shared" si="111"/>
        <v>0</v>
      </c>
    </row>
    <row r="863" spans="1:25">
      <c r="A863" s="283" t="s">
        <v>5553</v>
      </c>
      <c r="B863" s="295"/>
      <c r="C863" s="315" t="s">
        <v>2041</v>
      </c>
      <c r="D863" s="315" t="s">
        <v>5564</v>
      </c>
      <c r="E863" s="315"/>
      <c r="F863" s="316">
        <v>3</v>
      </c>
      <c r="G863" s="323">
        <v>0</v>
      </c>
      <c r="H863" s="316">
        <v>0</v>
      </c>
      <c r="I863" s="323">
        <v>4</v>
      </c>
      <c r="J863" s="316">
        <v>2</v>
      </c>
      <c r="K863" s="325">
        <v>9</v>
      </c>
      <c r="L863" s="318">
        <v>3</v>
      </c>
      <c r="M863" s="323">
        <v>0</v>
      </c>
      <c r="N863" s="316">
        <v>0</v>
      </c>
      <c r="O863" s="323">
        <v>4</v>
      </c>
      <c r="P863" s="316">
        <v>2</v>
      </c>
      <c r="Q863" s="323">
        <v>9</v>
      </c>
      <c r="R863" s="301" t="str">
        <f t="shared" si="108"/>
        <v>長野県</v>
      </c>
      <c r="S863" s="301" t="str">
        <f t="shared" si="109"/>
        <v>伊那市</v>
      </c>
      <c r="T863" s="301" t="str">
        <f t="shared" si="104"/>
        <v>白鳥孝</v>
      </c>
      <c r="U863" s="301" t="str">
        <f t="shared" si="105"/>
        <v>30.04.29</v>
      </c>
      <c r="V863" s="301">
        <f t="shared" si="106"/>
        <v>0</v>
      </c>
      <c r="W863" s="301" t="str">
        <f t="shared" si="107"/>
        <v>30.04.29</v>
      </c>
      <c r="X863" s="301">
        <f t="shared" si="110"/>
        <v>0</v>
      </c>
      <c r="Y863" s="301">
        <f t="shared" si="111"/>
        <v>0</v>
      </c>
    </row>
    <row r="864" spans="1:25">
      <c r="A864" s="283" t="s">
        <v>5553</v>
      </c>
      <c r="B864" s="295"/>
      <c r="C864" s="315" t="s">
        <v>2043</v>
      </c>
      <c r="D864" s="315" t="s">
        <v>5565</v>
      </c>
      <c r="E864" s="315"/>
      <c r="F864" s="316">
        <v>3</v>
      </c>
      <c r="G864" s="323">
        <v>2</v>
      </c>
      <c r="H864" s="316">
        <v>0</v>
      </c>
      <c r="I864" s="323">
        <v>1</v>
      </c>
      <c r="J864" s="316">
        <v>2</v>
      </c>
      <c r="K864" s="325">
        <v>8</v>
      </c>
      <c r="L864" s="318">
        <v>3</v>
      </c>
      <c r="M864" s="323">
        <v>1</v>
      </c>
      <c r="N864" s="316">
        <v>0</v>
      </c>
      <c r="O864" s="323">
        <v>4</v>
      </c>
      <c r="P864" s="316">
        <v>2</v>
      </c>
      <c r="Q864" s="323">
        <v>9</v>
      </c>
      <c r="R864" s="301" t="str">
        <f t="shared" si="108"/>
        <v>長野県</v>
      </c>
      <c r="S864" s="301" t="str">
        <f t="shared" si="109"/>
        <v>駒ヶ根市</v>
      </c>
      <c r="T864" s="301" t="str">
        <f t="shared" si="104"/>
        <v>杉本幸治</v>
      </c>
      <c r="U864" s="301" t="str">
        <f t="shared" si="105"/>
        <v>32.01.28</v>
      </c>
      <c r="V864" s="301">
        <f t="shared" si="106"/>
        <v>0</v>
      </c>
      <c r="W864" s="301" t="str">
        <f t="shared" si="107"/>
        <v>31.04.29</v>
      </c>
      <c r="X864" s="301">
        <f t="shared" si="110"/>
        <v>0</v>
      </c>
      <c r="Y864" s="301">
        <f t="shared" si="111"/>
        <v>0</v>
      </c>
    </row>
    <row r="865" spans="1:25">
      <c r="A865" s="283" t="s">
        <v>5553</v>
      </c>
      <c r="B865" s="306"/>
      <c r="C865" s="296" t="s">
        <v>2045</v>
      </c>
      <c r="D865" s="296" t="s">
        <v>5566</v>
      </c>
      <c r="E865" s="315"/>
      <c r="F865" s="316">
        <v>2</v>
      </c>
      <c r="G865" s="323">
        <v>8</v>
      </c>
      <c r="H865" s="316">
        <v>1</v>
      </c>
      <c r="I865" s="323">
        <v>1</v>
      </c>
      <c r="J865" s="316">
        <v>2</v>
      </c>
      <c r="K865" s="325">
        <v>2</v>
      </c>
      <c r="L865" s="318">
        <v>3</v>
      </c>
      <c r="M865" s="323">
        <v>0</v>
      </c>
      <c r="N865" s="316">
        <v>0</v>
      </c>
      <c r="O865" s="323">
        <v>4</v>
      </c>
      <c r="P865" s="316">
        <v>3</v>
      </c>
      <c r="Q865" s="323">
        <v>0</v>
      </c>
      <c r="R865" s="301" t="str">
        <f t="shared" si="108"/>
        <v>長野県</v>
      </c>
      <c r="S865" s="301" t="str">
        <f t="shared" si="109"/>
        <v>中野市</v>
      </c>
      <c r="T865" s="301" t="str">
        <f t="shared" si="104"/>
        <v>池田茂</v>
      </c>
      <c r="U865" s="301" t="str">
        <f t="shared" si="105"/>
        <v>28.11.22</v>
      </c>
      <c r="V865" s="301">
        <f t="shared" si="106"/>
        <v>0</v>
      </c>
      <c r="W865" s="301" t="str">
        <f t="shared" si="107"/>
        <v>30.04.30</v>
      </c>
      <c r="X865" s="301">
        <f t="shared" si="110"/>
        <v>0</v>
      </c>
      <c r="Y865" s="301">
        <f t="shared" si="111"/>
        <v>0</v>
      </c>
    </row>
    <row r="866" spans="1:25">
      <c r="A866" s="283" t="s">
        <v>5553</v>
      </c>
      <c r="B866" s="295"/>
      <c r="C866" s="315" t="s">
        <v>2047</v>
      </c>
      <c r="D866" s="315" t="s">
        <v>5567</v>
      </c>
      <c r="E866" s="315"/>
      <c r="F866" s="316">
        <v>3</v>
      </c>
      <c r="G866" s="323">
        <v>0</v>
      </c>
      <c r="H866" s="316">
        <v>0</v>
      </c>
      <c r="I866" s="323">
        <v>7</v>
      </c>
      <c r="J866" s="316">
        <v>1</v>
      </c>
      <c r="K866" s="325">
        <v>3</v>
      </c>
      <c r="L866" s="318">
        <v>3</v>
      </c>
      <c r="M866" s="323">
        <v>1</v>
      </c>
      <c r="N866" s="316">
        <v>0</v>
      </c>
      <c r="O866" s="323">
        <v>4</v>
      </c>
      <c r="P866" s="316">
        <v>2</v>
      </c>
      <c r="Q866" s="323">
        <v>9</v>
      </c>
      <c r="R866" s="301" t="str">
        <f t="shared" si="108"/>
        <v>長野県</v>
      </c>
      <c r="S866" s="301" t="str">
        <f t="shared" si="109"/>
        <v>大町市</v>
      </c>
      <c r="T866" s="301" t="str">
        <f t="shared" si="104"/>
        <v>牛越徹</v>
      </c>
      <c r="U866" s="301" t="str">
        <f t="shared" si="105"/>
        <v>30.07.13</v>
      </c>
      <c r="V866" s="301">
        <f t="shared" si="106"/>
        <v>0</v>
      </c>
      <c r="W866" s="301" t="str">
        <f t="shared" si="107"/>
        <v>31.04.29</v>
      </c>
      <c r="X866" s="301">
        <f t="shared" si="110"/>
        <v>0</v>
      </c>
      <c r="Y866" s="301">
        <f t="shared" si="111"/>
        <v>0</v>
      </c>
    </row>
    <row r="867" spans="1:25">
      <c r="A867" s="283" t="s">
        <v>5553</v>
      </c>
      <c r="B867" s="295"/>
      <c r="C867" s="315" t="s">
        <v>2049</v>
      </c>
      <c r="D867" s="315" t="s">
        <v>5568</v>
      </c>
      <c r="E867" s="315"/>
      <c r="F867" s="316">
        <v>3</v>
      </c>
      <c r="G867" s="323">
        <v>0</v>
      </c>
      <c r="H867" s="316">
        <v>0</v>
      </c>
      <c r="I867" s="323">
        <v>9</v>
      </c>
      <c r="J867" s="316">
        <v>1</v>
      </c>
      <c r="K867" s="325">
        <v>4</v>
      </c>
      <c r="L867" s="318">
        <v>3</v>
      </c>
      <c r="M867" s="323">
        <v>0</v>
      </c>
      <c r="N867" s="316">
        <v>1</v>
      </c>
      <c r="O867" s="323">
        <v>2</v>
      </c>
      <c r="P867" s="316">
        <v>1</v>
      </c>
      <c r="Q867" s="323">
        <v>1</v>
      </c>
      <c r="R867" s="301" t="str">
        <f t="shared" si="108"/>
        <v>長野県</v>
      </c>
      <c r="S867" s="301" t="str">
        <f t="shared" si="109"/>
        <v>飯山市</v>
      </c>
      <c r="T867" s="301" t="str">
        <f t="shared" si="104"/>
        <v>足立正則</v>
      </c>
      <c r="U867" s="301" t="str">
        <f t="shared" si="105"/>
        <v>30.09.14</v>
      </c>
      <c r="V867" s="301">
        <f t="shared" si="106"/>
        <v>0</v>
      </c>
      <c r="W867" s="301" t="str">
        <f t="shared" si="107"/>
        <v>30.12.11</v>
      </c>
      <c r="X867" s="301">
        <f t="shared" si="110"/>
        <v>0</v>
      </c>
      <c r="Y867" s="301">
        <f t="shared" si="111"/>
        <v>0</v>
      </c>
    </row>
    <row r="868" spans="1:25">
      <c r="A868" s="283" t="s">
        <v>5553</v>
      </c>
      <c r="B868" s="295"/>
      <c r="C868" s="296" t="s">
        <v>2051</v>
      </c>
      <c r="D868" s="296" t="s">
        <v>5569</v>
      </c>
      <c r="E868" s="315"/>
      <c r="F868" s="316">
        <v>3</v>
      </c>
      <c r="G868" s="323">
        <v>1</v>
      </c>
      <c r="H868" s="316">
        <v>0</v>
      </c>
      <c r="I868" s="323">
        <v>4</v>
      </c>
      <c r="J868" s="316">
        <v>2</v>
      </c>
      <c r="K868" s="325">
        <v>9</v>
      </c>
      <c r="L868" s="318">
        <v>3</v>
      </c>
      <c r="M868" s="323">
        <v>1</v>
      </c>
      <c r="N868" s="316">
        <v>0</v>
      </c>
      <c r="O868" s="323">
        <v>4</v>
      </c>
      <c r="P868" s="316">
        <v>2</v>
      </c>
      <c r="Q868" s="323">
        <v>9</v>
      </c>
      <c r="R868" s="301" t="str">
        <f t="shared" si="108"/>
        <v>長野県</v>
      </c>
      <c r="S868" s="301" t="str">
        <f t="shared" si="109"/>
        <v>茅野市</v>
      </c>
      <c r="T868" s="301" t="str">
        <f t="shared" si="104"/>
        <v>柳平千代一</v>
      </c>
      <c r="U868" s="301" t="str">
        <f t="shared" si="105"/>
        <v>31.04.29</v>
      </c>
      <c r="V868" s="301">
        <f t="shared" si="106"/>
        <v>0</v>
      </c>
      <c r="W868" s="301" t="str">
        <f t="shared" si="107"/>
        <v>31.04.29</v>
      </c>
      <c r="X868" s="301">
        <f t="shared" si="110"/>
        <v>0</v>
      </c>
      <c r="Y868" s="301">
        <f t="shared" si="111"/>
        <v>0</v>
      </c>
    </row>
    <row r="869" spans="1:25">
      <c r="A869" s="283" t="s">
        <v>5553</v>
      </c>
      <c r="B869" s="295"/>
      <c r="C869" s="315" t="s">
        <v>2053</v>
      </c>
      <c r="D869" s="315" t="s">
        <v>2054</v>
      </c>
      <c r="E869" s="315"/>
      <c r="F869" s="316">
        <v>3</v>
      </c>
      <c r="G869" s="323">
        <v>0</v>
      </c>
      <c r="H869" s="316">
        <v>0</v>
      </c>
      <c r="I869" s="323">
        <v>9</v>
      </c>
      <c r="J869" s="316">
        <v>3</v>
      </c>
      <c r="K869" s="325">
        <v>0</v>
      </c>
      <c r="L869" s="318">
        <v>3</v>
      </c>
      <c r="M869" s="323">
        <v>1</v>
      </c>
      <c r="N869" s="316">
        <v>0</v>
      </c>
      <c r="O869" s="323">
        <v>4</v>
      </c>
      <c r="P869" s="316">
        <v>2</v>
      </c>
      <c r="Q869" s="323">
        <v>9</v>
      </c>
      <c r="R869" s="301" t="str">
        <f t="shared" si="108"/>
        <v>長野県</v>
      </c>
      <c r="S869" s="301" t="str">
        <f t="shared" si="109"/>
        <v>塩尻市</v>
      </c>
      <c r="T869" s="301" t="str">
        <f t="shared" si="104"/>
        <v>小口利幸</v>
      </c>
      <c r="U869" s="301" t="str">
        <f t="shared" si="105"/>
        <v>30.09.30</v>
      </c>
      <c r="V869" s="301">
        <f t="shared" si="106"/>
        <v>0</v>
      </c>
      <c r="W869" s="301" t="str">
        <f t="shared" si="107"/>
        <v>31.04.29</v>
      </c>
      <c r="X869" s="301">
        <f t="shared" si="110"/>
        <v>0</v>
      </c>
      <c r="Y869" s="301">
        <f t="shared" si="111"/>
        <v>0</v>
      </c>
    </row>
    <row r="870" spans="1:25">
      <c r="A870" s="283" t="s">
        <v>5553</v>
      </c>
      <c r="B870" s="306"/>
      <c r="C870" s="296" t="s">
        <v>2055</v>
      </c>
      <c r="D870" s="296" t="s">
        <v>5570</v>
      </c>
      <c r="E870" s="315"/>
      <c r="F870" s="316">
        <v>2</v>
      </c>
      <c r="G870" s="323">
        <v>9</v>
      </c>
      <c r="H870" s="316">
        <v>0</v>
      </c>
      <c r="I870" s="323">
        <v>4</v>
      </c>
      <c r="J870" s="316">
        <v>2</v>
      </c>
      <c r="K870" s="325">
        <v>3</v>
      </c>
      <c r="L870" s="318">
        <v>2</v>
      </c>
      <c r="M870" s="323">
        <v>9</v>
      </c>
      <c r="N870" s="316">
        <v>0</v>
      </c>
      <c r="O870" s="323">
        <v>4</v>
      </c>
      <c r="P870" s="316">
        <v>2</v>
      </c>
      <c r="Q870" s="323">
        <v>3</v>
      </c>
      <c r="R870" s="301" t="str">
        <f t="shared" si="108"/>
        <v>長野県</v>
      </c>
      <c r="S870" s="301" t="str">
        <f t="shared" si="109"/>
        <v>佐久市</v>
      </c>
      <c r="T870" s="301" t="str">
        <f t="shared" si="104"/>
        <v>栁田清二</v>
      </c>
      <c r="U870" s="302" t="str">
        <f t="shared" si="105"/>
        <v>29.04.23</v>
      </c>
      <c r="V870" s="301">
        <f t="shared" si="106"/>
        <v>1</v>
      </c>
      <c r="W870" s="303" t="str">
        <f t="shared" si="107"/>
        <v>29.04.23</v>
      </c>
      <c r="X870" s="301">
        <f t="shared" si="110"/>
        <v>1</v>
      </c>
      <c r="Y870" s="301">
        <f t="shared" si="111"/>
        <v>1</v>
      </c>
    </row>
    <row r="871" spans="1:25">
      <c r="A871" s="283" t="s">
        <v>5553</v>
      </c>
      <c r="B871" s="295"/>
      <c r="C871" s="315" t="s">
        <v>2057</v>
      </c>
      <c r="D871" s="315" t="s">
        <v>5571</v>
      </c>
      <c r="E871" s="315"/>
      <c r="F871" s="316">
        <v>2</v>
      </c>
      <c r="G871" s="323">
        <v>8</v>
      </c>
      <c r="H871" s="316">
        <v>1</v>
      </c>
      <c r="I871" s="323">
        <v>1</v>
      </c>
      <c r="J871" s="316">
        <v>1</v>
      </c>
      <c r="K871" s="325">
        <v>0</v>
      </c>
      <c r="L871" s="318">
        <v>3</v>
      </c>
      <c r="M871" s="323">
        <v>2</v>
      </c>
      <c r="N871" s="316">
        <v>0</v>
      </c>
      <c r="O871" s="323">
        <v>7</v>
      </c>
      <c r="P871" s="316">
        <v>2</v>
      </c>
      <c r="Q871" s="323">
        <v>4</v>
      </c>
      <c r="R871" s="301" t="str">
        <f t="shared" si="108"/>
        <v>長野県</v>
      </c>
      <c r="S871" s="301" t="str">
        <f t="shared" si="109"/>
        <v>千曲市</v>
      </c>
      <c r="T871" s="301" t="str">
        <f t="shared" si="104"/>
        <v>岡田昭雄</v>
      </c>
      <c r="U871" s="301" t="str">
        <f t="shared" si="105"/>
        <v>28.11.10</v>
      </c>
      <c r="V871" s="301">
        <f t="shared" si="106"/>
        <v>0</v>
      </c>
      <c r="W871" s="301" t="str">
        <f t="shared" si="107"/>
        <v>32.07.24</v>
      </c>
      <c r="X871" s="301">
        <f t="shared" si="110"/>
        <v>0</v>
      </c>
      <c r="Y871" s="301">
        <f t="shared" si="111"/>
        <v>0</v>
      </c>
    </row>
    <row r="872" spans="1:25">
      <c r="A872" s="283" t="s">
        <v>5553</v>
      </c>
      <c r="B872" s="295"/>
      <c r="C872" s="315" t="s">
        <v>2059</v>
      </c>
      <c r="D872" s="315" t="s">
        <v>5572</v>
      </c>
      <c r="E872" s="315"/>
      <c r="F872" s="316">
        <v>3</v>
      </c>
      <c r="G872" s="323">
        <v>2</v>
      </c>
      <c r="H872" s="316">
        <v>0</v>
      </c>
      <c r="I872" s="323">
        <v>4</v>
      </c>
      <c r="J872" s="316">
        <v>2</v>
      </c>
      <c r="K872" s="325">
        <v>4</v>
      </c>
      <c r="L872" s="318">
        <v>2</v>
      </c>
      <c r="M872" s="323">
        <v>8</v>
      </c>
      <c r="N872" s="316">
        <v>1</v>
      </c>
      <c r="O872" s="323">
        <v>1</v>
      </c>
      <c r="P872" s="316">
        <v>2</v>
      </c>
      <c r="Q872" s="323">
        <v>0</v>
      </c>
      <c r="R872" s="301" t="str">
        <f t="shared" si="108"/>
        <v>長野県</v>
      </c>
      <c r="S872" s="301" t="str">
        <f t="shared" si="109"/>
        <v>東御市</v>
      </c>
      <c r="T872" s="301" t="str">
        <f t="shared" si="104"/>
        <v>花岡利夫</v>
      </c>
      <c r="U872" s="301" t="str">
        <f t="shared" si="105"/>
        <v>32.04.24</v>
      </c>
      <c r="V872" s="301">
        <f t="shared" si="106"/>
        <v>0</v>
      </c>
      <c r="W872" s="301" t="str">
        <f t="shared" si="107"/>
        <v>28.11.20</v>
      </c>
      <c r="X872" s="301">
        <f t="shared" si="110"/>
        <v>0</v>
      </c>
      <c r="Y872" s="301">
        <f t="shared" si="111"/>
        <v>0</v>
      </c>
    </row>
    <row r="873" spans="1:25">
      <c r="A873" s="283" t="s">
        <v>5553</v>
      </c>
      <c r="B873" s="295"/>
      <c r="C873" s="315" t="s">
        <v>2061</v>
      </c>
      <c r="D873" s="315" t="s">
        <v>5573</v>
      </c>
      <c r="E873" s="315"/>
      <c r="F873" s="316">
        <v>2</v>
      </c>
      <c r="G873" s="323">
        <v>9</v>
      </c>
      <c r="H873" s="316">
        <v>1</v>
      </c>
      <c r="I873" s="323">
        <v>0</v>
      </c>
      <c r="J873" s="316">
        <v>2</v>
      </c>
      <c r="K873" s="325">
        <v>2</v>
      </c>
      <c r="L873" s="318">
        <v>2</v>
      </c>
      <c r="M873" s="323">
        <v>9</v>
      </c>
      <c r="N873" s="316">
        <v>1</v>
      </c>
      <c r="O873" s="323">
        <v>0</v>
      </c>
      <c r="P873" s="316">
        <v>2</v>
      </c>
      <c r="Q873" s="323">
        <v>2</v>
      </c>
      <c r="R873" s="301" t="str">
        <f t="shared" si="108"/>
        <v>長野県</v>
      </c>
      <c r="S873" s="301" t="str">
        <f t="shared" si="109"/>
        <v>安曇野市</v>
      </c>
      <c r="T873" s="301" t="str">
        <f t="shared" si="104"/>
        <v>宮澤宗弘</v>
      </c>
      <c r="U873" s="302" t="str">
        <f t="shared" si="105"/>
        <v>29.10.22</v>
      </c>
      <c r="V873" s="301">
        <f t="shared" si="106"/>
        <v>1</v>
      </c>
      <c r="W873" s="303" t="str">
        <f t="shared" si="107"/>
        <v>29.10.22</v>
      </c>
      <c r="X873" s="301">
        <f t="shared" si="110"/>
        <v>1</v>
      </c>
      <c r="Y873" s="301">
        <f t="shared" si="111"/>
        <v>1</v>
      </c>
    </row>
    <row r="874" spans="1:25">
      <c r="A874" s="283" t="s">
        <v>5553</v>
      </c>
      <c r="B874" s="295"/>
      <c r="C874" s="315" t="s">
        <v>2063</v>
      </c>
      <c r="D874" s="315" t="s">
        <v>5574</v>
      </c>
      <c r="E874" s="315"/>
      <c r="F874" s="316">
        <v>3</v>
      </c>
      <c r="G874" s="323">
        <v>0</v>
      </c>
      <c r="H874" s="316">
        <v>0</v>
      </c>
      <c r="I874" s="323">
        <v>3</v>
      </c>
      <c r="J874" s="316">
        <v>2</v>
      </c>
      <c r="K874" s="325">
        <v>5</v>
      </c>
      <c r="L874" s="318">
        <v>2</v>
      </c>
      <c r="M874" s="323">
        <v>9</v>
      </c>
      <c r="N874" s="316">
        <v>0</v>
      </c>
      <c r="O874" s="323">
        <v>4</v>
      </c>
      <c r="P874" s="316">
        <v>3</v>
      </c>
      <c r="Q874" s="323">
        <v>0</v>
      </c>
      <c r="R874" s="301" t="str">
        <f t="shared" si="108"/>
        <v>長野県</v>
      </c>
      <c r="S874" s="301" t="str">
        <f t="shared" si="109"/>
        <v>小海町</v>
      </c>
      <c r="T874" s="301" t="str">
        <f t="shared" si="104"/>
        <v>新井寿一</v>
      </c>
      <c r="U874" s="301" t="str">
        <f t="shared" si="105"/>
        <v>30.03.25</v>
      </c>
      <c r="V874" s="301">
        <f t="shared" si="106"/>
        <v>0</v>
      </c>
      <c r="W874" s="303" t="str">
        <f t="shared" si="107"/>
        <v>29.04.30</v>
      </c>
      <c r="X874" s="301">
        <f t="shared" si="110"/>
        <v>1</v>
      </c>
      <c r="Y874" s="301">
        <f t="shared" si="111"/>
        <v>1</v>
      </c>
    </row>
    <row r="875" spans="1:25">
      <c r="A875" s="283" t="s">
        <v>5553</v>
      </c>
      <c r="B875" s="306"/>
      <c r="C875" s="296" t="s">
        <v>2065</v>
      </c>
      <c r="D875" s="296" t="s">
        <v>5575</v>
      </c>
      <c r="E875" s="315"/>
      <c r="F875" s="316">
        <v>2</v>
      </c>
      <c r="G875" s="323">
        <v>9</v>
      </c>
      <c r="H875" s="316">
        <v>0</v>
      </c>
      <c r="I875" s="323">
        <v>4</v>
      </c>
      <c r="J875" s="316">
        <v>1</v>
      </c>
      <c r="K875" s="325">
        <v>6</v>
      </c>
      <c r="L875" s="318">
        <v>2</v>
      </c>
      <c r="M875" s="323">
        <v>9</v>
      </c>
      <c r="N875" s="316">
        <v>0</v>
      </c>
      <c r="O875" s="323">
        <v>4</v>
      </c>
      <c r="P875" s="316">
        <v>1</v>
      </c>
      <c r="Q875" s="323">
        <v>6</v>
      </c>
      <c r="R875" s="301" t="str">
        <f t="shared" si="108"/>
        <v>長野県</v>
      </c>
      <c r="S875" s="301" t="str">
        <f t="shared" si="109"/>
        <v>佐久穂町</v>
      </c>
      <c r="T875" s="301" t="str">
        <f t="shared" si="104"/>
        <v>佐々木定男</v>
      </c>
      <c r="U875" s="302" t="str">
        <f t="shared" si="105"/>
        <v>29.04.16</v>
      </c>
      <c r="V875" s="301">
        <f t="shared" si="106"/>
        <v>1</v>
      </c>
      <c r="W875" s="303" t="str">
        <f t="shared" si="107"/>
        <v>29.04.16</v>
      </c>
      <c r="X875" s="301">
        <f t="shared" si="110"/>
        <v>1</v>
      </c>
      <c r="Y875" s="301">
        <f t="shared" si="111"/>
        <v>1</v>
      </c>
    </row>
    <row r="876" spans="1:25">
      <c r="A876" s="283" t="s">
        <v>5553</v>
      </c>
      <c r="B876" s="295"/>
      <c r="C876" s="315" t="s">
        <v>2067</v>
      </c>
      <c r="D876" s="315" t="s">
        <v>5576</v>
      </c>
      <c r="E876" s="315"/>
      <c r="F876" s="316">
        <v>3</v>
      </c>
      <c r="G876" s="323">
        <v>2</v>
      </c>
      <c r="H876" s="316">
        <v>0</v>
      </c>
      <c r="I876" s="323">
        <v>2</v>
      </c>
      <c r="J876" s="316">
        <v>2</v>
      </c>
      <c r="K876" s="325">
        <v>6</v>
      </c>
      <c r="L876" s="318">
        <v>3</v>
      </c>
      <c r="M876" s="323">
        <v>1</v>
      </c>
      <c r="N876" s="316">
        <v>0</v>
      </c>
      <c r="O876" s="323">
        <v>4</v>
      </c>
      <c r="P876" s="316">
        <v>3</v>
      </c>
      <c r="Q876" s="323">
        <v>0</v>
      </c>
      <c r="R876" s="301" t="str">
        <f t="shared" si="108"/>
        <v>長野県</v>
      </c>
      <c r="S876" s="301" t="str">
        <f t="shared" si="109"/>
        <v>川上村</v>
      </c>
      <c r="T876" s="301" t="str">
        <f t="shared" si="104"/>
        <v>藤原忠彦</v>
      </c>
      <c r="U876" s="301" t="str">
        <f t="shared" si="105"/>
        <v>32.02.26</v>
      </c>
      <c r="V876" s="301">
        <f t="shared" si="106"/>
        <v>0</v>
      </c>
      <c r="W876" s="301" t="str">
        <f t="shared" si="107"/>
        <v>31.04.30</v>
      </c>
      <c r="X876" s="301">
        <f t="shared" si="110"/>
        <v>0</v>
      </c>
      <c r="Y876" s="301">
        <f t="shared" si="111"/>
        <v>0</v>
      </c>
    </row>
    <row r="877" spans="1:25">
      <c r="A877" s="283" t="s">
        <v>5553</v>
      </c>
      <c r="B877" s="295"/>
      <c r="C877" s="315" t="s">
        <v>2069</v>
      </c>
      <c r="D877" s="315" t="s">
        <v>5577</v>
      </c>
      <c r="E877" s="315"/>
      <c r="F877" s="316">
        <v>3</v>
      </c>
      <c r="G877" s="323">
        <v>1</v>
      </c>
      <c r="H877" s="316">
        <v>1</v>
      </c>
      <c r="I877" s="323">
        <v>1</v>
      </c>
      <c r="J877" s="316">
        <v>2</v>
      </c>
      <c r="K877" s="325">
        <v>2</v>
      </c>
      <c r="L877" s="318">
        <v>3</v>
      </c>
      <c r="M877" s="323">
        <v>1</v>
      </c>
      <c r="N877" s="316">
        <v>0</v>
      </c>
      <c r="O877" s="323">
        <v>4</v>
      </c>
      <c r="P877" s="316">
        <v>3</v>
      </c>
      <c r="Q877" s="323">
        <v>0</v>
      </c>
      <c r="R877" s="301" t="str">
        <f t="shared" si="108"/>
        <v>長野県</v>
      </c>
      <c r="S877" s="301" t="str">
        <f t="shared" si="109"/>
        <v>南牧村</v>
      </c>
      <c r="T877" s="301" t="str">
        <f t="shared" si="104"/>
        <v>大村公之助</v>
      </c>
      <c r="U877" s="301" t="str">
        <f t="shared" si="105"/>
        <v>31.11.22</v>
      </c>
      <c r="V877" s="301">
        <f t="shared" si="106"/>
        <v>0</v>
      </c>
      <c r="W877" s="301" t="str">
        <f t="shared" si="107"/>
        <v>31.04.30</v>
      </c>
      <c r="X877" s="301">
        <f t="shared" si="110"/>
        <v>0</v>
      </c>
      <c r="Y877" s="301">
        <f t="shared" si="111"/>
        <v>0</v>
      </c>
    </row>
    <row r="878" spans="1:25">
      <c r="A878" s="283" t="s">
        <v>5553</v>
      </c>
      <c r="B878" s="295"/>
      <c r="C878" s="315" t="s">
        <v>2071</v>
      </c>
      <c r="D878" s="315" t="s">
        <v>5578</v>
      </c>
      <c r="E878" s="315"/>
      <c r="F878" s="316">
        <v>3</v>
      </c>
      <c r="G878" s="323">
        <v>1</v>
      </c>
      <c r="H878" s="316">
        <v>1</v>
      </c>
      <c r="I878" s="323">
        <v>2</v>
      </c>
      <c r="J878" s="316">
        <v>0</v>
      </c>
      <c r="K878" s="325">
        <v>2</v>
      </c>
      <c r="L878" s="318">
        <v>3</v>
      </c>
      <c r="M878" s="323">
        <v>1</v>
      </c>
      <c r="N878" s="316">
        <v>0</v>
      </c>
      <c r="O878" s="323">
        <v>4</v>
      </c>
      <c r="P878" s="316">
        <v>3</v>
      </c>
      <c r="Q878" s="323">
        <v>0</v>
      </c>
      <c r="R878" s="301" t="str">
        <f t="shared" si="108"/>
        <v>長野県</v>
      </c>
      <c r="S878" s="301" t="str">
        <f t="shared" si="109"/>
        <v>南相木村</v>
      </c>
      <c r="T878" s="301" t="str">
        <f t="shared" si="104"/>
        <v>中島則保</v>
      </c>
      <c r="U878" s="301" t="str">
        <f t="shared" si="105"/>
        <v>31.12.02</v>
      </c>
      <c r="V878" s="301">
        <f t="shared" si="106"/>
        <v>0</v>
      </c>
      <c r="W878" s="301" t="str">
        <f t="shared" si="107"/>
        <v>31.04.30</v>
      </c>
      <c r="X878" s="301">
        <f t="shared" si="110"/>
        <v>0</v>
      </c>
      <c r="Y878" s="301">
        <f t="shared" si="111"/>
        <v>0</v>
      </c>
    </row>
    <row r="879" spans="1:25">
      <c r="A879" s="283" t="s">
        <v>5553</v>
      </c>
      <c r="B879" s="295"/>
      <c r="C879" s="315" t="s">
        <v>2073</v>
      </c>
      <c r="D879" s="315" t="s">
        <v>5579</v>
      </c>
      <c r="E879" s="315"/>
      <c r="F879" s="316">
        <v>2</v>
      </c>
      <c r="G879" s="323">
        <v>9</v>
      </c>
      <c r="H879" s="316">
        <v>0</v>
      </c>
      <c r="I879" s="323">
        <v>5</v>
      </c>
      <c r="J879" s="316">
        <v>1</v>
      </c>
      <c r="K879" s="325">
        <v>9</v>
      </c>
      <c r="L879" s="318">
        <v>3</v>
      </c>
      <c r="M879" s="323">
        <v>1</v>
      </c>
      <c r="N879" s="316">
        <v>0</v>
      </c>
      <c r="O879" s="323">
        <v>4</v>
      </c>
      <c r="P879" s="316">
        <v>3</v>
      </c>
      <c r="Q879" s="323">
        <v>0</v>
      </c>
      <c r="R879" s="301" t="str">
        <f t="shared" si="108"/>
        <v>長野県</v>
      </c>
      <c r="S879" s="301" t="str">
        <f t="shared" si="109"/>
        <v>北相木村</v>
      </c>
      <c r="T879" s="301" t="str">
        <f t="shared" si="104"/>
        <v>井出髙明</v>
      </c>
      <c r="U879" s="302" t="str">
        <f t="shared" si="105"/>
        <v>29.05.19</v>
      </c>
      <c r="V879" s="301">
        <f t="shared" si="106"/>
        <v>1</v>
      </c>
      <c r="W879" s="301" t="str">
        <f t="shared" si="107"/>
        <v>31.04.30</v>
      </c>
      <c r="X879" s="301">
        <f t="shared" si="110"/>
        <v>0</v>
      </c>
      <c r="Y879" s="301">
        <f t="shared" si="111"/>
        <v>1</v>
      </c>
    </row>
    <row r="880" spans="1:25">
      <c r="A880" s="283" t="s">
        <v>5553</v>
      </c>
      <c r="B880" s="295"/>
      <c r="C880" s="296" t="s">
        <v>2075</v>
      </c>
      <c r="D880" s="296" t="s">
        <v>5580</v>
      </c>
      <c r="E880" s="315"/>
      <c r="F880" s="316">
        <v>3</v>
      </c>
      <c r="G880" s="323">
        <v>1</v>
      </c>
      <c r="H880" s="316">
        <v>0</v>
      </c>
      <c r="I880" s="323">
        <v>2</v>
      </c>
      <c r="J880" s="316">
        <v>0</v>
      </c>
      <c r="K880" s="325">
        <v>9</v>
      </c>
      <c r="L880" s="318">
        <v>3</v>
      </c>
      <c r="M880" s="323">
        <v>1</v>
      </c>
      <c r="N880" s="316">
        <v>0</v>
      </c>
      <c r="O880" s="323">
        <v>4</v>
      </c>
      <c r="P880" s="316">
        <v>2</v>
      </c>
      <c r="Q880" s="323">
        <v>9</v>
      </c>
      <c r="R880" s="301" t="str">
        <f t="shared" si="108"/>
        <v>長野県</v>
      </c>
      <c r="S880" s="301" t="str">
        <f t="shared" si="109"/>
        <v>軽井沢町</v>
      </c>
      <c r="T880" s="301" t="str">
        <f t="shared" si="104"/>
        <v>藤巻進</v>
      </c>
      <c r="U880" s="301" t="str">
        <f t="shared" si="105"/>
        <v>31.02.09</v>
      </c>
      <c r="V880" s="301">
        <f t="shared" si="106"/>
        <v>0</v>
      </c>
      <c r="W880" s="301" t="str">
        <f t="shared" si="107"/>
        <v>31.04.29</v>
      </c>
      <c r="X880" s="301">
        <f t="shared" si="110"/>
        <v>0</v>
      </c>
      <c r="Y880" s="301">
        <f t="shared" si="111"/>
        <v>0</v>
      </c>
    </row>
    <row r="881" spans="1:25">
      <c r="A881" s="283" t="s">
        <v>5553</v>
      </c>
      <c r="B881" s="295"/>
      <c r="C881" s="296" t="s">
        <v>2077</v>
      </c>
      <c r="D881" s="296" t="s">
        <v>5581</v>
      </c>
      <c r="E881" s="315"/>
      <c r="F881" s="316">
        <v>3</v>
      </c>
      <c r="G881" s="323">
        <v>1</v>
      </c>
      <c r="H881" s="316">
        <v>0</v>
      </c>
      <c r="I881" s="323">
        <v>2</v>
      </c>
      <c r="J881" s="316">
        <v>2</v>
      </c>
      <c r="K881" s="325">
        <v>7</v>
      </c>
      <c r="L881" s="318">
        <v>2</v>
      </c>
      <c r="M881" s="323">
        <v>9</v>
      </c>
      <c r="N881" s="316">
        <v>0</v>
      </c>
      <c r="O881" s="323">
        <v>9</v>
      </c>
      <c r="P881" s="316">
        <v>2</v>
      </c>
      <c r="Q881" s="323">
        <v>0</v>
      </c>
      <c r="R881" s="301" t="str">
        <f t="shared" si="108"/>
        <v>長野県</v>
      </c>
      <c r="S881" s="301" t="str">
        <f t="shared" si="109"/>
        <v>御代田町</v>
      </c>
      <c r="T881" s="301" t="str">
        <f t="shared" si="104"/>
        <v>茂木祐司</v>
      </c>
      <c r="U881" s="301" t="str">
        <f t="shared" si="105"/>
        <v>31.02.27</v>
      </c>
      <c r="V881" s="301">
        <f t="shared" si="106"/>
        <v>0</v>
      </c>
      <c r="W881" s="303" t="str">
        <f t="shared" si="107"/>
        <v>29.09.20</v>
      </c>
      <c r="X881" s="301">
        <f t="shared" si="110"/>
        <v>1</v>
      </c>
      <c r="Y881" s="301">
        <f t="shared" si="111"/>
        <v>1</v>
      </c>
    </row>
    <row r="882" spans="1:25">
      <c r="A882" s="283" t="s">
        <v>5553</v>
      </c>
      <c r="B882" s="295"/>
      <c r="C882" s="296" t="s">
        <v>2079</v>
      </c>
      <c r="D882" s="296" t="s">
        <v>5582</v>
      </c>
      <c r="E882" s="315"/>
      <c r="F882" s="316">
        <v>3</v>
      </c>
      <c r="G882" s="323">
        <v>1</v>
      </c>
      <c r="H882" s="316">
        <v>0</v>
      </c>
      <c r="I882" s="323">
        <v>4</v>
      </c>
      <c r="J882" s="316">
        <v>2</v>
      </c>
      <c r="K882" s="325">
        <v>9</v>
      </c>
      <c r="L882" s="318">
        <v>3</v>
      </c>
      <c r="M882" s="323">
        <v>1</v>
      </c>
      <c r="N882" s="316">
        <v>0</v>
      </c>
      <c r="O882" s="323">
        <v>4</v>
      </c>
      <c r="P882" s="316">
        <v>2</v>
      </c>
      <c r="Q882" s="323">
        <v>9</v>
      </c>
      <c r="R882" s="301" t="str">
        <f t="shared" si="108"/>
        <v>長野県</v>
      </c>
      <c r="S882" s="301" t="str">
        <f t="shared" si="109"/>
        <v>立科町</v>
      </c>
      <c r="T882" s="301" t="str">
        <f t="shared" si="104"/>
        <v>米村匡人</v>
      </c>
      <c r="U882" s="301" t="str">
        <f t="shared" si="105"/>
        <v>31.04.29</v>
      </c>
      <c r="V882" s="301">
        <f t="shared" si="106"/>
        <v>0</v>
      </c>
      <c r="W882" s="301" t="str">
        <f t="shared" si="107"/>
        <v>31.04.29</v>
      </c>
      <c r="X882" s="301">
        <f t="shared" si="110"/>
        <v>0</v>
      </c>
      <c r="Y882" s="301">
        <f t="shared" si="111"/>
        <v>0</v>
      </c>
    </row>
    <row r="883" spans="1:25">
      <c r="A883" s="283" t="s">
        <v>5553</v>
      </c>
      <c r="B883" s="295"/>
      <c r="C883" s="296" t="s">
        <v>2081</v>
      </c>
      <c r="D883" s="296" t="s">
        <v>5583</v>
      </c>
      <c r="E883" s="315"/>
      <c r="F883" s="316">
        <v>2</v>
      </c>
      <c r="G883" s="323">
        <v>9</v>
      </c>
      <c r="H883" s="316">
        <v>1</v>
      </c>
      <c r="I883" s="323">
        <v>1</v>
      </c>
      <c r="J883" s="316">
        <v>1</v>
      </c>
      <c r="K883" s="325">
        <v>2</v>
      </c>
      <c r="L883" s="318">
        <v>2</v>
      </c>
      <c r="M883" s="323">
        <v>9</v>
      </c>
      <c r="N883" s="316">
        <v>1</v>
      </c>
      <c r="O883" s="323">
        <v>1</v>
      </c>
      <c r="P883" s="316">
        <v>3</v>
      </c>
      <c r="Q883" s="323">
        <v>0</v>
      </c>
      <c r="R883" s="301" t="str">
        <f t="shared" si="108"/>
        <v>長野県</v>
      </c>
      <c r="S883" s="301" t="str">
        <f t="shared" si="109"/>
        <v>長和町</v>
      </c>
      <c r="T883" s="301" t="str">
        <f t="shared" si="104"/>
        <v>羽田健一郎</v>
      </c>
      <c r="U883" s="302" t="str">
        <f t="shared" si="105"/>
        <v>29.11.12</v>
      </c>
      <c r="V883" s="301">
        <f t="shared" si="106"/>
        <v>1</v>
      </c>
      <c r="W883" s="303" t="str">
        <f t="shared" si="107"/>
        <v>29.11.30</v>
      </c>
      <c r="X883" s="301">
        <f t="shared" si="110"/>
        <v>1</v>
      </c>
      <c r="Y883" s="301">
        <f t="shared" si="111"/>
        <v>1</v>
      </c>
    </row>
    <row r="884" spans="1:25">
      <c r="A884" s="283" t="s">
        <v>5553</v>
      </c>
      <c r="B884" s="295"/>
      <c r="C884" s="296" t="s">
        <v>2083</v>
      </c>
      <c r="D884" s="296" t="s">
        <v>5584</v>
      </c>
      <c r="E884" s="315"/>
      <c r="F884" s="316">
        <v>2</v>
      </c>
      <c r="G884" s="323">
        <v>9</v>
      </c>
      <c r="H884" s="316">
        <v>0</v>
      </c>
      <c r="I884" s="323">
        <v>5</v>
      </c>
      <c r="J884" s="316">
        <v>0</v>
      </c>
      <c r="K884" s="325">
        <v>6</v>
      </c>
      <c r="L884" s="318">
        <v>2</v>
      </c>
      <c r="M884" s="323">
        <v>9</v>
      </c>
      <c r="N884" s="316">
        <v>0</v>
      </c>
      <c r="O884" s="323">
        <v>5</v>
      </c>
      <c r="P884" s="316">
        <v>0</v>
      </c>
      <c r="Q884" s="323">
        <v>6</v>
      </c>
      <c r="R884" s="301" t="str">
        <f t="shared" si="108"/>
        <v>長野県</v>
      </c>
      <c r="S884" s="301" t="str">
        <f t="shared" si="109"/>
        <v>青木村</v>
      </c>
      <c r="T884" s="301" t="str">
        <f t="shared" si="104"/>
        <v>北村政夫</v>
      </c>
      <c r="U884" s="302" t="str">
        <f t="shared" si="105"/>
        <v>29.05.06</v>
      </c>
      <c r="V884" s="301">
        <f t="shared" si="106"/>
        <v>1</v>
      </c>
      <c r="W884" s="303" t="str">
        <f t="shared" si="107"/>
        <v>29.05.06</v>
      </c>
      <c r="X884" s="301">
        <f t="shared" si="110"/>
        <v>1</v>
      </c>
      <c r="Y884" s="301">
        <f t="shared" si="111"/>
        <v>1</v>
      </c>
    </row>
    <row r="885" spans="1:25">
      <c r="A885" s="283" t="s">
        <v>5553</v>
      </c>
      <c r="B885" s="295"/>
      <c r="C885" s="296" t="s">
        <v>2085</v>
      </c>
      <c r="D885" s="296" t="s">
        <v>5585</v>
      </c>
      <c r="E885" s="315"/>
      <c r="F885" s="316">
        <v>2</v>
      </c>
      <c r="G885" s="323">
        <v>8</v>
      </c>
      <c r="H885" s="316">
        <v>1</v>
      </c>
      <c r="I885" s="323">
        <v>2</v>
      </c>
      <c r="J885" s="316">
        <v>0</v>
      </c>
      <c r="K885" s="325">
        <v>4</v>
      </c>
      <c r="L885" s="318">
        <v>3</v>
      </c>
      <c r="M885" s="323">
        <v>1</v>
      </c>
      <c r="N885" s="316">
        <v>0</v>
      </c>
      <c r="O885" s="323">
        <v>4</v>
      </c>
      <c r="P885" s="316">
        <v>3</v>
      </c>
      <c r="Q885" s="323">
        <v>0</v>
      </c>
      <c r="R885" s="301" t="str">
        <f t="shared" si="108"/>
        <v>長野県</v>
      </c>
      <c r="S885" s="301" t="str">
        <f t="shared" si="109"/>
        <v>下諏訪町</v>
      </c>
      <c r="T885" s="301" t="str">
        <f t="shared" si="104"/>
        <v>青木悟</v>
      </c>
      <c r="U885" s="301" t="str">
        <f t="shared" si="105"/>
        <v>28.12.04</v>
      </c>
      <c r="V885" s="301">
        <f t="shared" si="106"/>
        <v>0</v>
      </c>
      <c r="W885" s="301" t="str">
        <f t="shared" si="107"/>
        <v>31.04.30</v>
      </c>
      <c r="X885" s="301">
        <f t="shared" si="110"/>
        <v>0</v>
      </c>
      <c r="Y885" s="301">
        <f t="shared" si="111"/>
        <v>0</v>
      </c>
    </row>
    <row r="886" spans="1:25">
      <c r="A886" s="283" t="s">
        <v>5553</v>
      </c>
      <c r="B886" s="295"/>
      <c r="C886" s="296" t="s">
        <v>2087</v>
      </c>
      <c r="D886" s="296" t="s">
        <v>5586</v>
      </c>
      <c r="E886" s="315"/>
      <c r="F886" s="316">
        <v>2</v>
      </c>
      <c r="G886" s="323">
        <v>9</v>
      </c>
      <c r="H886" s="316">
        <v>0</v>
      </c>
      <c r="I886" s="323">
        <v>8</v>
      </c>
      <c r="J886" s="316">
        <v>2</v>
      </c>
      <c r="K886" s="325">
        <v>8</v>
      </c>
      <c r="L886" s="318">
        <v>3</v>
      </c>
      <c r="M886" s="323">
        <v>1</v>
      </c>
      <c r="N886" s="316">
        <v>0</v>
      </c>
      <c r="O886" s="323">
        <v>4</v>
      </c>
      <c r="P886" s="316">
        <v>3</v>
      </c>
      <c r="Q886" s="323">
        <v>0</v>
      </c>
      <c r="R886" s="301" t="str">
        <f t="shared" si="108"/>
        <v>長野県</v>
      </c>
      <c r="S886" s="301" t="str">
        <f t="shared" si="109"/>
        <v>富士見町</v>
      </c>
      <c r="T886" s="301" t="str">
        <f t="shared" si="104"/>
        <v>小林一彦</v>
      </c>
      <c r="U886" s="302" t="str">
        <f t="shared" si="105"/>
        <v>29.08.28</v>
      </c>
      <c r="V886" s="301">
        <f t="shared" si="106"/>
        <v>1</v>
      </c>
      <c r="W886" s="301" t="str">
        <f t="shared" si="107"/>
        <v>31.04.30</v>
      </c>
      <c r="X886" s="301">
        <f t="shared" si="110"/>
        <v>0</v>
      </c>
      <c r="Y886" s="301">
        <f t="shared" si="111"/>
        <v>1</v>
      </c>
    </row>
    <row r="887" spans="1:25">
      <c r="A887" s="283" t="s">
        <v>5553</v>
      </c>
      <c r="B887" s="295"/>
      <c r="C887" s="296" t="s">
        <v>2089</v>
      </c>
      <c r="D887" s="296" t="s">
        <v>5587</v>
      </c>
      <c r="E887" s="315"/>
      <c r="F887" s="316">
        <v>3</v>
      </c>
      <c r="G887" s="323">
        <v>1</v>
      </c>
      <c r="H887" s="316">
        <v>0</v>
      </c>
      <c r="I887" s="323">
        <v>8</v>
      </c>
      <c r="J887" s="316">
        <v>0</v>
      </c>
      <c r="K887" s="325">
        <v>7</v>
      </c>
      <c r="L887" s="318">
        <v>3</v>
      </c>
      <c r="M887" s="323">
        <v>1</v>
      </c>
      <c r="N887" s="316">
        <v>0</v>
      </c>
      <c r="O887" s="323">
        <v>4</v>
      </c>
      <c r="P887" s="316">
        <v>3</v>
      </c>
      <c r="Q887" s="323">
        <v>0</v>
      </c>
      <c r="R887" s="301" t="str">
        <f t="shared" si="108"/>
        <v>長野県</v>
      </c>
      <c r="S887" s="301" t="str">
        <f t="shared" si="109"/>
        <v>原村</v>
      </c>
      <c r="T887" s="301" t="str">
        <f t="shared" si="104"/>
        <v>五味武雄</v>
      </c>
      <c r="U887" s="301" t="str">
        <f t="shared" si="105"/>
        <v>31.08.07</v>
      </c>
      <c r="V887" s="301">
        <f t="shared" si="106"/>
        <v>0</v>
      </c>
      <c r="W887" s="301" t="str">
        <f t="shared" si="107"/>
        <v>31.04.30</v>
      </c>
      <c r="X887" s="301">
        <f t="shared" si="110"/>
        <v>0</v>
      </c>
      <c r="Y887" s="301">
        <f t="shared" si="111"/>
        <v>0</v>
      </c>
    </row>
    <row r="888" spans="1:25">
      <c r="A888" s="283" t="s">
        <v>5553</v>
      </c>
      <c r="B888" s="295"/>
      <c r="C888" s="296" t="s">
        <v>2091</v>
      </c>
      <c r="D888" s="296" t="s">
        <v>5588</v>
      </c>
      <c r="E888" s="315"/>
      <c r="F888" s="316">
        <v>2</v>
      </c>
      <c r="G888" s="323">
        <v>9</v>
      </c>
      <c r="H888" s="316">
        <v>1</v>
      </c>
      <c r="I888" s="323">
        <v>1</v>
      </c>
      <c r="J888" s="316">
        <v>1</v>
      </c>
      <c r="K888" s="325">
        <v>1</v>
      </c>
      <c r="L888" s="318">
        <v>3</v>
      </c>
      <c r="M888" s="323">
        <v>1</v>
      </c>
      <c r="N888" s="316">
        <v>0</v>
      </c>
      <c r="O888" s="323">
        <v>4</v>
      </c>
      <c r="P888" s="316">
        <v>2</v>
      </c>
      <c r="Q888" s="323">
        <v>9</v>
      </c>
      <c r="R888" s="301" t="str">
        <f t="shared" si="108"/>
        <v>長野県</v>
      </c>
      <c r="S888" s="301" t="str">
        <f t="shared" si="109"/>
        <v>辰野町</v>
      </c>
      <c r="T888" s="301" t="str">
        <f t="shared" si="104"/>
        <v>加島範久</v>
      </c>
      <c r="U888" s="302" t="str">
        <f t="shared" si="105"/>
        <v>29.11.11</v>
      </c>
      <c r="V888" s="301">
        <f t="shared" si="106"/>
        <v>1</v>
      </c>
      <c r="W888" s="301" t="str">
        <f t="shared" si="107"/>
        <v>31.04.29</v>
      </c>
      <c r="X888" s="301">
        <f t="shared" si="110"/>
        <v>0</v>
      </c>
      <c r="Y888" s="301">
        <f t="shared" si="111"/>
        <v>1</v>
      </c>
    </row>
    <row r="889" spans="1:25">
      <c r="A889" s="283" t="s">
        <v>5553</v>
      </c>
      <c r="B889" s="295"/>
      <c r="C889" s="296" t="s">
        <v>2093</v>
      </c>
      <c r="D889" s="296" t="s">
        <v>5589</v>
      </c>
      <c r="E889" s="315"/>
      <c r="F889" s="316">
        <v>3</v>
      </c>
      <c r="G889" s="323">
        <v>0</v>
      </c>
      <c r="H889" s="316">
        <v>1</v>
      </c>
      <c r="I889" s="323">
        <v>1</v>
      </c>
      <c r="J889" s="316">
        <v>2</v>
      </c>
      <c r="K889" s="325">
        <v>8</v>
      </c>
      <c r="L889" s="318">
        <v>3</v>
      </c>
      <c r="M889" s="323">
        <v>1</v>
      </c>
      <c r="N889" s="316">
        <v>0</v>
      </c>
      <c r="O889" s="323">
        <v>4</v>
      </c>
      <c r="P889" s="316">
        <v>2</v>
      </c>
      <c r="Q889" s="323">
        <v>9</v>
      </c>
      <c r="R889" s="301" t="str">
        <f t="shared" si="108"/>
        <v>長野県</v>
      </c>
      <c r="S889" s="301" t="str">
        <f t="shared" si="109"/>
        <v>箕輪町</v>
      </c>
      <c r="T889" s="301" t="str">
        <f t="shared" si="104"/>
        <v>白鳥政德</v>
      </c>
      <c r="U889" s="301" t="str">
        <f t="shared" si="105"/>
        <v>30.11.28</v>
      </c>
      <c r="V889" s="301">
        <f t="shared" si="106"/>
        <v>0</v>
      </c>
      <c r="W889" s="301" t="str">
        <f t="shared" si="107"/>
        <v>31.04.29</v>
      </c>
      <c r="X889" s="301">
        <f t="shared" si="110"/>
        <v>0</v>
      </c>
      <c r="Y889" s="301">
        <f t="shared" si="111"/>
        <v>0</v>
      </c>
    </row>
    <row r="890" spans="1:25">
      <c r="A890" s="283" t="s">
        <v>5553</v>
      </c>
      <c r="B890" s="295"/>
      <c r="C890" s="296" t="s">
        <v>2095</v>
      </c>
      <c r="D890" s="296" t="s">
        <v>5590</v>
      </c>
      <c r="E890" s="315"/>
      <c r="F890" s="316">
        <v>3</v>
      </c>
      <c r="G890" s="323">
        <v>1</v>
      </c>
      <c r="H890" s="316">
        <v>1</v>
      </c>
      <c r="I890" s="323">
        <v>1</v>
      </c>
      <c r="J890" s="316">
        <v>2</v>
      </c>
      <c r="K890" s="325">
        <v>9</v>
      </c>
      <c r="L890" s="318">
        <v>2</v>
      </c>
      <c r="M890" s="323">
        <v>9</v>
      </c>
      <c r="N890" s="316">
        <v>0</v>
      </c>
      <c r="O890" s="323">
        <v>3</v>
      </c>
      <c r="P890" s="316">
        <v>3</v>
      </c>
      <c r="Q890" s="323">
        <v>1</v>
      </c>
      <c r="R890" s="301" t="str">
        <f t="shared" si="108"/>
        <v>長野県</v>
      </c>
      <c r="S890" s="301" t="str">
        <f t="shared" si="109"/>
        <v>飯島町</v>
      </c>
      <c r="T890" s="301" t="str">
        <f t="shared" si="104"/>
        <v>下平洋一</v>
      </c>
      <c r="U890" s="301" t="str">
        <f t="shared" si="105"/>
        <v>31.11.29</v>
      </c>
      <c r="V890" s="301">
        <f t="shared" si="106"/>
        <v>0</v>
      </c>
      <c r="W890" s="303" t="str">
        <f t="shared" si="107"/>
        <v>29.03.31</v>
      </c>
      <c r="X890" s="301">
        <f t="shared" si="110"/>
        <v>1</v>
      </c>
      <c r="Y890" s="301">
        <f t="shared" si="111"/>
        <v>1</v>
      </c>
    </row>
    <row r="891" spans="1:25">
      <c r="A891" s="283" t="s">
        <v>5553</v>
      </c>
      <c r="B891" s="295"/>
      <c r="C891" s="296" t="s">
        <v>2097</v>
      </c>
      <c r="D891" s="296" t="s">
        <v>5591</v>
      </c>
      <c r="E891" s="315"/>
      <c r="F891" s="316">
        <v>2</v>
      </c>
      <c r="G891" s="323">
        <v>9</v>
      </c>
      <c r="H891" s="316">
        <v>0</v>
      </c>
      <c r="I891" s="323">
        <v>4</v>
      </c>
      <c r="J891" s="316">
        <v>1</v>
      </c>
      <c r="K891" s="325">
        <v>5</v>
      </c>
      <c r="L891" s="318">
        <v>3</v>
      </c>
      <c r="M891" s="323">
        <v>1</v>
      </c>
      <c r="N891" s="316">
        <v>0</v>
      </c>
      <c r="O891" s="323">
        <v>4</v>
      </c>
      <c r="P891" s="316">
        <v>2</v>
      </c>
      <c r="Q891" s="323">
        <v>6</v>
      </c>
      <c r="R891" s="301" t="str">
        <f t="shared" si="108"/>
        <v>長野県</v>
      </c>
      <c r="S891" s="301" t="str">
        <f t="shared" si="109"/>
        <v>南箕輪村</v>
      </c>
      <c r="T891" s="301" t="str">
        <f t="shared" si="104"/>
        <v>唐木一直</v>
      </c>
      <c r="U891" s="302" t="str">
        <f t="shared" si="105"/>
        <v>29.04.15</v>
      </c>
      <c r="V891" s="301">
        <f t="shared" si="106"/>
        <v>1</v>
      </c>
      <c r="W891" s="301" t="str">
        <f t="shared" si="107"/>
        <v>31.04.26</v>
      </c>
      <c r="X891" s="301">
        <f t="shared" si="110"/>
        <v>0</v>
      </c>
      <c r="Y891" s="301">
        <f t="shared" si="111"/>
        <v>1</v>
      </c>
    </row>
    <row r="892" spans="1:25">
      <c r="A892" s="283" t="s">
        <v>5553</v>
      </c>
      <c r="B892" s="295"/>
      <c r="C892" s="296" t="s">
        <v>2099</v>
      </c>
      <c r="D892" s="296" t="s">
        <v>5592</v>
      </c>
      <c r="E892" s="315"/>
      <c r="F892" s="322">
        <v>2</v>
      </c>
      <c r="G892" s="323">
        <v>9</v>
      </c>
      <c r="H892" s="316">
        <v>0</v>
      </c>
      <c r="I892" s="323">
        <v>5</v>
      </c>
      <c r="J892" s="316">
        <v>1</v>
      </c>
      <c r="K892" s="324">
        <v>2</v>
      </c>
      <c r="L892" s="318">
        <v>3</v>
      </c>
      <c r="M892" s="323">
        <v>0</v>
      </c>
      <c r="N892" s="316">
        <v>0</v>
      </c>
      <c r="O892" s="323">
        <v>8</v>
      </c>
      <c r="P892" s="316">
        <v>2</v>
      </c>
      <c r="Q892" s="323">
        <v>3</v>
      </c>
      <c r="R892" s="301" t="str">
        <f t="shared" si="108"/>
        <v>長野県</v>
      </c>
      <c r="S892" s="301" t="str">
        <f t="shared" si="109"/>
        <v>中川村</v>
      </c>
      <c r="T892" s="301" t="str">
        <f t="shared" si="104"/>
        <v>曽我逸郎</v>
      </c>
      <c r="U892" s="302" t="str">
        <f t="shared" si="105"/>
        <v>29.05.12</v>
      </c>
      <c r="V892" s="301">
        <f t="shared" si="106"/>
        <v>1</v>
      </c>
      <c r="W892" s="301" t="str">
        <f t="shared" si="107"/>
        <v>30.08.23</v>
      </c>
      <c r="X892" s="301">
        <f t="shared" si="110"/>
        <v>0</v>
      </c>
      <c r="Y892" s="301">
        <f t="shared" si="111"/>
        <v>1</v>
      </c>
    </row>
    <row r="893" spans="1:25">
      <c r="A893" s="283" t="s">
        <v>5553</v>
      </c>
      <c r="B893" s="295"/>
      <c r="C893" s="296" t="s">
        <v>2101</v>
      </c>
      <c r="D893" s="296" t="s">
        <v>5593</v>
      </c>
      <c r="E893" s="315"/>
      <c r="F893" s="322">
        <v>2</v>
      </c>
      <c r="G893" s="323">
        <v>9</v>
      </c>
      <c r="H893" s="316">
        <v>0</v>
      </c>
      <c r="I893" s="323">
        <v>7</v>
      </c>
      <c r="J893" s="316">
        <v>2</v>
      </c>
      <c r="K893" s="324">
        <v>3</v>
      </c>
      <c r="L893" s="318">
        <v>3</v>
      </c>
      <c r="M893" s="323">
        <v>2</v>
      </c>
      <c r="N893" s="316">
        <v>0</v>
      </c>
      <c r="O893" s="323">
        <v>4</v>
      </c>
      <c r="P893" s="316">
        <v>0</v>
      </c>
      <c r="Q893" s="323">
        <v>2</v>
      </c>
      <c r="R893" s="301" t="str">
        <f t="shared" si="108"/>
        <v>長野県</v>
      </c>
      <c r="S893" s="301" t="str">
        <f t="shared" si="109"/>
        <v>宮田村</v>
      </c>
      <c r="T893" s="301" t="str">
        <f t="shared" si="104"/>
        <v>小田切康彦</v>
      </c>
      <c r="U893" s="302" t="str">
        <f t="shared" si="105"/>
        <v>29.07.23</v>
      </c>
      <c r="V893" s="301">
        <f t="shared" si="106"/>
        <v>1</v>
      </c>
      <c r="W893" s="301" t="str">
        <f t="shared" si="107"/>
        <v>32.04.02</v>
      </c>
      <c r="X893" s="301">
        <f t="shared" si="110"/>
        <v>0</v>
      </c>
      <c r="Y893" s="301">
        <f t="shared" si="111"/>
        <v>1</v>
      </c>
    </row>
    <row r="894" spans="1:25">
      <c r="A894" s="283" t="s">
        <v>5553</v>
      </c>
      <c r="B894" s="295"/>
      <c r="C894" s="296" t="s">
        <v>2103</v>
      </c>
      <c r="D894" s="296" t="s">
        <v>5594</v>
      </c>
      <c r="E894" s="315"/>
      <c r="F894" s="322">
        <v>3</v>
      </c>
      <c r="G894" s="323">
        <v>1</v>
      </c>
      <c r="H894" s="316">
        <v>0</v>
      </c>
      <c r="I894" s="323">
        <v>4</v>
      </c>
      <c r="J894" s="316">
        <v>2</v>
      </c>
      <c r="K894" s="324">
        <v>6</v>
      </c>
      <c r="L894" s="318">
        <v>2</v>
      </c>
      <c r="M894" s="323">
        <v>8</v>
      </c>
      <c r="N894" s="316">
        <v>1</v>
      </c>
      <c r="O894" s="323">
        <v>1</v>
      </c>
      <c r="P894" s="316">
        <v>2</v>
      </c>
      <c r="Q894" s="323">
        <v>9</v>
      </c>
      <c r="R894" s="301" t="str">
        <f t="shared" si="108"/>
        <v>長野県</v>
      </c>
      <c r="S894" s="301" t="str">
        <f t="shared" si="109"/>
        <v>松川町</v>
      </c>
      <c r="T894" s="301" t="str">
        <f t="shared" si="104"/>
        <v>深津徹</v>
      </c>
      <c r="U894" s="301" t="str">
        <f t="shared" si="105"/>
        <v>31.04.26</v>
      </c>
      <c r="V894" s="301">
        <f t="shared" si="106"/>
        <v>0</v>
      </c>
      <c r="W894" s="301" t="str">
        <f t="shared" si="107"/>
        <v>28.11.29</v>
      </c>
      <c r="X894" s="301">
        <f t="shared" si="110"/>
        <v>0</v>
      </c>
      <c r="Y894" s="301">
        <f t="shared" si="111"/>
        <v>0</v>
      </c>
    </row>
    <row r="895" spans="1:25">
      <c r="A895" s="283" t="s">
        <v>5553</v>
      </c>
      <c r="B895" s="295"/>
      <c r="C895" s="296" t="s">
        <v>2105</v>
      </c>
      <c r="D895" s="296" t="s">
        <v>5595</v>
      </c>
      <c r="E895" s="315"/>
      <c r="F895" s="322">
        <v>3</v>
      </c>
      <c r="G895" s="323">
        <v>0</v>
      </c>
      <c r="H895" s="316">
        <v>0</v>
      </c>
      <c r="I895" s="323">
        <v>1</v>
      </c>
      <c r="J895" s="316">
        <v>2</v>
      </c>
      <c r="K895" s="324">
        <v>2</v>
      </c>
      <c r="L895" s="318">
        <v>2</v>
      </c>
      <c r="M895" s="323">
        <v>9</v>
      </c>
      <c r="N895" s="316">
        <v>0</v>
      </c>
      <c r="O895" s="323">
        <v>7</v>
      </c>
      <c r="P895" s="316">
        <v>2</v>
      </c>
      <c r="Q895" s="323">
        <v>9</v>
      </c>
      <c r="R895" s="301" t="str">
        <f t="shared" si="108"/>
        <v>長野県</v>
      </c>
      <c r="S895" s="301" t="str">
        <f t="shared" si="109"/>
        <v>高森町</v>
      </c>
      <c r="T895" s="301" t="str">
        <f t="shared" si="104"/>
        <v>熊谷元尋</v>
      </c>
      <c r="U895" s="301" t="str">
        <f t="shared" si="105"/>
        <v>30.01.22</v>
      </c>
      <c r="V895" s="301">
        <f t="shared" si="106"/>
        <v>0</v>
      </c>
      <c r="W895" s="303" t="str">
        <f t="shared" si="107"/>
        <v>29.07.29</v>
      </c>
      <c r="X895" s="301">
        <f t="shared" si="110"/>
        <v>1</v>
      </c>
      <c r="Y895" s="301">
        <f t="shared" si="111"/>
        <v>1</v>
      </c>
    </row>
    <row r="896" spans="1:25">
      <c r="A896" s="283" t="s">
        <v>5553</v>
      </c>
      <c r="B896" s="295"/>
      <c r="C896" s="296" t="s">
        <v>2107</v>
      </c>
      <c r="D896" s="296" t="s">
        <v>5596</v>
      </c>
      <c r="E896" s="315"/>
      <c r="F896" s="322">
        <v>3</v>
      </c>
      <c r="G896" s="323">
        <v>0</v>
      </c>
      <c r="H896" s="316">
        <v>0</v>
      </c>
      <c r="I896" s="323">
        <v>5</v>
      </c>
      <c r="J896" s="316">
        <v>1</v>
      </c>
      <c r="K896" s="324">
        <v>0</v>
      </c>
      <c r="L896" s="318">
        <v>3</v>
      </c>
      <c r="M896" s="323">
        <v>1</v>
      </c>
      <c r="N896" s="316">
        <v>0</v>
      </c>
      <c r="O896" s="323">
        <v>4</v>
      </c>
      <c r="P896" s="316">
        <v>3</v>
      </c>
      <c r="Q896" s="323">
        <v>0</v>
      </c>
      <c r="R896" s="301" t="str">
        <f t="shared" si="108"/>
        <v>長野県</v>
      </c>
      <c r="S896" s="301" t="str">
        <f t="shared" si="109"/>
        <v>阿南町</v>
      </c>
      <c r="T896" s="301" t="str">
        <f t="shared" si="104"/>
        <v>勝野一成</v>
      </c>
      <c r="U896" s="301" t="str">
        <f t="shared" si="105"/>
        <v>30.05.10</v>
      </c>
      <c r="V896" s="301">
        <f t="shared" si="106"/>
        <v>0</v>
      </c>
      <c r="W896" s="301" t="str">
        <f t="shared" si="107"/>
        <v>31.04.30</v>
      </c>
      <c r="X896" s="301">
        <f t="shared" si="110"/>
        <v>0</v>
      </c>
      <c r="Y896" s="301">
        <f t="shared" si="111"/>
        <v>0</v>
      </c>
    </row>
    <row r="897" spans="1:25" s="309" customFormat="1">
      <c r="A897" s="283" t="s">
        <v>5553</v>
      </c>
      <c r="B897" s="295"/>
      <c r="C897" s="296" t="s">
        <v>2109</v>
      </c>
      <c r="D897" s="296" t="s">
        <v>5597</v>
      </c>
      <c r="E897" s="315"/>
      <c r="F897" s="322">
        <v>3</v>
      </c>
      <c r="G897" s="323">
        <v>0</v>
      </c>
      <c r="H897" s="316">
        <v>0</v>
      </c>
      <c r="I897" s="323">
        <v>2</v>
      </c>
      <c r="J897" s="316">
        <v>1</v>
      </c>
      <c r="K897" s="324">
        <v>0</v>
      </c>
      <c r="L897" s="318">
        <v>2</v>
      </c>
      <c r="M897" s="323">
        <v>8</v>
      </c>
      <c r="N897" s="316">
        <v>1</v>
      </c>
      <c r="O897" s="323">
        <v>1</v>
      </c>
      <c r="P897" s="316">
        <v>3</v>
      </c>
      <c r="Q897" s="323">
        <v>0</v>
      </c>
      <c r="R897" s="301" t="str">
        <f t="shared" si="108"/>
        <v>長野県</v>
      </c>
      <c r="S897" s="301" t="str">
        <f t="shared" si="109"/>
        <v>阿智村</v>
      </c>
      <c r="T897" s="301" t="str">
        <f t="shared" si="104"/>
        <v>熊谷秀樹</v>
      </c>
      <c r="U897" s="301" t="str">
        <f t="shared" si="105"/>
        <v>30.02.10</v>
      </c>
      <c r="V897" s="301">
        <f t="shared" si="106"/>
        <v>0</v>
      </c>
      <c r="W897" s="301" t="str">
        <f t="shared" si="107"/>
        <v>28.11.30</v>
      </c>
      <c r="X897" s="301">
        <f t="shared" si="110"/>
        <v>0</v>
      </c>
      <c r="Y897" s="301">
        <f t="shared" si="111"/>
        <v>0</v>
      </c>
    </row>
    <row r="898" spans="1:25" s="309" customFormat="1">
      <c r="A898" s="283" t="s">
        <v>5553</v>
      </c>
      <c r="B898" s="306"/>
      <c r="C898" s="296" t="s">
        <v>2111</v>
      </c>
      <c r="D898" s="296" t="s">
        <v>5598</v>
      </c>
      <c r="E898" s="315"/>
      <c r="F898" s="322">
        <v>2</v>
      </c>
      <c r="G898" s="323">
        <v>9</v>
      </c>
      <c r="H898" s="316">
        <v>0</v>
      </c>
      <c r="I898" s="323">
        <v>2</v>
      </c>
      <c r="J898" s="316">
        <v>0</v>
      </c>
      <c r="K898" s="324">
        <v>4</v>
      </c>
      <c r="L898" s="318">
        <v>3</v>
      </c>
      <c r="M898" s="323">
        <v>0</v>
      </c>
      <c r="N898" s="316">
        <v>0</v>
      </c>
      <c r="O898" s="323">
        <v>4</v>
      </c>
      <c r="P898" s="316">
        <v>2</v>
      </c>
      <c r="Q898" s="323">
        <v>9</v>
      </c>
      <c r="R898" s="301" t="str">
        <f t="shared" si="108"/>
        <v>長野県</v>
      </c>
      <c r="S898" s="301" t="str">
        <f t="shared" si="109"/>
        <v>平谷村</v>
      </c>
      <c r="T898" s="301" t="str">
        <f t="shared" si="104"/>
        <v>小池正充</v>
      </c>
      <c r="U898" s="302" t="str">
        <f t="shared" si="105"/>
        <v>29.02.04</v>
      </c>
      <c r="V898" s="301">
        <f t="shared" si="106"/>
        <v>1</v>
      </c>
      <c r="W898" s="301" t="str">
        <f t="shared" si="107"/>
        <v>30.04.29</v>
      </c>
      <c r="X898" s="301">
        <f t="shared" si="110"/>
        <v>0</v>
      </c>
      <c r="Y898" s="301">
        <f t="shared" si="111"/>
        <v>1</v>
      </c>
    </row>
    <row r="899" spans="1:25" s="309" customFormat="1">
      <c r="A899" s="283" t="s">
        <v>5553</v>
      </c>
      <c r="B899" s="295"/>
      <c r="C899" s="296" t="s">
        <v>2113</v>
      </c>
      <c r="D899" s="296" t="s">
        <v>5599</v>
      </c>
      <c r="E899" s="315"/>
      <c r="F899" s="322">
        <v>3</v>
      </c>
      <c r="G899" s="323">
        <v>1</v>
      </c>
      <c r="H899" s="316">
        <v>0</v>
      </c>
      <c r="I899" s="323">
        <v>4</v>
      </c>
      <c r="J899" s="316">
        <v>3</v>
      </c>
      <c r="K899" s="324">
        <v>0</v>
      </c>
      <c r="L899" s="318">
        <v>3</v>
      </c>
      <c r="M899" s="323">
        <v>1</v>
      </c>
      <c r="N899" s="316">
        <v>0</v>
      </c>
      <c r="O899" s="323">
        <v>4</v>
      </c>
      <c r="P899" s="316">
        <v>3</v>
      </c>
      <c r="Q899" s="323">
        <v>0</v>
      </c>
      <c r="R899" s="301" t="str">
        <f t="shared" si="108"/>
        <v>長野県</v>
      </c>
      <c r="S899" s="301" t="str">
        <f t="shared" si="109"/>
        <v>根羽村</v>
      </c>
      <c r="T899" s="301" t="str">
        <f t="shared" si="104"/>
        <v>大久保憲一</v>
      </c>
      <c r="U899" s="301" t="str">
        <f t="shared" si="105"/>
        <v>31.04.30</v>
      </c>
      <c r="V899" s="301">
        <f t="shared" si="106"/>
        <v>0</v>
      </c>
      <c r="W899" s="301" t="str">
        <f t="shared" si="107"/>
        <v>31.04.30</v>
      </c>
      <c r="X899" s="301">
        <f t="shared" si="110"/>
        <v>0</v>
      </c>
      <c r="Y899" s="301">
        <f t="shared" si="111"/>
        <v>0</v>
      </c>
    </row>
    <row r="900" spans="1:25" s="309" customFormat="1">
      <c r="A900" s="283" t="s">
        <v>5553</v>
      </c>
      <c r="B900" s="295"/>
      <c r="C900" s="296" t="s">
        <v>2115</v>
      </c>
      <c r="D900" s="296" t="s">
        <v>5600</v>
      </c>
      <c r="E900" s="315"/>
      <c r="F900" s="316">
        <v>3</v>
      </c>
      <c r="G900" s="323">
        <v>2</v>
      </c>
      <c r="H900" s="316">
        <v>0</v>
      </c>
      <c r="I900" s="323">
        <v>7</v>
      </c>
      <c r="J900" s="316">
        <v>2</v>
      </c>
      <c r="K900" s="325">
        <v>4</v>
      </c>
      <c r="L900" s="318">
        <v>3</v>
      </c>
      <c r="M900" s="323">
        <v>1</v>
      </c>
      <c r="N900" s="316">
        <v>0</v>
      </c>
      <c r="O900" s="323">
        <v>4</v>
      </c>
      <c r="P900" s="316">
        <v>2</v>
      </c>
      <c r="Q900" s="323">
        <v>9</v>
      </c>
      <c r="R900" s="301" t="str">
        <f t="shared" si="108"/>
        <v>長野県</v>
      </c>
      <c r="S900" s="301" t="str">
        <f t="shared" si="109"/>
        <v>下條村</v>
      </c>
      <c r="T900" s="301" t="str">
        <f t="shared" si="104"/>
        <v>金田憲治</v>
      </c>
      <c r="U900" s="301" t="str">
        <f t="shared" si="105"/>
        <v>32.07.24</v>
      </c>
      <c r="V900" s="301">
        <f t="shared" si="106"/>
        <v>0</v>
      </c>
      <c r="W900" s="301" t="str">
        <f t="shared" si="107"/>
        <v>31.04.29</v>
      </c>
      <c r="X900" s="301">
        <f t="shared" si="110"/>
        <v>0</v>
      </c>
      <c r="Y900" s="301">
        <f t="shared" si="111"/>
        <v>0</v>
      </c>
    </row>
    <row r="901" spans="1:25" s="309" customFormat="1">
      <c r="A901" s="283" t="s">
        <v>5553</v>
      </c>
      <c r="B901" s="295"/>
      <c r="C901" s="296" t="s">
        <v>2117</v>
      </c>
      <c r="D901" s="296" t="s">
        <v>5601</v>
      </c>
      <c r="E901" s="315"/>
      <c r="F901" s="316">
        <v>3</v>
      </c>
      <c r="G901" s="323">
        <v>2</v>
      </c>
      <c r="H901" s="316">
        <v>0</v>
      </c>
      <c r="I901" s="323">
        <v>7</v>
      </c>
      <c r="J901" s="316">
        <v>0</v>
      </c>
      <c r="K901" s="325">
        <v>9</v>
      </c>
      <c r="L901" s="318">
        <v>3</v>
      </c>
      <c r="M901" s="323">
        <v>2</v>
      </c>
      <c r="N901" s="316">
        <v>0</v>
      </c>
      <c r="O901" s="323">
        <v>7</v>
      </c>
      <c r="P901" s="316">
        <v>2</v>
      </c>
      <c r="Q901" s="323">
        <v>4</v>
      </c>
      <c r="R901" s="301" t="str">
        <f t="shared" si="108"/>
        <v>長野県</v>
      </c>
      <c r="S901" s="301" t="str">
        <f t="shared" si="109"/>
        <v>売木村</v>
      </c>
      <c r="T901" s="301" t="str">
        <f t="shared" ref="T901:T964" si="112">D901&amp;E901</f>
        <v>清水秀樹</v>
      </c>
      <c r="U901" s="301" t="str">
        <f t="shared" ref="U901:U964" si="113">F901&amp;G901&amp;"."&amp;H901&amp;I901&amp;"."&amp;J901&amp;K901</f>
        <v>32.07.09</v>
      </c>
      <c r="V901" s="301">
        <f t="shared" ref="V901:V964" si="114">IF(AND(U901&gt;=$R$2,U901&lt;=$S$2),1,0)</f>
        <v>0</v>
      </c>
      <c r="W901" s="301" t="str">
        <f t="shared" ref="W901:W964" si="115">L901&amp;M901&amp;"."&amp;N901&amp;O901&amp;"."&amp;P901&amp;Q901</f>
        <v>32.07.24</v>
      </c>
      <c r="X901" s="301">
        <f t="shared" si="110"/>
        <v>0</v>
      </c>
      <c r="Y901" s="301">
        <f t="shared" si="111"/>
        <v>0</v>
      </c>
    </row>
    <row r="902" spans="1:25" s="309" customFormat="1">
      <c r="A902" s="283" t="s">
        <v>5553</v>
      </c>
      <c r="B902" s="295"/>
      <c r="C902" s="296" t="s">
        <v>2119</v>
      </c>
      <c r="D902" s="296" t="s">
        <v>5602</v>
      </c>
      <c r="E902" s="315"/>
      <c r="F902" s="316">
        <v>2</v>
      </c>
      <c r="G902" s="323">
        <v>8</v>
      </c>
      <c r="H902" s="316">
        <v>1</v>
      </c>
      <c r="I902" s="323">
        <v>1</v>
      </c>
      <c r="J902" s="316">
        <v>1</v>
      </c>
      <c r="K902" s="325">
        <v>0</v>
      </c>
      <c r="L902" s="318">
        <v>2</v>
      </c>
      <c r="M902" s="323">
        <v>9</v>
      </c>
      <c r="N902" s="316">
        <v>0</v>
      </c>
      <c r="O902" s="323">
        <v>4</v>
      </c>
      <c r="P902" s="316">
        <v>3</v>
      </c>
      <c r="Q902" s="323">
        <v>0</v>
      </c>
      <c r="R902" s="301" t="str">
        <f t="shared" ref="R902:R965" si="116">A902</f>
        <v>長野県</v>
      </c>
      <c r="S902" s="301" t="str">
        <f t="shared" ref="S902:S965" si="117">C902</f>
        <v>天龍村</v>
      </c>
      <c r="T902" s="301" t="str">
        <f t="shared" si="112"/>
        <v>大平巌</v>
      </c>
      <c r="U902" s="301" t="str">
        <f t="shared" si="113"/>
        <v>28.11.10</v>
      </c>
      <c r="V902" s="301">
        <f t="shared" si="114"/>
        <v>0</v>
      </c>
      <c r="W902" s="303" t="str">
        <f t="shared" si="115"/>
        <v>29.04.30</v>
      </c>
      <c r="X902" s="301">
        <f t="shared" ref="X902:X965" si="118">IF(AND(W902&gt;=$R$2,W902&lt;=$S$2),1,0)</f>
        <v>1</v>
      </c>
      <c r="Y902" s="301">
        <f t="shared" ref="Y902:Y965" si="119">IF(OR(V902=1,X902=1),1,0)</f>
        <v>1</v>
      </c>
    </row>
    <row r="903" spans="1:25" s="309" customFormat="1">
      <c r="A903" s="283" t="s">
        <v>5553</v>
      </c>
      <c r="B903" s="295"/>
      <c r="C903" s="296" t="s">
        <v>2121</v>
      </c>
      <c r="D903" s="296" t="s">
        <v>5603</v>
      </c>
      <c r="E903" s="315"/>
      <c r="F903" s="316">
        <v>3</v>
      </c>
      <c r="G903" s="323">
        <v>0</v>
      </c>
      <c r="H903" s="316">
        <v>0</v>
      </c>
      <c r="I903" s="323">
        <v>8</v>
      </c>
      <c r="J903" s="316">
        <v>1</v>
      </c>
      <c r="K903" s="325">
        <v>2</v>
      </c>
      <c r="L903" s="318">
        <v>3</v>
      </c>
      <c r="M903" s="323">
        <v>1</v>
      </c>
      <c r="N903" s="316">
        <v>0</v>
      </c>
      <c r="O903" s="323">
        <v>4</v>
      </c>
      <c r="P903" s="316">
        <v>3</v>
      </c>
      <c r="Q903" s="323">
        <v>0</v>
      </c>
      <c r="R903" s="301" t="str">
        <f t="shared" si="116"/>
        <v>長野県</v>
      </c>
      <c r="S903" s="301" t="str">
        <f t="shared" si="117"/>
        <v>泰阜村</v>
      </c>
      <c r="T903" s="301" t="str">
        <f t="shared" si="112"/>
        <v>松島貞治</v>
      </c>
      <c r="U903" s="301" t="str">
        <f t="shared" si="113"/>
        <v>30.08.12</v>
      </c>
      <c r="V903" s="301">
        <f t="shared" si="114"/>
        <v>0</v>
      </c>
      <c r="W903" s="301" t="str">
        <f t="shared" si="115"/>
        <v>31.04.30</v>
      </c>
      <c r="X903" s="301">
        <f t="shared" si="118"/>
        <v>0</v>
      </c>
      <c r="Y903" s="301">
        <f t="shared" si="119"/>
        <v>0</v>
      </c>
    </row>
    <row r="904" spans="1:25" s="309" customFormat="1">
      <c r="A904" s="283" t="s">
        <v>5553</v>
      </c>
      <c r="B904" s="295"/>
      <c r="C904" s="296" t="s">
        <v>2123</v>
      </c>
      <c r="D904" s="296" t="s">
        <v>5604</v>
      </c>
      <c r="E904" s="315"/>
      <c r="F904" s="316">
        <v>3</v>
      </c>
      <c r="G904" s="323">
        <v>0</v>
      </c>
      <c r="H904" s="316">
        <v>0</v>
      </c>
      <c r="I904" s="323">
        <v>1</v>
      </c>
      <c r="J904" s="316">
        <v>2</v>
      </c>
      <c r="K904" s="325">
        <v>6</v>
      </c>
      <c r="L904" s="318">
        <v>2</v>
      </c>
      <c r="M904" s="323">
        <v>9</v>
      </c>
      <c r="N904" s="316">
        <v>0</v>
      </c>
      <c r="O904" s="323">
        <v>6</v>
      </c>
      <c r="P904" s="316">
        <v>2</v>
      </c>
      <c r="Q904" s="323">
        <v>4</v>
      </c>
      <c r="R904" s="301" t="str">
        <f t="shared" si="116"/>
        <v>長野県</v>
      </c>
      <c r="S904" s="301" t="str">
        <f t="shared" si="117"/>
        <v>喬木村</v>
      </c>
      <c r="T904" s="301" t="str">
        <f t="shared" si="112"/>
        <v>市瀬直史</v>
      </c>
      <c r="U904" s="301" t="str">
        <f t="shared" si="113"/>
        <v>30.01.26</v>
      </c>
      <c r="V904" s="301">
        <f t="shared" si="114"/>
        <v>0</v>
      </c>
      <c r="W904" s="303" t="str">
        <f t="shared" si="115"/>
        <v>29.06.24</v>
      </c>
      <c r="X904" s="301">
        <f t="shared" si="118"/>
        <v>1</v>
      </c>
      <c r="Y904" s="301">
        <f t="shared" si="119"/>
        <v>1</v>
      </c>
    </row>
    <row r="905" spans="1:25" s="309" customFormat="1">
      <c r="A905" s="283" t="s">
        <v>5553</v>
      </c>
      <c r="B905" s="295"/>
      <c r="C905" s="296" t="s">
        <v>2125</v>
      </c>
      <c r="D905" s="296" t="s">
        <v>5605</v>
      </c>
      <c r="E905" s="315"/>
      <c r="F905" s="316">
        <v>3</v>
      </c>
      <c r="G905" s="323">
        <v>1</v>
      </c>
      <c r="H905" s="316">
        <v>0</v>
      </c>
      <c r="I905" s="323">
        <v>4</v>
      </c>
      <c r="J905" s="316">
        <v>2</v>
      </c>
      <c r="K905" s="325">
        <v>9</v>
      </c>
      <c r="L905" s="318">
        <v>3</v>
      </c>
      <c r="M905" s="323">
        <v>1</v>
      </c>
      <c r="N905" s="316">
        <v>0</v>
      </c>
      <c r="O905" s="323">
        <v>4</v>
      </c>
      <c r="P905" s="316">
        <v>2</v>
      </c>
      <c r="Q905" s="323">
        <v>9</v>
      </c>
      <c r="R905" s="301" t="str">
        <f t="shared" si="116"/>
        <v>長野県</v>
      </c>
      <c r="S905" s="301" t="str">
        <f t="shared" si="117"/>
        <v>豊丘村</v>
      </c>
      <c r="T905" s="301" t="str">
        <f t="shared" si="112"/>
        <v>下平喜隆</v>
      </c>
      <c r="U905" s="301" t="str">
        <f t="shared" si="113"/>
        <v>31.04.29</v>
      </c>
      <c r="V905" s="301">
        <f t="shared" si="114"/>
        <v>0</v>
      </c>
      <c r="W905" s="301" t="str">
        <f t="shared" si="115"/>
        <v>31.04.29</v>
      </c>
      <c r="X905" s="301">
        <f t="shared" si="118"/>
        <v>0</v>
      </c>
      <c r="Y905" s="301">
        <f t="shared" si="119"/>
        <v>0</v>
      </c>
    </row>
    <row r="906" spans="1:25" s="309" customFormat="1">
      <c r="A906" s="283" t="s">
        <v>5553</v>
      </c>
      <c r="B906" s="295"/>
      <c r="C906" s="296" t="s">
        <v>2127</v>
      </c>
      <c r="D906" s="296" t="s">
        <v>5606</v>
      </c>
      <c r="E906" s="315"/>
      <c r="F906" s="316">
        <v>2</v>
      </c>
      <c r="G906" s="323">
        <v>9</v>
      </c>
      <c r="H906" s="316">
        <v>0</v>
      </c>
      <c r="I906" s="323">
        <v>1</v>
      </c>
      <c r="J906" s="316">
        <v>2</v>
      </c>
      <c r="K906" s="325">
        <v>3</v>
      </c>
      <c r="L906" s="318">
        <v>3</v>
      </c>
      <c r="M906" s="323">
        <v>1</v>
      </c>
      <c r="N906" s="316">
        <v>0</v>
      </c>
      <c r="O906" s="323">
        <v>4</v>
      </c>
      <c r="P906" s="316">
        <v>3</v>
      </c>
      <c r="Q906" s="323">
        <v>0</v>
      </c>
      <c r="R906" s="301" t="str">
        <f t="shared" si="116"/>
        <v>長野県</v>
      </c>
      <c r="S906" s="301" t="str">
        <f t="shared" si="117"/>
        <v>大鹿村</v>
      </c>
      <c r="T906" s="301" t="str">
        <f t="shared" si="112"/>
        <v>柳島貞康</v>
      </c>
      <c r="U906" s="302" t="str">
        <f t="shared" si="113"/>
        <v>29.01.23</v>
      </c>
      <c r="V906" s="301">
        <f t="shared" si="114"/>
        <v>1</v>
      </c>
      <c r="W906" s="301" t="str">
        <f t="shared" si="115"/>
        <v>31.04.30</v>
      </c>
      <c r="X906" s="301">
        <f t="shared" si="118"/>
        <v>0</v>
      </c>
      <c r="Y906" s="301">
        <f t="shared" si="119"/>
        <v>1</v>
      </c>
    </row>
    <row r="907" spans="1:25" s="309" customFormat="1">
      <c r="A907" s="283" t="s">
        <v>5553</v>
      </c>
      <c r="B907" s="329"/>
      <c r="C907" s="315" t="s">
        <v>2129</v>
      </c>
      <c r="D907" s="315" t="s">
        <v>5607</v>
      </c>
      <c r="E907" s="315"/>
      <c r="F907" s="316">
        <v>2</v>
      </c>
      <c r="G907" s="323">
        <v>9</v>
      </c>
      <c r="H907" s="316">
        <v>0</v>
      </c>
      <c r="I907" s="323">
        <v>4</v>
      </c>
      <c r="J907" s="316">
        <v>0</v>
      </c>
      <c r="K907" s="325">
        <v>4</v>
      </c>
      <c r="L907" s="318">
        <v>3</v>
      </c>
      <c r="M907" s="323">
        <v>1</v>
      </c>
      <c r="N907" s="316">
        <v>0</v>
      </c>
      <c r="O907" s="323">
        <v>4</v>
      </c>
      <c r="P907" s="316">
        <v>3</v>
      </c>
      <c r="Q907" s="323">
        <v>0</v>
      </c>
      <c r="R907" s="301" t="str">
        <f t="shared" si="116"/>
        <v>長野県</v>
      </c>
      <c r="S907" s="301" t="str">
        <f t="shared" si="117"/>
        <v>上松町</v>
      </c>
      <c r="T907" s="301" t="str">
        <f t="shared" si="112"/>
        <v>田上正男</v>
      </c>
      <c r="U907" s="302" t="str">
        <f t="shared" si="113"/>
        <v>29.04.04</v>
      </c>
      <c r="V907" s="301">
        <f t="shared" si="114"/>
        <v>1</v>
      </c>
      <c r="W907" s="301" t="str">
        <f t="shared" si="115"/>
        <v>31.04.30</v>
      </c>
      <c r="X907" s="301">
        <f t="shared" si="118"/>
        <v>0</v>
      </c>
      <c r="Y907" s="301">
        <f t="shared" si="119"/>
        <v>1</v>
      </c>
    </row>
    <row r="908" spans="1:25" s="309" customFormat="1">
      <c r="A908" s="283" t="s">
        <v>5553</v>
      </c>
      <c r="B908" s="329"/>
      <c r="C908" s="315" t="s">
        <v>2131</v>
      </c>
      <c r="D908" s="315" t="s">
        <v>5608</v>
      </c>
      <c r="E908" s="315"/>
      <c r="F908" s="316">
        <v>3</v>
      </c>
      <c r="G908" s="323">
        <v>2</v>
      </c>
      <c r="H908" s="316">
        <v>0</v>
      </c>
      <c r="I908" s="323">
        <v>5</v>
      </c>
      <c r="J908" s="316">
        <v>1</v>
      </c>
      <c r="K908" s="325">
        <v>1</v>
      </c>
      <c r="L908" s="318">
        <v>3</v>
      </c>
      <c r="M908" s="323">
        <v>2</v>
      </c>
      <c r="N908" s="316">
        <v>0</v>
      </c>
      <c r="O908" s="323">
        <v>4</v>
      </c>
      <c r="P908" s="316">
        <v>2</v>
      </c>
      <c r="Q908" s="323">
        <v>2</v>
      </c>
      <c r="R908" s="301" t="str">
        <f t="shared" si="116"/>
        <v>長野県</v>
      </c>
      <c r="S908" s="301" t="str">
        <f t="shared" si="117"/>
        <v>南木曽町</v>
      </c>
      <c r="T908" s="301" t="str">
        <f t="shared" si="112"/>
        <v>向井裕明</v>
      </c>
      <c r="U908" s="301" t="str">
        <f t="shared" si="113"/>
        <v>32.05.11</v>
      </c>
      <c r="V908" s="301">
        <f t="shared" si="114"/>
        <v>0</v>
      </c>
      <c r="W908" s="301" t="str">
        <f t="shared" si="115"/>
        <v>32.04.22</v>
      </c>
      <c r="X908" s="301">
        <f t="shared" si="118"/>
        <v>0</v>
      </c>
      <c r="Y908" s="301">
        <f t="shared" si="119"/>
        <v>0</v>
      </c>
    </row>
    <row r="909" spans="1:25" s="309" customFormat="1">
      <c r="A909" s="283" t="s">
        <v>5553</v>
      </c>
      <c r="B909" s="329"/>
      <c r="C909" s="315" t="s">
        <v>2133</v>
      </c>
      <c r="D909" s="315" t="s">
        <v>5609</v>
      </c>
      <c r="E909" s="315"/>
      <c r="F909" s="316">
        <v>2</v>
      </c>
      <c r="G909" s="323">
        <v>9</v>
      </c>
      <c r="H909" s="316">
        <v>1</v>
      </c>
      <c r="I909" s="323">
        <v>1</v>
      </c>
      <c r="J909" s="316">
        <v>2</v>
      </c>
      <c r="K909" s="325">
        <v>6</v>
      </c>
      <c r="L909" s="318">
        <v>2</v>
      </c>
      <c r="M909" s="323">
        <v>9</v>
      </c>
      <c r="N909" s="316">
        <v>1</v>
      </c>
      <c r="O909" s="323">
        <v>1</v>
      </c>
      <c r="P909" s="316">
        <v>2</v>
      </c>
      <c r="Q909" s="323">
        <v>6</v>
      </c>
      <c r="R909" s="301" t="str">
        <f t="shared" si="116"/>
        <v>長野県</v>
      </c>
      <c r="S909" s="301" t="str">
        <f t="shared" si="117"/>
        <v>木曽町</v>
      </c>
      <c r="T909" s="301" t="str">
        <f t="shared" si="112"/>
        <v>原久仁男</v>
      </c>
      <c r="U909" s="302" t="str">
        <f t="shared" si="113"/>
        <v>29.11.26</v>
      </c>
      <c r="V909" s="301">
        <f t="shared" si="114"/>
        <v>1</v>
      </c>
      <c r="W909" s="303" t="str">
        <f t="shared" si="115"/>
        <v>29.11.26</v>
      </c>
      <c r="X909" s="301">
        <f t="shared" si="118"/>
        <v>1</v>
      </c>
      <c r="Y909" s="301">
        <f t="shared" si="119"/>
        <v>1</v>
      </c>
    </row>
    <row r="910" spans="1:25" s="309" customFormat="1">
      <c r="A910" s="283" t="s">
        <v>5553</v>
      </c>
      <c r="B910" s="329"/>
      <c r="C910" s="315" t="s">
        <v>2135</v>
      </c>
      <c r="D910" s="315" t="s">
        <v>2136</v>
      </c>
      <c r="E910" s="315"/>
      <c r="F910" s="316">
        <v>3</v>
      </c>
      <c r="G910" s="323">
        <v>0</v>
      </c>
      <c r="H910" s="316">
        <v>1</v>
      </c>
      <c r="I910" s="323">
        <v>0</v>
      </c>
      <c r="J910" s="316">
        <v>1</v>
      </c>
      <c r="K910" s="325">
        <v>5</v>
      </c>
      <c r="L910" s="318">
        <v>3</v>
      </c>
      <c r="M910" s="323">
        <v>1</v>
      </c>
      <c r="N910" s="316">
        <v>0</v>
      </c>
      <c r="O910" s="323">
        <v>4</v>
      </c>
      <c r="P910" s="316">
        <v>2</v>
      </c>
      <c r="Q910" s="323">
        <v>9</v>
      </c>
      <c r="R910" s="301" t="str">
        <f t="shared" si="116"/>
        <v>長野県</v>
      </c>
      <c r="S910" s="301" t="str">
        <f t="shared" si="117"/>
        <v>木祖村</v>
      </c>
      <c r="T910" s="301" t="str">
        <f t="shared" si="112"/>
        <v>唐澤一寛</v>
      </c>
      <c r="U910" s="301" t="str">
        <f t="shared" si="113"/>
        <v>30.10.15</v>
      </c>
      <c r="V910" s="301">
        <f t="shared" si="114"/>
        <v>0</v>
      </c>
      <c r="W910" s="301" t="str">
        <f t="shared" si="115"/>
        <v>31.04.29</v>
      </c>
      <c r="X910" s="301">
        <f t="shared" si="118"/>
        <v>0</v>
      </c>
      <c r="Y910" s="301">
        <f t="shared" si="119"/>
        <v>0</v>
      </c>
    </row>
    <row r="911" spans="1:25" s="309" customFormat="1">
      <c r="A911" s="283" t="s">
        <v>5553</v>
      </c>
      <c r="B911" s="329"/>
      <c r="C911" s="315" t="s">
        <v>2137</v>
      </c>
      <c r="D911" s="315" t="s">
        <v>5610</v>
      </c>
      <c r="E911" s="315"/>
      <c r="F911" s="316">
        <v>3</v>
      </c>
      <c r="G911" s="323">
        <v>0</v>
      </c>
      <c r="H911" s="316">
        <v>0</v>
      </c>
      <c r="I911" s="323">
        <v>2</v>
      </c>
      <c r="J911" s="316">
        <v>1</v>
      </c>
      <c r="K911" s="325">
        <v>1</v>
      </c>
      <c r="L911" s="318">
        <v>2</v>
      </c>
      <c r="M911" s="323">
        <v>9</v>
      </c>
      <c r="N911" s="316">
        <v>1</v>
      </c>
      <c r="O911" s="323">
        <v>0</v>
      </c>
      <c r="P911" s="316">
        <v>2</v>
      </c>
      <c r="Q911" s="323">
        <v>2</v>
      </c>
      <c r="R911" s="301" t="str">
        <f t="shared" si="116"/>
        <v>長野県</v>
      </c>
      <c r="S911" s="301" t="str">
        <f t="shared" si="117"/>
        <v>王滝村</v>
      </c>
      <c r="T911" s="301" t="str">
        <f t="shared" si="112"/>
        <v>瀬戸普</v>
      </c>
      <c r="U911" s="301" t="str">
        <f t="shared" si="113"/>
        <v>30.02.11</v>
      </c>
      <c r="V911" s="301">
        <f t="shared" si="114"/>
        <v>0</v>
      </c>
      <c r="W911" s="303" t="str">
        <f t="shared" si="115"/>
        <v>29.10.22</v>
      </c>
      <c r="X911" s="301">
        <f t="shared" si="118"/>
        <v>1</v>
      </c>
      <c r="Y911" s="301">
        <f t="shared" si="119"/>
        <v>1</v>
      </c>
    </row>
    <row r="912" spans="1:25" s="309" customFormat="1">
      <c r="A912" s="283" t="s">
        <v>5553</v>
      </c>
      <c r="B912" s="329"/>
      <c r="C912" s="315" t="s">
        <v>2139</v>
      </c>
      <c r="D912" s="330" t="s">
        <v>5611</v>
      </c>
      <c r="E912" s="330"/>
      <c r="F912" s="316">
        <v>3</v>
      </c>
      <c r="G912" s="323">
        <v>2</v>
      </c>
      <c r="H912" s="316">
        <v>1</v>
      </c>
      <c r="I912" s="323">
        <v>0</v>
      </c>
      <c r="J912" s="316">
        <v>1</v>
      </c>
      <c r="K912" s="325">
        <v>2</v>
      </c>
      <c r="L912" s="318">
        <v>3</v>
      </c>
      <c r="M912" s="323">
        <v>1</v>
      </c>
      <c r="N912" s="316">
        <v>0</v>
      </c>
      <c r="O912" s="323">
        <v>4</v>
      </c>
      <c r="P912" s="316">
        <v>2</v>
      </c>
      <c r="Q912" s="323">
        <v>9</v>
      </c>
      <c r="R912" s="301" t="str">
        <f t="shared" si="116"/>
        <v>長野県</v>
      </c>
      <c r="S912" s="301" t="str">
        <f t="shared" si="117"/>
        <v>大桑村</v>
      </c>
      <c r="T912" s="301" t="str">
        <f t="shared" si="112"/>
        <v>貴舟豊</v>
      </c>
      <c r="U912" s="301" t="str">
        <f t="shared" si="113"/>
        <v>32.10.12</v>
      </c>
      <c r="V912" s="301">
        <f t="shared" si="114"/>
        <v>0</v>
      </c>
      <c r="W912" s="301" t="str">
        <f t="shared" si="115"/>
        <v>31.04.29</v>
      </c>
      <c r="X912" s="301">
        <f t="shared" si="118"/>
        <v>0</v>
      </c>
      <c r="Y912" s="301">
        <f t="shared" si="119"/>
        <v>0</v>
      </c>
    </row>
    <row r="913" spans="1:25" s="309" customFormat="1">
      <c r="A913" s="283" t="s">
        <v>5553</v>
      </c>
      <c r="B913" s="329"/>
      <c r="C913" s="315" t="s">
        <v>2141</v>
      </c>
      <c r="D913" s="315" t="s">
        <v>5612</v>
      </c>
      <c r="E913" s="315"/>
      <c r="F913" s="316">
        <v>3</v>
      </c>
      <c r="G913" s="323">
        <v>0</v>
      </c>
      <c r="H913" s="316">
        <v>0</v>
      </c>
      <c r="I913" s="323">
        <v>1</v>
      </c>
      <c r="J913" s="316">
        <v>1</v>
      </c>
      <c r="K913" s="325">
        <v>5</v>
      </c>
      <c r="L913" s="318">
        <v>2</v>
      </c>
      <c r="M913" s="323">
        <v>9</v>
      </c>
      <c r="N913" s="316">
        <v>0</v>
      </c>
      <c r="O913" s="323">
        <v>9</v>
      </c>
      <c r="P913" s="316">
        <v>3</v>
      </c>
      <c r="Q913" s="323">
        <v>0</v>
      </c>
      <c r="R913" s="301" t="str">
        <f t="shared" si="116"/>
        <v>長野県</v>
      </c>
      <c r="S913" s="301" t="str">
        <f t="shared" si="117"/>
        <v>麻績村</v>
      </c>
      <c r="T913" s="301" t="str">
        <f t="shared" si="112"/>
        <v>高野忠房</v>
      </c>
      <c r="U913" s="301" t="str">
        <f t="shared" si="113"/>
        <v>30.01.15</v>
      </c>
      <c r="V913" s="301">
        <f t="shared" si="114"/>
        <v>0</v>
      </c>
      <c r="W913" s="303" t="str">
        <f t="shared" si="115"/>
        <v>29.09.30</v>
      </c>
      <c r="X913" s="301">
        <f t="shared" si="118"/>
        <v>1</v>
      </c>
      <c r="Y913" s="301">
        <f t="shared" si="119"/>
        <v>1</v>
      </c>
    </row>
    <row r="914" spans="1:25" s="309" customFormat="1">
      <c r="A914" s="283" t="s">
        <v>5553</v>
      </c>
      <c r="B914" s="329"/>
      <c r="C914" s="315" t="s">
        <v>2143</v>
      </c>
      <c r="D914" s="315" t="s">
        <v>5613</v>
      </c>
      <c r="E914" s="315"/>
      <c r="F914" s="316">
        <v>3</v>
      </c>
      <c r="G914" s="323">
        <v>1</v>
      </c>
      <c r="H914" s="316">
        <v>0</v>
      </c>
      <c r="I914" s="323">
        <v>2</v>
      </c>
      <c r="J914" s="316">
        <v>1</v>
      </c>
      <c r="K914" s="325">
        <v>9</v>
      </c>
      <c r="L914" s="318">
        <v>2</v>
      </c>
      <c r="M914" s="323">
        <v>9</v>
      </c>
      <c r="N914" s="316">
        <v>0</v>
      </c>
      <c r="O914" s="323">
        <v>5</v>
      </c>
      <c r="P914" s="316">
        <v>1</v>
      </c>
      <c r="Q914" s="323">
        <v>1</v>
      </c>
      <c r="R914" s="301" t="str">
        <f t="shared" si="116"/>
        <v>長野県</v>
      </c>
      <c r="S914" s="301" t="str">
        <f t="shared" si="117"/>
        <v>生坂村</v>
      </c>
      <c r="T914" s="301" t="str">
        <f t="shared" si="112"/>
        <v>藤澤泰彦</v>
      </c>
      <c r="U914" s="301" t="str">
        <f t="shared" si="113"/>
        <v>31.02.19</v>
      </c>
      <c r="V914" s="301">
        <f t="shared" si="114"/>
        <v>0</v>
      </c>
      <c r="W914" s="303" t="str">
        <f t="shared" si="115"/>
        <v>29.05.11</v>
      </c>
      <c r="X914" s="301">
        <f t="shared" si="118"/>
        <v>1</v>
      </c>
      <c r="Y914" s="301">
        <f t="shared" si="119"/>
        <v>1</v>
      </c>
    </row>
    <row r="915" spans="1:25" s="309" customFormat="1">
      <c r="A915" s="283" t="s">
        <v>5553</v>
      </c>
      <c r="B915" s="329"/>
      <c r="C915" s="315" t="s">
        <v>2145</v>
      </c>
      <c r="D915" s="315" t="s">
        <v>5614</v>
      </c>
      <c r="E915" s="315"/>
      <c r="F915" s="316">
        <v>2</v>
      </c>
      <c r="G915" s="323">
        <v>9</v>
      </c>
      <c r="H915" s="316">
        <v>0</v>
      </c>
      <c r="I915" s="323">
        <v>3</v>
      </c>
      <c r="J915" s="316">
        <v>1</v>
      </c>
      <c r="K915" s="325">
        <v>6</v>
      </c>
      <c r="L915" s="318">
        <v>3</v>
      </c>
      <c r="M915" s="323">
        <v>0</v>
      </c>
      <c r="N915" s="316">
        <v>0</v>
      </c>
      <c r="O915" s="323">
        <v>4</v>
      </c>
      <c r="P915" s="316">
        <v>2</v>
      </c>
      <c r="Q915" s="323">
        <v>2</v>
      </c>
      <c r="R915" s="301" t="str">
        <f t="shared" si="116"/>
        <v>長野県</v>
      </c>
      <c r="S915" s="301" t="str">
        <f t="shared" si="117"/>
        <v>山形村</v>
      </c>
      <c r="T915" s="301" t="str">
        <f t="shared" si="112"/>
        <v>百瀬久</v>
      </c>
      <c r="U915" s="302" t="str">
        <f t="shared" si="113"/>
        <v>29.03.16</v>
      </c>
      <c r="V915" s="301">
        <f t="shared" si="114"/>
        <v>1</v>
      </c>
      <c r="W915" s="301" t="str">
        <f t="shared" si="115"/>
        <v>30.04.22</v>
      </c>
      <c r="X915" s="301">
        <f t="shared" si="118"/>
        <v>0</v>
      </c>
      <c r="Y915" s="301">
        <f t="shared" si="119"/>
        <v>1</v>
      </c>
    </row>
    <row r="916" spans="1:25" s="309" customFormat="1">
      <c r="A916" s="283" t="s">
        <v>5553</v>
      </c>
      <c r="B916" s="329"/>
      <c r="C916" s="296" t="s">
        <v>2147</v>
      </c>
      <c r="D916" s="296" t="s">
        <v>5615</v>
      </c>
      <c r="E916" s="315"/>
      <c r="F916" s="316">
        <v>3</v>
      </c>
      <c r="G916" s="323">
        <v>1</v>
      </c>
      <c r="H916" s="316">
        <v>0</v>
      </c>
      <c r="I916" s="323">
        <v>4</v>
      </c>
      <c r="J916" s="316">
        <v>3</v>
      </c>
      <c r="K916" s="325">
        <v>0</v>
      </c>
      <c r="L916" s="318">
        <v>3</v>
      </c>
      <c r="M916" s="323">
        <v>1</v>
      </c>
      <c r="N916" s="316">
        <v>0</v>
      </c>
      <c r="O916" s="323">
        <v>4</v>
      </c>
      <c r="P916" s="316">
        <v>3</v>
      </c>
      <c r="Q916" s="323">
        <v>0</v>
      </c>
      <c r="R916" s="301" t="str">
        <f t="shared" si="116"/>
        <v>長野県</v>
      </c>
      <c r="S916" s="301" t="str">
        <f t="shared" si="117"/>
        <v>朝日村</v>
      </c>
      <c r="T916" s="301" t="str">
        <f t="shared" si="112"/>
        <v>中村武雄</v>
      </c>
      <c r="U916" s="301" t="str">
        <f t="shared" si="113"/>
        <v>31.04.30</v>
      </c>
      <c r="V916" s="301">
        <f t="shared" si="114"/>
        <v>0</v>
      </c>
      <c r="W916" s="301" t="str">
        <f t="shared" si="115"/>
        <v>31.04.30</v>
      </c>
      <c r="X916" s="301">
        <f t="shared" si="118"/>
        <v>0</v>
      </c>
      <c r="Y916" s="301">
        <f t="shared" si="119"/>
        <v>0</v>
      </c>
    </row>
    <row r="917" spans="1:25" s="309" customFormat="1">
      <c r="A917" s="283" t="s">
        <v>5553</v>
      </c>
      <c r="B917" s="329"/>
      <c r="C917" s="315" t="s">
        <v>2149</v>
      </c>
      <c r="D917" s="315" t="s">
        <v>5616</v>
      </c>
      <c r="E917" s="315"/>
      <c r="F917" s="316">
        <v>2</v>
      </c>
      <c r="G917" s="323">
        <v>9</v>
      </c>
      <c r="H917" s="316">
        <v>1</v>
      </c>
      <c r="I917" s="323">
        <v>1</v>
      </c>
      <c r="J917" s="316">
        <v>1</v>
      </c>
      <c r="K917" s="325">
        <v>2</v>
      </c>
      <c r="L917" s="318">
        <v>2</v>
      </c>
      <c r="M917" s="323">
        <v>9</v>
      </c>
      <c r="N917" s="316">
        <v>1</v>
      </c>
      <c r="O917" s="323">
        <v>1</v>
      </c>
      <c r="P917" s="316">
        <v>1</v>
      </c>
      <c r="Q917" s="323">
        <v>2</v>
      </c>
      <c r="R917" s="301" t="str">
        <f t="shared" si="116"/>
        <v>長野県</v>
      </c>
      <c r="S917" s="301" t="str">
        <f t="shared" si="117"/>
        <v>筑北村</v>
      </c>
      <c r="T917" s="301" t="str">
        <f t="shared" si="112"/>
        <v>関川芳男</v>
      </c>
      <c r="U917" s="302" t="str">
        <f t="shared" si="113"/>
        <v>29.11.12</v>
      </c>
      <c r="V917" s="301">
        <f t="shared" si="114"/>
        <v>1</v>
      </c>
      <c r="W917" s="303" t="str">
        <f t="shared" si="115"/>
        <v>29.11.12</v>
      </c>
      <c r="X917" s="301">
        <f t="shared" si="118"/>
        <v>1</v>
      </c>
      <c r="Y917" s="301">
        <f t="shared" si="119"/>
        <v>1</v>
      </c>
    </row>
    <row r="918" spans="1:25" s="309" customFormat="1">
      <c r="A918" s="283" t="s">
        <v>5553</v>
      </c>
      <c r="B918" s="331"/>
      <c r="C918" s="296" t="s">
        <v>2151</v>
      </c>
      <c r="D918" s="296" t="s">
        <v>5617</v>
      </c>
      <c r="E918" s="315"/>
      <c r="F918" s="316">
        <v>3</v>
      </c>
      <c r="G918" s="323">
        <v>2</v>
      </c>
      <c r="H918" s="316">
        <v>0</v>
      </c>
      <c r="I918" s="323">
        <v>3</v>
      </c>
      <c r="J918" s="316">
        <v>1</v>
      </c>
      <c r="K918" s="325">
        <v>9</v>
      </c>
      <c r="L918" s="318">
        <v>3</v>
      </c>
      <c r="M918" s="323">
        <v>1</v>
      </c>
      <c r="N918" s="316">
        <v>0</v>
      </c>
      <c r="O918" s="323">
        <v>4</v>
      </c>
      <c r="P918" s="316">
        <v>2</v>
      </c>
      <c r="Q918" s="323">
        <v>9</v>
      </c>
      <c r="R918" s="301" t="str">
        <f t="shared" si="116"/>
        <v>長野県</v>
      </c>
      <c r="S918" s="301" t="str">
        <f t="shared" si="117"/>
        <v>池田町</v>
      </c>
      <c r="T918" s="301" t="str">
        <f t="shared" si="112"/>
        <v>甕聖章</v>
      </c>
      <c r="U918" s="301" t="str">
        <f t="shared" si="113"/>
        <v>32.03.19</v>
      </c>
      <c r="V918" s="301">
        <f t="shared" si="114"/>
        <v>0</v>
      </c>
      <c r="W918" s="301" t="str">
        <f t="shared" si="115"/>
        <v>31.04.29</v>
      </c>
      <c r="X918" s="301">
        <f t="shared" si="118"/>
        <v>0</v>
      </c>
      <c r="Y918" s="301">
        <f t="shared" si="119"/>
        <v>0</v>
      </c>
    </row>
    <row r="919" spans="1:25" s="309" customFormat="1">
      <c r="A919" s="283" t="s">
        <v>5553</v>
      </c>
      <c r="B919" s="306"/>
      <c r="C919" s="296" t="s">
        <v>2153</v>
      </c>
      <c r="D919" s="296" t="s">
        <v>5618</v>
      </c>
      <c r="E919" s="315"/>
      <c r="F919" s="316">
        <v>3</v>
      </c>
      <c r="G919" s="323">
        <v>2</v>
      </c>
      <c r="H919" s="316">
        <v>0</v>
      </c>
      <c r="I919" s="323">
        <v>3</v>
      </c>
      <c r="J919" s="316">
        <v>0</v>
      </c>
      <c r="K919" s="325">
        <v>6</v>
      </c>
      <c r="L919" s="318">
        <v>3</v>
      </c>
      <c r="M919" s="323">
        <v>0</v>
      </c>
      <c r="N919" s="316">
        <v>0</v>
      </c>
      <c r="O919" s="323">
        <v>3</v>
      </c>
      <c r="P919" s="316">
        <v>2</v>
      </c>
      <c r="Q919" s="323">
        <v>4</v>
      </c>
      <c r="R919" s="301" t="str">
        <f t="shared" si="116"/>
        <v>長野県</v>
      </c>
      <c r="S919" s="301" t="str">
        <f t="shared" si="117"/>
        <v>松川村</v>
      </c>
      <c r="T919" s="301" t="str">
        <f t="shared" si="112"/>
        <v>平林明人</v>
      </c>
      <c r="U919" s="301" t="str">
        <f t="shared" si="113"/>
        <v>32.03.06</v>
      </c>
      <c r="V919" s="301">
        <f t="shared" si="114"/>
        <v>0</v>
      </c>
      <c r="W919" s="301" t="str">
        <f t="shared" si="115"/>
        <v>30.03.24</v>
      </c>
      <c r="X919" s="301">
        <f t="shared" si="118"/>
        <v>0</v>
      </c>
      <c r="Y919" s="301">
        <f t="shared" si="119"/>
        <v>0</v>
      </c>
    </row>
    <row r="920" spans="1:25" s="309" customFormat="1">
      <c r="A920" s="283" t="s">
        <v>5553</v>
      </c>
      <c r="B920" s="331"/>
      <c r="C920" s="296" t="s">
        <v>2155</v>
      </c>
      <c r="D920" s="296" t="s">
        <v>5619</v>
      </c>
      <c r="E920" s="315"/>
      <c r="F920" s="316">
        <v>3</v>
      </c>
      <c r="G920" s="323">
        <v>0</v>
      </c>
      <c r="H920" s="316">
        <v>0</v>
      </c>
      <c r="I920" s="323">
        <v>8</v>
      </c>
      <c r="J920" s="316">
        <v>0</v>
      </c>
      <c r="K920" s="325">
        <v>6</v>
      </c>
      <c r="L920" s="318">
        <v>2</v>
      </c>
      <c r="M920" s="323">
        <v>9</v>
      </c>
      <c r="N920" s="316">
        <v>0</v>
      </c>
      <c r="O920" s="323">
        <v>5</v>
      </c>
      <c r="P920" s="316">
        <v>0</v>
      </c>
      <c r="Q920" s="323">
        <v>4</v>
      </c>
      <c r="R920" s="301" t="str">
        <f t="shared" si="116"/>
        <v>長野県</v>
      </c>
      <c r="S920" s="301" t="str">
        <f t="shared" si="117"/>
        <v>白馬村</v>
      </c>
      <c r="T920" s="301" t="str">
        <f t="shared" si="112"/>
        <v>下川正剛</v>
      </c>
      <c r="U920" s="301" t="str">
        <f t="shared" si="113"/>
        <v>30.08.06</v>
      </c>
      <c r="V920" s="301">
        <f t="shared" si="114"/>
        <v>0</v>
      </c>
      <c r="W920" s="303" t="str">
        <f t="shared" si="115"/>
        <v>29.05.04</v>
      </c>
      <c r="X920" s="301">
        <f t="shared" si="118"/>
        <v>1</v>
      </c>
      <c r="Y920" s="301">
        <f t="shared" si="119"/>
        <v>1</v>
      </c>
    </row>
    <row r="921" spans="1:25" s="309" customFormat="1">
      <c r="A921" s="283" t="s">
        <v>5553</v>
      </c>
      <c r="B921" s="331"/>
      <c r="C921" s="296" t="s">
        <v>2157</v>
      </c>
      <c r="D921" s="296" t="s">
        <v>5620</v>
      </c>
      <c r="E921" s="315"/>
      <c r="F921" s="316">
        <v>3</v>
      </c>
      <c r="G921" s="323">
        <v>1</v>
      </c>
      <c r="H921" s="316">
        <v>0</v>
      </c>
      <c r="I921" s="323">
        <v>4</v>
      </c>
      <c r="J921" s="316">
        <v>2</v>
      </c>
      <c r="K921" s="325">
        <v>6</v>
      </c>
      <c r="L921" s="318">
        <v>3</v>
      </c>
      <c r="M921" s="323">
        <v>0</v>
      </c>
      <c r="N921" s="316">
        <v>0</v>
      </c>
      <c r="O921" s="323">
        <v>5</v>
      </c>
      <c r="P921" s="316">
        <v>0</v>
      </c>
      <c r="Q921" s="323">
        <v>4</v>
      </c>
      <c r="R921" s="301" t="str">
        <f t="shared" si="116"/>
        <v>長野県</v>
      </c>
      <c r="S921" s="301" t="str">
        <f t="shared" si="117"/>
        <v>小谷村</v>
      </c>
      <c r="T921" s="301" t="str">
        <f t="shared" si="112"/>
        <v>松本久志</v>
      </c>
      <c r="U921" s="301" t="str">
        <f t="shared" si="113"/>
        <v>31.04.26</v>
      </c>
      <c r="V921" s="301">
        <f t="shared" si="114"/>
        <v>0</v>
      </c>
      <c r="W921" s="301" t="str">
        <f t="shared" si="115"/>
        <v>30.05.04</v>
      </c>
      <c r="X921" s="301">
        <f t="shared" si="118"/>
        <v>0</v>
      </c>
      <c r="Y921" s="301">
        <f t="shared" si="119"/>
        <v>0</v>
      </c>
    </row>
    <row r="922" spans="1:25" s="309" customFormat="1">
      <c r="A922" s="283" t="s">
        <v>5553</v>
      </c>
      <c r="B922" s="331"/>
      <c r="C922" s="296" t="s">
        <v>2159</v>
      </c>
      <c r="D922" s="296" t="s">
        <v>5621</v>
      </c>
      <c r="E922" s="315"/>
      <c r="F922" s="316">
        <v>3</v>
      </c>
      <c r="G922" s="323">
        <v>1</v>
      </c>
      <c r="H922" s="316">
        <v>0</v>
      </c>
      <c r="I922" s="323">
        <v>4</v>
      </c>
      <c r="J922" s="316">
        <v>3</v>
      </c>
      <c r="K922" s="325">
        <v>0</v>
      </c>
      <c r="L922" s="318">
        <v>3</v>
      </c>
      <c r="M922" s="323">
        <v>1</v>
      </c>
      <c r="N922" s="316">
        <v>0</v>
      </c>
      <c r="O922" s="323">
        <v>4</v>
      </c>
      <c r="P922" s="316">
        <v>3</v>
      </c>
      <c r="Q922" s="323">
        <v>0</v>
      </c>
      <c r="R922" s="301" t="str">
        <f t="shared" si="116"/>
        <v>長野県</v>
      </c>
      <c r="S922" s="301" t="str">
        <f t="shared" si="117"/>
        <v>坂城町</v>
      </c>
      <c r="T922" s="301" t="str">
        <f t="shared" si="112"/>
        <v>山村弘</v>
      </c>
      <c r="U922" s="301" t="str">
        <f t="shared" si="113"/>
        <v>31.04.30</v>
      </c>
      <c r="V922" s="301">
        <f t="shared" si="114"/>
        <v>0</v>
      </c>
      <c r="W922" s="301" t="str">
        <f t="shared" si="115"/>
        <v>31.04.30</v>
      </c>
      <c r="X922" s="301">
        <f t="shared" si="118"/>
        <v>0</v>
      </c>
      <c r="Y922" s="301">
        <f t="shared" si="119"/>
        <v>0</v>
      </c>
    </row>
    <row r="923" spans="1:25" s="309" customFormat="1">
      <c r="A923" s="283" t="s">
        <v>5553</v>
      </c>
      <c r="B923" s="306"/>
      <c r="C923" s="296" t="s">
        <v>2161</v>
      </c>
      <c r="D923" s="296" t="s">
        <v>5622</v>
      </c>
      <c r="E923" s="315"/>
      <c r="F923" s="316">
        <v>2</v>
      </c>
      <c r="G923" s="323">
        <v>9</v>
      </c>
      <c r="H923" s="316">
        <v>0</v>
      </c>
      <c r="I923" s="323">
        <v>1</v>
      </c>
      <c r="J923" s="316">
        <v>2</v>
      </c>
      <c r="K923" s="325">
        <v>1</v>
      </c>
      <c r="L923" s="318">
        <v>3</v>
      </c>
      <c r="M923" s="323">
        <v>1</v>
      </c>
      <c r="N923" s="316">
        <v>0</v>
      </c>
      <c r="O923" s="323">
        <v>4</v>
      </c>
      <c r="P923" s="316">
        <v>2</v>
      </c>
      <c r="Q923" s="323">
        <v>9</v>
      </c>
      <c r="R923" s="301" t="str">
        <f t="shared" si="116"/>
        <v>長野県</v>
      </c>
      <c r="S923" s="301" t="str">
        <f t="shared" si="117"/>
        <v>小布施町</v>
      </c>
      <c r="T923" s="301" t="str">
        <f t="shared" si="112"/>
        <v>市村良三</v>
      </c>
      <c r="U923" s="302" t="str">
        <f t="shared" si="113"/>
        <v>29.01.21</v>
      </c>
      <c r="V923" s="301">
        <f t="shared" si="114"/>
        <v>1</v>
      </c>
      <c r="W923" s="301" t="str">
        <f t="shared" si="115"/>
        <v>31.04.29</v>
      </c>
      <c r="X923" s="301">
        <f t="shared" si="118"/>
        <v>0</v>
      </c>
      <c r="Y923" s="301">
        <f t="shared" si="119"/>
        <v>1</v>
      </c>
    </row>
    <row r="924" spans="1:25" s="309" customFormat="1">
      <c r="A924" s="283" t="s">
        <v>5553</v>
      </c>
      <c r="B924" s="331"/>
      <c r="C924" s="296" t="s">
        <v>2163</v>
      </c>
      <c r="D924" s="296" t="s">
        <v>5623</v>
      </c>
      <c r="E924" s="315"/>
      <c r="F924" s="316">
        <v>2</v>
      </c>
      <c r="G924" s="323">
        <v>8</v>
      </c>
      <c r="H924" s="316">
        <v>1</v>
      </c>
      <c r="I924" s="323">
        <v>1</v>
      </c>
      <c r="J924" s="316">
        <v>1</v>
      </c>
      <c r="K924" s="325">
        <v>4</v>
      </c>
      <c r="L924" s="318">
        <v>2</v>
      </c>
      <c r="M924" s="323">
        <v>9</v>
      </c>
      <c r="N924" s="316">
        <v>0</v>
      </c>
      <c r="O924" s="323">
        <v>9</v>
      </c>
      <c r="P924" s="316">
        <v>2</v>
      </c>
      <c r="Q924" s="323">
        <v>9</v>
      </c>
      <c r="R924" s="301" t="str">
        <f t="shared" si="116"/>
        <v>長野県</v>
      </c>
      <c r="S924" s="301" t="str">
        <f t="shared" si="117"/>
        <v>高山村</v>
      </c>
      <c r="T924" s="301" t="str">
        <f t="shared" si="112"/>
        <v>久保田勝士</v>
      </c>
      <c r="U924" s="301" t="str">
        <f t="shared" si="113"/>
        <v>28.11.14</v>
      </c>
      <c r="V924" s="301">
        <f t="shared" si="114"/>
        <v>0</v>
      </c>
      <c r="W924" s="303" t="str">
        <f t="shared" si="115"/>
        <v>29.09.29</v>
      </c>
      <c r="X924" s="301">
        <f t="shared" si="118"/>
        <v>1</v>
      </c>
      <c r="Y924" s="301">
        <f t="shared" si="119"/>
        <v>1</v>
      </c>
    </row>
    <row r="925" spans="1:25" s="309" customFormat="1">
      <c r="A925" s="283" t="s">
        <v>5553</v>
      </c>
      <c r="B925" s="331"/>
      <c r="C925" s="296" t="s">
        <v>2165</v>
      </c>
      <c r="D925" s="296" t="s">
        <v>5624</v>
      </c>
      <c r="E925" s="315"/>
      <c r="F925" s="316">
        <v>3</v>
      </c>
      <c r="G925" s="323">
        <v>1</v>
      </c>
      <c r="H925" s="316">
        <v>0</v>
      </c>
      <c r="I925" s="323">
        <v>3</v>
      </c>
      <c r="J925" s="316">
        <v>0</v>
      </c>
      <c r="K925" s="325">
        <v>4</v>
      </c>
      <c r="L925" s="318">
        <v>3</v>
      </c>
      <c r="M925" s="323">
        <v>1</v>
      </c>
      <c r="N925" s="316">
        <v>0</v>
      </c>
      <c r="O925" s="323">
        <v>5</v>
      </c>
      <c r="P925" s="316">
        <v>3</v>
      </c>
      <c r="Q925" s="323">
        <v>1</v>
      </c>
      <c r="R925" s="301" t="str">
        <f t="shared" si="116"/>
        <v>長野県</v>
      </c>
      <c r="S925" s="301" t="str">
        <f t="shared" si="117"/>
        <v>山ノ内町</v>
      </c>
      <c r="T925" s="301" t="str">
        <f t="shared" si="112"/>
        <v>竹節義孝</v>
      </c>
      <c r="U925" s="301" t="str">
        <f t="shared" si="113"/>
        <v>31.03.04</v>
      </c>
      <c r="V925" s="301">
        <f t="shared" si="114"/>
        <v>0</v>
      </c>
      <c r="W925" s="301" t="str">
        <f t="shared" si="115"/>
        <v>31.05.31</v>
      </c>
      <c r="X925" s="301">
        <f t="shared" si="118"/>
        <v>0</v>
      </c>
      <c r="Y925" s="301">
        <f t="shared" si="119"/>
        <v>0</v>
      </c>
    </row>
    <row r="926" spans="1:25" s="309" customFormat="1">
      <c r="A926" s="283" t="s">
        <v>5553</v>
      </c>
      <c r="B926" s="331"/>
      <c r="C926" s="296" t="s">
        <v>2167</v>
      </c>
      <c r="D926" s="296" t="s">
        <v>5625</v>
      </c>
      <c r="E926" s="315"/>
      <c r="F926" s="316">
        <v>3</v>
      </c>
      <c r="G926" s="323">
        <v>1</v>
      </c>
      <c r="H926" s="316">
        <v>0</v>
      </c>
      <c r="I926" s="323">
        <v>2</v>
      </c>
      <c r="J926" s="316">
        <v>2</v>
      </c>
      <c r="K926" s="325">
        <v>1</v>
      </c>
      <c r="L926" s="318">
        <v>3</v>
      </c>
      <c r="M926" s="323">
        <v>1</v>
      </c>
      <c r="N926" s="316">
        <v>0</v>
      </c>
      <c r="O926" s="323">
        <v>4</v>
      </c>
      <c r="P926" s="316">
        <v>3</v>
      </c>
      <c r="Q926" s="323">
        <v>0</v>
      </c>
      <c r="R926" s="301" t="str">
        <f t="shared" si="116"/>
        <v>長野県</v>
      </c>
      <c r="S926" s="301" t="str">
        <f t="shared" si="117"/>
        <v>木島平村</v>
      </c>
      <c r="T926" s="301" t="str">
        <f t="shared" si="112"/>
        <v>日䑓正博</v>
      </c>
      <c r="U926" s="301" t="str">
        <f t="shared" si="113"/>
        <v>31.02.21</v>
      </c>
      <c r="V926" s="301">
        <f t="shared" si="114"/>
        <v>0</v>
      </c>
      <c r="W926" s="301" t="str">
        <f t="shared" si="115"/>
        <v>31.04.30</v>
      </c>
      <c r="X926" s="301">
        <f t="shared" si="118"/>
        <v>0</v>
      </c>
      <c r="Y926" s="301">
        <f t="shared" si="119"/>
        <v>0</v>
      </c>
    </row>
    <row r="927" spans="1:25" s="309" customFormat="1">
      <c r="A927" s="283" t="s">
        <v>5553</v>
      </c>
      <c r="B927" s="331"/>
      <c r="C927" s="296" t="s">
        <v>2169</v>
      </c>
      <c r="D927" s="296" t="s">
        <v>5626</v>
      </c>
      <c r="E927" s="315"/>
      <c r="F927" s="316">
        <v>2</v>
      </c>
      <c r="G927" s="323">
        <v>9</v>
      </c>
      <c r="H927" s="316">
        <v>0</v>
      </c>
      <c r="I927" s="323">
        <v>3</v>
      </c>
      <c r="J927" s="316">
        <v>2</v>
      </c>
      <c r="K927" s="325">
        <v>8</v>
      </c>
      <c r="L927" s="318">
        <v>2</v>
      </c>
      <c r="M927" s="323">
        <v>9</v>
      </c>
      <c r="N927" s="316">
        <v>0</v>
      </c>
      <c r="O927" s="323">
        <v>3</v>
      </c>
      <c r="P927" s="316">
        <v>3</v>
      </c>
      <c r="Q927" s="323">
        <v>1</v>
      </c>
      <c r="R927" s="301" t="str">
        <f t="shared" si="116"/>
        <v>長野県</v>
      </c>
      <c r="S927" s="301" t="str">
        <f t="shared" si="117"/>
        <v>野沢温泉村</v>
      </c>
      <c r="T927" s="301" t="str">
        <f t="shared" si="112"/>
        <v>富井俊雄</v>
      </c>
      <c r="U927" s="302" t="str">
        <f t="shared" si="113"/>
        <v>29.03.28</v>
      </c>
      <c r="V927" s="301">
        <f t="shared" si="114"/>
        <v>1</v>
      </c>
      <c r="W927" s="303" t="str">
        <f t="shared" si="115"/>
        <v>29.03.31</v>
      </c>
      <c r="X927" s="301">
        <f t="shared" si="118"/>
        <v>1</v>
      </c>
      <c r="Y927" s="301">
        <f t="shared" si="119"/>
        <v>1</v>
      </c>
    </row>
    <row r="928" spans="1:25" s="309" customFormat="1">
      <c r="A928" s="283" t="s">
        <v>5553</v>
      </c>
      <c r="B928" s="306"/>
      <c r="C928" s="296" t="s">
        <v>2171</v>
      </c>
      <c r="D928" s="296" t="s">
        <v>5627</v>
      </c>
      <c r="E928" s="315"/>
      <c r="F928" s="316">
        <v>3</v>
      </c>
      <c r="G928" s="323">
        <v>0</v>
      </c>
      <c r="H928" s="316">
        <v>1</v>
      </c>
      <c r="I928" s="323">
        <v>1</v>
      </c>
      <c r="J928" s="316">
        <v>2</v>
      </c>
      <c r="K928" s="325">
        <v>7</v>
      </c>
      <c r="L928" s="318">
        <v>2</v>
      </c>
      <c r="M928" s="323">
        <v>9</v>
      </c>
      <c r="N928" s="316">
        <v>0</v>
      </c>
      <c r="O928" s="323">
        <v>3</v>
      </c>
      <c r="P928" s="316">
        <v>3</v>
      </c>
      <c r="Q928" s="323">
        <v>1</v>
      </c>
      <c r="R928" s="301" t="str">
        <f t="shared" si="116"/>
        <v>長野県</v>
      </c>
      <c r="S928" s="301" t="str">
        <f t="shared" si="117"/>
        <v>信濃町</v>
      </c>
      <c r="T928" s="301" t="str">
        <f t="shared" si="112"/>
        <v>横川正知</v>
      </c>
      <c r="U928" s="301" t="str">
        <f t="shared" si="113"/>
        <v>30.11.27</v>
      </c>
      <c r="V928" s="301">
        <f t="shared" si="114"/>
        <v>0</v>
      </c>
      <c r="W928" s="303" t="str">
        <f t="shared" si="115"/>
        <v>29.03.31</v>
      </c>
      <c r="X928" s="301">
        <f t="shared" si="118"/>
        <v>1</v>
      </c>
      <c r="Y928" s="301">
        <f t="shared" si="119"/>
        <v>1</v>
      </c>
    </row>
    <row r="929" spans="1:25" s="309" customFormat="1">
      <c r="A929" s="283" t="s">
        <v>5553</v>
      </c>
      <c r="B929" s="331"/>
      <c r="C929" s="296" t="s">
        <v>2173</v>
      </c>
      <c r="D929" s="296" t="s">
        <v>5628</v>
      </c>
      <c r="E929" s="315"/>
      <c r="F929" s="316">
        <v>2</v>
      </c>
      <c r="G929" s="323">
        <v>9</v>
      </c>
      <c r="H929" s="316">
        <v>1</v>
      </c>
      <c r="I929" s="323">
        <v>0</v>
      </c>
      <c r="J929" s="316">
        <v>2</v>
      </c>
      <c r="K929" s="325">
        <v>9</v>
      </c>
      <c r="L929" s="318">
        <v>2</v>
      </c>
      <c r="M929" s="323">
        <v>9</v>
      </c>
      <c r="N929" s="316">
        <v>1</v>
      </c>
      <c r="O929" s="323">
        <v>0</v>
      </c>
      <c r="P929" s="316">
        <v>2</v>
      </c>
      <c r="Q929" s="323">
        <v>9</v>
      </c>
      <c r="R929" s="301" t="str">
        <f t="shared" si="116"/>
        <v>長野県</v>
      </c>
      <c r="S929" s="301" t="str">
        <f t="shared" si="117"/>
        <v>飯綱町</v>
      </c>
      <c r="T929" s="301" t="str">
        <f t="shared" si="112"/>
        <v>峯村勝盛</v>
      </c>
      <c r="U929" s="302" t="str">
        <f t="shared" si="113"/>
        <v>29.10.29</v>
      </c>
      <c r="V929" s="301">
        <f t="shared" si="114"/>
        <v>1</v>
      </c>
      <c r="W929" s="303" t="str">
        <f t="shared" si="115"/>
        <v>29.10.29</v>
      </c>
      <c r="X929" s="301">
        <f t="shared" si="118"/>
        <v>1</v>
      </c>
      <c r="Y929" s="301">
        <f t="shared" si="119"/>
        <v>1</v>
      </c>
    </row>
    <row r="930" spans="1:25" s="309" customFormat="1">
      <c r="A930" s="283" t="s">
        <v>5553</v>
      </c>
      <c r="B930" s="331"/>
      <c r="C930" s="296" t="s">
        <v>2175</v>
      </c>
      <c r="D930" s="296" t="s">
        <v>5629</v>
      </c>
      <c r="E930" s="315"/>
      <c r="F930" s="316">
        <v>3</v>
      </c>
      <c r="G930" s="323">
        <v>0</v>
      </c>
      <c r="H930" s="316">
        <v>0</v>
      </c>
      <c r="I930" s="323">
        <v>4</v>
      </c>
      <c r="J930" s="316">
        <v>0</v>
      </c>
      <c r="K930" s="325">
        <v>9</v>
      </c>
      <c r="L930" s="318">
        <v>3</v>
      </c>
      <c r="M930" s="323">
        <v>1</v>
      </c>
      <c r="N930" s="316">
        <v>0</v>
      </c>
      <c r="O930" s="323">
        <v>9</v>
      </c>
      <c r="P930" s="316">
        <v>3</v>
      </c>
      <c r="Q930" s="323">
        <v>0</v>
      </c>
      <c r="R930" s="301" t="str">
        <f t="shared" si="116"/>
        <v>長野県</v>
      </c>
      <c r="S930" s="301" t="str">
        <f t="shared" si="117"/>
        <v>小川村</v>
      </c>
      <c r="T930" s="301" t="str">
        <f t="shared" si="112"/>
        <v>伊藤博文</v>
      </c>
      <c r="U930" s="301" t="str">
        <f t="shared" si="113"/>
        <v>30.04.09</v>
      </c>
      <c r="V930" s="301">
        <f t="shared" si="114"/>
        <v>0</v>
      </c>
      <c r="W930" s="301" t="str">
        <f t="shared" si="115"/>
        <v>31.09.30</v>
      </c>
      <c r="X930" s="301">
        <f t="shared" si="118"/>
        <v>0</v>
      </c>
      <c r="Y930" s="301">
        <f t="shared" si="119"/>
        <v>0</v>
      </c>
    </row>
    <row r="931" spans="1:25" s="309" customFormat="1">
      <c r="A931" s="283" t="s">
        <v>5553</v>
      </c>
      <c r="B931" s="331"/>
      <c r="C931" s="296" t="s">
        <v>2177</v>
      </c>
      <c r="D931" s="296" t="s">
        <v>5630</v>
      </c>
      <c r="E931" s="315"/>
      <c r="F931" s="316">
        <v>3</v>
      </c>
      <c r="G931" s="323">
        <v>2</v>
      </c>
      <c r="H931" s="316">
        <v>0</v>
      </c>
      <c r="I931" s="323">
        <v>5</v>
      </c>
      <c r="J931" s="316">
        <v>1</v>
      </c>
      <c r="K931" s="325">
        <v>4</v>
      </c>
      <c r="L931" s="318">
        <v>2</v>
      </c>
      <c r="M931" s="323">
        <v>9</v>
      </c>
      <c r="N931" s="316">
        <v>0</v>
      </c>
      <c r="O931" s="323">
        <v>5</v>
      </c>
      <c r="P931" s="316">
        <v>2</v>
      </c>
      <c r="Q931" s="323">
        <v>0</v>
      </c>
      <c r="R931" s="301" t="str">
        <f t="shared" si="116"/>
        <v>長野県</v>
      </c>
      <c r="S931" s="301" t="str">
        <f t="shared" si="117"/>
        <v>栄村</v>
      </c>
      <c r="T931" s="301" t="str">
        <f t="shared" si="112"/>
        <v>森川浩市</v>
      </c>
      <c r="U931" s="301" t="str">
        <f t="shared" si="113"/>
        <v>32.05.14</v>
      </c>
      <c r="V931" s="301">
        <f t="shared" si="114"/>
        <v>0</v>
      </c>
      <c r="W931" s="303" t="str">
        <f t="shared" si="115"/>
        <v>29.05.20</v>
      </c>
      <c r="X931" s="301">
        <f t="shared" si="118"/>
        <v>1</v>
      </c>
      <c r="Y931" s="301">
        <f t="shared" si="119"/>
        <v>1</v>
      </c>
    </row>
    <row r="932" spans="1:25" s="309" customFormat="1">
      <c r="A932" s="283" t="s">
        <v>2179</v>
      </c>
      <c r="B932" s="306"/>
      <c r="C932" s="296" t="s">
        <v>2179</v>
      </c>
      <c r="D932" s="296" t="s">
        <v>2180</v>
      </c>
      <c r="E932" s="296"/>
      <c r="F932" s="307">
        <v>2</v>
      </c>
      <c r="G932" s="298">
        <v>9</v>
      </c>
      <c r="H932" s="297">
        <v>0</v>
      </c>
      <c r="I932" s="298">
        <v>2</v>
      </c>
      <c r="J932" s="297">
        <v>0</v>
      </c>
      <c r="K932" s="308">
        <v>5</v>
      </c>
      <c r="L932" s="300">
        <v>3</v>
      </c>
      <c r="M932" s="298">
        <v>1</v>
      </c>
      <c r="N932" s="297">
        <v>0</v>
      </c>
      <c r="O932" s="298">
        <v>4</v>
      </c>
      <c r="P932" s="297">
        <v>2</v>
      </c>
      <c r="Q932" s="298">
        <v>9</v>
      </c>
      <c r="R932" s="301" t="str">
        <f t="shared" si="116"/>
        <v>岐阜県</v>
      </c>
      <c r="S932" s="301" t="str">
        <f t="shared" si="117"/>
        <v>岐阜県</v>
      </c>
      <c r="T932" s="301" t="str">
        <f t="shared" si="112"/>
        <v>古田肇</v>
      </c>
      <c r="U932" s="302" t="str">
        <f t="shared" si="113"/>
        <v>29.02.05</v>
      </c>
      <c r="V932" s="301">
        <f t="shared" si="114"/>
        <v>1</v>
      </c>
      <c r="W932" s="301" t="str">
        <f t="shared" si="115"/>
        <v>31.04.29</v>
      </c>
      <c r="X932" s="301">
        <f t="shared" si="118"/>
        <v>0</v>
      </c>
      <c r="Y932" s="301">
        <f t="shared" si="119"/>
        <v>1</v>
      </c>
    </row>
    <row r="933" spans="1:25">
      <c r="A933" s="283" t="s">
        <v>2179</v>
      </c>
      <c r="B933" s="306"/>
      <c r="C933" s="296" t="s">
        <v>5631</v>
      </c>
      <c r="D933" s="296" t="s">
        <v>5632</v>
      </c>
      <c r="E933" s="296"/>
      <c r="F933" s="307">
        <v>3</v>
      </c>
      <c r="G933" s="298">
        <v>0</v>
      </c>
      <c r="H933" s="297">
        <v>0</v>
      </c>
      <c r="I933" s="298">
        <v>2</v>
      </c>
      <c r="J933" s="297">
        <v>2</v>
      </c>
      <c r="K933" s="308">
        <v>3</v>
      </c>
      <c r="L933" s="300">
        <v>3</v>
      </c>
      <c r="M933" s="298">
        <v>1</v>
      </c>
      <c r="N933" s="297">
        <v>0</v>
      </c>
      <c r="O933" s="298">
        <v>5</v>
      </c>
      <c r="P933" s="297">
        <v>0</v>
      </c>
      <c r="Q933" s="298">
        <v>1</v>
      </c>
      <c r="R933" s="301" t="str">
        <f t="shared" si="116"/>
        <v>岐阜県</v>
      </c>
      <c r="S933" s="301" t="str">
        <f t="shared" si="117"/>
        <v>岐阜市</v>
      </c>
      <c r="T933" s="301" t="str">
        <f t="shared" si="112"/>
        <v>細江茂光</v>
      </c>
      <c r="U933" s="301" t="str">
        <f t="shared" si="113"/>
        <v>30.02.23</v>
      </c>
      <c r="V933" s="301">
        <f t="shared" si="114"/>
        <v>0</v>
      </c>
      <c r="W933" s="301" t="str">
        <f t="shared" si="115"/>
        <v>31.05.01</v>
      </c>
      <c r="X933" s="301">
        <f t="shared" si="118"/>
        <v>0</v>
      </c>
      <c r="Y933" s="301">
        <f t="shared" si="119"/>
        <v>0</v>
      </c>
    </row>
    <row r="934" spans="1:25">
      <c r="A934" s="283" t="s">
        <v>2179</v>
      </c>
      <c r="B934" s="306"/>
      <c r="C934" s="296" t="s">
        <v>5633</v>
      </c>
      <c r="D934" s="296" t="s">
        <v>5634</v>
      </c>
      <c r="E934" s="296"/>
      <c r="F934" s="307">
        <v>2</v>
      </c>
      <c r="G934" s="298">
        <v>9</v>
      </c>
      <c r="H934" s="297">
        <v>0</v>
      </c>
      <c r="I934" s="298">
        <v>4</v>
      </c>
      <c r="J934" s="297">
        <v>2</v>
      </c>
      <c r="K934" s="308">
        <v>1</v>
      </c>
      <c r="L934" s="300">
        <v>3</v>
      </c>
      <c r="M934" s="298">
        <v>1</v>
      </c>
      <c r="N934" s="297">
        <v>0</v>
      </c>
      <c r="O934" s="298">
        <v>4</v>
      </c>
      <c r="P934" s="297">
        <v>3</v>
      </c>
      <c r="Q934" s="298">
        <v>0</v>
      </c>
      <c r="R934" s="301" t="str">
        <f t="shared" si="116"/>
        <v>岐阜県</v>
      </c>
      <c r="S934" s="301" t="str">
        <f t="shared" si="117"/>
        <v>大垣市</v>
      </c>
      <c r="T934" s="301" t="str">
        <f t="shared" si="112"/>
        <v>小川敏</v>
      </c>
      <c r="U934" s="302" t="str">
        <f t="shared" si="113"/>
        <v>29.04.21</v>
      </c>
      <c r="V934" s="301">
        <f t="shared" si="114"/>
        <v>1</v>
      </c>
      <c r="W934" s="301" t="str">
        <f t="shared" si="115"/>
        <v>31.04.30</v>
      </c>
      <c r="X934" s="301">
        <f t="shared" si="118"/>
        <v>0</v>
      </c>
      <c r="Y934" s="301">
        <f t="shared" si="119"/>
        <v>1</v>
      </c>
    </row>
    <row r="935" spans="1:25">
      <c r="A935" s="283" t="s">
        <v>2179</v>
      </c>
      <c r="B935" s="306"/>
      <c r="C935" s="296" t="s">
        <v>5635</v>
      </c>
      <c r="D935" s="296" t="s">
        <v>5636</v>
      </c>
      <c r="E935" s="296"/>
      <c r="F935" s="307">
        <v>3</v>
      </c>
      <c r="G935" s="298">
        <v>0</v>
      </c>
      <c r="H935" s="297">
        <v>0</v>
      </c>
      <c r="I935" s="298">
        <v>9</v>
      </c>
      <c r="J935" s="297">
        <v>0</v>
      </c>
      <c r="K935" s="308">
        <v>3</v>
      </c>
      <c r="L935" s="300">
        <v>3</v>
      </c>
      <c r="M935" s="298">
        <v>1</v>
      </c>
      <c r="N935" s="297">
        <v>0</v>
      </c>
      <c r="O935" s="298">
        <v>4</v>
      </c>
      <c r="P935" s="297">
        <v>3</v>
      </c>
      <c r="Q935" s="298">
        <v>0</v>
      </c>
      <c r="R935" s="301" t="str">
        <f t="shared" si="116"/>
        <v>岐阜県</v>
      </c>
      <c r="S935" s="301" t="str">
        <f t="shared" si="117"/>
        <v>高山市</v>
      </c>
      <c r="T935" s="301" t="str">
        <f t="shared" si="112"/>
        <v>國島芳明</v>
      </c>
      <c r="U935" s="301" t="str">
        <f t="shared" si="113"/>
        <v>30.09.03</v>
      </c>
      <c r="V935" s="301">
        <f t="shared" si="114"/>
        <v>0</v>
      </c>
      <c r="W935" s="301" t="str">
        <f t="shared" si="115"/>
        <v>31.04.30</v>
      </c>
      <c r="X935" s="301">
        <f t="shared" si="118"/>
        <v>0</v>
      </c>
      <c r="Y935" s="301">
        <f t="shared" si="119"/>
        <v>0</v>
      </c>
    </row>
    <row r="936" spans="1:25">
      <c r="A936" s="283" t="s">
        <v>2179</v>
      </c>
      <c r="B936" s="306"/>
      <c r="C936" s="296" t="s">
        <v>5637</v>
      </c>
      <c r="D936" s="296" t="s">
        <v>5638</v>
      </c>
      <c r="E936" s="296"/>
      <c r="F936" s="307">
        <v>3</v>
      </c>
      <c r="G936" s="298">
        <v>1</v>
      </c>
      <c r="H936" s="297">
        <v>0</v>
      </c>
      <c r="I936" s="298">
        <v>4</v>
      </c>
      <c r="J936" s="297">
        <v>2</v>
      </c>
      <c r="K936" s="308">
        <v>9</v>
      </c>
      <c r="L936" s="300">
        <v>3</v>
      </c>
      <c r="M936" s="298">
        <v>1</v>
      </c>
      <c r="N936" s="297">
        <v>0</v>
      </c>
      <c r="O936" s="298">
        <v>4</v>
      </c>
      <c r="P936" s="297">
        <v>3</v>
      </c>
      <c r="Q936" s="298">
        <v>0</v>
      </c>
      <c r="R936" s="301" t="str">
        <f t="shared" si="116"/>
        <v>岐阜県</v>
      </c>
      <c r="S936" s="301" t="str">
        <f t="shared" si="117"/>
        <v>多治見市</v>
      </c>
      <c r="T936" s="301" t="str">
        <f t="shared" si="112"/>
        <v>古川雅典</v>
      </c>
      <c r="U936" s="301" t="str">
        <f t="shared" si="113"/>
        <v>31.04.29</v>
      </c>
      <c r="V936" s="301">
        <f t="shared" si="114"/>
        <v>0</v>
      </c>
      <c r="W936" s="301" t="str">
        <f t="shared" si="115"/>
        <v>31.04.30</v>
      </c>
      <c r="X936" s="301">
        <f t="shared" si="118"/>
        <v>0</v>
      </c>
      <c r="Y936" s="301">
        <f t="shared" si="119"/>
        <v>0</v>
      </c>
    </row>
    <row r="937" spans="1:25">
      <c r="A937" s="283" t="s">
        <v>2179</v>
      </c>
      <c r="B937" s="306"/>
      <c r="C937" s="296" t="s">
        <v>5639</v>
      </c>
      <c r="D937" s="296" t="s">
        <v>2190</v>
      </c>
      <c r="E937" s="296"/>
      <c r="F937" s="307">
        <v>3</v>
      </c>
      <c r="G937" s="298">
        <v>1</v>
      </c>
      <c r="H937" s="297">
        <v>0</v>
      </c>
      <c r="I937" s="298">
        <v>9</v>
      </c>
      <c r="J937" s="297">
        <v>2</v>
      </c>
      <c r="K937" s="308">
        <v>1</v>
      </c>
      <c r="L937" s="300">
        <v>3</v>
      </c>
      <c r="M937" s="298">
        <v>1</v>
      </c>
      <c r="N937" s="297">
        <v>0</v>
      </c>
      <c r="O937" s="298">
        <v>4</v>
      </c>
      <c r="P937" s="297">
        <v>3</v>
      </c>
      <c r="Q937" s="298">
        <v>0</v>
      </c>
      <c r="R937" s="301" t="str">
        <f t="shared" si="116"/>
        <v>岐阜県</v>
      </c>
      <c r="S937" s="301" t="str">
        <f t="shared" si="117"/>
        <v>関市</v>
      </c>
      <c r="T937" s="301" t="str">
        <f t="shared" si="112"/>
        <v>尾関健治</v>
      </c>
      <c r="U937" s="301" t="str">
        <f t="shared" si="113"/>
        <v>31.09.21</v>
      </c>
      <c r="V937" s="301">
        <f t="shared" si="114"/>
        <v>0</v>
      </c>
      <c r="W937" s="301" t="str">
        <f t="shared" si="115"/>
        <v>31.04.30</v>
      </c>
      <c r="X937" s="301">
        <f t="shared" si="118"/>
        <v>0</v>
      </c>
      <c r="Y937" s="301">
        <f t="shared" si="119"/>
        <v>0</v>
      </c>
    </row>
    <row r="938" spans="1:25">
      <c r="A938" s="283" t="s">
        <v>2179</v>
      </c>
      <c r="B938" s="306"/>
      <c r="C938" s="296" t="s">
        <v>5640</v>
      </c>
      <c r="D938" s="296" t="s">
        <v>5641</v>
      </c>
      <c r="E938" s="296" t="s">
        <v>5642</v>
      </c>
      <c r="F938" s="307">
        <v>3</v>
      </c>
      <c r="G938" s="298">
        <v>2</v>
      </c>
      <c r="H938" s="297">
        <v>0</v>
      </c>
      <c r="I938" s="298">
        <v>1</v>
      </c>
      <c r="J938" s="297">
        <v>2</v>
      </c>
      <c r="K938" s="308">
        <v>1</v>
      </c>
      <c r="L938" s="300">
        <v>3</v>
      </c>
      <c r="M938" s="298">
        <v>1</v>
      </c>
      <c r="N938" s="297">
        <v>0</v>
      </c>
      <c r="O938" s="298">
        <v>4</v>
      </c>
      <c r="P938" s="297">
        <v>2</v>
      </c>
      <c r="Q938" s="298">
        <v>9</v>
      </c>
      <c r="R938" s="301" t="str">
        <f t="shared" si="116"/>
        <v>岐阜県</v>
      </c>
      <c r="S938" s="301" t="str">
        <f t="shared" si="117"/>
        <v>中津川市</v>
      </c>
      <c r="T938" s="301" t="str">
        <f t="shared" si="112"/>
        <v>青山節児</v>
      </c>
      <c r="U938" s="301" t="str">
        <f t="shared" si="113"/>
        <v>32.01.21</v>
      </c>
      <c r="V938" s="301">
        <f t="shared" si="114"/>
        <v>0</v>
      </c>
      <c r="W938" s="301" t="str">
        <f t="shared" si="115"/>
        <v>31.04.29</v>
      </c>
      <c r="X938" s="301">
        <f t="shared" si="118"/>
        <v>0</v>
      </c>
      <c r="Y938" s="301">
        <f t="shared" si="119"/>
        <v>0</v>
      </c>
    </row>
    <row r="939" spans="1:25">
      <c r="A939" s="283" t="s">
        <v>2179</v>
      </c>
      <c r="B939" s="306"/>
      <c r="C939" s="296" t="s">
        <v>5643</v>
      </c>
      <c r="D939" s="296" t="s">
        <v>5644</v>
      </c>
      <c r="E939" s="296" t="s">
        <v>5645</v>
      </c>
      <c r="F939" s="307">
        <v>3</v>
      </c>
      <c r="G939" s="298">
        <v>0</v>
      </c>
      <c r="H939" s="297">
        <v>0</v>
      </c>
      <c r="I939" s="298">
        <v>1</v>
      </c>
      <c r="J939" s="297">
        <v>2</v>
      </c>
      <c r="K939" s="308">
        <v>5</v>
      </c>
      <c r="L939" s="300">
        <v>3</v>
      </c>
      <c r="M939" s="298">
        <v>1</v>
      </c>
      <c r="N939" s="297">
        <v>0</v>
      </c>
      <c r="O939" s="298">
        <v>4</v>
      </c>
      <c r="P939" s="297">
        <v>2</v>
      </c>
      <c r="Q939" s="298">
        <v>9</v>
      </c>
      <c r="R939" s="301" t="str">
        <f t="shared" si="116"/>
        <v>岐阜県</v>
      </c>
      <c r="S939" s="301" t="str">
        <f t="shared" si="117"/>
        <v>美濃市</v>
      </c>
      <c r="T939" s="301" t="str">
        <f t="shared" si="112"/>
        <v>武藤鉄弘</v>
      </c>
      <c r="U939" s="301" t="str">
        <f t="shared" si="113"/>
        <v>30.01.25</v>
      </c>
      <c r="V939" s="301">
        <f t="shared" si="114"/>
        <v>0</v>
      </c>
      <c r="W939" s="301" t="str">
        <f t="shared" si="115"/>
        <v>31.04.29</v>
      </c>
      <c r="X939" s="301">
        <f t="shared" si="118"/>
        <v>0</v>
      </c>
      <c r="Y939" s="301">
        <f t="shared" si="119"/>
        <v>0</v>
      </c>
    </row>
    <row r="940" spans="1:25">
      <c r="A940" s="283" t="s">
        <v>2179</v>
      </c>
      <c r="B940" s="306"/>
      <c r="C940" s="296" t="s">
        <v>5646</v>
      </c>
      <c r="D940" s="296" t="s">
        <v>5647</v>
      </c>
      <c r="E940" s="296"/>
      <c r="F940" s="297">
        <v>3</v>
      </c>
      <c r="G940" s="298">
        <v>1</v>
      </c>
      <c r="H940" s="297">
        <v>0</v>
      </c>
      <c r="I940" s="298">
        <v>7</v>
      </c>
      <c r="J940" s="297">
        <v>2</v>
      </c>
      <c r="K940" s="299">
        <v>6</v>
      </c>
      <c r="L940" s="300">
        <v>3</v>
      </c>
      <c r="M940" s="298">
        <v>1</v>
      </c>
      <c r="N940" s="297">
        <v>0</v>
      </c>
      <c r="O940" s="298">
        <v>2</v>
      </c>
      <c r="P940" s="297">
        <v>2</v>
      </c>
      <c r="Q940" s="298">
        <v>1</v>
      </c>
      <c r="R940" s="301" t="str">
        <f t="shared" si="116"/>
        <v>岐阜県</v>
      </c>
      <c r="S940" s="301" t="str">
        <f t="shared" si="117"/>
        <v>瑞浪市</v>
      </c>
      <c r="T940" s="301" t="str">
        <f t="shared" si="112"/>
        <v>水野光二</v>
      </c>
      <c r="U940" s="301" t="str">
        <f t="shared" si="113"/>
        <v>31.07.26</v>
      </c>
      <c r="V940" s="301">
        <f t="shared" si="114"/>
        <v>0</v>
      </c>
      <c r="W940" s="301" t="str">
        <f t="shared" si="115"/>
        <v>31.02.21</v>
      </c>
      <c r="X940" s="301">
        <f t="shared" si="118"/>
        <v>0</v>
      </c>
      <c r="Y940" s="301">
        <f t="shared" si="119"/>
        <v>0</v>
      </c>
    </row>
    <row r="941" spans="1:25">
      <c r="A941" s="283" t="s">
        <v>2179</v>
      </c>
      <c r="B941" s="306"/>
      <c r="C941" s="296" t="s">
        <v>5648</v>
      </c>
      <c r="D941" s="296" t="s">
        <v>5649</v>
      </c>
      <c r="E941" s="296" t="s">
        <v>5650</v>
      </c>
      <c r="F941" s="297">
        <v>2</v>
      </c>
      <c r="G941" s="298">
        <v>8</v>
      </c>
      <c r="H941" s="297">
        <v>1</v>
      </c>
      <c r="I941" s="298">
        <v>2</v>
      </c>
      <c r="J941" s="297">
        <v>2</v>
      </c>
      <c r="K941" s="299">
        <v>0</v>
      </c>
      <c r="L941" s="300">
        <v>3</v>
      </c>
      <c r="M941" s="298">
        <v>1</v>
      </c>
      <c r="N941" s="297">
        <v>0</v>
      </c>
      <c r="O941" s="298">
        <v>4</v>
      </c>
      <c r="P941" s="297">
        <v>2</v>
      </c>
      <c r="Q941" s="298">
        <v>9</v>
      </c>
      <c r="R941" s="301" t="str">
        <f t="shared" si="116"/>
        <v>岐阜県</v>
      </c>
      <c r="S941" s="301" t="str">
        <f t="shared" si="117"/>
        <v>羽島市</v>
      </c>
      <c r="T941" s="301" t="str">
        <f t="shared" si="112"/>
        <v>松井聡</v>
      </c>
      <c r="U941" s="301" t="str">
        <f t="shared" si="113"/>
        <v>28.12.20</v>
      </c>
      <c r="V941" s="301">
        <f t="shared" si="114"/>
        <v>0</v>
      </c>
      <c r="W941" s="301" t="str">
        <f t="shared" si="115"/>
        <v>31.04.29</v>
      </c>
      <c r="X941" s="301">
        <f t="shared" si="118"/>
        <v>0</v>
      </c>
      <c r="Y941" s="301">
        <f t="shared" si="119"/>
        <v>0</v>
      </c>
    </row>
    <row r="942" spans="1:25">
      <c r="A942" s="283" t="s">
        <v>2179</v>
      </c>
      <c r="B942" s="306"/>
      <c r="C942" s="296" t="s">
        <v>5651</v>
      </c>
      <c r="D942" s="296" t="s">
        <v>5652</v>
      </c>
      <c r="E942" s="296"/>
      <c r="F942" s="297">
        <v>2</v>
      </c>
      <c r="G942" s="298">
        <v>8</v>
      </c>
      <c r="H942" s="297">
        <v>1</v>
      </c>
      <c r="I942" s="298">
        <v>1</v>
      </c>
      <c r="J942" s="297">
        <v>2</v>
      </c>
      <c r="K942" s="299">
        <v>7</v>
      </c>
      <c r="L942" s="300">
        <v>2</v>
      </c>
      <c r="M942" s="298">
        <v>8</v>
      </c>
      <c r="N942" s="297">
        <v>1</v>
      </c>
      <c r="O942" s="298">
        <v>1</v>
      </c>
      <c r="P942" s="297">
        <v>2</v>
      </c>
      <c r="Q942" s="298">
        <v>7</v>
      </c>
      <c r="R942" s="301" t="str">
        <f t="shared" si="116"/>
        <v>岐阜県</v>
      </c>
      <c r="S942" s="301" t="str">
        <f t="shared" si="117"/>
        <v>恵那市</v>
      </c>
      <c r="T942" s="301" t="str">
        <f t="shared" si="112"/>
        <v>可知義明</v>
      </c>
      <c r="U942" s="301" t="str">
        <f t="shared" si="113"/>
        <v>28.11.27</v>
      </c>
      <c r="V942" s="301">
        <f t="shared" si="114"/>
        <v>0</v>
      </c>
      <c r="W942" s="301" t="str">
        <f t="shared" si="115"/>
        <v>28.11.27</v>
      </c>
      <c r="X942" s="301">
        <f t="shared" si="118"/>
        <v>0</v>
      </c>
      <c r="Y942" s="301">
        <f t="shared" si="119"/>
        <v>0</v>
      </c>
    </row>
    <row r="943" spans="1:25">
      <c r="A943" s="283" t="s">
        <v>2179</v>
      </c>
      <c r="B943" s="306"/>
      <c r="C943" s="296" t="s">
        <v>5653</v>
      </c>
      <c r="D943" s="296" t="s">
        <v>5654</v>
      </c>
      <c r="E943" s="296" t="s">
        <v>5655</v>
      </c>
      <c r="F943" s="297">
        <v>2</v>
      </c>
      <c r="G943" s="298">
        <v>9</v>
      </c>
      <c r="H943" s="297">
        <v>0</v>
      </c>
      <c r="I943" s="298">
        <v>6</v>
      </c>
      <c r="J943" s="297">
        <v>0</v>
      </c>
      <c r="K943" s="299">
        <v>1</v>
      </c>
      <c r="L943" s="300">
        <v>3</v>
      </c>
      <c r="M943" s="298">
        <v>0</v>
      </c>
      <c r="N943" s="297">
        <v>1</v>
      </c>
      <c r="O943" s="298">
        <v>0</v>
      </c>
      <c r="P943" s="297">
        <v>1</v>
      </c>
      <c r="Q943" s="298">
        <v>2</v>
      </c>
      <c r="R943" s="301" t="str">
        <f t="shared" si="116"/>
        <v>岐阜県</v>
      </c>
      <c r="S943" s="301" t="str">
        <f t="shared" si="117"/>
        <v>美濃加茂市</v>
      </c>
      <c r="T943" s="301" t="str">
        <f t="shared" si="112"/>
        <v>藤井浩人</v>
      </c>
      <c r="U943" s="302" t="str">
        <f t="shared" si="113"/>
        <v>29.06.01</v>
      </c>
      <c r="V943" s="301">
        <f t="shared" si="114"/>
        <v>1</v>
      </c>
      <c r="W943" s="301" t="str">
        <f t="shared" si="115"/>
        <v>30.10.12</v>
      </c>
      <c r="X943" s="301">
        <f t="shared" si="118"/>
        <v>0</v>
      </c>
      <c r="Y943" s="301">
        <f t="shared" si="119"/>
        <v>1</v>
      </c>
    </row>
    <row r="944" spans="1:25">
      <c r="A944" s="283" t="s">
        <v>2179</v>
      </c>
      <c r="B944" s="306"/>
      <c r="C944" s="296" t="s">
        <v>5656</v>
      </c>
      <c r="D944" s="296" t="s">
        <v>5657</v>
      </c>
      <c r="E944" s="296"/>
      <c r="F944" s="297">
        <v>3</v>
      </c>
      <c r="G944" s="298">
        <v>1</v>
      </c>
      <c r="H944" s="297">
        <v>0</v>
      </c>
      <c r="I944" s="298">
        <v>4</v>
      </c>
      <c r="J944" s="297">
        <v>2</v>
      </c>
      <c r="K944" s="299">
        <v>6</v>
      </c>
      <c r="L944" s="300">
        <v>3</v>
      </c>
      <c r="M944" s="298">
        <v>1</v>
      </c>
      <c r="N944" s="297">
        <v>0</v>
      </c>
      <c r="O944" s="298">
        <v>4</v>
      </c>
      <c r="P944" s="297">
        <v>2</v>
      </c>
      <c r="Q944" s="298">
        <v>6</v>
      </c>
      <c r="R944" s="301" t="str">
        <f t="shared" si="116"/>
        <v>岐阜県</v>
      </c>
      <c r="S944" s="301" t="str">
        <f t="shared" si="117"/>
        <v>土岐市</v>
      </c>
      <c r="T944" s="301" t="str">
        <f t="shared" si="112"/>
        <v>加藤靖也</v>
      </c>
      <c r="U944" s="301" t="str">
        <f t="shared" si="113"/>
        <v>31.04.26</v>
      </c>
      <c r="V944" s="301">
        <f t="shared" si="114"/>
        <v>0</v>
      </c>
      <c r="W944" s="301" t="str">
        <f t="shared" si="115"/>
        <v>31.04.26</v>
      </c>
      <c r="X944" s="301">
        <f t="shared" si="118"/>
        <v>0</v>
      </c>
      <c r="Y944" s="301">
        <f t="shared" si="119"/>
        <v>0</v>
      </c>
    </row>
    <row r="945" spans="1:25">
      <c r="A945" s="283" t="s">
        <v>2179</v>
      </c>
      <c r="B945" s="306"/>
      <c r="C945" s="296" t="s">
        <v>2205</v>
      </c>
      <c r="D945" s="296" t="s">
        <v>5658</v>
      </c>
      <c r="E945" s="296" t="s">
        <v>5659</v>
      </c>
      <c r="F945" s="297">
        <v>2</v>
      </c>
      <c r="G945" s="298">
        <v>9</v>
      </c>
      <c r="H945" s="297">
        <v>0</v>
      </c>
      <c r="I945" s="298">
        <v>5</v>
      </c>
      <c r="J945" s="297">
        <v>1</v>
      </c>
      <c r="K945" s="299">
        <v>9</v>
      </c>
      <c r="L945" s="300">
        <v>2</v>
      </c>
      <c r="M945" s="298">
        <v>9</v>
      </c>
      <c r="N945" s="297">
        <v>0</v>
      </c>
      <c r="O945" s="298">
        <v>3</v>
      </c>
      <c r="P945" s="297">
        <v>0</v>
      </c>
      <c r="Q945" s="298">
        <v>3</v>
      </c>
      <c r="R945" s="301" t="str">
        <f t="shared" si="116"/>
        <v>岐阜県</v>
      </c>
      <c r="S945" s="301" t="str">
        <f t="shared" si="117"/>
        <v>各務原市</v>
      </c>
      <c r="T945" s="301" t="str">
        <f t="shared" si="112"/>
        <v>浅野健司</v>
      </c>
      <c r="U945" s="302" t="str">
        <f t="shared" si="113"/>
        <v>29.05.19</v>
      </c>
      <c r="V945" s="301">
        <f t="shared" si="114"/>
        <v>1</v>
      </c>
      <c r="W945" s="303" t="str">
        <f t="shared" si="115"/>
        <v>29.03.03</v>
      </c>
      <c r="X945" s="301">
        <f t="shared" si="118"/>
        <v>1</v>
      </c>
      <c r="Y945" s="301">
        <f t="shared" si="119"/>
        <v>1</v>
      </c>
    </row>
    <row r="946" spans="1:25">
      <c r="A946" s="283" t="s">
        <v>2179</v>
      </c>
      <c r="B946" s="306"/>
      <c r="C946" s="296" t="s">
        <v>5660</v>
      </c>
      <c r="D946" s="296" t="s">
        <v>5661</v>
      </c>
      <c r="E946" s="296"/>
      <c r="F946" s="297">
        <v>3</v>
      </c>
      <c r="G946" s="298">
        <v>0</v>
      </c>
      <c r="H946" s="297">
        <v>1</v>
      </c>
      <c r="I946" s="298">
        <v>1</v>
      </c>
      <c r="J946" s="297">
        <v>0</v>
      </c>
      <c r="K946" s="299">
        <v>6</v>
      </c>
      <c r="L946" s="300">
        <v>3</v>
      </c>
      <c r="M946" s="298">
        <v>1</v>
      </c>
      <c r="N946" s="297">
        <v>0</v>
      </c>
      <c r="O946" s="298">
        <v>8</v>
      </c>
      <c r="P946" s="297">
        <v>1</v>
      </c>
      <c r="Q946" s="298">
        <v>0</v>
      </c>
      <c r="R946" s="301" t="str">
        <f t="shared" si="116"/>
        <v>岐阜県</v>
      </c>
      <c r="S946" s="301" t="str">
        <f t="shared" si="117"/>
        <v>可児市</v>
      </c>
      <c r="T946" s="301" t="str">
        <f t="shared" si="112"/>
        <v>冨田成輝</v>
      </c>
      <c r="U946" s="301" t="str">
        <f t="shared" si="113"/>
        <v>30.11.06</v>
      </c>
      <c r="V946" s="301">
        <f t="shared" si="114"/>
        <v>0</v>
      </c>
      <c r="W946" s="301" t="str">
        <f t="shared" si="115"/>
        <v>31.08.10</v>
      </c>
      <c r="X946" s="301">
        <f t="shared" si="118"/>
        <v>0</v>
      </c>
      <c r="Y946" s="301">
        <f t="shared" si="119"/>
        <v>0</v>
      </c>
    </row>
    <row r="947" spans="1:25">
      <c r="A947" s="283" t="s">
        <v>2179</v>
      </c>
      <c r="B947" s="306"/>
      <c r="C947" s="296" t="s">
        <v>5662</v>
      </c>
      <c r="D947" s="296" t="s">
        <v>5663</v>
      </c>
      <c r="E947" s="296"/>
      <c r="F947" s="297">
        <v>3</v>
      </c>
      <c r="G947" s="298">
        <v>1</v>
      </c>
      <c r="H947" s="297">
        <v>0</v>
      </c>
      <c r="I947" s="298">
        <v>4</v>
      </c>
      <c r="J947" s="297">
        <v>2</v>
      </c>
      <c r="K947" s="299">
        <v>6</v>
      </c>
      <c r="L947" s="300">
        <v>3</v>
      </c>
      <c r="M947" s="298">
        <v>2</v>
      </c>
      <c r="N947" s="297">
        <v>0</v>
      </c>
      <c r="O947" s="298">
        <v>4</v>
      </c>
      <c r="P947" s="297">
        <v>3</v>
      </c>
      <c r="Q947" s="298">
        <v>0</v>
      </c>
      <c r="R947" s="301" t="str">
        <f t="shared" si="116"/>
        <v>岐阜県</v>
      </c>
      <c r="S947" s="301" t="str">
        <f t="shared" si="117"/>
        <v>山県市</v>
      </c>
      <c r="T947" s="301" t="str">
        <f t="shared" si="112"/>
        <v>林宏優</v>
      </c>
      <c r="U947" s="301" t="str">
        <f t="shared" si="113"/>
        <v>31.04.26</v>
      </c>
      <c r="V947" s="301">
        <f t="shared" si="114"/>
        <v>0</v>
      </c>
      <c r="W947" s="301" t="str">
        <f t="shared" si="115"/>
        <v>32.04.30</v>
      </c>
      <c r="X947" s="301">
        <f t="shared" si="118"/>
        <v>0</v>
      </c>
      <c r="Y947" s="301">
        <f t="shared" si="119"/>
        <v>0</v>
      </c>
    </row>
    <row r="948" spans="1:25">
      <c r="A948" s="283" t="s">
        <v>2179</v>
      </c>
      <c r="B948" s="306"/>
      <c r="C948" s="296" t="s">
        <v>5664</v>
      </c>
      <c r="D948" s="296" t="s">
        <v>5665</v>
      </c>
      <c r="E948" s="296"/>
      <c r="F948" s="297">
        <v>3</v>
      </c>
      <c r="G948" s="298">
        <v>1</v>
      </c>
      <c r="H948" s="297">
        <v>0</v>
      </c>
      <c r="I948" s="298">
        <v>5</v>
      </c>
      <c r="J948" s="297">
        <v>3</v>
      </c>
      <c r="K948" s="299">
        <v>1</v>
      </c>
      <c r="L948" s="300">
        <v>3</v>
      </c>
      <c r="M948" s="298">
        <v>2</v>
      </c>
      <c r="N948" s="297">
        <v>0</v>
      </c>
      <c r="O948" s="298">
        <v>4</v>
      </c>
      <c r="P948" s="297">
        <v>3</v>
      </c>
      <c r="Q948" s="298">
        <v>0</v>
      </c>
      <c r="R948" s="301" t="str">
        <f t="shared" si="116"/>
        <v>岐阜県</v>
      </c>
      <c r="S948" s="301" t="str">
        <f t="shared" si="117"/>
        <v>瑞穂市</v>
      </c>
      <c r="T948" s="301" t="str">
        <f t="shared" si="112"/>
        <v>棚橋敏明</v>
      </c>
      <c r="U948" s="301" t="str">
        <f t="shared" si="113"/>
        <v>31.05.31</v>
      </c>
      <c r="V948" s="301">
        <f t="shared" si="114"/>
        <v>0</v>
      </c>
      <c r="W948" s="301" t="str">
        <f t="shared" si="115"/>
        <v>32.04.30</v>
      </c>
      <c r="X948" s="301">
        <f t="shared" si="118"/>
        <v>0</v>
      </c>
      <c r="Y948" s="301">
        <f t="shared" si="119"/>
        <v>0</v>
      </c>
    </row>
    <row r="949" spans="1:25">
      <c r="A949" s="283" t="s">
        <v>2179</v>
      </c>
      <c r="B949" s="306"/>
      <c r="C949" s="296" t="s">
        <v>5666</v>
      </c>
      <c r="D949" s="296" t="s">
        <v>5667</v>
      </c>
      <c r="E949" s="296"/>
      <c r="F949" s="297">
        <v>3</v>
      </c>
      <c r="G949" s="298">
        <v>2</v>
      </c>
      <c r="H949" s="297">
        <v>0</v>
      </c>
      <c r="I949" s="298">
        <v>3</v>
      </c>
      <c r="J949" s="297">
        <v>0</v>
      </c>
      <c r="K949" s="299">
        <v>6</v>
      </c>
      <c r="L949" s="300">
        <v>3</v>
      </c>
      <c r="M949" s="298">
        <v>2</v>
      </c>
      <c r="N949" s="297">
        <v>0</v>
      </c>
      <c r="O949" s="298">
        <v>3</v>
      </c>
      <c r="P949" s="297">
        <v>0</v>
      </c>
      <c r="Q949" s="298">
        <v>6</v>
      </c>
      <c r="R949" s="301" t="str">
        <f t="shared" si="116"/>
        <v>岐阜県</v>
      </c>
      <c r="S949" s="301" t="str">
        <f t="shared" si="117"/>
        <v>飛驒市</v>
      </c>
      <c r="T949" s="301" t="str">
        <f t="shared" si="112"/>
        <v>都竹淳也</v>
      </c>
      <c r="U949" s="301" t="str">
        <f t="shared" si="113"/>
        <v>32.03.06</v>
      </c>
      <c r="V949" s="301">
        <f t="shared" si="114"/>
        <v>0</v>
      </c>
      <c r="W949" s="301" t="str">
        <f t="shared" si="115"/>
        <v>32.03.06</v>
      </c>
      <c r="X949" s="301">
        <f t="shared" si="118"/>
        <v>0</v>
      </c>
      <c r="Y949" s="301">
        <f t="shared" si="119"/>
        <v>0</v>
      </c>
    </row>
    <row r="950" spans="1:25">
      <c r="A950" s="283" t="s">
        <v>2179</v>
      </c>
      <c r="B950" s="306"/>
      <c r="C950" s="296" t="s">
        <v>5668</v>
      </c>
      <c r="D950" s="296" t="s">
        <v>5669</v>
      </c>
      <c r="E950" s="296"/>
      <c r="F950" s="297">
        <v>3</v>
      </c>
      <c r="G950" s="298">
        <v>2</v>
      </c>
      <c r="H950" s="297">
        <v>0</v>
      </c>
      <c r="I950" s="298">
        <v>3</v>
      </c>
      <c r="J950" s="297">
        <v>0</v>
      </c>
      <c r="K950" s="299">
        <v>6</v>
      </c>
      <c r="L950" s="300">
        <v>2</v>
      </c>
      <c r="M950" s="298">
        <v>9</v>
      </c>
      <c r="N950" s="297">
        <v>0</v>
      </c>
      <c r="O950" s="298">
        <v>9</v>
      </c>
      <c r="P950" s="297">
        <v>3</v>
      </c>
      <c r="Q950" s="298">
        <v>0</v>
      </c>
      <c r="R950" s="301" t="str">
        <f t="shared" si="116"/>
        <v>岐阜県</v>
      </c>
      <c r="S950" s="301" t="str">
        <f t="shared" si="117"/>
        <v>本巣市</v>
      </c>
      <c r="T950" s="301" t="str">
        <f t="shared" si="112"/>
        <v>藤原勉</v>
      </c>
      <c r="U950" s="301" t="str">
        <f t="shared" si="113"/>
        <v>32.03.06</v>
      </c>
      <c r="V950" s="301">
        <f t="shared" si="114"/>
        <v>0</v>
      </c>
      <c r="W950" s="303" t="str">
        <f t="shared" si="115"/>
        <v>29.09.30</v>
      </c>
      <c r="X950" s="301">
        <f t="shared" si="118"/>
        <v>1</v>
      </c>
      <c r="Y950" s="301">
        <f t="shared" si="119"/>
        <v>1</v>
      </c>
    </row>
    <row r="951" spans="1:25">
      <c r="A951" s="283" t="s">
        <v>2179</v>
      </c>
      <c r="B951" s="306"/>
      <c r="C951" s="296" t="s">
        <v>5670</v>
      </c>
      <c r="D951" s="296" t="s">
        <v>5671</v>
      </c>
      <c r="E951" s="296"/>
      <c r="F951" s="297">
        <v>3</v>
      </c>
      <c r="G951" s="298">
        <v>2</v>
      </c>
      <c r="H951" s="297">
        <v>0</v>
      </c>
      <c r="I951" s="298">
        <v>4</v>
      </c>
      <c r="J951" s="297">
        <v>1</v>
      </c>
      <c r="K951" s="299">
        <v>0</v>
      </c>
      <c r="L951" s="300">
        <v>3</v>
      </c>
      <c r="M951" s="298">
        <v>2</v>
      </c>
      <c r="N951" s="297">
        <v>0</v>
      </c>
      <c r="O951" s="298">
        <v>4</v>
      </c>
      <c r="P951" s="297">
        <v>1</v>
      </c>
      <c r="Q951" s="298">
        <v>0</v>
      </c>
      <c r="R951" s="301" t="str">
        <f t="shared" si="116"/>
        <v>岐阜県</v>
      </c>
      <c r="S951" s="301" t="str">
        <f t="shared" si="117"/>
        <v>郡上市</v>
      </c>
      <c r="T951" s="301" t="str">
        <f t="shared" si="112"/>
        <v>日置敏明</v>
      </c>
      <c r="U951" s="301" t="str">
        <f t="shared" si="113"/>
        <v>32.04.10</v>
      </c>
      <c r="V951" s="301">
        <f t="shared" si="114"/>
        <v>0</v>
      </c>
      <c r="W951" s="301" t="str">
        <f t="shared" si="115"/>
        <v>32.04.10</v>
      </c>
      <c r="X951" s="301">
        <f t="shared" si="118"/>
        <v>0</v>
      </c>
      <c r="Y951" s="301">
        <f t="shared" si="119"/>
        <v>0</v>
      </c>
    </row>
    <row r="952" spans="1:25">
      <c r="A952" s="283" t="s">
        <v>2179</v>
      </c>
      <c r="B952" s="306"/>
      <c r="C952" s="296" t="s">
        <v>5672</v>
      </c>
      <c r="D952" s="296" t="s">
        <v>5673</v>
      </c>
      <c r="E952" s="296"/>
      <c r="F952" s="297">
        <v>3</v>
      </c>
      <c r="G952" s="298">
        <v>2</v>
      </c>
      <c r="H952" s="297">
        <v>0</v>
      </c>
      <c r="I952" s="298">
        <v>4</v>
      </c>
      <c r="J952" s="297">
        <v>1</v>
      </c>
      <c r="K952" s="299">
        <v>7</v>
      </c>
      <c r="L952" s="300">
        <v>3</v>
      </c>
      <c r="M952" s="298">
        <v>2</v>
      </c>
      <c r="N952" s="297">
        <v>0</v>
      </c>
      <c r="O952" s="298">
        <v>4</v>
      </c>
      <c r="P952" s="297">
        <v>1</v>
      </c>
      <c r="Q952" s="298">
        <v>7</v>
      </c>
      <c r="R952" s="301" t="str">
        <f t="shared" si="116"/>
        <v>岐阜県</v>
      </c>
      <c r="S952" s="301" t="str">
        <f t="shared" si="117"/>
        <v>下呂市</v>
      </c>
      <c r="T952" s="301" t="str">
        <f t="shared" si="112"/>
        <v>服部秀洋</v>
      </c>
      <c r="U952" s="301" t="str">
        <f t="shared" si="113"/>
        <v>32.04.17</v>
      </c>
      <c r="V952" s="301">
        <f t="shared" si="114"/>
        <v>0</v>
      </c>
      <c r="W952" s="301" t="str">
        <f t="shared" si="115"/>
        <v>32.04.17</v>
      </c>
      <c r="X952" s="301">
        <f t="shared" si="118"/>
        <v>0</v>
      </c>
      <c r="Y952" s="301">
        <f t="shared" si="119"/>
        <v>0</v>
      </c>
    </row>
    <row r="953" spans="1:25">
      <c r="A953" s="283" t="s">
        <v>2179</v>
      </c>
      <c r="B953" s="306"/>
      <c r="C953" s="296" t="s">
        <v>5674</v>
      </c>
      <c r="D953" s="296" t="s">
        <v>5675</v>
      </c>
      <c r="E953" s="296"/>
      <c r="F953" s="297">
        <v>2</v>
      </c>
      <c r="G953" s="298">
        <v>9</v>
      </c>
      <c r="H953" s="297">
        <v>0</v>
      </c>
      <c r="I953" s="298">
        <v>5</v>
      </c>
      <c r="J953" s="297">
        <v>0</v>
      </c>
      <c r="K953" s="299">
        <v>7</v>
      </c>
      <c r="L953" s="300">
        <v>2</v>
      </c>
      <c r="M953" s="298">
        <v>9</v>
      </c>
      <c r="N953" s="297">
        <v>0</v>
      </c>
      <c r="O953" s="298">
        <v>9</v>
      </c>
      <c r="P953" s="297">
        <v>2</v>
      </c>
      <c r="Q953" s="298">
        <v>7</v>
      </c>
      <c r="R953" s="301" t="str">
        <f t="shared" si="116"/>
        <v>岐阜県</v>
      </c>
      <c r="S953" s="301" t="str">
        <f t="shared" si="117"/>
        <v>海津市</v>
      </c>
      <c r="T953" s="301" t="str">
        <f t="shared" si="112"/>
        <v>松永清彦</v>
      </c>
      <c r="U953" s="302" t="str">
        <f t="shared" si="113"/>
        <v>29.05.07</v>
      </c>
      <c r="V953" s="301">
        <f t="shared" si="114"/>
        <v>1</v>
      </c>
      <c r="W953" s="303" t="str">
        <f t="shared" si="115"/>
        <v>29.09.27</v>
      </c>
      <c r="X953" s="301">
        <f t="shared" si="118"/>
        <v>1</v>
      </c>
      <c r="Y953" s="301">
        <f t="shared" si="119"/>
        <v>1</v>
      </c>
    </row>
    <row r="954" spans="1:25">
      <c r="A954" s="283" t="s">
        <v>2179</v>
      </c>
      <c r="B954" s="306"/>
      <c r="C954" s="296" t="s">
        <v>5676</v>
      </c>
      <c r="D954" s="296" t="s">
        <v>2225</v>
      </c>
      <c r="E954" s="296"/>
      <c r="F954" s="297">
        <v>2</v>
      </c>
      <c r="G954" s="298">
        <v>8</v>
      </c>
      <c r="H954" s="297">
        <v>1</v>
      </c>
      <c r="I954" s="298">
        <v>1</v>
      </c>
      <c r="J954" s="297">
        <v>1</v>
      </c>
      <c r="K954" s="299">
        <v>5</v>
      </c>
      <c r="L954" s="300">
        <v>2</v>
      </c>
      <c r="M954" s="298">
        <v>9</v>
      </c>
      <c r="N954" s="297">
        <v>0</v>
      </c>
      <c r="O954" s="298">
        <v>9</v>
      </c>
      <c r="P954" s="297">
        <v>2</v>
      </c>
      <c r="Q954" s="298">
        <v>5</v>
      </c>
      <c r="R954" s="301" t="str">
        <f t="shared" si="116"/>
        <v>岐阜県</v>
      </c>
      <c r="S954" s="301" t="str">
        <f t="shared" si="117"/>
        <v>岐南町</v>
      </c>
      <c r="T954" s="301" t="str">
        <f t="shared" si="112"/>
        <v>松原秀安</v>
      </c>
      <c r="U954" s="301" t="str">
        <f t="shared" si="113"/>
        <v>28.11.15</v>
      </c>
      <c r="V954" s="301">
        <f t="shared" si="114"/>
        <v>0</v>
      </c>
      <c r="W954" s="303" t="str">
        <f t="shared" si="115"/>
        <v>29.09.25</v>
      </c>
      <c r="X954" s="301">
        <f t="shared" si="118"/>
        <v>1</v>
      </c>
      <c r="Y954" s="301">
        <f t="shared" si="119"/>
        <v>1</v>
      </c>
    </row>
    <row r="955" spans="1:25">
      <c r="A955" s="283" t="s">
        <v>2179</v>
      </c>
      <c r="B955" s="306"/>
      <c r="C955" s="296" t="s">
        <v>5677</v>
      </c>
      <c r="D955" s="296" t="s">
        <v>5678</v>
      </c>
      <c r="E955" s="296"/>
      <c r="F955" s="297">
        <v>3</v>
      </c>
      <c r="G955" s="298">
        <v>1</v>
      </c>
      <c r="H955" s="297">
        <v>0</v>
      </c>
      <c r="I955" s="298">
        <v>6</v>
      </c>
      <c r="J955" s="297">
        <v>2</v>
      </c>
      <c r="K955" s="299">
        <v>8</v>
      </c>
      <c r="L955" s="300">
        <v>3</v>
      </c>
      <c r="M955" s="298">
        <v>2</v>
      </c>
      <c r="N955" s="297">
        <v>0</v>
      </c>
      <c r="O955" s="298">
        <v>3</v>
      </c>
      <c r="P955" s="297">
        <v>3</v>
      </c>
      <c r="Q955" s="298">
        <v>1</v>
      </c>
      <c r="R955" s="301" t="str">
        <f t="shared" si="116"/>
        <v>岐阜県</v>
      </c>
      <c r="S955" s="301" t="str">
        <f t="shared" si="117"/>
        <v>笠松町</v>
      </c>
      <c r="T955" s="301" t="str">
        <f t="shared" si="112"/>
        <v>広江正明</v>
      </c>
      <c r="U955" s="301" t="str">
        <f t="shared" si="113"/>
        <v>31.06.28</v>
      </c>
      <c r="V955" s="301">
        <f t="shared" si="114"/>
        <v>0</v>
      </c>
      <c r="W955" s="301" t="str">
        <f t="shared" si="115"/>
        <v>32.03.31</v>
      </c>
      <c r="X955" s="301">
        <f t="shared" si="118"/>
        <v>0</v>
      </c>
      <c r="Y955" s="301">
        <f t="shared" si="119"/>
        <v>0</v>
      </c>
    </row>
    <row r="956" spans="1:25">
      <c r="A956" s="283" t="s">
        <v>2179</v>
      </c>
      <c r="B956" s="306"/>
      <c r="C956" s="296" t="s">
        <v>5679</v>
      </c>
      <c r="D956" s="296" t="s">
        <v>2229</v>
      </c>
      <c r="E956" s="296"/>
      <c r="F956" s="297">
        <v>3</v>
      </c>
      <c r="G956" s="298">
        <v>0</v>
      </c>
      <c r="H956" s="297">
        <v>1</v>
      </c>
      <c r="I956" s="298">
        <v>2</v>
      </c>
      <c r="J956" s="297">
        <v>1</v>
      </c>
      <c r="K956" s="299">
        <v>4</v>
      </c>
      <c r="L956" s="300">
        <v>3</v>
      </c>
      <c r="M956" s="298">
        <v>1</v>
      </c>
      <c r="N956" s="297">
        <v>0</v>
      </c>
      <c r="O956" s="298">
        <v>4</v>
      </c>
      <c r="P956" s="297">
        <v>2</v>
      </c>
      <c r="Q956" s="298">
        <v>9</v>
      </c>
      <c r="R956" s="301" t="str">
        <f t="shared" si="116"/>
        <v>岐阜県</v>
      </c>
      <c r="S956" s="301" t="str">
        <f t="shared" si="117"/>
        <v>養老町</v>
      </c>
      <c r="T956" s="301" t="str">
        <f t="shared" si="112"/>
        <v>大橋孝</v>
      </c>
      <c r="U956" s="301" t="str">
        <f t="shared" si="113"/>
        <v>30.12.14</v>
      </c>
      <c r="V956" s="301">
        <f t="shared" si="114"/>
        <v>0</v>
      </c>
      <c r="W956" s="301" t="str">
        <f t="shared" si="115"/>
        <v>31.04.29</v>
      </c>
      <c r="X956" s="301">
        <f t="shared" si="118"/>
        <v>0</v>
      </c>
      <c r="Y956" s="301">
        <f t="shared" si="119"/>
        <v>0</v>
      </c>
    </row>
    <row r="957" spans="1:25">
      <c r="A957" s="283" t="s">
        <v>2179</v>
      </c>
      <c r="B957" s="306"/>
      <c r="C957" s="296" t="s">
        <v>2230</v>
      </c>
      <c r="D957" s="296" t="s">
        <v>2231</v>
      </c>
      <c r="E957" s="296"/>
      <c r="F957" s="297">
        <v>3</v>
      </c>
      <c r="G957" s="298">
        <v>1</v>
      </c>
      <c r="H957" s="297">
        <v>0</v>
      </c>
      <c r="I957" s="298">
        <v>4</v>
      </c>
      <c r="J957" s="297">
        <v>2</v>
      </c>
      <c r="K957" s="299">
        <v>6</v>
      </c>
      <c r="L957" s="300">
        <v>3</v>
      </c>
      <c r="M957" s="298">
        <v>1</v>
      </c>
      <c r="N957" s="297">
        <v>0</v>
      </c>
      <c r="O957" s="298">
        <v>4</v>
      </c>
      <c r="P957" s="297">
        <v>2</v>
      </c>
      <c r="Q957" s="298">
        <v>9</v>
      </c>
      <c r="R957" s="301" t="str">
        <f t="shared" si="116"/>
        <v>岐阜県</v>
      </c>
      <c r="S957" s="301" t="str">
        <f t="shared" si="117"/>
        <v>垂井町</v>
      </c>
      <c r="T957" s="301" t="str">
        <f t="shared" si="112"/>
        <v>中川満也</v>
      </c>
      <c r="U957" s="301" t="str">
        <f t="shared" si="113"/>
        <v>31.04.26</v>
      </c>
      <c r="V957" s="301">
        <f t="shared" si="114"/>
        <v>0</v>
      </c>
      <c r="W957" s="301" t="str">
        <f t="shared" si="115"/>
        <v>31.04.29</v>
      </c>
      <c r="X957" s="301">
        <f t="shared" si="118"/>
        <v>0</v>
      </c>
      <c r="Y957" s="301">
        <f t="shared" si="119"/>
        <v>0</v>
      </c>
    </row>
    <row r="958" spans="1:25">
      <c r="A958" s="283" t="s">
        <v>2179</v>
      </c>
      <c r="B958" s="306"/>
      <c r="C958" s="296" t="s">
        <v>5680</v>
      </c>
      <c r="D958" s="296" t="s">
        <v>5681</v>
      </c>
      <c r="E958" s="296" t="s">
        <v>5682</v>
      </c>
      <c r="F958" s="297">
        <v>2</v>
      </c>
      <c r="G958" s="298">
        <v>8</v>
      </c>
      <c r="H958" s="297">
        <v>1</v>
      </c>
      <c r="I958" s="298">
        <v>2</v>
      </c>
      <c r="J958" s="297">
        <v>2</v>
      </c>
      <c r="K958" s="299">
        <v>5</v>
      </c>
      <c r="L958" s="300">
        <v>3</v>
      </c>
      <c r="M958" s="298">
        <v>1</v>
      </c>
      <c r="N958" s="297">
        <v>0</v>
      </c>
      <c r="O958" s="298">
        <v>4</v>
      </c>
      <c r="P958" s="297">
        <v>2</v>
      </c>
      <c r="Q958" s="298">
        <v>9</v>
      </c>
      <c r="R958" s="301" t="str">
        <f t="shared" si="116"/>
        <v>岐阜県</v>
      </c>
      <c r="S958" s="301" t="str">
        <f t="shared" si="117"/>
        <v>関ケ原町</v>
      </c>
      <c r="T958" s="301" t="str">
        <f t="shared" si="112"/>
        <v>西脇康世</v>
      </c>
      <c r="U958" s="301" t="str">
        <f t="shared" si="113"/>
        <v>28.12.25</v>
      </c>
      <c r="V958" s="301">
        <f t="shared" si="114"/>
        <v>0</v>
      </c>
      <c r="W958" s="301" t="str">
        <f t="shared" si="115"/>
        <v>31.04.29</v>
      </c>
      <c r="X958" s="301">
        <f t="shared" si="118"/>
        <v>0</v>
      </c>
      <c r="Y958" s="301">
        <f t="shared" si="119"/>
        <v>0</v>
      </c>
    </row>
    <row r="959" spans="1:25">
      <c r="A959" s="283" t="s">
        <v>2179</v>
      </c>
      <c r="B959" s="306"/>
      <c r="C959" s="296" t="s">
        <v>5683</v>
      </c>
      <c r="D959" s="296" t="s">
        <v>5684</v>
      </c>
      <c r="E959" s="296"/>
      <c r="F959" s="297">
        <v>3</v>
      </c>
      <c r="G959" s="298">
        <v>0</v>
      </c>
      <c r="H959" s="297">
        <v>0</v>
      </c>
      <c r="I959" s="298">
        <v>7</v>
      </c>
      <c r="J959" s="297">
        <v>0</v>
      </c>
      <c r="K959" s="299">
        <v>3</v>
      </c>
      <c r="L959" s="300">
        <v>3</v>
      </c>
      <c r="M959" s="298">
        <v>1</v>
      </c>
      <c r="N959" s="297">
        <v>0</v>
      </c>
      <c r="O959" s="298">
        <v>4</v>
      </c>
      <c r="P959" s="297">
        <v>2</v>
      </c>
      <c r="Q959" s="298">
        <v>9</v>
      </c>
      <c r="R959" s="301" t="str">
        <f t="shared" si="116"/>
        <v>岐阜県</v>
      </c>
      <c r="S959" s="301" t="str">
        <f t="shared" si="117"/>
        <v>神戸町</v>
      </c>
      <c r="T959" s="301" t="str">
        <f t="shared" si="112"/>
        <v>谷村成基</v>
      </c>
      <c r="U959" s="301" t="str">
        <f t="shared" si="113"/>
        <v>30.07.03</v>
      </c>
      <c r="V959" s="301">
        <f t="shared" si="114"/>
        <v>0</v>
      </c>
      <c r="W959" s="301" t="str">
        <f t="shared" si="115"/>
        <v>31.04.29</v>
      </c>
      <c r="X959" s="301">
        <f t="shared" si="118"/>
        <v>0</v>
      </c>
      <c r="Y959" s="301">
        <f t="shared" si="119"/>
        <v>0</v>
      </c>
    </row>
    <row r="960" spans="1:25">
      <c r="A960" s="283" t="s">
        <v>2179</v>
      </c>
      <c r="B960" s="306"/>
      <c r="C960" s="296" t="s">
        <v>5685</v>
      </c>
      <c r="D960" s="296" t="s">
        <v>5686</v>
      </c>
      <c r="E960" s="296"/>
      <c r="F960" s="297">
        <v>3</v>
      </c>
      <c r="G960" s="298">
        <v>1</v>
      </c>
      <c r="H960" s="297">
        <v>0</v>
      </c>
      <c r="I960" s="298">
        <v>6</v>
      </c>
      <c r="J960" s="297">
        <v>2</v>
      </c>
      <c r="K960" s="299">
        <v>3</v>
      </c>
      <c r="L960" s="300">
        <v>3</v>
      </c>
      <c r="M960" s="298">
        <v>1</v>
      </c>
      <c r="N960" s="297">
        <v>0</v>
      </c>
      <c r="O960" s="298">
        <v>5</v>
      </c>
      <c r="P960" s="297">
        <v>2</v>
      </c>
      <c r="Q960" s="298">
        <v>1</v>
      </c>
      <c r="R960" s="301" t="str">
        <f t="shared" si="116"/>
        <v>岐阜県</v>
      </c>
      <c r="S960" s="301" t="str">
        <f t="shared" si="117"/>
        <v>輪之内町</v>
      </c>
      <c r="T960" s="301" t="str">
        <f t="shared" si="112"/>
        <v>木野隆之</v>
      </c>
      <c r="U960" s="301" t="str">
        <f t="shared" si="113"/>
        <v>31.06.23</v>
      </c>
      <c r="V960" s="301">
        <f t="shared" si="114"/>
        <v>0</v>
      </c>
      <c r="W960" s="301" t="str">
        <f t="shared" si="115"/>
        <v>31.05.21</v>
      </c>
      <c r="X960" s="301">
        <f t="shared" si="118"/>
        <v>0</v>
      </c>
      <c r="Y960" s="301">
        <f t="shared" si="119"/>
        <v>0</v>
      </c>
    </row>
    <row r="961" spans="1:25">
      <c r="A961" s="283" t="s">
        <v>2179</v>
      </c>
      <c r="B961" s="306"/>
      <c r="C961" s="296" t="s">
        <v>5687</v>
      </c>
      <c r="D961" s="296" t="s">
        <v>2239</v>
      </c>
      <c r="E961" s="296"/>
      <c r="F961" s="297">
        <v>3</v>
      </c>
      <c r="G961" s="298">
        <v>1</v>
      </c>
      <c r="H961" s="297">
        <v>0</v>
      </c>
      <c r="I961" s="298">
        <v>5</v>
      </c>
      <c r="J961" s="297">
        <v>0</v>
      </c>
      <c r="K961" s="299">
        <v>5</v>
      </c>
      <c r="L961" s="300">
        <v>3</v>
      </c>
      <c r="M961" s="298">
        <v>1</v>
      </c>
      <c r="N961" s="297">
        <v>1</v>
      </c>
      <c r="O961" s="298">
        <v>0</v>
      </c>
      <c r="P961" s="297">
        <v>3</v>
      </c>
      <c r="Q961" s="298">
        <v>1</v>
      </c>
      <c r="R961" s="301" t="str">
        <f t="shared" si="116"/>
        <v>岐阜県</v>
      </c>
      <c r="S961" s="301" t="str">
        <f t="shared" si="117"/>
        <v>安八町</v>
      </c>
      <c r="T961" s="301" t="str">
        <f t="shared" si="112"/>
        <v>堀正</v>
      </c>
      <c r="U961" s="301" t="str">
        <f t="shared" si="113"/>
        <v>31.05.05</v>
      </c>
      <c r="V961" s="301">
        <f t="shared" si="114"/>
        <v>0</v>
      </c>
      <c r="W961" s="301" t="str">
        <f t="shared" si="115"/>
        <v>31.10.31</v>
      </c>
      <c r="X961" s="301">
        <f t="shared" si="118"/>
        <v>0</v>
      </c>
      <c r="Y961" s="301">
        <f t="shared" si="119"/>
        <v>0</v>
      </c>
    </row>
    <row r="962" spans="1:25">
      <c r="A962" s="283" t="s">
        <v>2179</v>
      </c>
      <c r="B962" s="306"/>
      <c r="C962" s="296" t="s">
        <v>5688</v>
      </c>
      <c r="D962" s="296"/>
      <c r="E962" s="296"/>
      <c r="F962" s="297"/>
      <c r="G962" s="298"/>
      <c r="H962" s="297">
        <v>0</v>
      </c>
      <c r="I962" s="298"/>
      <c r="J962" s="297">
        <v>0</v>
      </c>
      <c r="K962" s="299"/>
      <c r="L962" s="300">
        <v>2</v>
      </c>
      <c r="M962" s="298">
        <v>9</v>
      </c>
      <c r="N962" s="297">
        <v>0</v>
      </c>
      <c r="O962" s="298">
        <v>3</v>
      </c>
      <c r="P962" s="297">
        <v>0</v>
      </c>
      <c r="Q962" s="298">
        <v>5</v>
      </c>
      <c r="R962" s="301" t="str">
        <f t="shared" si="116"/>
        <v>岐阜県</v>
      </c>
      <c r="S962" s="301" t="str">
        <f t="shared" si="117"/>
        <v>揖斐川町</v>
      </c>
      <c r="T962" s="301" t="str">
        <f t="shared" si="112"/>
        <v/>
      </c>
      <c r="U962" s="301" t="str">
        <f t="shared" si="113"/>
        <v>.0.0</v>
      </c>
      <c r="V962" s="301">
        <f t="shared" si="114"/>
        <v>0</v>
      </c>
      <c r="W962" s="303" t="str">
        <f t="shared" si="115"/>
        <v>29.03.05</v>
      </c>
      <c r="X962" s="301">
        <f t="shared" si="118"/>
        <v>1</v>
      </c>
      <c r="Y962" s="301">
        <f t="shared" si="119"/>
        <v>1</v>
      </c>
    </row>
    <row r="963" spans="1:25">
      <c r="A963" s="283" t="s">
        <v>2179</v>
      </c>
      <c r="B963" s="306"/>
      <c r="C963" s="296" t="s">
        <v>5689</v>
      </c>
      <c r="D963" s="296" t="s">
        <v>2243</v>
      </c>
      <c r="E963" s="296"/>
      <c r="F963" s="297">
        <v>3</v>
      </c>
      <c r="G963" s="298">
        <v>0</v>
      </c>
      <c r="H963" s="297">
        <v>0</v>
      </c>
      <c r="I963" s="298">
        <v>2</v>
      </c>
      <c r="J963" s="297">
        <v>2</v>
      </c>
      <c r="K963" s="299">
        <v>8</v>
      </c>
      <c r="L963" s="300">
        <v>3</v>
      </c>
      <c r="M963" s="298">
        <v>1</v>
      </c>
      <c r="N963" s="297">
        <v>0</v>
      </c>
      <c r="O963" s="298">
        <v>4</v>
      </c>
      <c r="P963" s="297">
        <v>2</v>
      </c>
      <c r="Q963" s="298">
        <v>9</v>
      </c>
      <c r="R963" s="301" t="str">
        <f t="shared" si="116"/>
        <v>岐阜県</v>
      </c>
      <c r="S963" s="301" t="str">
        <f t="shared" si="117"/>
        <v>大野町</v>
      </c>
      <c r="T963" s="301" t="str">
        <f t="shared" si="112"/>
        <v>宇佐美晃三</v>
      </c>
      <c r="U963" s="301" t="str">
        <f t="shared" si="113"/>
        <v>30.02.28</v>
      </c>
      <c r="V963" s="301">
        <f t="shared" si="114"/>
        <v>0</v>
      </c>
      <c r="W963" s="301" t="str">
        <f t="shared" si="115"/>
        <v>31.04.29</v>
      </c>
      <c r="X963" s="301">
        <f t="shared" si="118"/>
        <v>0</v>
      </c>
      <c r="Y963" s="301">
        <f t="shared" si="119"/>
        <v>0</v>
      </c>
    </row>
    <row r="964" spans="1:25">
      <c r="A964" s="283" t="s">
        <v>2179</v>
      </c>
      <c r="B964" s="306"/>
      <c r="C964" s="296" t="s">
        <v>533</v>
      </c>
      <c r="D964" s="296" t="s">
        <v>5690</v>
      </c>
      <c r="E964" s="296"/>
      <c r="F964" s="297">
        <v>3</v>
      </c>
      <c r="G964" s="298">
        <v>1</v>
      </c>
      <c r="H964" s="297">
        <v>0</v>
      </c>
      <c r="I964" s="298">
        <v>2</v>
      </c>
      <c r="J964" s="297">
        <v>0</v>
      </c>
      <c r="K964" s="299">
        <v>9</v>
      </c>
      <c r="L964" s="300">
        <v>3</v>
      </c>
      <c r="M964" s="298">
        <v>2</v>
      </c>
      <c r="N964" s="297">
        <v>0</v>
      </c>
      <c r="O964" s="298">
        <v>3</v>
      </c>
      <c r="P964" s="297">
        <v>3</v>
      </c>
      <c r="Q964" s="298">
        <v>1</v>
      </c>
      <c r="R964" s="301" t="str">
        <f t="shared" si="116"/>
        <v>岐阜県</v>
      </c>
      <c r="S964" s="301" t="str">
        <f t="shared" si="117"/>
        <v>池田町</v>
      </c>
      <c r="T964" s="301" t="str">
        <f t="shared" si="112"/>
        <v>岡﨑和夫</v>
      </c>
      <c r="U964" s="301" t="str">
        <f t="shared" si="113"/>
        <v>31.02.09</v>
      </c>
      <c r="V964" s="301">
        <f t="shared" si="114"/>
        <v>0</v>
      </c>
      <c r="W964" s="301" t="str">
        <f t="shared" si="115"/>
        <v>32.03.31</v>
      </c>
      <c r="X964" s="301">
        <f t="shared" si="118"/>
        <v>0</v>
      </c>
      <c r="Y964" s="301">
        <f t="shared" si="119"/>
        <v>0</v>
      </c>
    </row>
    <row r="965" spans="1:25">
      <c r="A965" s="283" t="s">
        <v>2179</v>
      </c>
      <c r="B965" s="306"/>
      <c r="C965" s="296" t="s">
        <v>5691</v>
      </c>
      <c r="D965" s="296" t="s">
        <v>5692</v>
      </c>
      <c r="E965" s="296"/>
      <c r="F965" s="297">
        <v>3</v>
      </c>
      <c r="G965" s="298">
        <v>2</v>
      </c>
      <c r="H965" s="297">
        <v>0</v>
      </c>
      <c r="I965" s="298">
        <v>3</v>
      </c>
      <c r="J965" s="297">
        <v>1</v>
      </c>
      <c r="K965" s="299">
        <v>9</v>
      </c>
      <c r="L965" s="300">
        <v>3</v>
      </c>
      <c r="M965" s="298">
        <v>1</v>
      </c>
      <c r="N965" s="297">
        <v>0</v>
      </c>
      <c r="O965" s="298">
        <v>9</v>
      </c>
      <c r="P965" s="297">
        <v>2</v>
      </c>
      <c r="Q965" s="298">
        <v>5</v>
      </c>
      <c r="R965" s="301" t="str">
        <f t="shared" si="116"/>
        <v>岐阜県</v>
      </c>
      <c r="S965" s="301" t="str">
        <f t="shared" si="117"/>
        <v>北方町</v>
      </c>
      <c r="T965" s="301" t="str">
        <f t="shared" ref="T965:T1028" si="120">D965&amp;E965</f>
        <v>戸部哲哉</v>
      </c>
      <c r="U965" s="301" t="str">
        <f t="shared" ref="U965:U1028" si="121">F965&amp;G965&amp;"."&amp;H965&amp;I965&amp;"."&amp;J965&amp;K965</f>
        <v>32.03.19</v>
      </c>
      <c r="V965" s="301">
        <f t="shared" ref="V965:V1028" si="122">IF(AND(U965&gt;=$R$2,U965&lt;=$S$2),1,0)</f>
        <v>0</v>
      </c>
      <c r="W965" s="301" t="str">
        <f t="shared" ref="W965:W1028" si="123">L965&amp;M965&amp;"."&amp;N965&amp;O965&amp;"."&amp;P965&amp;Q965</f>
        <v>31.09.25</v>
      </c>
      <c r="X965" s="301">
        <f t="shared" si="118"/>
        <v>0</v>
      </c>
      <c r="Y965" s="301">
        <f t="shared" si="119"/>
        <v>0</v>
      </c>
    </row>
    <row r="966" spans="1:25">
      <c r="A966" s="283" t="s">
        <v>2179</v>
      </c>
      <c r="B966" s="306"/>
      <c r="C966" s="296" t="s">
        <v>5693</v>
      </c>
      <c r="D966" s="296" t="s">
        <v>5694</v>
      </c>
      <c r="E966" s="296"/>
      <c r="F966" s="297">
        <v>3</v>
      </c>
      <c r="G966" s="298">
        <v>1</v>
      </c>
      <c r="H966" s="297">
        <v>0</v>
      </c>
      <c r="I966" s="298">
        <v>4</v>
      </c>
      <c r="J966" s="297">
        <v>2</v>
      </c>
      <c r="K966" s="299">
        <v>9</v>
      </c>
      <c r="L966" s="300">
        <v>3</v>
      </c>
      <c r="M966" s="298">
        <v>1</v>
      </c>
      <c r="N966" s="297">
        <v>0</v>
      </c>
      <c r="O966" s="298">
        <v>4</v>
      </c>
      <c r="P966" s="297">
        <v>2</v>
      </c>
      <c r="Q966" s="298">
        <v>9</v>
      </c>
      <c r="R966" s="301" t="str">
        <f t="shared" ref="R966:R1029" si="124">A966</f>
        <v>岐阜県</v>
      </c>
      <c r="S966" s="301" t="str">
        <f t="shared" ref="S966:S1029" si="125">C966</f>
        <v>坂祝町</v>
      </c>
      <c r="T966" s="301" t="str">
        <f t="shared" si="120"/>
        <v>南山宗之</v>
      </c>
      <c r="U966" s="301" t="str">
        <f t="shared" si="121"/>
        <v>31.04.29</v>
      </c>
      <c r="V966" s="301">
        <f t="shared" si="122"/>
        <v>0</v>
      </c>
      <c r="W966" s="301" t="str">
        <f t="shared" si="123"/>
        <v>31.04.29</v>
      </c>
      <c r="X966" s="301">
        <f t="shared" ref="X966:X1029" si="126">IF(AND(W966&gt;=$R$2,W966&lt;=$S$2),1,0)</f>
        <v>0</v>
      </c>
      <c r="Y966" s="301">
        <f t="shared" ref="Y966:Y1029" si="127">IF(OR(V966=1,X966=1),1,0)</f>
        <v>0</v>
      </c>
    </row>
    <row r="967" spans="1:25">
      <c r="A967" s="283" t="s">
        <v>2179</v>
      </c>
      <c r="B967" s="306"/>
      <c r="C967" s="296" t="s">
        <v>5695</v>
      </c>
      <c r="D967" s="296" t="s">
        <v>5696</v>
      </c>
      <c r="E967" s="296" t="s">
        <v>5697</v>
      </c>
      <c r="F967" s="297">
        <v>3</v>
      </c>
      <c r="G967" s="298">
        <v>2</v>
      </c>
      <c r="H967" s="297">
        <v>0</v>
      </c>
      <c r="I967" s="298">
        <v>6</v>
      </c>
      <c r="J967" s="297">
        <v>0</v>
      </c>
      <c r="K967" s="299">
        <v>1</v>
      </c>
      <c r="L967" s="300">
        <v>3</v>
      </c>
      <c r="M967" s="298">
        <v>1</v>
      </c>
      <c r="N967" s="297">
        <v>0</v>
      </c>
      <c r="O967" s="298">
        <v>4</v>
      </c>
      <c r="P967" s="297">
        <v>2</v>
      </c>
      <c r="Q967" s="298">
        <v>9</v>
      </c>
      <c r="R967" s="301" t="str">
        <f t="shared" si="124"/>
        <v>岐阜県</v>
      </c>
      <c r="S967" s="301" t="str">
        <f t="shared" si="125"/>
        <v>富加町</v>
      </c>
      <c r="T967" s="301" t="str">
        <f t="shared" si="120"/>
        <v>板津德次</v>
      </c>
      <c r="U967" s="301" t="str">
        <f t="shared" si="121"/>
        <v>32.06.01</v>
      </c>
      <c r="V967" s="301">
        <f t="shared" si="122"/>
        <v>0</v>
      </c>
      <c r="W967" s="301" t="str">
        <f t="shared" si="123"/>
        <v>31.04.29</v>
      </c>
      <c r="X967" s="301">
        <f t="shared" si="126"/>
        <v>0</v>
      </c>
      <c r="Y967" s="301">
        <f t="shared" si="127"/>
        <v>0</v>
      </c>
    </row>
    <row r="968" spans="1:25">
      <c r="A968" s="283" t="s">
        <v>2179</v>
      </c>
      <c r="B968" s="306"/>
      <c r="C968" s="296" t="s">
        <v>5698</v>
      </c>
      <c r="D968" s="296" t="s">
        <v>5699</v>
      </c>
      <c r="E968" s="296"/>
      <c r="F968" s="297">
        <v>2</v>
      </c>
      <c r="G968" s="298">
        <v>9</v>
      </c>
      <c r="H968" s="297">
        <v>0</v>
      </c>
      <c r="I968" s="298">
        <v>5</v>
      </c>
      <c r="J968" s="297">
        <v>1</v>
      </c>
      <c r="K968" s="299">
        <v>9</v>
      </c>
      <c r="L968" s="300">
        <v>3</v>
      </c>
      <c r="M968" s="298">
        <v>1</v>
      </c>
      <c r="N968" s="297">
        <v>0</v>
      </c>
      <c r="O968" s="298">
        <v>8</v>
      </c>
      <c r="P968" s="297">
        <v>3</v>
      </c>
      <c r="Q968" s="298">
        <v>1</v>
      </c>
      <c r="R968" s="301" t="str">
        <f t="shared" si="124"/>
        <v>岐阜県</v>
      </c>
      <c r="S968" s="301" t="str">
        <f t="shared" si="125"/>
        <v>川辺町</v>
      </c>
      <c r="T968" s="301" t="str">
        <f t="shared" si="120"/>
        <v>佐藤光宏</v>
      </c>
      <c r="U968" s="302" t="str">
        <f t="shared" si="121"/>
        <v>29.05.19</v>
      </c>
      <c r="V968" s="301">
        <f t="shared" si="122"/>
        <v>1</v>
      </c>
      <c r="W968" s="301" t="str">
        <f t="shared" si="123"/>
        <v>31.08.31</v>
      </c>
      <c r="X968" s="301">
        <f t="shared" si="126"/>
        <v>0</v>
      </c>
      <c r="Y968" s="301">
        <f t="shared" si="127"/>
        <v>1</v>
      </c>
    </row>
    <row r="969" spans="1:25">
      <c r="A969" s="283" t="s">
        <v>2179</v>
      </c>
      <c r="B969" s="306"/>
      <c r="C969" s="296" t="s">
        <v>5700</v>
      </c>
      <c r="D969" s="296" t="s">
        <v>5701</v>
      </c>
      <c r="E969" s="296"/>
      <c r="F969" s="297">
        <v>2</v>
      </c>
      <c r="G969" s="298">
        <v>9</v>
      </c>
      <c r="H969" s="297">
        <v>0</v>
      </c>
      <c r="I969" s="298">
        <v>3</v>
      </c>
      <c r="J969" s="297">
        <v>2</v>
      </c>
      <c r="K969" s="299">
        <v>7</v>
      </c>
      <c r="L969" s="300">
        <v>3</v>
      </c>
      <c r="M969" s="298">
        <v>1</v>
      </c>
      <c r="N969" s="297">
        <v>0</v>
      </c>
      <c r="O969" s="298">
        <v>7</v>
      </c>
      <c r="P969" s="297">
        <v>1</v>
      </c>
      <c r="Q969" s="298">
        <v>0</v>
      </c>
      <c r="R969" s="301" t="str">
        <f t="shared" si="124"/>
        <v>岐阜県</v>
      </c>
      <c r="S969" s="301" t="str">
        <f t="shared" si="125"/>
        <v>七宗町</v>
      </c>
      <c r="T969" s="301" t="str">
        <f t="shared" si="120"/>
        <v>井戸敬二</v>
      </c>
      <c r="U969" s="302" t="str">
        <f t="shared" si="121"/>
        <v>29.03.27</v>
      </c>
      <c r="V969" s="301">
        <f t="shared" si="122"/>
        <v>1</v>
      </c>
      <c r="W969" s="301" t="str">
        <f t="shared" si="123"/>
        <v>31.07.10</v>
      </c>
      <c r="X969" s="301">
        <f t="shared" si="126"/>
        <v>0</v>
      </c>
      <c r="Y969" s="301">
        <f t="shared" si="127"/>
        <v>1</v>
      </c>
    </row>
    <row r="970" spans="1:25">
      <c r="A970" s="283" t="s">
        <v>2179</v>
      </c>
      <c r="B970" s="306"/>
      <c r="C970" s="296" t="s">
        <v>5702</v>
      </c>
      <c r="D970" s="296" t="s">
        <v>5703</v>
      </c>
      <c r="E970" s="296"/>
      <c r="F970" s="297">
        <v>3</v>
      </c>
      <c r="G970" s="298">
        <v>2</v>
      </c>
      <c r="H970" s="297">
        <v>0</v>
      </c>
      <c r="I970" s="298">
        <v>1</v>
      </c>
      <c r="J970" s="297">
        <v>2</v>
      </c>
      <c r="K970" s="299">
        <v>7</v>
      </c>
      <c r="L970" s="300">
        <v>3</v>
      </c>
      <c r="M970" s="298">
        <v>1</v>
      </c>
      <c r="N970" s="297">
        <v>0</v>
      </c>
      <c r="O970" s="298">
        <v>9</v>
      </c>
      <c r="P970" s="297">
        <v>1</v>
      </c>
      <c r="Q970" s="298">
        <v>0</v>
      </c>
      <c r="R970" s="301" t="str">
        <f t="shared" si="124"/>
        <v>岐阜県</v>
      </c>
      <c r="S970" s="301" t="str">
        <f t="shared" si="125"/>
        <v>八百津町</v>
      </c>
      <c r="T970" s="301" t="str">
        <f t="shared" si="120"/>
        <v>金子政則</v>
      </c>
      <c r="U970" s="301" t="str">
        <f t="shared" si="121"/>
        <v>32.01.27</v>
      </c>
      <c r="V970" s="301">
        <f t="shared" si="122"/>
        <v>0</v>
      </c>
      <c r="W970" s="301" t="str">
        <f t="shared" si="123"/>
        <v>31.09.10</v>
      </c>
      <c r="X970" s="301">
        <f t="shared" si="126"/>
        <v>0</v>
      </c>
      <c r="Y970" s="301">
        <f t="shared" si="127"/>
        <v>0</v>
      </c>
    </row>
    <row r="971" spans="1:25">
      <c r="A971" s="283" t="s">
        <v>2179</v>
      </c>
      <c r="B971" s="306"/>
      <c r="C971" s="296" t="s">
        <v>5704</v>
      </c>
      <c r="D971" s="296" t="s">
        <v>5705</v>
      </c>
      <c r="E971" s="296" t="s">
        <v>5706</v>
      </c>
      <c r="F971" s="297">
        <v>2</v>
      </c>
      <c r="G971" s="298">
        <v>9</v>
      </c>
      <c r="H971" s="297">
        <v>0</v>
      </c>
      <c r="I971" s="298">
        <v>9</v>
      </c>
      <c r="J971" s="297">
        <v>1</v>
      </c>
      <c r="K971" s="299">
        <v>2</v>
      </c>
      <c r="L971" s="300">
        <v>2</v>
      </c>
      <c r="M971" s="298">
        <v>9</v>
      </c>
      <c r="N971" s="297">
        <v>0</v>
      </c>
      <c r="O971" s="298">
        <v>8</v>
      </c>
      <c r="P971" s="297">
        <v>2</v>
      </c>
      <c r="Q971" s="298">
        <v>7</v>
      </c>
      <c r="R971" s="301" t="str">
        <f t="shared" si="124"/>
        <v>岐阜県</v>
      </c>
      <c r="S971" s="301" t="str">
        <f t="shared" si="125"/>
        <v>白川町</v>
      </c>
      <c r="T971" s="301" t="str">
        <f t="shared" si="120"/>
        <v>横家敏昭</v>
      </c>
      <c r="U971" s="302" t="str">
        <f t="shared" si="121"/>
        <v>29.09.12</v>
      </c>
      <c r="V971" s="301">
        <f t="shared" si="122"/>
        <v>1</v>
      </c>
      <c r="W971" s="303" t="str">
        <f t="shared" si="123"/>
        <v>29.08.27</v>
      </c>
      <c r="X971" s="301">
        <f t="shared" si="126"/>
        <v>1</v>
      </c>
      <c r="Y971" s="301">
        <f t="shared" si="127"/>
        <v>1</v>
      </c>
    </row>
    <row r="972" spans="1:25">
      <c r="A972" s="283" t="s">
        <v>2179</v>
      </c>
      <c r="B972" s="306"/>
      <c r="C972" s="296" t="s">
        <v>5707</v>
      </c>
      <c r="D972" s="296" t="s">
        <v>5708</v>
      </c>
      <c r="E972" s="296" t="s">
        <v>5709</v>
      </c>
      <c r="F972" s="297">
        <v>3</v>
      </c>
      <c r="G972" s="298">
        <v>0</v>
      </c>
      <c r="H972" s="297">
        <v>0</v>
      </c>
      <c r="I972" s="298">
        <v>4</v>
      </c>
      <c r="J972" s="297">
        <v>2</v>
      </c>
      <c r="K972" s="299">
        <v>2</v>
      </c>
      <c r="L972" s="300">
        <v>3</v>
      </c>
      <c r="M972" s="298">
        <v>0</v>
      </c>
      <c r="N972" s="297">
        <v>0</v>
      </c>
      <c r="O972" s="298">
        <v>4</v>
      </c>
      <c r="P972" s="297">
        <v>2</v>
      </c>
      <c r="Q972" s="298">
        <v>2</v>
      </c>
      <c r="R972" s="301" t="str">
        <f t="shared" si="124"/>
        <v>岐阜県</v>
      </c>
      <c r="S972" s="301" t="str">
        <f t="shared" si="125"/>
        <v>東白川村</v>
      </c>
      <c r="T972" s="301" t="str">
        <f t="shared" si="120"/>
        <v>今井俊郎</v>
      </c>
      <c r="U972" s="301" t="str">
        <f t="shared" si="121"/>
        <v>30.04.22</v>
      </c>
      <c r="V972" s="301">
        <f t="shared" si="122"/>
        <v>0</v>
      </c>
      <c r="W972" s="301" t="str">
        <f t="shared" si="123"/>
        <v>30.04.22</v>
      </c>
      <c r="X972" s="301">
        <f t="shared" si="126"/>
        <v>0</v>
      </c>
      <c r="Y972" s="301">
        <f t="shared" si="127"/>
        <v>0</v>
      </c>
    </row>
    <row r="973" spans="1:25">
      <c r="A973" s="283" t="s">
        <v>2179</v>
      </c>
      <c r="B973" s="306"/>
      <c r="C973" s="296" t="s">
        <v>5710</v>
      </c>
      <c r="D973" s="296" t="s">
        <v>5711</v>
      </c>
      <c r="E973" s="296"/>
      <c r="F973" s="297">
        <v>3</v>
      </c>
      <c r="G973" s="298">
        <v>1</v>
      </c>
      <c r="H973" s="297">
        <v>0</v>
      </c>
      <c r="I973" s="298">
        <v>7</v>
      </c>
      <c r="J973" s="297">
        <v>0</v>
      </c>
      <c r="K973" s="299">
        <v>4</v>
      </c>
      <c r="L973" s="300">
        <v>3</v>
      </c>
      <c r="M973" s="298">
        <v>1</v>
      </c>
      <c r="N973" s="297">
        <v>0</v>
      </c>
      <c r="O973" s="298">
        <v>7</v>
      </c>
      <c r="P973" s="297">
        <v>2</v>
      </c>
      <c r="Q973" s="298">
        <v>5</v>
      </c>
      <c r="R973" s="301" t="str">
        <f t="shared" si="124"/>
        <v>岐阜県</v>
      </c>
      <c r="S973" s="301" t="str">
        <f t="shared" si="125"/>
        <v>御嵩町</v>
      </c>
      <c r="T973" s="301" t="str">
        <f t="shared" si="120"/>
        <v>渡邊公夫</v>
      </c>
      <c r="U973" s="301" t="str">
        <f t="shared" si="121"/>
        <v>31.07.04</v>
      </c>
      <c r="V973" s="301">
        <f t="shared" si="122"/>
        <v>0</v>
      </c>
      <c r="W973" s="301" t="str">
        <f t="shared" si="123"/>
        <v>31.07.25</v>
      </c>
      <c r="X973" s="301">
        <f t="shared" si="126"/>
        <v>0</v>
      </c>
      <c r="Y973" s="301">
        <f t="shared" si="127"/>
        <v>0</v>
      </c>
    </row>
    <row r="974" spans="1:25">
      <c r="A974" s="283" t="s">
        <v>2179</v>
      </c>
      <c r="B974" s="306"/>
      <c r="C974" s="296" t="s">
        <v>5712</v>
      </c>
      <c r="D974" s="296" t="s">
        <v>5713</v>
      </c>
      <c r="E974" s="296"/>
      <c r="F974" s="297">
        <v>3</v>
      </c>
      <c r="G974" s="298">
        <v>1</v>
      </c>
      <c r="H974" s="297">
        <v>0</v>
      </c>
      <c r="I974" s="298">
        <v>4</v>
      </c>
      <c r="J974" s="297">
        <v>2</v>
      </c>
      <c r="K974" s="299">
        <v>6</v>
      </c>
      <c r="L974" s="300">
        <v>3</v>
      </c>
      <c r="M974" s="298">
        <v>1</v>
      </c>
      <c r="N974" s="297">
        <v>0</v>
      </c>
      <c r="O974" s="298">
        <v>4</v>
      </c>
      <c r="P974" s="297">
        <v>2</v>
      </c>
      <c r="Q974" s="298">
        <v>7</v>
      </c>
      <c r="R974" s="301" t="str">
        <f t="shared" si="124"/>
        <v>岐阜県</v>
      </c>
      <c r="S974" s="301" t="str">
        <f t="shared" si="125"/>
        <v>白川村</v>
      </c>
      <c r="T974" s="301" t="str">
        <f t="shared" si="120"/>
        <v>成原茂</v>
      </c>
      <c r="U974" s="301" t="str">
        <f t="shared" si="121"/>
        <v>31.04.26</v>
      </c>
      <c r="V974" s="301">
        <f t="shared" si="122"/>
        <v>0</v>
      </c>
      <c r="W974" s="301" t="str">
        <f t="shared" si="123"/>
        <v>31.04.27</v>
      </c>
      <c r="X974" s="301">
        <f t="shared" si="126"/>
        <v>0</v>
      </c>
      <c r="Y974" s="301">
        <f t="shared" si="127"/>
        <v>0</v>
      </c>
    </row>
    <row r="975" spans="1:25">
      <c r="A975" s="305" t="s">
        <v>79</v>
      </c>
      <c r="B975" s="306"/>
      <c r="C975" s="296" t="s">
        <v>5714</v>
      </c>
      <c r="D975" s="296" t="s">
        <v>5715</v>
      </c>
      <c r="E975" s="296"/>
      <c r="F975" s="307">
        <v>2</v>
      </c>
      <c r="G975" s="298">
        <v>9</v>
      </c>
      <c r="H975" s="297">
        <v>0</v>
      </c>
      <c r="I975" s="298">
        <v>7</v>
      </c>
      <c r="J975" s="297">
        <v>0</v>
      </c>
      <c r="K975" s="308">
        <v>4</v>
      </c>
      <c r="L975" s="300">
        <v>3</v>
      </c>
      <c r="M975" s="298">
        <v>1</v>
      </c>
      <c r="N975" s="297">
        <v>0</v>
      </c>
      <c r="O975" s="298">
        <v>4</v>
      </c>
      <c r="P975" s="297">
        <v>2</v>
      </c>
      <c r="Q975" s="298">
        <v>9</v>
      </c>
      <c r="R975" s="301" t="str">
        <f t="shared" si="124"/>
        <v>静岡県</v>
      </c>
      <c r="S975" s="301" t="str">
        <f t="shared" si="125"/>
        <v>静岡県</v>
      </c>
      <c r="T975" s="301" t="str">
        <f t="shared" si="120"/>
        <v>川勝平太</v>
      </c>
      <c r="U975" s="302" t="str">
        <f t="shared" si="121"/>
        <v>29.07.04</v>
      </c>
      <c r="V975" s="301">
        <f t="shared" si="122"/>
        <v>1</v>
      </c>
      <c r="W975" s="301" t="str">
        <f t="shared" si="123"/>
        <v>31.04.29</v>
      </c>
      <c r="X975" s="301">
        <f t="shared" si="126"/>
        <v>0</v>
      </c>
      <c r="Y975" s="301">
        <f t="shared" si="127"/>
        <v>1</v>
      </c>
    </row>
    <row r="976" spans="1:25">
      <c r="A976" s="305" t="s">
        <v>79</v>
      </c>
      <c r="B976" s="306"/>
      <c r="C976" s="296" t="s">
        <v>2270</v>
      </c>
      <c r="D976" s="296" t="s">
        <v>2271</v>
      </c>
      <c r="E976" s="296"/>
      <c r="F976" s="307">
        <v>3</v>
      </c>
      <c r="G976" s="298">
        <v>1</v>
      </c>
      <c r="H976" s="297">
        <v>0</v>
      </c>
      <c r="I976" s="298">
        <v>4</v>
      </c>
      <c r="J976" s="297">
        <v>1</v>
      </c>
      <c r="K976" s="308">
        <v>2</v>
      </c>
      <c r="L976" s="300">
        <v>2</v>
      </c>
      <c r="M976" s="298">
        <v>9</v>
      </c>
      <c r="N976" s="297">
        <v>0</v>
      </c>
      <c r="O976" s="298">
        <v>3</v>
      </c>
      <c r="P976" s="297">
        <v>3</v>
      </c>
      <c r="Q976" s="298">
        <v>1</v>
      </c>
      <c r="R976" s="301" t="str">
        <f t="shared" si="124"/>
        <v>静岡県</v>
      </c>
      <c r="S976" s="301" t="str">
        <f t="shared" si="125"/>
        <v>静岡市</v>
      </c>
      <c r="T976" s="301" t="str">
        <f t="shared" si="120"/>
        <v>田辺信宏</v>
      </c>
      <c r="U976" s="301" t="str">
        <f t="shared" si="121"/>
        <v>31.04.12</v>
      </c>
      <c r="V976" s="301">
        <f t="shared" si="122"/>
        <v>0</v>
      </c>
      <c r="W976" s="303" t="str">
        <f t="shared" si="123"/>
        <v>29.03.31</v>
      </c>
      <c r="X976" s="301">
        <f t="shared" si="126"/>
        <v>1</v>
      </c>
      <c r="Y976" s="301">
        <f t="shared" si="127"/>
        <v>1</v>
      </c>
    </row>
    <row r="977" spans="1:25">
      <c r="A977" s="305" t="s">
        <v>79</v>
      </c>
      <c r="B977" s="306"/>
      <c r="C977" s="296" t="s">
        <v>2272</v>
      </c>
      <c r="D977" s="296" t="s">
        <v>5716</v>
      </c>
      <c r="E977" s="296"/>
      <c r="F977" s="307">
        <v>3</v>
      </c>
      <c r="G977" s="298">
        <v>1</v>
      </c>
      <c r="H977" s="297">
        <v>0</v>
      </c>
      <c r="I977" s="298">
        <v>4</v>
      </c>
      <c r="J977" s="297">
        <v>3</v>
      </c>
      <c r="K977" s="308">
        <v>0</v>
      </c>
      <c r="L977" s="300">
        <v>3</v>
      </c>
      <c r="M977" s="298">
        <v>1</v>
      </c>
      <c r="N977" s="297">
        <v>0</v>
      </c>
      <c r="O977" s="298">
        <v>4</v>
      </c>
      <c r="P977" s="297">
        <v>3</v>
      </c>
      <c r="Q977" s="298">
        <v>0</v>
      </c>
      <c r="R977" s="301" t="str">
        <f t="shared" si="124"/>
        <v>静岡県</v>
      </c>
      <c r="S977" s="301" t="str">
        <f t="shared" si="125"/>
        <v>浜松市</v>
      </c>
      <c r="T977" s="301" t="str">
        <f t="shared" si="120"/>
        <v>鈴木康友</v>
      </c>
      <c r="U977" s="301" t="str">
        <f t="shared" si="121"/>
        <v>31.04.30</v>
      </c>
      <c r="V977" s="301">
        <f t="shared" si="122"/>
        <v>0</v>
      </c>
      <c r="W977" s="301" t="str">
        <f t="shared" si="123"/>
        <v>31.04.30</v>
      </c>
      <c r="X977" s="301">
        <f t="shared" si="126"/>
        <v>0</v>
      </c>
      <c r="Y977" s="301">
        <f t="shared" si="127"/>
        <v>0</v>
      </c>
    </row>
    <row r="978" spans="1:25">
      <c r="A978" s="305" t="s">
        <v>79</v>
      </c>
      <c r="B978" s="306"/>
      <c r="C978" s="296" t="s">
        <v>5717</v>
      </c>
      <c r="D978" s="296" t="s">
        <v>5718</v>
      </c>
      <c r="E978" s="296"/>
      <c r="F978" s="307">
        <v>2</v>
      </c>
      <c r="G978" s="298">
        <v>8</v>
      </c>
      <c r="H978" s="297">
        <v>1</v>
      </c>
      <c r="I978" s="298">
        <v>1</v>
      </c>
      <c r="J978" s="297">
        <v>0</v>
      </c>
      <c r="K978" s="308">
        <v>9</v>
      </c>
      <c r="L978" s="300">
        <v>3</v>
      </c>
      <c r="M978" s="298">
        <v>1</v>
      </c>
      <c r="N978" s="297">
        <v>0</v>
      </c>
      <c r="O978" s="298">
        <v>5</v>
      </c>
      <c r="P978" s="297">
        <v>0</v>
      </c>
      <c r="Q978" s="298">
        <v>1</v>
      </c>
      <c r="R978" s="301" t="str">
        <f t="shared" si="124"/>
        <v>静岡県</v>
      </c>
      <c r="S978" s="301" t="str">
        <f t="shared" si="125"/>
        <v>沼津市</v>
      </c>
      <c r="T978" s="301" t="str">
        <f t="shared" si="120"/>
        <v>栗原裕康</v>
      </c>
      <c r="U978" s="301" t="str">
        <f t="shared" si="121"/>
        <v>28.11.09</v>
      </c>
      <c r="V978" s="301">
        <f t="shared" si="122"/>
        <v>0</v>
      </c>
      <c r="W978" s="301" t="str">
        <f t="shared" si="123"/>
        <v>31.05.01</v>
      </c>
      <c r="X978" s="301">
        <f t="shared" si="126"/>
        <v>0</v>
      </c>
      <c r="Y978" s="301">
        <f t="shared" si="127"/>
        <v>0</v>
      </c>
    </row>
    <row r="979" spans="1:25">
      <c r="A979" s="305" t="s">
        <v>79</v>
      </c>
      <c r="B979" s="306"/>
      <c r="C979" s="296" t="s">
        <v>5719</v>
      </c>
      <c r="D979" s="296" t="s">
        <v>5720</v>
      </c>
      <c r="E979" s="296"/>
      <c r="F979" s="307">
        <v>3</v>
      </c>
      <c r="G979" s="298">
        <v>0</v>
      </c>
      <c r="H979" s="297">
        <v>0</v>
      </c>
      <c r="I979" s="298">
        <v>9</v>
      </c>
      <c r="J979" s="297">
        <v>1</v>
      </c>
      <c r="K979" s="308">
        <v>3</v>
      </c>
      <c r="L979" s="300">
        <v>3</v>
      </c>
      <c r="M979" s="298">
        <v>1</v>
      </c>
      <c r="N979" s="297">
        <v>0</v>
      </c>
      <c r="O979" s="298">
        <v>4</v>
      </c>
      <c r="P979" s="297">
        <v>3</v>
      </c>
      <c r="Q979" s="298">
        <v>0</v>
      </c>
      <c r="R979" s="301" t="str">
        <f t="shared" si="124"/>
        <v>静岡県</v>
      </c>
      <c r="S979" s="301" t="str">
        <f t="shared" si="125"/>
        <v>熱海市</v>
      </c>
      <c r="T979" s="301" t="str">
        <f t="shared" si="120"/>
        <v>齊藤栄</v>
      </c>
      <c r="U979" s="301" t="str">
        <f t="shared" si="121"/>
        <v>30.09.13</v>
      </c>
      <c r="V979" s="301">
        <f t="shared" si="122"/>
        <v>0</v>
      </c>
      <c r="W979" s="301" t="str">
        <f t="shared" si="123"/>
        <v>31.04.30</v>
      </c>
      <c r="X979" s="301">
        <f t="shared" si="126"/>
        <v>0</v>
      </c>
      <c r="Y979" s="301">
        <f t="shared" si="127"/>
        <v>0</v>
      </c>
    </row>
    <row r="980" spans="1:25">
      <c r="A980" s="305" t="s">
        <v>79</v>
      </c>
      <c r="B980" s="306"/>
      <c r="C980" s="296" t="s">
        <v>5721</v>
      </c>
      <c r="D980" s="296" t="s">
        <v>2279</v>
      </c>
      <c r="E980" s="296"/>
      <c r="F980" s="297">
        <v>3</v>
      </c>
      <c r="G980" s="298">
        <v>0</v>
      </c>
      <c r="H980" s="297">
        <v>1</v>
      </c>
      <c r="I980" s="298">
        <v>2</v>
      </c>
      <c r="J980" s="297">
        <v>1</v>
      </c>
      <c r="K980" s="308">
        <v>9</v>
      </c>
      <c r="L980" s="300">
        <v>3</v>
      </c>
      <c r="M980" s="298">
        <v>1</v>
      </c>
      <c r="N980" s="297">
        <v>0</v>
      </c>
      <c r="O980" s="298">
        <v>4</v>
      </c>
      <c r="P980" s="297">
        <v>3</v>
      </c>
      <c r="Q980" s="298">
        <v>0</v>
      </c>
      <c r="R980" s="301" t="str">
        <f t="shared" si="124"/>
        <v>静岡県</v>
      </c>
      <c r="S980" s="301" t="str">
        <f t="shared" si="125"/>
        <v>三島市</v>
      </c>
      <c r="T980" s="301" t="str">
        <f t="shared" si="120"/>
        <v>豊岡武士</v>
      </c>
      <c r="U980" s="301" t="str">
        <f t="shared" si="121"/>
        <v>30.12.19</v>
      </c>
      <c r="V980" s="301">
        <f t="shared" si="122"/>
        <v>0</v>
      </c>
      <c r="W980" s="301" t="str">
        <f t="shared" si="123"/>
        <v>31.04.30</v>
      </c>
      <c r="X980" s="301">
        <f t="shared" si="126"/>
        <v>0</v>
      </c>
      <c r="Y980" s="301">
        <f t="shared" si="127"/>
        <v>0</v>
      </c>
    </row>
    <row r="981" spans="1:25">
      <c r="A981" s="305" t="s">
        <v>79</v>
      </c>
      <c r="B981" s="306"/>
      <c r="C981" s="296" t="s">
        <v>5722</v>
      </c>
      <c r="D981" s="296" t="s">
        <v>2281</v>
      </c>
      <c r="E981" s="296"/>
      <c r="F981" s="297">
        <v>3</v>
      </c>
      <c r="G981" s="298">
        <v>1</v>
      </c>
      <c r="H981" s="297">
        <v>0</v>
      </c>
      <c r="I981" s="298">
        <v>4</v>
      </c>
      <c r="J981" s="297">
        <v>2</v>
      </c>
      <c r="K981" s="308">
        <v>6</v>
      </c>
      <c r="L981" s="300">
        <v>3</v>
      </c>
      <c r="M981" s="298">
        <v>1</v>
      </c>
      <c r="N981" s="297">
        <v>0</v>
      </c>
      <c r="O981" s="298">
        <v>4</v>
      </c>
      <c r="P981" s="297">
        <v>2</v>
      </c>
      <c r="Q981" s="298">
        <v>6</v>
      </c>
      <c r="R981" s="301" t="str">
        <f t="shared" si="124"/>
        <v>静岡県</v>
      </c>
      <c r="S981" s="301" t="str">
        <f t="shared" si="125"/>
        <v>富士宮市</v>
      </c>
      <c r="T981" s="301" t="str">
        <f t="shared" si="120"/>
        <v>須藤秀忠</v>
      </c>
      <c r="U981" s="301" t="str">
        <f t="shared" si="121"/>
        <v>31.04.26</v>
      </c>
      <c r="V981" s="301">
        <f t="shared" si="122"/>
        <v>0</v>
      </c>
      <c r="W981" s="301" t="str">
        <f t="shared" si="123"/>
        <v>31.04.26</v>
      </c>
      <c r="X981" s="301">
        <f t="shared" si="126"/>
        <v>0</v>
      </c>
      <c r="Y981" s="301">
        <f t="shared" si="127"/>
        <v>0</v>
      </c>
    </row>
    <row r="982" spans="1:25">
      <c r="A982" s="305" t="s">
        <v>79</v>
      </c>
      <c r="B982" s="306"/>
      <c r="C982" s="296" t="s">
        <v>5723</v>
      </c>
      <c r="D982" s="296" t="s">
        <v>5724</v>
      </c>
      <c r="E982" s="296"/>
      <c r="F982" s="307">
        <v>2</v>
      </c>
      <c r="G982" s="298">
        <v>9</v>
      </c>
      <c r="H982" s="297">
        <v>0</v>
      </c>
      <c r="I982" s="298">
        <v>5</v>
      </c>
      <c r="J982" s="297">
        <v>2</v>
      </c>
      <c r="K982" s="308">
        <v>8</v>
      </c>
      <c r="L982" s="300">
        <v>3</v>
      </c>
      <c r="M982" s="298">
        <v>1</v>
      </c>
      <c r="N982" s="297">
        <v>0</v>
      </c>
      <c r="O982" s="298">
        <v>9</v>
      </c>
      <c r="P982" s="297">
        <v>2</v>
      </c>
      <c r="Q982" s="298">
        <v>9</v>
      </c>
      <c r="R982" s="301" t="str">
        <f t="shared" si="124"/>
        <v>静岡県</v>
      </c>
      <c r="S982" s="301" t="str">
        <f t="shared" si="125"/>
        <v>伊東市</v>
      </c>
      <c r="T982" s="301" t="str">
        <f t="shared" si="120"/>
        <v>佃弘巳</v>
      </c>
      <c r="U982" s="302" t="str">
        <f t="shared" si="121"/>
        <v>29.05.28</v>
      </c>
      <c r="V982" s="301">
        <f t="shared" si="122"/>
        <v>1</v>
      </c>
      <c r="W982" s="301" t="str">
        <f t="shared" si="123"/>
        <v>31.09.29</v>
      </c>
      <c r="X982" s="301">
        <f t="shared" si="126"/>
        <v>0</v>
      </c>
      <c r="Y982" s="301">
        <f t="shared" si="127"/>
        <v>1</v>
      </c>
    </row>
    <row r="983" spans="1:25">
      <c r="A983" s="305" t="s">
        <v>79</v>
      </c>
      <c r="B983" s="306"/>
      <c r="C983" s="296" t="s">
        <v>5725</v>
      </c>
      <c r="D983" s="296" t="s">
        <v>5726</v>
      </c>
      <c r="E983" s="296"/>
      <c r="F983" s="307">
        <v>2</v>
      </c>
      <c r="G983" s="298">
        <v>9</v>
      </c>
      <c r="H983" s="297">
        <v>0</v>
      </c>
      <c r="I983" s="298">
        <v>5</v>
      </c>
      <c r="J983" s="297">
        <v>2</v>
      </c>
      <c r="K983" s="308">
        <v>8</v>
      </c>
      <c r="L983" s="300">
        <v>2</v>
      </c>
      <c r="M983" s="298">
        <v>9</v>
      </c>
      <c r="N983" s="297">
        <v>0</v>
      </c>
      <c r="O983" s="298">
        <v>5</v>
      </c>
      <c r="P983" s="297">
        <v>2</v>
      </c>
      <c r="Q983" s="298">
        <v>8</v>
      </c>
      <c r="R983" s="301" t="str">
        <f t="shared" si="124"/>
        <v>静岡県</v>
      </c>
      <c r="S983" s="301" t="str">
        <f t="shared" si="125"/>
        <v>島田市</v>
      </c>
      <c r="T983" s="301" t="str">
        <f t="shared" si="120"/>
        <v>染谷絹代</v>
      </c>
      <c r="U983" s="302" t="str">
        <f t="shared" si="121"/>
        <v>29.05.28</v>
      </c>
      <c r="V983" s="301">
        <f t="shared" si="122"/>
        <v>1</v>
      </c>
      <c r="W983" s="303" t="str">
        <f t="shared" si="123"/>
        <v>29.05.28</v>
      </c>
      <c r="X983" s="301">
        <f t="shared" si="126"/>
        <v>1</v>
      </c>
      <c r="Y983" s="301">
        <f t="shared" si="127"/>
        <v>1</v>
      </c>
    </row>
    <row r="984" spans="1:25">
      <c r="A984" s="305" t="s">
        <v>79</v>
      </c>
      <c r="B984" s="306"/>
      <c r="C984" s="296" t="s">
        <v>5727</v>
      </c>
      <c r="D984" s="296" t="s">
        <v>5728</v>
      </c>
      <c r="E984" s="296"/>
      <c r="F984" s="307">
        <v>3</v>
      </c>
      <c r="G984" s="298">
        <v>0</v>
      </c>
      <c r="H984" s="297">
        <v>0</v>
      </c>
      <c r="I984" s="298">
        <v>1</v>
      </c>
      <c r="J984" s="297">
        <v>1</v>
      </c>
      <c r="K984" s="308">
        <v>8</v>
      </c>
      <c r="L984" s="300">
        <v>3</v>
      </c>
      <c r="M984" s="298">
        <v>1</v>
      </c>
      <c r="N984" s="297">
        <v>0</v>
      </c>
      <c r="O984" s="298">
        <v>4</v>
      </c>
      <c r="P984" s="297">
        <v>3</v>
      </c>
      <c r="Q984" s="298">
        <v>0</v>
      </c>
      <c r="R984" s="301" t="str">
        <f t="shared" si="124"/>
        <v>静岡県</v>
      </c>
      <c r="S984" s="301" t="str">
        <f t="shared" si="125"/>
        <v>富士市</v>
      </c>
      <c r="T984" s="301" t="str">
        <f t="shared" si="120"/>
        <v>小長井義正</v>
      </c>
      <c r="U984" s="301" t="str">
        <f t="shared" si="121"/>
        <v>30.01.18</v>
      </c>
      <c r="V984" s="301">
        <f t="shared" si="122"/>
        <v>0</v>
      </c>
      <c r="W984" s="301" t="str">
        <f t="shared" si="123"/>
        <v>31.04.30</v>
      </c>
      <c r="X984" s="301">
        <f t="shared" si="126"/>
        <v>0</v>
      </c>
      <c r="Y984" s="301">
        <f t="shared" si="127"/>
        <v>0</v>
      </c>
    </row>
    <row r="985" spans="1:25">
      <c r="A985" s="305" t="s">
        <v>79</v>
      </c>
      <c r="B985" s="306"/>
      <c r="C985" s="296" t="s">
        <v>5729</v>
      </c>
      <c r="D985" s="296" t="s">
        <v>2289</v>
      </c>
      <c r="E985" s="296"/>
      <c r="F985" s="307">
        <v>2</v>
      </c>
      <c r="G985" s="298">
        <v>9</v>
      </c>
      <c r="H985" s="297">
        <v>0</v>
      </c>
      <c r="I985" s="298">
        <v>4</v>
      </c>
      <c r="J985" s="297">
        <v>2</v>
      </c>
      <c r="K985" s="308">
        <v>3</v>
      </c>
      <c r="L985" s="300">
        <v>2</v>
      </c>
      <c r="M985" s="298">
        <v>9</v>
      </c>
      <c r="N985" s="297">
        <v>0</v>
      </c>
      <c r="O985" s="298">
        <v>4</v>
      </c>
      <c r="P985" s="297">
        <v>2</v>
      </c>
      <c r="Q985" s="298">
        <v>3</v>
      </c>
      <c r="R985" s="301" t="str">
        <f t="shared" si="124"/>
        <v>静岡県</v>
      </c>
      <c r="S985" s="301" t="str">
        <f t="shared" si="125"/>
        <v>磐田市</v>
      </c>
      <c r="T985" s="301" t="str">
        <f t="shared" si="120"/>
        <v>渡部修</v>
      </c>
      <c r="U985" s="302" t="str">
        <f t="shared" si="121"/>
        <v>29.04.23</v>
      </c>
      <c r="V985" s="301">
        <f t="shared" si="122"/>
        <v>1</v>
      </c>
      <c r="W985" s="303" t="str">
        <f t="shared" si="123"/>
        <v>29.04.23</v>
      </c>
      <c r="X985" s="301">
        <f t="shared" si="126"/>
        <v>1</v>
      </c>
      <c r="Y985" s="301">
        <f t="shared" si="127"/>
        <v>1</v>
      </c>
    </row>
    <row r="986" spans="1:25">
      <c r="A986" s="305" t="s">
        <v>79</v>
      </c>
      <c r="B986" s="306"/>
      <c r="C986" s="296" t="s">
        <v>5730</v>
      </c>
      <c r="D986" s="296" t="s">
        <v>2291</v>
      </c>
      <c r="E986" s="296"/>
      <c r="F986" s="307">
        <v>2</v>
      </c>
      <c r="G986" s="298">
        <v>8</v>
      </c>
      <c r="H986" s="297">
        <v>1</v>
      </c>
      <c r="I986" s="298">
        <v>2</v>
      </c>
      <c r="J986" s="297">
        <v>2</v>
      </c>
      <c r="K986" s="308">
        <v>3</v>
      </c>
      <c r="L986" s="300">
        <v>3</v>
      </c>
      <c r="M986" s="298">
        <v>1</v>
      </c>
      <c r="N986" s="297">
        <v>0</v>
      </c>
      <c r="O986" s="298">
        <v>2</v>
      </c>
      <c r="P986" s="297">
        <v>2</v>
      </c>
      <c r="Q986" s="298">
        <v>1</v>
      </c>
      <c r="R986" s="301" t="str">
        <f t="shared" si="124"/>
        <v>静岡県</v>
      </c>
      <c r="S986" s="301" t="str">
        <f t="shared" si="125"/>
        <v>焼津市</v>
      </c>
      <c r="T986" s="301" t="str">
        <f t="shared" si="120"/>
        <v>中野弘道</v>
      </c>
      <c r="U986" s="301" t="str">
        <f t="shared" si="121"/>
        <v>28.12.23</v>
      </c>
      <c r="V986" s="301">
        <f t="shared" si="122"/>
        <v>0</v>
      </c>
      <c r="W986" s="301" t="str">
        <f t="shared" si="123"/>
        <v>31.02.21</v>
      </c>
      <c r="X986" s="301">
        <f t="shared" si="126"/>
        <v>0</v>
      </c>
      <c r="Y986" s="301">
        <f t="shared" si="127"/>
        <v>0</v>
      </c>
    </row>
    <row r="987" spans="1:25">
      <c r="A987" s="305" t="s">
        <v>79</v>
      </c>
      <c r="B987" s="306"/>
      <c r="C987" s="296" t="s">
        <v>5731</v>
      </c>
      <c r="D987" s="296" t="s">
        <v>5732</v>
      </c>
      <c r="E987" s="296"/>
      <c r="F987" s="307">
        <v>2</v>
      </c>
      <c r="G987" s="298">
        <v>9</v>
      </c>
      <c r="H987" s="297">
        <v>0</v>
      </c>
      <c r="I987" s="298">
        <v>4</v>
      </c>
      <c r="J987" s="297">
        <v>2</v>
      </c>
      <c r="K987" s="299">
        <v>3</v>
      </c>
      <c r="L987" s="300">
        <v>2</v>
      </c>
      <c r="M987" s="298">
        <v>9</v>
      </c>
      <c r="N987" s="297">
        <v>0</v>
      </c>
      <c r="O987" s="298">
        <v>4</v>
      </c>
      <c r="P987" s="297">
        <v>2</v>
      </c>
      <c r="Q987" s="298">
        <v>3</v>
      </c>
      <c r="R987" s="301" t="str">
        <f t="shared" si="124"/>
        <v>静岡県</v>
      </c>
      <c r="S987" s="301" t="str">
        <f t="shared" si="125"/>
        <v>掛川市</v>
      </c>
      <c r="T987" s="301" t="str">
        <f t="shared" si="120"/>
        <v>松井三郎</v>
      </c>
      <c r="U987" s="302" t="str">
        <f t="shared" si="121"/>
        <v>29.04.23</v>
      </c>
      <c r="V987" s="301">
        <f t="shared" si="122"/>
        <v>1</v>
      </c>
      <c r="W987" s="303" t="str">
        <f t="shared" si="123"/>
        <v>29.04.23</v>
      </c>
      <c r="X987" s="301">
        <f t="shared" si="126"/>
        <v>1</v>
      </c>
      <c r="Y987" s="301">
        <f t="shared" si="127"/>
        <v>1</v>
      </c>
    </row>
    <row r="988" spans="1:25">
      <c r="A988" s="305" t="s">
        <v>79</v>
      </c>
      <c r="B988" s="306"/>
      <c r="C988" s="296" t="s">
        <v>5733</v>
      </c>
      <c r="D988" s="296" t="s">
        <v>2295</v>
      </c>
      <c r="E988" s="296"/>
      <c r="F988" s="307">
        <v>3</v>
      </c>
      <c r="G988" s="298">
        <v>2</v>
      </c>
      <c r="H988" s="297">
        <v>0</v>
      </c>
      <c r="I988" s="298">
        <v>6</v>
      </c>
      <c r="J988" s="297">
        <v>1</v>
      </c>
      <c r="K988" s="299">
        <v>9</v>
      </c>
      <c r="L988" s="300">
        <v>3</v>
      </c>
      <c r="M988" s="298">
        <v>0</v>
      </c>
      <c r="N988" s="297">
        <v>0</v>
      </c>
      <c r="O988" s="298">
        <v>4</v>
      </c>
      <c r="P988" s="297">
        <v>3</v>
      </c>
      <c r="Q988" s="298">
        <v>0</v>
      </c>
      <c r="R988" s="301" t="str">
        <f t="shared" si="124"/>
        <v>静岡県</v>
      </c>
      <c r="S988" s="301" t="str">
        <f t="shared" si="125"/>
        <v>藤枝市</v>
      </c>
      <c r="T988" s="301" t="str">
        <f t="shared" si="120"/>
        <v>北村正平</v>
      </c>
      <c r="U988" s="301" t="str">
        <f t="shared" si="121"/>
        <v>32.06.19</v>
      </c>
      <c r="V988" s="301">
        <f t="shared" si="122"/>
        <v>0</v>
      </c>
      <c r="W988" s="301" t="str">
        <f t="shared" si="123"/>
        <v>30.04.30</v>
      </c>
      <c r="X988" s="301">
        <f t="shared" si="126"/>
        <v>0</v>
      </c>
      <c r="Y988" s="301">
        <f t="shared" si="127"/>
        <v>0</v>
      </c>
    </row>
    <row r="989" spans="1:25">
      <c r="A989" s="305" t="s">
        <v>79</v>
      </c>
      <c r="B989" s="306"/>
      <c r="C989" s="296" t="s">
        <v>5734</v>
      </c>
      <c r="D989" s="296" t="s">
        <v>2297</v>
      </c>
      <c r="E989" s="296"/>
      <c r="F989" s="307">
        <v>2</v>
      </c>
      <c r="G989" s="298">
        <v>9</v>
      </c>
      <c r="H989" s="297">
        <v>0</v>
      </c>
      <c r="I989" s="298">
        <v>2</v>
      </c>
      <c r="J989" s="297">
        <v>0</v>
      </c>
      <c r="K989" s="299">
        <v>6</v>
      </c>
      <c r="L989" s="300">
        <v>3</v>
      </c>
      <c r="M989" s="298">
        <v>2</v>
      </c>
      <c r="N989" s="297">
        <v>0</v>
      </c>
      <c r="O989" s="298">
        <v>2</v>
      </c>
      <c r="P989" s="297">
        <v>1</v>
      </c>
      <c r="Q989" s="298">
        <v>0</v>
      </c>
      <c r="R989" s="301" t="str">
        <f t="shared" si="124"/>
        <v>静岡県</v>
      </c>
      <c r="S989" s="301" t="str">
        <f t="shared" si="125"/>
        <v>御殿場市</v>
      </c>
      <c r="T989" s="301" t="str">
        <f t="shared" si="120"/>
        <v>若林洋平</v>
      </c>
      <c r="U989" s="302" t="str">
        <f t="shared" si="121"/>
        <v>29.02.06</v>
      </c>
      <c r="V989" s="301">
        <f t="shared" si="122"/>
        <v>1</v>
      </c>
      <c r="W989" s="301" t="str">
        <f t="shared" si="123"/>
        <v>32.02.10</v>
      </c>
      <c r="X989" s="301">
        <f t="shared" si="126"/>
        <v>0</v>
      </c>
      <c r="Y989" s="301">
        <f t="shared" si="127"/>
        <v>1</v>
      </c>
    </row>
    <row r="990" spans="1:25">
      <c r="A990" s="305" t="s">
        <v>79</v>
      </c>
      <c r="B990" s="306"/>
      <c r="C990" s="296" t="s">
        <v>5735</v>
      </c>
      <c r="D990" s="296" t="s">
        <v>2299</v>
      </c>
      <c r="E990" s="296"/>
      <c r="F990" s="307">
        <v>2</v>
      </c>
      <c r="G990" s="298">
        <v>9</v>
      </c>
      <c r="H990" s="297">
        <v>0</v>
      </c>
      <c r="I990" s="298">
        <v>4</v>
      </c>
      <c r="J990" s="297">
        <v>2</v>
      </c>
      <c r="K990" s="299">
        <v>3</v>
      </c>
      <c r="L990" s="300">
        <v>2</v>
      </c>
      <c r="M990" s="298">
        <v>9</v>
      </c>
      <c r="N990" s="297">
        <v>0</v>
      </c>
      <c r="O990" s="298">
        <v>4</v>
      </c>
      <c r="P990" s="297">
        <v>2</v>
      </c>
      <c r="Q990" s="298">
        <v>3</v>
      </c>
      <c r="R990" s="301" t="str">
        <f t="shared" si="124"/>
        <v>静岡県</v>
      </c>
      <c r="S990" s="301" t="str">
        <f t="shared" si="125"/>
        <v>袋井市</v>
      </c>
      <c r="T990" s="301" t="str">
        <f t="shared" si="120"/>
        <v>原田英之</v>
      </c>
      <c r="U990" s="302" t="str">
        <f t="shared" si="121"/>
        <v>29.04.23</v>
      </c>
      <c r="V990" s="301">
        <f t="shared" si="122"/>
        <v>1</v>
      </c>
      <c r="W990" s="303" t="str">
        <f t="shared" si="123"/>
        <v>29.04.23</v>
      </c>
      <c r="X990" s="301">
        <f t="shared" si="126"/>
        <v>1</v>
      </c>
      <c r="Y990" s="301">
        <f t="shared" si="127"/>
        <v>1</v>
      </c>
    </row>
    <row r="991" spans="1:25">
      <c r="A991" s="305" t="s">
        <v>79</v>
      </c>
      <c r="B991" s="306"/>
      <c r="C991" s="296" t="s">
        <v>5736</v>
      </c>
      <c r="D991" s="296" t="s">
        <v>5737</v>
      </c>
      <c r="E991" s="296"/>
      <c r="F991" s="307">
        <v>3</v>
      </c>
      <c r="G991" s="298">
        <v>2</v>
      </c>
      <c r="H991" s="297">
        <v>0</v>
      </c>
      <c r="I991" s="298">
        <v>7</v>
      </c>
      <c r="J991" s="297">
        <v>0</v>
      </c>
      <c r="K991" s="299">
        <v>4</v>
      </c>
      <c r="L991" s="300">
        <v>3</v>
      </c>
      <c r="M991" s="298">
        <v>1</v>
      </c>
      <c r="N991" s="297">
        <v>0</v>
      </c>
      <c r="O991" s="298">
        <v>4</v>
      </c>
      <c r="P991" s="297">
        <v>2</v>
      </c>
      <c r="Q991" s="298">
        <v>9</v>
      </c>
      <c r="R991" s="301" t="str">
        <f t="shared" si="124"/>
        <v>静岡県</v>
      </c>
      <c r="S991" s="301" t="str">
        <f t="shared" si="125"/>
        <v>下田市</v>
      </c>
      <c r="T991" s="301" t="str">
        <f t="shared" si="120"/>
        <v>福井祐輔</v>
      </c>
      <c r="U991" s="301" t="str">
        <f t="shared" si="121"/>
        <v>32.07.04</v>
      </c>
      <c r="V991" s="301">
        <f t="shared" si="122"/>
        <v>0</v>
      </c>
      <c r="W991" s="301" t="str">
        <f t="shared" si="123"/>
        <v>31.04.29</v>
      </c>
      <c r="X991" s="301">
        <f t="shared" si="126"/>
        <v>0</v>
      </c>
      <c r="Y991" s="301">
        <f t="shared" si="127"/>
        <v>0</v>
      </c>
    </row>
    <row r="992" spans="1:25">
      <c r="A992" s="305" t="s">
        <v>79</v>
      </c>
      <c r="B992" s="306"/>
      <c r="C992" s="296" t="s">
        <v>5738</v>
      </c>
      <c r="D992" s="296" t="s">
        <v>5739</v>
      </c>
      <c r="E992" s="296"/>
      <c r="F992" s="307">
        <v>3</v>
      </c>
      <c r="G992" s="298">
        <v>0</v>
      </c>
      <c r="H992" s="297">
        <v>0</v>
      </c>
      <c r="I992" s="298">
        <v>1</v>
      </c>
      <c r="J992" s="297">
        <v>2</v>
      </c>
      <c r="K992" s="299">
        <v>8</v>
      </c>
      <c r="L992" s="300">
        <v>3</v>
      </c>
      <c r="M992" s="298">
        <v>0</v>
      </c>
      <c r="N992" s="297">
        <v>1</v>
      </c>
      <c r="O992" s="298">
        <v>0</v>
      </c>
      <c r="P992" s="297">
        <v>1</v>
      </c>
      <c r="Q992" s="298">
        <v>1</v>
      </c>
      <c r="R992" s="301" t="str">
        <f t="shared" si="124"/>
        <v>静岡県</v>
      </c>
      <c r="S992" s="301" t="str">
        <f t="shared" si="125"/>
        <v>裾野市</v>
      </c>
      <c r="T992" s="301" t="str">
        <f t="shared" si="120"/>
        <v>髙村謙二</v>
      </c>
      <c r="U992" s="301" t="str">
        <f t="shared" si="121"/>
        <v>30.01.28</v>
      </c>
      <c r="V992" s="301">
        <f t="shared" si="122"/>
        <v>0</v>
      </c>
      <c r="W992" s="301" t="str">
        <f t="shared" si="123"/>
        <v>30.10.11</v>
      </c>
      <c r="X992" s="301">
        <f t="shared" si="126"/>
        <v>0</v>
      </c>
      <c r="Y992" s="301">
        <f t="shared" si="127"/>
        <v>0</v>
      </c>
    </row>
    <row r="993" spans="1:25">
      <c r="A993" s="305" t="s">
        <v>79</v>
      </c>
      <c r="B993" s="306"/>
      <c r="C993" s="296" t="s">
        <v>5740</v>
      </c>
      <c r="D993" s="296" t="s">
        <v>5741</v>
      </c>
      <c r="E993" s="296"/>
      <c r="F993" s="307">
        <v>2</v>
      </c>
      <c r="G993" s="298">
        <v>8</v>
      </c>
      <c r="H993" s="297">
        <v>1</v>
      </c>
      <c r="I993" s="298">
        <v>2</v>
      </c>
      <c r="J993" s="297">
        <v>0</v>
      </c>
      <c r="K993" s="299">
        <v>5</v>
      </c>
      <c r="L993" s="300">
        <v>3</v>
      </c>
      <c r="M993" s="298">
        <v>1</v>
      </c>
      <c r="N993" s="297">
        <v>0</v>
      </c>
      <c r="O993" s="298">
        <v>4</v>
      </c>
      <c r="P993" s="297">
        <v>2</v>
      </c>
      <c r="Q993" s="298">
        <v>9</v>
      </c>
      <c r="R993" s="301" t="str">
        <f t="shared" si="124"/>
        <v>静岡県</v>
      </c>
      <c r="S993" s="301" t="str">
        <f t="shared" si="125"/>
        <v>湖西市</v>
      </c>
      <c r="T993" s="301" t="str">
        <f t="shared" si="120"/>
        <v>三上元</v>
      </c>
      <c r="U993" s="301" t="str">
        <f t="shared" si="121"/>
        <v>28.12.05</v>
      </c>
      <c r="V993" s="301">
        <f t="shared" si="122"/>
        <v>0</v>
      </c>
      <c r="W993" s="301" t="str">
        <f t="shared" si="123"/>
        <v>31.04.29</v>
      </c>
      <c r="X993" s="301">
        <f t="shared" si="126"/>
        <v>0</v>
      </c>
      <c r="Y993" s="301">
        <f t="shared" si="127"/>
        <v>0</v>
      </c>
    </row>
    <row r="994" spans="1:25">
      <c r="A994" s="305" t="s">
        <v>79</v>
      </c>
      <c r="B994" s="306"/>
      <c r="C994" s="296" t="s">
        <v>2306</v>
      </c>
      <c r="D994" s="296" t="s">
        <v>5742</v>
      </c>
      <c r="E994" s="296"/>
      <c r="F994" s="307">
        <v>3</v>
      </c>
      <c r="G994" s="298">
        <v>2</v>
      </c>
      <c r="H994" s="297">
        <v>0</v>
      </c>
      <c r="I994" s="298">
        <v>4</v>
      </c>
      <c r="J994" s="297">
        <v>2</v>
      </c>
      <c r="K994" s="299">
        <v>4</v>
      </c>
      <c r="L994" s="300">
        <v>3</v>
      </c>
      <c r="M994" s="298">
        <v>2</v>
      </c>
      <c r="N994" s="297">
        <v>1</v>
      </c>
      <c r="O994" s="298">
        <v>0</v>
      </c>
      <c r="P994" s="297">
        <v>3</v>
      </c>
      <c r="Q994" s="298">
        <v>1</v>
      </c>
      <c r="R994" s="301" t="str">
        <f t="shared" si="124"/>
        <v>静岡県</v>
      </c>
      <c r="S994" s="301" t="str">
        <f t="shared" si="125"/>
        <v>伊豆市</v>
      </c>
      <c r="T994" s="301" t="str">
        <f t="shared" si="120"/>
        <v>菊地豊</v>
      </c>
      <c r="U994" s="301" t="str">
        <f t="shared" si="121"/>
        <v>32.04.24</v>
      </c>
      <c r="V994" s="301">
        <f t="shared" si="122"/>
        <v>0</v>
      </c>
      <c r="W994" s="301" t="str">
        <f t="shared" si="123"/>
        <v>32.10.31</v>
      </c>
      <c r="X994" s="301">
        <f t="shared" si="126"/>
        <v>0</v>
      </c>
      <c r="Y994" s="301">
        <f t="shared" si="127"/>
        <v>0</v>
      </c>
    </row>
    <row r="995" spans="1:25">
      <c r="A995" s="305" t="s">
        <v>79</v>
      </c>
      <c r="B995" s="306"/>
      <c r="C995" s="296" t="s">
        <v>2308</v>
      </c>
      <c r="D995" s="296" t="s">
        <v>5743</v>
      </c>
      <c r="E995" s="296"/>
      <c r="F995" s="297">
        <v>3</v>
      </c>
      <c r="G995" s="298">
        <v>2</v>
      </c>
      <c r="H995" s="297">
        <v>0</v>
      </c>
      <c r="I995" s="298">
        <v>4</v>
      </c>
      <c r="J995" s="297">
        <v>1</v>
      </c>
      <c r="K995" s="299">
        <v>7</v>
      </c>
      <c r="L995" s="300">
        <v>3</v>
      </c>
      <c r="M995" s="298">
        <v>2</v>
      </c>
      <c r="N995" s="297">
        <v>0</v>
      </c>
      <c r="O995" s="298">
        <v>4</v>
      </c>
      <c r="P995" s="297">
        <v>1</v>
      </c>
      <c r="Q995" s="298">
        <v>7</v>
      </c>
      <c r="R995" s="301" t="str">
        <f t="shared" si="124"/>
        <v>静岡県</v>
      </c>
      <c r="S995" s="301" t="str">
        <f t="shared" si="125"/>
        <v>御前崎市</v>
      </c>
      <c r="T995" s="301" t="str">
        <f t="shared" si="120"/>
        <v>栁澤重夫</v>
      </c>
      <c r="U995" s="301" t="str">
        <f t="shared" si="121"/>
        <v>32.04.17</v>
      </c>
      <c r="V995" s="301">
        <f t="shared" si="122"/>
        <v>0</v>
      </c>
      <c r="W995" s="301" t="str">
        <f t="shared" si="123"/>
        <v>32.04.17</v>
      </c>
      <c r="X995" s="301">
        <f t="shared" si="126"/>
        <v>0</v>
      </c>
      <c r="Y995" s="301">
        <f t="shared" si="127"/>
        <v>0</v>
      </c>
    </row>
    <row r="996" spans="1:25">
      <c r="A996" s="305" t="s">
        <v>79</v>
      </c>
      <c r="B996" s="306"/>
      <c r="C996" s="296" t="s">
        <v>5744</v>
      </c>
      <c r="D996" s="296" t="s">
        <v>2311</v>
      </c>
      <c r="E996" s="296"/>
      <c r="F996" s="297">
        <v>2</v>
      </c>
      <c r="G996" s="298">
        <v>9</v>
      </c>
      <c r="H996" s="297">
        <v>0</v>
      </c>
      <c r="I996" s="298">
        <v>1</v>
      </c>
      <c r="J996" s="297">
        <v>2</v>
      </c>
      <c r="K996" s="299">
        <v>9</v>
      </c>
      <c r="L996" s="300">
        <v>2</v>
      </c>
      <c r="M996" s="298">
        <v>9</v>
      </c>
      <c r="N996" s="297">
        <v>0</v>
      </c>
      <c r="O996" s="298">
        <v>1</v>
      </c>
      <c r="P996" s="297">
        <v>2</v>
      </c>
      <c r="Q996" s="298">
        <v>9</v>
      </c>
      <c r="R996" s="301" t="str">
        <f t="shared" si="124"/>
        <v>静岡県</v>
      </c>
      <c r="S996" s="301" t="str">
        <f t="shared" si="125"/>
        <v>菊川市</v>
      </c>
      <c r="T996" s="301" t="str">
        <f t="shared" si="120"/>
        <v>太田順一</v>
      </c>
      <c r="U996" s="302" t="str">
        <f t="shared" si="121"/>
        <v>29.01.29</v>
      </c>
      <c r="V996" s="301">
        <f t="shared" si="122"/>
        <v>1</v>
      </c>
      <c r="W996" s="303" t="str">
        <f t="shared" si="123"/>
        <v>29.01.29</v>
      </c>
      <c r="X996" s="301">
        <f t="shared" si="126"/>
        <v>1</v>
      </c>
      <c r="Y996" s="301">
        <f t="shared" si="127"/>
        <v>1</v>
      </c>
    </row>
    <row r="997" spans="1:25">
      <c r="A997" s="305" t="s">
        <v>79</v>
      </c>
      <c r="B997" s="306"/>
      <c r="C997" s="296" t="s">
        <v>2312</v>
      </c>
      <c r="D997" s="296" t="s">
        <v>2313</v>
      </c>
      <c r="E997" s="296"/>
      <c r="F997" s="297">
        <v>2</v>
      </c>
      <c r="G997" s="298">
        <v>9</v>
      </c>
      <c r="H997" s="297">
        <v>0</v>
      </c>
      <c r="I997" s="298">
        <v>4</v>
      </c>
      <c r="J997" s="297">
        <v>2</v>
      </c>
      <c r="K997" s="299">
        <v>3</v>
      </c>
      <c r="L997" s="300">
        <v>2</v>
      </c>
      <c r="M997" s="298">
        <v>9</v>
      </c>
      <c r="N997" s="297">
        <v>0</v>
      </c>
      <c r="O997" s="298">
        <v>4</v>
      </c>
      <c r="P997" s="297">
        <v>2</v>
      </c>
      <c r="Q997" s="298">
        <v>3</v>
      </c>
      <c r="R997" s="301" t="str">
        <f t="shared" si="124"/>
        <v>静岡県</v>
      </c>
      <c r="S997" s="301" t="str">
        <f t="shared" si="125"/>
        <v>伊豆の国市</v>
      </c>
      <c r="T997" s="301" t="str">
        <f t="shared" si="120"/>
        <v>小野登志子</v>
      </c>
      <c r="U997" s="302" t="str">
        <f t="shared" si="121"/>
        <v>29.04.23</v>
      </c>
      <c r="V997" s="301">
        <f t="shared" si="122"/>
        <v>1</v>
      </c>
      <c r="W997" s="303" t="str">
        <f t="shared" si="123"/>
        <v>29.04.23</v>
      </c>
      <c r="X997" s="301">
        <f t="shared" si="126"/>
        <v>1</v>
      </c>
      <c r="Y997" s="301">
        <f t="shared" si="127"/>
        <v>1</v>
      </c>
    </row>
    <row r="998" spans="1:25">
      <c r="A998" s="305" t="s">
        <v>79</v>
      </c>
      <c r="B998" s="306"/>
      <c r="C998" s="296" t="s">
        <v>2314</v>
      </c>
      <c r="D998" s="296" t="s">
        <v>5745</v>
      </c>
      <c r="E998" s="296"/>
      <c r="F998" s="297">
        <v>2</v>
      </c>
      <c r="G998" s="298">
        <v>9</v>
      </c>
      <c r="H998" s="297">
        <v>1</v>
      </c>
      <c r="I998" s="298">
        <v>0</v>
      </c>
      <c r="J998" s="297">
        <v>2</v>
      </c>
      <c r="K998" s="299">
        <v>9</v>
      </c>
      <c r="L998" s="300">
        <v>2</v>
      </c>
      <c r="M998" s="298">
        <v>9</v>
      </c>
      <c r="N998" s="297">
        <v>1</v>
      </c>
      <c r="O998" s="298">
        <v>0</v>
      </c>
      <c r="P998" s="297">
        <v>2</v>
      </c>
      <c r="Q998" s="298">
        <v>9</v>
      </c>
      <c r="R998" s="301" t="str">
        <f t="shared" si="124"/>
        <v>静岡県</v>
      </c>
      <c r="S998" s="301" t="str">
        <f t="shared" si="125"/>
        <v>牧之原市</v>
      </c>
      <c r="T998" s="301" t="str">
        <f t="shared" si="120"/>
        <v>西原茂樹</v>
      </c>
      <c r="U998" s="302" t="str">
        <f t="shared" si="121"/>
        <v>29.10.29</v>
      </c>
      <c r="V998" s="301">
        <f t="shared" si="122"/>
        <v>1</v>
      </c>
      <c r="W998" s="303" t="str">
        <f t="shared" si="123"/>
        <v>29.10.29</v>
      </c>
      <c r="X998" s="301">
        <f t="shared" si="126"/>
        <v>1</v>
      </c>
      <c r="Y998" s="301">
        <f t="shared" si="127"/>
        <v>1</v>
      </c>
    </row>
    <row r="999" spans="1:25">
      <c r="A999" s="305" t="s">
        <v>79</v>
      </c>
      <c r="B999" s="306"/>
      <c r="C999" s="296" t="s">
        <v>2316</v>
      </c>
      <c r="D999" s="296" t="s">
        <v>5746</v>
      </c>
      <c r="E999" s="296"/>
      <c r="F999" s="297">
        <v>3</v>
      </c>
      <c r="G999" s="298">
        <v>0</v>
      </c>
      <c r="H999" s="297">
        <v>0</v>
      </c>
      <c r="I999" s="298">
        <v>3</v>
      </c>
      <c r="J999" s="297">
        <v>2</v>
      </c>
      <c r="K999" s="299">
        <v>5</v>
      </c>
      <c r="L999" s="300">
        <v>3</v>
      </c>
      <c r="M999" s="298">
        <v>1</v>
      </c>
      <c r="N999" s="297">
        <v>0</v>
      </c>
      <c r="O999" s="298">
        <v>5</v>
      </c>
      <c r="P999" s="297">
        <v>1</v>
      </c>
      <c r="Q999" s="298">
        <v>9</v>
      </c>
      <c r="R999" s="301" t="str">
        <f t="shared" si="124"/>
        <v>静岡県</v>
      </c>
      <c r="S999" s="301" t="str">
        <f t="shared" si="125"/>
        <v>東伊豆町</v>
      </c>
      <c r="T999" s="301" t="str">
        <f t="shared" si="120"/>
        <v>太田長八</v>
      </c>
      <c r="U999" s="301" t="str">
        <f t="shared" si="121"/>
        <v>30.03.25</v>
      </c>
      <c r="V999" s="301">
        <f t="shared" si="122"/>
        <v>0</v>
      </c>
      <c r="W999" s="301" t="str">
        <f t="shared" si="123"/>
        <v>31.05.19</v>
      </c>
      <c r="X999" s="301">
        <f t="shared" si="126"/>
        <v>0</v>
      </c>
      <c r="Y999" s="301">
        <f t="shared" si="127"/>
        <v>0</v>
      </c>
    </row>
    <row r="1000" spans="1:25">
      <c r="A1000" s="305" t="s">
        <v>79</v>
      </c>
      <c r="B1000" s="306"/>
      <c r="C1000" s="296" t="s">
        <v>2318</v>
      </c>
      <c r="D1000" s="296" t="s">
        <v>5747</v>
      </c>
      <c r="E1000" s="296"/>
      <c r="F1000" s="297">
        <v>3</v>
      </c>
      <c r="G1000" s="298">
        <v>0</v>
      </c>
      <c r="H1000" s="297">
        <v>0</v>
      </c>
      <c r="I1000" s="298">
        <v>4</v>
      </c>
      <c r="J1000" s="297">
        <v>2</v>
      </c>
      <c r="K1000" s="299">
        <v>5</v>
      </c>
      <c r="L1000" s="300">
        <v>3</v>
      </c>
      <c r="M1000" s="298">
        <v>0</v>
      </c>
      <c r="N1000" s="297">
        <v>1</v>
      </c>
      <c r="O1000" s="298">
        <v>0</v>
      </c>
      <c r="P1000" s="297">
        <v>0</v>
      </c>
      <c r="Q1000" s="298">
        <v>9</v>
      </c>
      <c r="R1000" s="301" t="str">
        <f t="shared" si="124"/>
        <v>静岡県</v>
      </c>
      <c r="S1000" s="301" t="str">
        <f t="shared" si="125"/>
        <v>河津町</v>
      </c>
      <c r="T1000" s="301" t="str">
        <f t="shared" si="120"/>
        <v>相馬宏行</v>
      </c>
      <c r="U1000" s="301" t="str">
        <f t="shared" si="121"/>
        <v>30.04.25</v>
      </c>
      <c r="V1000" s="301">
        <f t="shared" si="122"/>
        <v>0</v>
      </c>
      <c r="W1000" s="301" t="str">
        <f t="shared" si="123"/>
        <v>30.10.09</v>
      </c>
      <c r="X1000" s="301">
        <f t="shared" si="126"/>
        <v>0</v>
      </c>
      <c r="Y1000" s="301">
        <f t="shared" si="127"/>
        <v>0</v>
      </c>
    </row>
    <row r="1001" spans="1:25">
      <c r="A1001" s="305" t="s">
        <v>79</v>
      </c>
      <c r="B1001" s="306"/>
      <c r="C1001" s="296" t="s">
        <v>2320</v>
      </c>
      <c r="D1001" s="296" t="s">
        <v>5748</v>
      </c>
      <c r="E1001" s="296"/>
      <c r="F1001" s="297">
        <v>2</v>
      </c>
      <c r="G1001" s="298">
        <v>9</v>
      </c>
      <c r="H1001" s="297">
        <v>0</v>
      </c>
      <c r="I1001" s="298">
        <v>5</v>
      </c>
      <c r="J1001" s="297">
        <v>1</v>
      </c>
      <c r="K1001" s="299">
        <v>4</v>
      </c>
      <c r="L1001" s="300">
        <v>3</v>
      </c>
      <c r="M1001" s="298">
        <v>1</v>
      </c>
      <c r="N1001" s="297">
        <v>0</v>
      </c>
      <c r="O1001" s="298">
        <v>8</v>
      </c>
      <c r="P1001" s="297">
        <v>2</v>
      </c>
      <c r="Q1001" s="298">
        <v>3</v>
      </c>
      <c r="R1001" s="301" t="str">
        <f t="shared" si="124"/>
        <v>静岡県</v>
      </c>
      <c r="S1001" s="301" t="str">
        <f t="shared" si="125"/>
        <v>南伊豆町</v>
      </c>
      <c r="T1001" s="301" t="str">
        <f t="shared" si="120"/>
        <v>梅本和熙</v>
      </c>
      <c r="U1001" s="302" t="str">
        <f t="shared" si="121"/>
        <v>29.05.14</v>
      </c>
      <c r="V1001" s="301">
        <f t="shared" si="122"/>
        <v>1</v>
      </c>
      <c r="W1001" s="301" t="str">
        <f t="shared" si="123"/>
        <v>31.08.23</v>
      </c>
      <c r="X1001" s="301">
        <f t="shared" si="126"/>
        <v>0</v>
      </c>
      <c r="Y1001" s="301">
        <f t="shared" si="127"/>
        <v>1</v>
      </c>
    </row>
    <row r="1002" spans="1:25">
      <c r="A1002" s="305" t="s">
        <v>79</v>
      </c>
      <c r="B1002" s="306"/>
      <c r="C1002" s="296" t="s">
        <v>2322</v>
      </c>
      <c r="D1002" s="296" t="s">
        <v>5749</v>
      </c>
      <c r="E1002" s="296"/>
      <c r="F1002" s="297">
        <v>2</v>
      </c>
      <c r="G1002" s="298">
        <v>9</v>
      </c>
      <c r="H1002" s="297">
        <v>1</v>
      </c>
      <c r="I1002" s="298">
        <v>2</v>
      </c>
      <c r="J1002" s="297">
        <v>1</v>
      </c>
      <c r="K1002" s="308">
        <v>3</v>
      </c>
      <c r="L1002" s="300">
        <v>3</v>
      </c>
      <c r="M1002" s="298">
        <v>1</v>
      </c>
      <c r="N1002" s="297">
        <v>0</v>
      </c>
      <c r="O1002" s="298">
        <v>4</v>
      </c>
      <c r="P1002" s="297">
        <v>2</v>
      </c>
      <c r="Q1002" s="298">
        <v>9</v>
      </c>
      <c r="R1002" s="301" t="str">
        <f t="shared" si="124"/>
        <v>静岡県</v>
      </c>
      <c r="S1002" s="301" t="str">
        <f t="shared" si="125"/>
        <v>松崎町</v>
      </c>
      <c r="T1002" s="301" t="str">
        <f t="shared" si="120"/>
        <v>齋藤文彦</v>
      </c>
      <c r="U1002" s="302" t="str">
        <f t="shared" si="121"/>
        <v>29.12.13</v>
      </c>
      <c r="V1002" s="301">
        <f t="shared" si="122"/>
        <v>1</v>
      </c>
      <c r="W1002" s="301" t="str">
        <f t="shared" si="123"/>
        <v>31.04.29</v>
      </c>
      <c r="X1002" s="301">
        <f t="shared" si="126"/>
        <v>0</v>
      </c>
      <c r="Y1002" s="301">
        <f t="shared" si="127"/>
        <v>1</v>
      </c>
    </row>
    <row r="1003" spans="1:25">
      <c r="A1003" s="305" t="s">
        <v>79</v>
      </c>
      <c r="B1003" s="306"/>
      <c r="C1003" s="296" t="s">
        <v>2324</v>
      </c>
      <c r="D1003" s="296" t="s">
        <v>5750</v>
      </c>
      <c r="E1003" s="296"/>
      <c r="F1003" s="297">
        <v>2</v>
      </c>
      <c r="G1003" s="298">
        <v>9</v>
      </c>
      <c r="H1003" s="297">
        <v>0</v>
      </c>
      <c r="I1003" s="298">
        <v>4</v>
      </c>
      <c r="J1003" s="297">
        <v>2</v>
      </c>
      <c r="K1003" s="308">
        <v>3</v>
      </c>
      <c r="L1003" s="300">
        <v>2</v>
      </c>
      <c r="M1003" s="298">
        <v>9</v>
      </c>
      <c r="N1003" s="297">
        <v>0</v>
      </c>
      <c r="O1003" s="298">
        <v>4</v>
      </c>
      <c r="P1003" s="297">
        <v>2</v>
      </c>
      <c r="Q1003" s="298">
        <v>3</v>
      </c>
      <c r="R1003" s="301" t="str">
        <f t="shared" si="124"/>
        <v>静岡県</v>
      </c>
      <c r="S1003" s="301" t="str">
        <f t="shared" si="125"/>
        <v>西伊豆町</v>
      </c>
      <c r="T1003" s="301" t="str">
        <f t="shared" si="120"/>
        <v>藤井武彦</v>
      </c>
      <c r="U1003" s="302" t="str">
        <f t="shared" si="121"/>
        <v>29.04.23</v>
      </c>
      <c r="V1003" s="301">
        <f t="shared" si="122"/>
        <v>1</v>
      </c>
      <c r="W1003" s="303" t="str">
        <f t="shared" si="123"/>
        <v>29.04.23</v>
      </c>
      <c r="X1003" s="301">
        <f t="shared" si="126"/>
        <v>1</v>
      </c>
      <c r="Y1003" s="301">
        <f t="shared" si="127"/>
        <v>1</v>
      </c>
    </row>
    <row r="1004" spans="1:25">
      <c r="A1004" s="305" t="s">
        <v>79</v>
      </c>
      <c r="B1004" s="306"/>
      <c r="C1004" s="296" t="s">
        <v>2326</v>
      </c>
      <c r="D1004" s="296" t="s">
        <v>5751</v>
      </c>
      <c r="E1004" s="296"/>
      <c r="F1004" s="297">
        <v>3</v>
      </c>
      <c r="G1004" s="298">
        <v>0</v>
      </c>
      <c r="H1004" s="297">
        <v>0</v>
      </c>
      <c r="I1004" s="298">
        <v>4</v>
      </c>
      <c r="J1004" s="297">
        <v>1</v>
      </c>
      <c r="K1004" s="308">
        <v>0</v>
      </c>
      <c r="L1004" s="300">
        <v>3</v>
      </c>
      <c r="M1004" s="298">
        <v>1</v>
      </c>
      <c r="N1004" s="297">
        <v>0</v>
      </c>
      <c r="O1004" s="298">
        <v>4</v>
      </c>
      <c r="P1004" s="297">
        <v>2</v>
      </c>
      <c r="Q1004" s="298">
        <v>9</v>
      </c>
      <c r="R1004" s="301" t="str">
        <f t="shared" si="124"/>
        <v>静岡県</v>
      </c>
      <c r="S1004" s="301" t="str">
        <f t="shared" si="125"/>
        <v>函南町</v>
      </c>
      <c r="T1004" s="301" t="str">
        <f t="shared" si="120"/>
        <v>森延彦</v>
      </c>
      <c r="U1004" s="301" t="str">
        <f t="shared" si="121"/>
        <v>30.04.10</v>
      </c>
      <c r="V1004" s="301">
        <f t="shared" si="122"/>
        <v>0</v>
      </c>
      <c r="W1004" s="301" t="str">
        <f t="shared" si="123"/>
        <v>31.04.29</v>
      </c>
      <c r="X1004" s="301">
        <f t="shared" si="126"/>
        <v>0</v>
      </c>
      <c r="Y1004" s="301">
        <f t="shared" si="127"/>
        <v>0</v>
      </c>
    </row>
    <row r="1005" spans="1:25">
      <c r="A1005" s="305" t="s">
        <v>79</v>
      </c>
      <c r="B1005" s="306"/>
      <c r="C1005" s="296" t="s">
        <v>519</v>
      </c>
      <c r="D1005" s="296" t="s">
        <v>5752</v>
      </c>
      <c r="E1005" s="296"/>
      <c r="F1005" s="297">
        <v>3</v>
      </c>
      <c r="G1005" s="298">
        <v>1</v>
      </c>
      <c r="H1005" s="297">
        <v>0</v>
      </c>
      <c r="I1005" s="298">
        <v>4</v>
      </c>
      <c r="J1005" s="297">
        <v>2</v>
      </c>
      <c r="K1005" s="308">
        <v>5</v>
      </c>
      <c r="L1005" s="300">
        <v>3</v>
      </c>
      <c r="M1005" s="298">
        <v>1</v>
      </c>
      <c r="N1005" s="297">
        <v>0</v>
      </c>
      <c r="O1005" s="298">
        <v>4</v>
      </c>
      <c r="P1005" s="297">
        <v>3</v>
      </c>
      <c r="Q1005" s="298">
        <v>0</v>
      </c>
      <c r="R1005" s="301" t="str">
        <f t="shared" si="124"/>
        <v>静岡県</v>
      </c>
      <c r="S1005" s="301" t="str">
        <f t="shared" si="125"/>
        <v>清水町</v>
      </c>
      <c r="T1005" s="301" t="str">
        <f t="shared" si="120"/>
        <v>山本博保</v>
      </c>
      <c r="U1005" s="301" t="str">
        <f t="shared" si="121"/>
        <v>31.04.25</v>
      </c>
      <c r="V1005" s="301">
        <f t="shared" si="122"/>
        <v>0</v>
      </c>
      <c r="W1005" s="301" t="str">
        <f t="shared" si="123"/>
        <v>31.04.30</v>
      </c>
      <c r="X1005" s="301">
        <f t="shared" si="126"/>
        <v>0</v>
      </c>
      <c r="Y1005" s="301">
        <f t="shared" si="127"/>
        <v>0</v>
      </c>
    </row>
    <row r="1006" spans="1:25">
      <c r="A1006" s="305" t="s">
        <v>79</v>
      </c>
      <c r="B1006" s="306"/>
      <c r="C1006" s="296" t="s">
        <v>2329</v>
      </c>
      <c r="D1006" s="296" t="s">
        <v>5753</v>
      </c>
      <c r="E1006" s="296"/>
      <c r="F1006" s="297">
        <v>2</v>
      </c>
      <c r="G1006" s="298">
        <v>9</v>
      </c>
      <c r="H1006" s="297">
        <v>1</v>
      </c>
      <c r="I1006" s="298">
        <v>0</v>
      </c>
      <c r="J1006" s="297">
        <v>0</v>
      </c>
      <c r="K1006" s="308">
        <v>9</v>
      </c>
      <c r="L1006" s="300">
        <v>2</v>
      </c>
      <c r="M1006" s="298">
        <v>9</v>
      </c>
      <c r="N1006" s="297">
        <v>0</v>
      </c>
      <c r="O1006" s="298">
        <v>9</v>
      </c>
      <c r="P1006" s="297">
        <v>2</v>
      </c>
      <c r="Q1006" s="298">
        <v>2</v>
      </c>
      <c r="R1006" s="301" t="str">
        <f t="shared" si="124"/>
        <v>静岡県</v>
      </c>
      <c r="S1006" s="301" t="str">
        <f t="shared" si="125"/>
        <v>長泉町</v>
      </c>
      <c r="T1006" s="301" t="str">
        <f t="shared" si="120"/>
        <v>遠藤日出夫</v>
      </c>
      <c r="U1006" s="302" t="str">
        <f t="shared" si="121"/>
        <v>29.10.09</v>
      </c>
      <c r="V1006" s="301">
        <f t="shared" si="122"/>
        <v>1</v>
      </c>
      <c r="W1006" s="303" t="str">
        <f t="shared" si="123"/>
        <v>29.09.22</v>
      </c>
      <c r="X1006" s="301">
        <f t="shared" si="126"/>
        <v>1</v>
      </c>
      <c r="Y1006" s="301">
        <f t="shared" si="127"/>
        <v>1</v>
      </c>
    </row>
    <row r="1007" spans="1:25">
      <c r="A1007" s="305" t="s">
        <v>79</v>
      </c>
      <c r="B1007" s="306"/>
      <c r="C1007" s="296" t="s">
        <v>2331</v>
      </c>
      <c r="D1007" s="296" t="s">
        <v>5754</v>
      </c>
      <c r="E1007" s="296"/>
      <c r="F1007" s="297">
        <v>3</v>
      </c>
      <c r="G1007" s="298">
        <v>1</v>
      </c>
      <c r="H1007" s="297">
        <v>0</v>
      </c>
      <c r="I1007" s="298">
        <v>4</v>
      </c>
      <c r="J1007" s="297">
        <v>3</v>
      </c>
      <c r="K1007" s="308">
        <v>0</v>
      </c>
      <c r="L1007" s="300">
        <v>3</v>
      </c>
      <c r="M1007" s="298">
        <v>1</v>
      </c>
      <c r="N1007" s="297">
        <v>0</v>
      </c>
      <c r="O1007" s="298">
        <v>4</v>
      </c>
      <c r="P1007" s="297">
        <v>3</v>
      </c>
      <c r="Q1007" s="298">
        <v>0</v>
      </c>
      <c r="R1007" s="301" t="str">
        <f t="shared" si="124"/>
        <v>静岡県</v>
      </c>
      <c r="S1007" s="301" t="str">
        <f t="shared" si="125"/>
        <v>小山町</v>
      </c>
      <c r="T1007" s="301" t="str">
        <f t="shared" si="120"/>
        <v>込山正秀</v>
      </c>
      <c r="U1007" s="301" t="str">
        <f t="shared" si="121"/>
        <v>31.04.30</v>
      </c>
      <c r="V1007" s="301">
        <f t="shared" si="122"/>
        <v>0</v>
      </c>
      <c r="W1007" s="301" t="str">
        <f t="shared" si="123"/>
        <v>31.04.30</v>
      </c>
      <c r="X1007" s="301">
        <f t="shared" si="126"/>
        <v>0</v>
      </c>
      <c r="Y1007" s="301">
        <f t="shared" si="127"/>
        <v>0</v>
      </c>
    </row>
    <row r="1008" spans="1:25">
      <c r="A1008" s="305" t="s">
        <v>79</v>
      </c>
      <c r="B1008" s="306"/>
      <c r="C1008" s="296" t="s">
        <v>5755</v>
      </c>
      <c r="D1008" s="296" t="s">
        <v>5756</v>
      </c>
      <c r="E1008" s="296"/>
      <c r="F1008" s="297">
        <v>3</v>
      </c>
      <c r="G1008" s="298">
        <v>1</v>
      </c>
      <c r="H1008" s="297">
        <v>0</v>
      </c>
      <c r="I1008" s="298">
        <v>4</v>
      </c>
      <c r="J1008" s="297">
        <v>2</v>
      </c>
      <c r="K1008" s="299">
        <v>9</v>
      </c>
      <c r="L1008" s="300">
        <v>3</v>
      </c>
      <c r="M1008" s="298">
        <v>1</v>
      </c>
      <c r="N1008" s="297">
        <v>0</v>
      </c>
      <c r="O1008" s="298">
        <v>4</v>
      </c>
      <c r="P1008" s="297">
        <v>2</v>
      </c>
      <c r="Q1008" s="298">
        <v>9</v>
      </c>
      <c r="R1008" s="301" t="str">
        <f t="shared" si="124"/>
        <v>静岡県</v>
      </c>
      <c r="S1008" s="301" t="str">
        <f t="shared" si="125"/>
        <v>吉田町</v>
      </c>
      <c r="T1008" s="301" t="str">
        <f t="shared" si="120"/>
        <v>田村典彦</v>
      </c>
      <c r="U1008" s="301" t="str">
        <f t="shared" si="121"/>
        <v>31.04.29</v>
      </c>
      <c r="V1008" s="301">
        <f t="shared" si="122"/>
        <v>0</v>
      </c>
      <c r="W1008" s="301" t="str">
        <f t="shared" si="123"/>
        <v>31.04.29</v>
      </c>
      <c r="X1008" s="301">
        <f t="shared" si="126"/>
        <v>0</v>
      </c>
      <c r="Y1008" s="301">
        <f t="shared" si="127"/>
        <v>0</v>
      </c>
    </row>
    <row r="1009" spans="1:25">
      <c r="A1009" s="305" t="s">
        <v>79</v>
      </c>
      <c r="B1009" s="306"/>
      <c r="C1009" s="296" t="s">
        <v>5757</v>
      </c>
      <c r="D1009" s="296" t="s">
        <v>2336</v>
      </c>
      <c r="E1009" s="296"/>
      <c r="F1009" s="297">
        <v>2</v>
      </c>
      <c r="G1009" s="298">
        <v>9</v>
      </c>
      <c r="H1009" s="297">
        <v>1</v>
      </c>
      <c r="I1009" s="298">
        <v>0</v>
      </c>
      <c r="J1009" s="297">
        <v>1</v>
      </c>
      <c r="K1009" s="299">
        <v>5</v>
      </c>
      <c r="L1009" s="300">
        <v>2</v>
      </c>
      <c r="M1009" s="298">
        <v>9</v>
      </c>
      <c r="N1009" s="297">
        <v>1</v>
      </c>
      <c r="O1009" s="298">
        <v>0</v>
      </c>
      <c r="P1009" s="297">
        <v>1</v>
      </c>
      <c r="Q1009" s="298">
        <v>5</v>
      </c>
      <c r="R1009" s="301" t="str">
        <f t="shared" si="124"/>
        <v>静岡県</v>
      </c>
      <c r="S1009" s="301" t="str">
        <f t="shared" si="125"/>
        <v>川根本町</v>
      </c>
      <c r="T1009" s="301" t="str">
        <f t="shared" si="120"/>
        <v>鈴木敏夫</v>
      </c>
      <c r="U1009" s="302" t="str">
        <f t="shared" si="121"/>
        <v>29.10.15</v>
      </c>
      <c r="V1009" s="301">
        <f t="shared" si="122"/>
        <v>1</v>
      </c>
      <c r="W1009" s="303" t="str">
        <f t="shared" si="123"/>
        <v>29.10.15</v>
      </c>
      <c r="X1009" s="301">
        <f t="shared" si="126"/>
        <v>1</v>
      </c>
      <c r="Y1009" s="301">
        <f t="shared" si="127"/>
        <v>1</v>
      </c>
    </row>
    <row r="1010" spans="1:25">
      <c r="A1010" s="305" t="s">
        <v>79</v>
      </c>
      <c r="B1010" s="306"/>
      <c r="C1010" s="296" t="s">
        <v>4260</v>
      </c>
      <c r="D1010" s="296" t="s">
        <v>5758</v>
      </c>
      <c r="E1010" s="296"/>
      <c r="F1010" s="297">
        <v>3</v>
      </c>
      <c r="G1010" s="298">
        <v>2</v>
      </c>
      <c r="H1010" s="297">
        <v>0</v>
      </c>
      <c r="I1010" s="298">
        <v>3</v>
      </c>
      <c r="J1010" s="297">
        <v>0</v>
      </c>
      <c r="K1010" s="299">
        <v>9</v>
      </c>
      <c r="L1010" s="300">
        <v>2</v>
      </c>
      <c r="M1010" s="298">
        <v>9</v>
      </c>
      <c r="N1010" s="297">
        <v>0</v>
      </c>
      <c r="O1010" s="298">
        <v>4</v>
      </c>
      <c r="P1010" s="297">
        <v>2</v>
      </c>
      <c r="Q1010" s="298">
        <v>3</v>
      </c>
      <c r="R1010" s="301" t="str">
        <f t="shared" si="124"/>
        <v>静岡県</v>
      </c>
      <c r="S1010" s="301" t="str">
        <f t="shared" si="125"/>
        <v>森町</v>
      </c>
      <c r="T1010" s="301" t="str">
        <f t="shared" si="120"/>
        <v>太田康雄</v>
      </c>
      <c r="U1010" s="301" t="str">
        <f t="shared" si="121"/>
        <v>32.03.09</v>
      </c>
      <c r="V1010" s="301">
        <f t="shared" si="122"/>
        <v>0</v>
      </c>
      <c r="W1010" s="303" t="str">
        <f t="shared" si="123"/>
        <v>29.04.23</v>
      </c>
      <c r="X1010" s="301">
        <f t="shared" si="126"/>
        <v>1</v>
      </c>
      <c r="Y1010" s="301">
        <f t="shared" si="127"/>
        <v>1</v>
      </c>
    </row>
    <row r="1011" spans="1:25" s="309" customFormat="1">
      <c r="A1011" s="295" t="s">
        <v>5759</v>
      </c>
      <c r="B1011" s="295"/>
      <c r="C1011" s="332" t="s">
        <v>5760</v>
      </c>
      <c r="D1011" s="332" t="s">
        <v>5761</v>
      </c>
      <c r="E1011" s="332"/>
      <c r="F1011" s="333">
        <v>3</v>
      </c>
      <c r="G1011" s="334">
        <v>1</v>
      </c>
      <c r="H1011" s="316" t="s">
        <v>4356</v>
      </c>
      <c r="I1011" s="334">
        <v>2</v>
      </c>
      <c r="J1011" s="335">
        <v>1</v>
      </c>
      <c r="K1011" s="336">
        <v>4</v>
      </c>
      <c r="L1011" s="337">
        <v>3</v>
      </c>
      <c r="M1011" s="334">
        <v>1</v>
      </c>
      <c r="N1011" s="316" t="s">
        <v>4356</v>
      </c>
      <c r="O1011" s="334">
        <v>4</v>
      </c>
      <c r="P1011" s="335">
        <v>2</v>
      </c>
      <c r="Q1011" s="334">
        <v>9</v>
      </c>
      <c r="R1011" s="301" t="str">
        <f t="shared" si="124"/>
        <v>愛知県</v>
      </c>
      <c r="S1011" s="301" t="str">
        <f t="shared" si="125"/>
        <v>愛知県</v>
      </c>
      <c r="T1011" s="301" t="str">
        <f t="shared" si="120"/>
        <v>大村秀章</v>
      </c>
      <c r="U1011" s="301" t="str">
        <f t="shared" si="121"/>
        <v>31.02.14</v>
      </c>
      <c r="V1011" s="301">
        <f t="shared" si="122"/>
        <v>0</v>
      </c>
      <c r="W1011" s="301" t="str">
        <f t="shared" si="123"/>
        <v>31.04.29</v>
      </c>
      <c r="X1011" s="301">
        <f t="shared" si="126"/>
        <v>0</v>
      </c>
      <c r="Y1011" s="301">
        <f t="shared" si="127"/>
        <v>0</v>
      </c>
    </row>
    <row r="1012" spans="1:25" s="309" customFormat="1">
      <c r="A1012" s="295" t="s">
        <v>5759</v>
      </c>
      <c r="B1012" s="295"/>
      <c r="C1012" s="332" t="s">
        <v>2341</v>
      </c>
      <c r="D1012" s="332" t="s">
        <v>5762</v>
      </c>
      <c r="E1012" s="332"/>
      <c r="F1012" s="333">
        <v>2</v>
      </c>
      <c r="G1012" s="334">
        <v>9</v>
      </c>
      <c r="H1012" s="316" t="s">
        <v>4356</v>
      </c>
      <c r="I1012" s="334">
        <v>4</v>
      </c>
      <c r="J1012" s="335">
        <v>2</v>
      </c>
      <c r="K1012" s="336">
        <v>7</v>
      </c>
      <c r="L1012" s="337">
        <v>3</v>
      </c>
      <c r="M1012" s="334">
        <v>1</v>
      </c>
      <c r="N1012" s="316" t="s">
        <v>4356</v>
      </c>
      <c r="O1012" s="334">
        <v>4</v>
      </c>
      <c r="P1012" s="335">
        <v>1</v>
      </c>
      <c r="Q1012" s="334">
        <v>1</v>
      </c>
      <c r="R1012" s="301" t="str">
        <f t="shared" si="124"/>
        <v>愛知県</v>
      </c>
      <c r="S1012" s="301" t="str">
        <f t="shared" si="125"/>
        <v>名古屋市</v>
      </c>
      <c r="T1012" s="301" t="str">
        <f t="shared" si="120"/>
        <v>河村たかし</v>
      </c>
      <c r="U1012" s="301" t="str">
        <f t="shared" si="121"/>
        <v>29.04.27</v>
      </c>
      <c r="V1012" s="301">
        <f t="shared" si="122"/>
        <v>1</v>
      </c>
      <c r="W1012" s="301" t="str">
        <f t="shared" si="123"/>
        <v>31.04.11</v>
      </c>
      <c r="X1012" s="301">
        <f t="shared" si="126"/>
        <v>0</v>
      </c>
      <c r="Y1012" s="301">
        <f t="shared" si="127"/>
        <v>1</v>
      </c>
    </row>
    <row r="1013" spans="1:25" s="309" customFormat="1">
      <c r="A1013" s="295" t="s">
        <v>5759</v>
      </c>
      <c r="B1013" s="295"/>
      <c r="C1013" s="332" t="s">
        <v>2343</v>
      </c>
      <c r="D1013" s="332" t="s">
        <v>5763</v>
      </c>
      <c r="E1013" s="332"/>
      <c r="F1013" s="333">
        <v>2</v>
      </c>
      <c r="G1013" s="334">
        <v>8</v>
      </c>
      <c r="H1013" s="335">
        <v>1</v>
      </c>
      <c r="I1013" s="334">
        <v>1</v>
      </c>
      <c r="J1013" s="335">
        <v>1</v>
      </c>
      <c r="K1013" s="336">
        <v>6</v>
      </c>
      <c r="L1013" s="337">
        <v>3</v>
      </c>
      <c r="M1013" s="334">
        <v>1</v>
      </c>
      <c r="N1013" s="316" t="s">
        <v>4356</v>
      </c>
      <c r="O1013" s="334">
        <v>4</v>
      </c>
      <c r="P1013" s="335">
        <v>3</v>
      </c>
      <c r="Q1013" s="334">
        <v>0</v>
      </c>
      <c r="R1013" s="301" t="str">
        <f t="shared" si="124"/>
        <v>愛知県</v>
      </c>
      <c r="S1013" s="301" t="str">
        <f t="shared" si="125"/>
        <v>豊橋市</v>
      </c>
      <c r="T1013" s="301" t="str">
        <f t="shared" si="120"/>
        <v>佐原光一</v>
      </c>
      <c r="U1013" s="301" t="str">
        <f t="shared" si="121"/>
        <v>28.11.16</v>
      </c>
      <c r="V1013" s="301">
        <f t="shared" si="122"/>
        <v>0</v>
      </c>
      <c r="W1013" s="301" t="str">
        <f t="shared" si="123"/>
        <v>31.04.30</v>
      </c>
      <c r="X1013" s="301">
        <f t="shared" si="126"/>
        <v>0</v>
      </c>
      <c r="Y1013" s="301">
        <f t="shared" si="127"/>
        <v>0</v>
      </c>
    </row>
    <row r="1014" spans="1:25" s="309" customFormat="1">
      <c r="A1014" s="295" t="s">
        <v>5759</v>
      </c>
      <c r="B1014" s="295"/>
      <c r="C1014" s="332" t="s">
        <v>2345</v>
      </c>
      <c r="D1014" s="332" t="s">
        <v>5764</v>
      </c>
      <c r="E1014" s="332"/>
      <c r="F1014" s="333">
        <v>3</v>
      </c>
      <c r="G1014" s="334">
        <v>2</v>
      </c>
      <c r="H1014" s="335">
        <v>1</v>
      </c>
      <c r="I1014" s="334">
        <v>0</v>
      </c>
      <c r="J1014" s="335">
        <v>2</v>
      </c>
      <c r="K1014" s="336">
        <v>0</v>
      </c>
      <c r="L1014" s="337">
        <v>3</v>
      </c>
      <c r="M1014" s="334">
        <v>2</v>
      </c>
      <c r="N1014" s="335">
        <v>1</v>
      </c>
      <c r="O1014" s="334">
        <v>0</v>
      </c>
      <c r="P1014" s="335">
        <v>2</v>
      </c>
      <c r="Q1014" s="334">
        <v>5</v>
      </c>
      <c r="R1014" s="301" t="str">
        <f t="shared" si="124"/>
        <v>愛知県</v>
      </c>
      <c r="S1014" s="301" t="str">
        <f t="shared" si="125"/>
        <v>岡崎市</v>
      </c>
      <c r="T1014" s="301" t="str">
        <f t="shared" si="120"/>
        <v>内田康宏</v>
      </c>
      <c r="U1014" s="301" t="str">
        <f t="shared" si="121"/>
        <v>32.10.20</v>
      </c>
      <c r="V1014" s="301">
        <f t="shared" si="122"/>
        <v>0</v>
      </c>
      <c r="W1014" s="301" t="str">
        <f t="shared" si="123"/>
        <v>32.10.25</v>
      </c>
      <c r="X1014" s="301">
        <f t="shared" si="126"/>
        <v>0</v>
      </c>
      <c r="Y1014" s="301">
        <f t="shared" si="127"/>
        <v>0</v>
      </c>
    </row>
    <row r="1015" spans="1:25" s="309" customFormat="1">
      <c r="A1015" s="295" t="s">
        <v>5759</v>
      </c>
      <c r="B1015" s="295"/>
      <c r="C1015" s="332" t="s">
        <v>2347</v>
      </c>
      <c r="D1015" s="332" t="s">
        <v>5765</v>
      </c>
      <c r="E1015" s="332"/>
      <c r="F1015" s="333">
        <v>3</v>
      </c>
      <c r="G1015" s="334">
        <v>1</v>
      </c>
      <c r="H1015" s="316" t="s">
        <v>4356</v>
      </c>
      <c r="I1015" s="334">
        <v>1</v>
      </c>
      <c r="J1015" s="335">
        <v>3</v>
      </c>
      <c r="K1015" s="336">
        <v>1</v>
      </c>
      <c r="L1015" s="337">
        <v>3</v>
      </c>
      <c r="M1015" s="334">
        <v>1</v>
      </c>
      <c r="N1015" s="316" t="s">
        <v>4356</v>
      </c>
      <c r="O1015" s="334">
        <v>4</v>
      </c>
      <c r="P1015" s="335">
        <v>3</v>
      </c>
      <c r="Q1015" s="334">
        <v>0</v>
      </c>
      <c r="R1015" s="301" t="str">
        <f t="shared" si="124"/>
        <v>愛知県</v>
      </c>
      <c r="S1015" s="301" t="str">
        <f t="shared" si="125"/>
        <v>一宮市</v>
      </c>
      <c r="T1015" s="301" t="str">
        <f t="shared" si="120"/>
        <v>中野正康</v>
      </c>
      <c r="U1015" s="301" t="str">
        <f t="shared" si="121"/>
        <v>31.01.31</v>
      </c>
      <c r="V1015" s="301">
        <f t="shared" si="122"/>
        <v>0</v>
      </c>
      <c r="W1015" s="301" t="str">
        <f t="shared" si="123"/>
        <v>31.04.30</v>
      </c>
      <c r="X1015" s="301">
        <f t="shared" si="126"/>
        <v>0</v>
      </c>
      <c r="Y1015" s="301">
        <f t="shared" si="127"/>
        <v>0</v>
      </c>
    </row>
    <row r="1016" spans="1:25" s="309" customFormat="1">
      <c r="A1016" s="295" t="s">
        <v>5759</v>
      </c>
      <c r="B1016" s="295"/>
      <c r="C1016" s="332" t="s">
        <v>2349</v>
      </c>
      <c r="D1016" s="332" t="s">
        <v>5766</v>
      </c>
      <c r="E1016" s="332"/>
      <c r="F1016" s="333">
        <v>3</v>
      </c>
      <c r="G1016" s="334">
        <v>1</v>
      </c>
      <c r="H1016" s="316" t="s">
        <v>5767</v>
      </c>
      <c r="I1016" s="334">
        <v>4</v>
      </c>
      <c r="J1016" s="335">
        <v>3</v>
      </c>
      <c r="K1016" s="336">
        <v>0</v>
      </c>
      <c r="L1016" s="337">
        <v>3</v>
      </c>
      <c r="M1016" s="334">
        <v>1</v>
      </c>
      <c r="N1016" s="316" t="s">
        <v>5767</v>
      </c>
      <c r="O1016" s="334">
        <v>4</v>
      </c>
      <c r="P1016" s="335">
        <v>3</v>
      </c>
      <c r="Q1016" s="334">
        <v>0</v>
      </c>
      <c r="R1016" s="301" t="str">
        <f t="shared" si="124"/>
        <v>愛知県</v>
      </c>
      <c r="S1016" s="301" t="str">
        <f t="shared" si="125"/>
        <v>瀬戸市</v>
      </c>
      <c r="T1016" s="301" t="str">
        <f t="shared" si="120"/>
        <v>伊藤保德</v>
      </c>
      <c r="U1016" s="301" t="str">
        <f t="shared" si="121"/>
        <v>31.04.30</v>
      </c>
      <c r="V1016" s="301">
        <f t="shared" si="122"/>
        <v>0</v>
      </c>
      <c r="W1016" s="301" t="str">
        <f t="shared" si="123"/>
        <v>31.04.30</v>
      </c>
      <c r="X1016" s="301">
        <f t="shared" si="126"/>
        <v>0</v>
      </c>
      <c r="Y1016" s="301">
        <f t="shared" si="127"/>
        <v>0</v>
      </c>
    </row>
    <row r="1017" spans="1:25" s="309" customFormat="1">
      <c r="A1017" s="295" t="s">
        <v>5759</v>
      </c>
      <c r="B1017" s="295"/>
      <c r="C1017" s="332" t="s">
        <v>2351</v>
      </c>
      <c r="D1017" s="332" t="s">
        <v>5768</v>
      </c>
      <c r="E1017" s="332"/>
      <c r="F1017" s="333">
        <v>2</v>
      </c>
      <c r="G1017" s="334">
        <v>9</v>
      </c>
      <c r="H1017" s="316" t="s">
        <v>4356</v>
      </c>
      <c r="I1017" s="334">
        <v>6</v>
      </c>
      <c r="J1017" s="335">
        <v>2</v>
      </c>
      <c r="K1017" s="336">
        <v>3</v>
      </c>
      <c r="L1017" s="337">
        <v>3</v>
      </c>
      <c r="M1017" s="334">
        <v>1</v>
      </c>
      <c r="N1017" s="316" t="s">
        <v>4356</v>
      </c>
      <c r="O1017" s="334">
        <v>4</v>
      </c>
      <c r="P1017" s="335">
        <v>3</v>
      </c>
      <c r="Q1017" s="334">
        <v>0</v>
      </c>
      <c r="R1017" s="301" t="str">
        <f t="shared" si="124"/>
        <v>愛知県</v>
      </c>
      <c r="S1017" s="301" t="str">
        <f t="shared" si="125"/>
        <v>半田市</v>
      </c>
      <c r="T1017" s="301" t="str">
        <f t="shared" si="120"/>
        <v>榊原純夫</v>
      </c>
      <c r="U1017" s="301" t="str">
        <f t="shared" si="121"/>
        <v>29.06.23</v>
      </c>
      <c r="V1017" s="301">
        <f t="shared" si="122"/>
        <v>1</v>
      </c>
      <c r="W1017" s="301" t="str">
        <f t="shared" si="123"/>
        <v>31.04.30</v>
      </c>
      <c r="X1017" s="301">
        <f t="shared" si="126"/>
        <v>0</v>
      </c>
      <c r="Y1017" s="301">
        <f t="shared" si="127"/>
        <v>1</v>
      </c>
    </row>
    <row r="1018" spans="1:25" s="309" customFormat="1">
      <c r="A1018" s="295" t="s">
        <v>5759</v>
      </c>
      <c r="B1018" s="295"/>
      <c r="C1018" s="332" t="s">
        <v>2353</v>
      </c>
      <c r="D1018" s="332" t="s">
        <v>5769</v>
      </c>
      <c r="E1018" s="332"/>
      <c r="F1018" s="333">
        <v>3</v>
      </c>
      <c r="G1018" s="334">
        <v>0</v>
      </c>
      <c r="H1018" s="316" t="s">
        <v>4356</v>
      </c>
      <c r="I1018" s="334">
        <v>5</v>
      </c>
      <c r="J1018" s="335">
        <v>2</v>
      </c>
      <c r="K1018" s="336">
        <v>7</v>
      </c>
      <c r="L1018" s="337">
        <v>3</v>
      </c>
      <c r="M1018" s="334">
        <v>1</v>
      </c>
      <c r="N1018" s="316" t="s">
        <v>4356</v>
      </c>
      <c r="O1018" s="334">
        <v>4</v>
      </c>
      <c r="P1018" s="335">
        <v>3</v>
      </c>
      <c r="Q1018" s="334">
        <v>0</v>
      </c>
      <c r="R1018" s="301" t="str">
        <f t="shared" si="124"/>
        <v>愛知県</v>
      </c>
      <c r="S1018" s="301" t="str">
        <f t="shared" si="125"/>
        <v>春日井市</v>
      </c>
      <c r="T1018" s="301" t="str">
        <f t="shared" si="120"/>
        <v>伊藤太</v>
      </c>
      <c r="U1018" s="301" t="str">
        <f t="shared" si="121"/>
        <v>30.05.27</v>
      </c>
      <c r="V1018" s="301">
        <f t="shared" si="122"/>
        <v>0</v>
      </c>
      <c r="W1018" s="301" t="str">
        <f t="shared" si="123"/>
        <v>31.04.30</v>
      </c>
      <c r="X1018" s="301">
        <f t="shared" si="126"/>
        <v>0</v>
      </c>
      <c r="Y1018" s="301">
        <f t="shared" si="127"/>
        <v>0</v>
      </c>
    </row>
    <row r="1019" spans="1:25" s="309" customFormat="1">
      <c r="A1019" s="295" t="s">
        <v>5759</v>
      </c>
      <c r="B1019" s="295"/>
      <c r="C1019" s="332" t="s">
        <v>2355</v>
      </c>
      <c r="D1019" s="332" t="s">
        <v>5770</v>
      </c>
      <c r="E1019" s="332"/>
      <c r="F1019" s="335">
        <v>3</v>
      </c>
      <c r="G1019" s="334">
        <v>1</v>
      </c>
      <c r="H1019" s="335">
        <v>1</v>
      </c>
      <c r="I1019" s="334">
        <v>0</v>
      </c>
      <c r="J1019" s="335">
        <v>1</v>
      </c>
      <c r="K1019" s="338">
        <v>9</v>
      </c>
      <c r="L1019" s="337">
        <v>3</v>
      </c>
      <c r="M1019" s="334">
        <v>1</v>
      </c>
      <c r="N1019" s="316" t="s">
        <v>4356</v>
      </c>
      <c r="O1019" s="334">
        <v>4</v>
      </c>
      <c r="P1019" s="335">
        <v>3</v>
      </c>
      <c r="Q1019" s="334">
        <v>0</v>
      </c>
      <c r="R1019" s="301" t="str">
        <f t="shared" si="124"/>
        <v>愛知県</v>
      </c>
      <c r="S1019" s="301" t="str">
        <f t="shared" si="125"/>
        <v>豊川市</v>
      </c>
      <c r="T1019" s="301" t="str">
        <f t="shared" si="120"/>
        <v>山脇実</v>
      </c>
      <c r="U1019" s="301" t="str">
        <f t="shared" si="121"/>
        <v>31.10.19</v>
      </c>
      <c r="V1019" s="301">
        <f t="shared" si="122"/>
        <v>0</v>
      </c>
      <c r="W1019" s="301" t="str">
        <f t="shared" si="123"/>
        <v>31.04.30</v>
      </c>
      <c r="X1019" s="301">
        <f t="shared" si="126"/>
        <v>0</v>
      </c>
      <c r="Y1019" s="301">
        <f t="shared" si="127"/>
        <v>0</v>
      </c>
    </row>
    <row r="1020" spans="1:25" s="309" customFormat="1">
      <c r="A1020" s="295" t="s">
        <v>5759</v>
      </c>
      <c r="B1020" s="295"/>
      <c r="C1020" s="332" t="s">
        <v>2357</v>
      </c>
      <c r="D1020" s="332" t="s">
        <v>5771</v>
      </c>
      <c r="E1020" s="332"/>
      <c r="F1020" s="335">
        <v>3</v>
      </c>
      <c r="G1020" s="334">
        <v>0</v>
      </c>
      <c r="H1020" s="316" t="s">
        <v>4356</v>
      </c>
      <c r="I1020" s="334">
        <v>4</v>
      </c>
      <c r="J1020" s="335">
        <v>2</v>
      </c>
      <c r="K1020" s="338">
        <v>6</v>
      </c>
      <c r="L1020" s="337">
        <v>3</v>
      </c>
      <c r="M1020" s="334">
        <v>1</v>
      </c>
      <c r="N1020" s="316" t="s">
        <v>4356</v>
      </c>
      <c r="O1020" s="334">
        <v>4</v>
      </c>
      <c r="P1020" s="335">
        <v>3</v>
      </c>
      <c r="Q1020" s="334">
        <v>0</v>
      </c>
      <c r="R1020" s="301" t="str">
        <f t="shared" si="124"/>
        <v>愛知県</v>
      </c>
      <c r="S1020" s="301" t="str">
        <f t="shared" si="125"/>
        <v>津島市</v>
      </c>
      <c r="T1020" s="301" t="str">
        <f t="shared" si="120"/>
        <v>日比一昭</v>
      </c>
      <c r="U1020" s="301" t="str">
        <f t="shared" si="121"/>
        <v>30.04.26</v>
      </c>
      <c r="V1020" s="301">
        <f t="shared" si="122"/>
        <v>0</v>
      </c>
      <c r="W1020" s="301" t="str">
        <f t="shared" si="123"/>
        <v>31.04.30</v>
      </c>
      <c r="X1020" s="301">
        <f t="shared" si="126"/>
        <v>0</v>
      </c>
      <c r="Y1020" s="301">
        <f t="shared" si="127"/>
        <v>0</v>
      </c>
    </row>
    <row r="1021" spans="1:25" s="309" customFormat="1">
      <c r="A1021" s="295" t="s">
        <v>5759</v>
      </c>
      <c r="B1021" s="295"/>
      <c r="C1021" s="332" t="s">
        <v>2359</v>
      </c>
      <c r="D1021" s="332" t="s">
        <v>5772</v>
      </c>
      <c r="E1021" s="332"/>
      <c r="F1021" s="335">
        <v>3</v>
      </c>
      <c r="G1021" s="334">
        <v>2</v>
      </c>
      <c r="H1021" s="316" t="s">
        <v>4356</v>
      </c>
      <c r="I1021" s="334">
        <v>4</v>
      </c>
      <c r="J1021" s="335">
        <v>2</v>
      </c>
      <c r="K1021" s="338">
        <v>8</v>
      </c>
      <c r="L1021" s="337">
        <v>3</v>
      </c>
      <c r="M1021" s="334">
        <v>2</v>
      </c>
      <c r="N1021" s="316" t="s">
        <v>4356</v>
      </c>
      <c r="O1021" s="334">
        <v>5</v>
      </c>
      <c r="P1021" s="316" t="s">
        <v>4356</v>
      </c>
      <c r="Q1021" s="334">
        <v>4</v>
      </c>
      <c r="R1021" s="301" t="str">
        <f t="shared" si="124"/>
        <v>愛知県</v>
      </c>
      <c r="S1021" s="301" t="str">
        <f t="shared" si="125"/>
        <v>碧南市</v>
      </c>
      <c r="T1021" s="301" t="str">
        <f t="shared" si="120"/>
        <v>禰冝田政信</v>
      </c>
      <c r="U1021" s="301" t="str">
        <f t="shared" si="121"/>
        <v>32.04.28</v>
      </c>
      <c r="V1021" s="301">
        <f t="shared" si="122"/>
        <v>0</v>
      </c>
      <c r="W1021" s="301" t="str">
        <f t="shared" si="123"/>
        <v>32.05.04</v>
      </c>
      <c r="X1021" s="301">
        <f t="shared" si="126"/>
        <v>0</v>
      </c>
      <c r="Y1021" s="301">
        <f t="shared" si="127"/>
        <v>0</v>
      </c>
    </row>
    <row r="1022" spans="1:25" s="309" customFormat="1">
      <c r="A1022" s="295" t="s">
        <v>5759</v>
      </c>
      <c r="B1022" s="295"/>
      <c r="C1022" s="332" t="s">
        <v>2361</v>
      </c>
      <c r="D1022" s="332" t="s">
        <v>5773</v>
      </c>
      <c r="E1022" s="332"/>
      <c r="F1022" s="335">
        <v>3</v>
      </c>
      <c r="G1022" s="334">
        <v>1</v>
      </c>
      <c r="H1022" s="316" t="s">
        <v>4356</v>
      </c>
      <c r="I1022" s="334">
        <v>7</v>
      </c>
      <c r="J1022" s="335">
        <v>1</v>
      </c>
      <c r="K1022" s="338">
        <v>9</v>
      </c>
      <c r="L1022" s="337">
        <v>3</v>
      </c>
      <c r="M1022" s="334">
        <v>1</v>
      </c>
      <c r="N1022" s="316" t="s">
        <v>4356</v>
      </c>
      <c r="O1022" s="334">
        <v>7</v>
      </c>
      <c r="P1022" s="335">
        <v>2</v>
      </c>
      <c r="Q1022" s="334">
        <v>7</v>
      </c>
      <c r="R1022" s="301" t="str">
        <f t="shared" si="124"/>
        <v>愛知県</v>
      </c>
      <c r="S1022" s="301" t="str">
        <f t="shared" si="125"/>
        <v>刈谷市</v>
      </c>
      <c r="T1022" s="301" t="str">
        <f t="shared" si="120"/>
        <v>竹中良則</v>
      </c>
      <c r="U1022" s="301" t="str">
        <f t="shared" si="121"/>
        <v>31.07.19</v>
      </c>
      <c r="V1022" s="301">
        <f t="shared" si="122"/>
        <v>0</v>
      </c>
      <c r="W1022" s="301" t="str">
        <f t="shared" si="123"/>
        <v>31.07.27</v>
      </c>
      <c r="X1022" s="301">
        <f t="shared" si="126"/>
        <v>0</v>
      </c>
      <c r="Y1022" s="301">
        <f t="shared" si="127"/>
        <v>0</v>
      </c>
    </row>
    <row r="1023" spans="1:25" s="309" customFormat="1">
      <c r="A1023" s="295" t="s">
        <v>5759</v>
      </c>
      <c r="B1023" s="295"/>
      <c r="C1023" s="332" t="s">
        <v>2363</v>
      </c>
      <c r="D1023" s="332" t="s">
        <v>5774</v>
      </c>
      <c r="E1023" s="332"/>
      <c r="F1023" s="335">
        <v>3</v>
      </c>
      <c r="G1023" s="334">
        <v>2</v>
      </c>
      <c r="H1023" s="316" t="s">
        <v>4356</v>
      </c>
      <c r="I1023" s="334">
        <v>2</v>
      </c>
      <c r="J1023" s="335">
        <v>1</v>
      </c>
      <c r="K1023" s="338">
        <v>8</v>
      </c>
      <c r="L1023" s="337">
        <v>3</v>
      </c>
      <c r="M1023" s="334">
        <v>1</v>
      </c>
      <c r="N1023" s="316" t="s">
        <v>4356</v>
      </c>
      <c r="O1023" s="334">
        <v>4</v>
      </c>
      <c r="P1023" s="335">
        <v>2</v>
      </c>
      <c r="Q1023" s="334">
        <v>9</v>
      </c>
      <c r="R1023" s="301" t="str">
        <f t="shared" si="124"/>
        <v>愛知県</v>
      </c>
      <c r="S1023" s="301" t="str">
        <f t="shared" si="125"/>
        <v>豊田市</v>
      </c>
      <c r="T1023" s="301" t="str">
        <f t="shared" si="120"/>
        <v>太田稔彦</v>
      </c>
      <c r="U1023" s="301" t="str">
        <f t="shared" si="121"/>
        <v>32.02.18</v>
      </c>
      <c r="V1023" s="301">
        <f t="shared" si="122"/>
        <v>0</v>
      </c>
      <c r="W1023" s="301" t="str">
        <f t="shared" si="123"/>
        <v>31.04.29</v>
      </c>
      <c r="X1023" s="301">
        <f t="shared" si="126"/>
        <v>0</v>
      </c>
      <c r="Y1023" s="301">
        <f t="shared" si="127"/>
        <v>0</v>
      </c>
    </row>
    <row r="1024" spans="1:25" s="309" customFormat="1">
      <c r="A1024" s="295" t="s">
        <v>5759</v>
      </c>
      <c r="B1024" s="295"/>
      <c r="C1024" s="332" t="s">
        <v>2365</v>
      </c>
      <c r="D1024" s="332" t="s">
        <v>5775</v>
      </c>
      <c r="E1024" s="332"/>
      <c r="F1024" s="335">
        <v>3</v>
      </c>
      <c r="G1024" s="334">
        <v>1</v>
      </c>
      <c r="H1024" s="316" t="s">
        <v>4356</v>
      </c>
      <c r="I1024" s="334">
        <v>2</v>
      </c>
      <c r="J1024" s="335">
        <v>1</v>
      </c>
      <c r="K1024" s="338">
        <v>4</v>
      </c>
      <c r="L1024" s="337">
        <v>3</v>
      </c>
      <c r="M1024" s="334">
        <v>1</v>
      </c>
      <c r="N1024" s="316" t="s">
        <v>4356</v>
      </c>
      <c r="O1024" s="334">
        <v>4</v>
      </c>
      <c r="P1024" s="335">
        <v>3</v>
      </c>
      <c r="Q1024" s="334">
        <v>0</v>
      </c>
      <c r="R1024" s="301" t="str">
        <f t="shared" si="124"/>
        <v>愛知県</v>
      </c>
      <c r="S1024" s="301" t="str">
        <f t="shared" si="125"/>
        <v>安城市</v>
      </c>
      <c r="T1024" s="301" t="str">
        <f t="shared" si="120"/>
        <v>神谷学</v>
      </c>
      <c r="U1024" s="301" t="str">
        <f t="shared" si="121"/>
        <v>31.02.14</v>
      </c>
      <c r="V1024" s="301">
        <f t="shared" si="122"/>
        <v>0</v>
      </c>
      <c r="W1024" s="301" t="str">
        <f t="shared" si="123"/>
        <v>31.04.30</v>
      </c>
      <c r="X1024" s="301">
        <f t="shared" si="126"/>
        <v>0</v>
      </c>
      <c r="Y1024" s="301">
        <f t="shared" si="127"/>
        <v>0</v>
      </c>
    </row>
    <row r="1025" spans="1:25" s="309" customFormat="1">
      <c r="A1025" s="295" t="s">
        <v>5759</v>
      </c>
      <c r="B1025" s="295"/>
      <c r="C1025" s="332" t="s">
        <v>2367</v>
      </c>
      <c r="D1025" s="332" t="s">
        <v>5776</v>
      </c>
      <c r="E1025" s="332"/>
      <c r="F1025" s="335">
        <v>2</v>
      </c>
      <c r="G1025" s="334">
        <v>9</v>
      </c>
      <c r="H1025" s="316" t="s">
        <v>4356</v>
      </c>
      <c r="I1025" s="334">
        <v>7</v>
      </c>
      <c r="J1025" s="316" t="s">
        <v>4356</v>
      </c>
      <c r="K1025" s="338">
        <v>4</v>
      </c>
      <c r="L1025" s="337">
        <v>2</v>
      </c>
      <c r="M1025" s="334">
        <v>9</v>
      </c>
      <c r="N1025" s="316" t="s">
        <v>4356</v>
      </c>
      <c r="O1025" s="334">
        <v>5</v>
      </c>
      <c r="P1025" s="335">
        <v>2</v>
      </c>
      <c r="Q1025" s="334">
        <v>5</v>
      </c>
      <c r="R1025" s="301" t="str">
        <f t="shared" si="124"/>
        <v>愛知県</v>
      </c>
      <c r="S1025" s="301" t="str">
        <f t="shared" si="125"/>
        <v>西尾市</v>
      </c>
      <c r="T1025" s="301" t="str">
        <f t="shared" si="120"/>
        <v>榊原康正</v>
      </c>
      <c r="U1025" s="301" t="str">
        <f t="shared" si="121"/>
        <v>29.07.04</v>
      </c>
      <c r="V1025" s="301">
        <f t="shared" si="122"/>
        <v>1</v>
      </c>
      <c r="W1025" s="301" t="str">
        <f t="shared" si="123"/>
        <v>29.05.25</v>
      </c>
      <c r="X1025" s="301">
        <f t="shared" si="126"/>
        <v>1</v>
      </c>
      <c r="Y1025" s="301">
        <f t="shared" si="127"/>
        <v>1</v>
      </c>
    </row>
    <row r="1026" spans="1:25" s="309" customFormat="1">
      <c r="A1026" s="295" t="s">
        <v>5759</v>
      </c>
      <c r="B1026" s="295"/>
      <c r="C1026" s="332" t="s">
        <v>2369</v>
      </c>
      <c r="D1026" s="332" t="s">
        <v>5777</v>
      </c>
      <c r="E1026" s="332"/>
      <c r="F1026" s="335">
        <v>3</v>
      </c>
      <c r="G1026" s="334">
        <v>1</v>
      </c>
      <c r="H1026" s="335">
        <v>1</v>
      </c>
      <c r="I1026" s="334">
        <v>1</v>
      </c>
      <c r="J1026" s="316" t="s">
        <v>4356</v>
      </c>
      <c r="K1026" s="338">
        <v>6</v>
      </c>
      <c r="L1026" s="337">
        <v>3</v>
      </c>
      <c r="M1026" s="334">
        <v>1</v>
      </c>
      <c r="N1026" s="316" t="s">
        <v>4356</v>
      </c>
      <c r="O1026" s="334">
        <v>4</v>
      </c>
      <c r="P1026" s="335">
        <v>2</v>
      </c>
      <c r="Q1026" s="334">
        <v>9</v>
      </c>
      <c r="R1026" s="301" t="str">
        <f t="shared" si="124"/>
        <v>愛知県</v>
      </c>
      <c r="S1026" s="301" t="str">
        <f t="shared" si="125"/>
        <v>蒲郡市</v>
      </c>
      <c r="T1026" s="301" t="str">
        <f t="shared" si="120"/>
        <v>稲葉正吉</v>
      </c>
      <c r="U1026" s="301" t="str">
        <f t="shared" si="121"/>
        <v>31.11.06</v>
      </c>
      <c r="V1026" s="301">
        <f t="shared" si="122"/>
        <v>0</v>
      </c>
      <c r="W1026" s="301" t="str">
        <f t="shared" si="123"/>
        <v>31.04.29</v>
      </c>
      <c r="X1026" s="301">
        <f t="shared" si="126"/>
        <v>0</v>
      </c>
      <c r="Y1026" s="301">
        <f t="shared" si="127"/>
        <v>0</v>
      </c>
    </row>
    <row r="1027" spans="1:25" s="309" customFormat="1">
      <c r="A1027" s="295" t="s">
        <v>5759</v>
      </c>
      <c r="B1027" s="295"/>
      <c r="C1027" s="332" t="s">
        <v>2371</v>
      </c>
      <c r="D1027" s="332" t="s">
        <v>5778</v>
      </c>
      <c r="E1027" s="332"/>
      <c r="F1027" s="335">
        <v>3</v>
      </c>
      <c r="G1027" s="334">
        <v>0</v>
      </c>
      <c r="H1027" s="335">
        <v>1</v>
      </c>
      <c r="I1027" s="334">
        <v>2</v>
      </c>
      <c r="J1027" s="335">
        <v>1</v>
      </c>
      <c r="K1027" s="338">
        <v>6</v>
      </c>
      <c r="L1027" s="337">
        <v>3</v>
      </c>
      <c r="M1027" s="334">
        <v>1</v>
      </c>
      <c r="N1027" s="316" t="s">
        <v>4356</v>
      </c>
      <c r="O1027" s="334">
        <v>4</v>
      </c>
      <c r="P1027" s="335">
        <v>2</v>
      </c>
      <c r="Q1027" s="334">
        <v>9</v>
      </c>
      <c r="R1027" s="301" t="str">
        <f t="shared" si="124"/>
        <v>愛知県</v>
      </c>
      <c r="S1027" s="301" t="str">
        <f t="shared" si="125"/>
        <v>犬山市</v>
      </c>
      <c r="T1027" s="301" t="str">
        <f t="shared" si="120"/>
        <v>山田拓郎</v>
      </c>
      <c r="U1027" s="301" t="str">
        <f t="shared" si="121"/>
        <v>30.12.16</v>
      </c>
      <c r="V1027" s="301">
        <f t="shared" si="122"/>
        <v>0</v>
      </c>
      <c r="W1027" s="301" t="str">
        <f t="shared" si="123"/>
        <v>31.04.29</v>
      </c>
      <c r="X1027" s="301">
        <f t="shared" si="126"/>
        <v>0</v>
      </c>
      <c r="Y1027" s="301">
        <f t="shared" si="127"/>
        <v>0</v>
      </c>
    </row>
    <row r="1028" spans="1:25" s="309" customFormat="1">
      <c r="A1028" s="295" t="s">
        <v>5759</v>
      </c>
      <c r="B1028" s="295"/>
      <c r="C1028" s="332" t="s">
        <v>5779</v>
      </c>
      <c r="D1028" s="332" t="s">
        <v>5780</v>
      </c>
      <c r="E1028" s="332"/>
      <c r="F1028" s="335">
        <v>3</v>
      </c>
      <c r="G1028" s="334">
        <v>1</v>
      </c>
      <c r="H1028" s="335">
        <v>1</v>
      </c>
      <c r="I1028" s="334">
        <v>1</v>
      </c>
      <c r="J1028" s="335">
        <v>3</v>
      </c>
      <c r="K1028" s="338">
        <v>0</v>
      </c>
      <c r="L1028" s="337">
        <v>3</v>
      </c>
      <c r="M1028" s="334">
        <v>1</v>
      </c>
      <c r="N1028" s="316" t="s">
        <v>4356</v>
      </c>
      <c r="O1028" s="334">
        <v>4</v>
      </c>
      <c r="P1028" s="335">
        <v>2</v>
      </c>
      <c r="Q1028" s="334">
        <v>9</v>
      </c>
      <c r="R1028" s="301" t="str">
        <f t="shared" si="124"/>
        <v>愛知県</v>
      </c>
      <c r="S1028" s="301" t="str">
        <f t="shared" si="125"/>
        <v>常滑市</v>
      </c>
      <c r="T1028" s="301" t="str">
        <f t="shared" si="120"/>
        <v>片岡憲彦</v>
      </c>
      <c r="U1028" s="301" t="str">
        <f t="shared" si="121"/>
        <v>31.11.30</v>
      </c>
      <c r="V1028" s="301">
        <f t="shared" si="122"/>
        <v>0</v>
      </c>
      <c r="W1028" s="301" t="str">
        <f t="shared" si="123"/>
        <v>31.04.29</v>
      </c>
      <c r="X1028" s="301">
        <f t="shared" si="126"/>
        <v>0</v>
      </c>
      <c r="Y1028" s="301">
        <f t="shared" si="127"/>
        <v>0</v>
      </c>
    </row>
    <row r="1029" spans="1:25" s="309" customFormat="1">
      <c r="A1029" s="295" t="s">
        <v>5759</v>
      </c>
      <c r="B1029" s="295"/>
      <c r="C1029" s="332" t="s">
        <v>2375</v>
      </c>
      <c r="D1029" s="332" t="s">
        <v>5781</v>
      </c>
      <c r="E1029" s="332"/>
      <c r="F1029" s="335">
        <v>3</v>
      </c>
      <c r="G1029" s="334">
        <v>1</v>
      </c>
      <c r="H1029" s="316" t="s">
        <v>4356</v>
      </c>
      <c r="I1029" s="334">
        <v>4</v>
      </c>
      <c r="J1029" s="335">
        <v>2</v>
      </c>
      <c r="K1029" s="338">
        <v>9</v>
      </c>
      <c r="L1029" s="337">
        <v>3</v>
      </c>
      <c r="M1029" s="334">
        <v>1</v>
      </c>
      <c r="N1029" s="316" t="s">
        <v>4356</v>
      </c>
      <c r="O1029" s="334">
        <v>4</v>
      </c>
      <c r="P1029" s="335">
        <v>3</v>
      </c>
      <c r="Q1029" s="334">
        <v>0</v>
      </c>
      <c r="R1029" s="301" t="str">
        <f t="shared" si="124"/>
        <v>愛知県</v>
      </c>
      <c r="S1029" s="301" t="str">
        <f t="shared" si="125"/>
        <v>江南市</v>
      </c>
      <c r="T1029" s="301" t="str">
        <f t="shared" ref="T1029:T1092" si="128">D1029&amp;E1029</f>
        <v>澤田和延</v>
      </c>
      <c r="U1029" s="301" t="str">
        <f t="shared" ref="U1029:U1092" si="129">F1029&amp;G1029&amp;"."&amp;H1029&amp;I1029&amp;"."&amp;J1029&amp;K1029</f>
        <v>31.04.29</v>
      </c>
      <c r="V1029" s="301">
        <f t="shared" ref="V1029:V1092" si="130">IF(AND(U1029&gt;=$R$2,U1029&lt;=$S$2),1,0)</f>
        <v>0</v>
      </c>
      <c r="W1029" s="301" t="str">
        <f t="shared" ref="W1029:W1092" si="131">L1029&amp;M1029&amp;"."&amp;N1029&amp;O1029&amp;"."&amp;P1029&amp;Q1029</f>
        <v>31.04.30</v>
      </c>
      <c r="X1029" s="301">
        <f t="shared" si="126"/>
        <v>0</v>
      </c>
      <c r="Y1029" s="301">
        <f t="shared" si="127"/>
        <v>0</v>
      </c>
    </row>
    <row r="1030" spans="1:25" s="309" customFormat="1">
      <c r="A1030" s="295" t="s">
        <v>5759</v>
      </c>
      <c r="B1030" s="295"/>
      <c r="C1030" s="332" t="s">
        <v>2377</v>
      </c>
      <c r="D1030" s="332" t="s">
        <v>5782</v>
      </c>
      <c r="E1030" s="332"/>
      <c r="F1030" s="335">
        <v>3</v>
      </c>
      <c r="G1030" s="334">
        <v>1</v>
      </c>
      <c r="H1030" s="316" t="s">
        <v>4356</v>
      </c>
      <c r="I1030" s="334">
        <v>2</v>
      </c>
      <c r="J1030" s="335">
        <v>2</v>
      </c>
      <c r="K1030" s="338">
        <v>5</v>
      </c>
      <c r="L1030" s="337">
        <v>3</v>
      </c>
      <c r="M1030" s="334">
        <v>1</v>
      </c>
      <c r="N1030" s="335">
        <v>1</v>
      </c>
      <c r="O1030" s="334">
        <v>0</v>
      </c>
      <c r="P1030" s="316" t="s">
        <v>4356</v>
      </c>
      <c r="Q1030" s="334">
        <v>8</v>
      </c>
      <c r="R1030" s="301" t="str">
        <f t="shared" ref="R1030:R1093" si="132">A1030</f>
        <v>愛知県</v>
      </c>
      <c r="S1030" s="301" t="str">
        <f t="shared" ref="S1030:S1093" si="133">C1030</f>
        <v>小牧市</v>
      </c>
      <c r="T1030" s="301" t="str">
        <f t="shared" si="128"/>
        <v>山下史守朗</v>
      </c>
      <c r="U1030" s="301" t="str">
        <f t="shared" si="129"/>
        <v>31.02.25</v>
      </c>
      <c r="V1030" s="301">
        <f t="shared" si="130"/>
        <v>0</v>
      </c>
      <c r="W1030" s="301" t="str">
        <f t="shared" si="131"/>
        <v>31.10.08</v>
      </c>
      <c r="X1030" s="301">
        <f t="shared" ref="X1030:X1093" si="134">IF(AND(W1030&gt;=$R$2,W1030&lt;=$S$2),1,0)</f>
        <v>0</v>
      </c>
      <c r="Y1030" s="301">
        <f t="shared" ref="Y1030:Y1093" si="135">IF(OR(V1030=1,X1030=1),1,0)</f>
        <v>0</v>
      </c>
    </row>
    <row r="1031" spans="1:25" s="309" customFormat="1">
      <c r="A1031" s="295" t="s">
        <v>5759</v>
      </c>
      <c r="B1031" s="295"/>
      <c r="C1031" s="332" t="s">
        <v>2379</v>
      </c>
      <c r="D1031" s="332"/>
      <c r="E1031" s="332"/>
      <c r="F1031" s="335"/>
      <c r="G1031" s="334"/>
      <c r="H1031" s="316" t="s">
        <v>4356</v>
      </c>
      <c r="I1031" s="334"/>
      <c r="J1031" s="316" t="s">
        <v>4356</v>
      </c>
      <c r="K1031" s="338"/>
      <c r="L1031" s="337">
        <v>3</v>
      </c>
      <c r="M1031" s="334">
        <v>1</v>
      </c>
      <c r="N1031" s="316" t="s">
        <v>4356</v>
      </c>
      <c r="O1031" s="334">
        <v>9</v>
      </c>
      <c r="P1031" s="335">
        <v>3</v>
      </c>
      <c r="Q1031" s="334">
        <v>0</v>
      </c>
      <c r="R1031" s="301" t="str">
        <f t="shared" si="132"/>
        <v>愛知県</v>
      </c>
      <c r="S1031" s="301" t="str">
        <f t="shared" si="133"/>
        <v>稲沢市</v>
      </c>
      <c r="T1031" s="301" t="str">
        <f t="shared" si="128"/>
        <v/>
      </c>
      <c r="U1031" s="301" t="str">
        <f t="shared" si="129"/>
        <v>.0.0</v>
      </c>
      <c r="V1031" s="301">
        <f t="shared" si="130"/>
        <v>0</v>
      </c>
      <c r="W1031" s="301" t="str">
        <f t="shared" si="131"/>
        <v>31.09.30</v>
      </c>
      <c r="X1031" s="301">
        <f t="shared" si="134"/>
        <v>0</v>
      </c>
      <c r="Y1031" s="301">
        <f t="shared" si="135"/>
        <v>0</v>
      </c>
    </row>
    <row r="1032" spans="1:25" s="309" customFormat="1">
      <c r="A1032" s="295" t="s">
        <v>5759</v>
      </c>
      <c r="B1032" s="295"/>
      <c r="C1032" s="332" t="s">
        <v>2381</v>
      </c>
      <c r="D1032" s="332" t="s">
        <v>5783</v>
      </c>
      <c r="E1032" s="332"/>
      <c r="F1032" s="335">
        <v>2</v>
      </c>
      <c r="G1032" s="334">
        <v>9</v>
      </c>
      <c r="H1032" s="335">
        <v>1</v>
      </c>
      <c r="I1032" s="334">
        <v>1</v>
      </c>
      <c r="J1032" s="335">
        <v>1</v>
      </c>
      <c r="K1032" s="338">
        <v>2</v>
      </c>
      <c r="L1032" s="337">
        <v>2</v>
      </c>
      <c r="M1032" s="334">
        <v>9</v>
      </c>
      <c r="N1032" s="335">
        <v>1</v>
      </c>
      <c r="O1032" s="334">
        <v>1</v>
      </c>
      <c r="P1032" s="335">
        <v>1</v>
      </c>
      <c r="Q1032" s="334">
        <v>2</v>
      </c>
      <c r="R1032" s="301" t="str">
        <f t="shared" si="132"/>
        <v>愛知県</v>
      </c>
      <c r="S1032" s="301" t="str">
        <f t="shared" si="133"/>
        <v>新城市</v>
      </c>
      <c r="T1032" s="301" t="str">
        <f t="shared" si="128"/>
        <v>穂積亮次</v>
      </c>
      <c r="U1032" s="302" t="str">
        <f t="shared" si="129"/>
        <v>29.11.12</v>
      </c>
      <c r="V1032" s="301">
        <f t="shared" si="130"/>
        <v>1</v>
      </c>
      <c r="W1032" s="303" t="str">
        <f t="shared" si="131"/>
        <v>29.11.12</v>
      </c>
      <c r="X1032" s="301">
        <f t="shared" si="134"/>
        <v>1</v>
      </c>
      <c r="Y1032" s="301">
        <f t="shared" si="135"/>
        <v>1</v>
      </c>
    </row>
    <row r="1033" spans="1:25" s="309" customFormat="1">
      <c r="A1033" s="295" t="s">
        <v>5759</v>
      </c>
      <c r="B1033" s="295"/>
      <c r="C1033" s="332" t="s">
        <v>2383</v>
      </c>
      <c r="D1033" s="332" t="s">
        <v>5784</v>
      </c>
      <c r="E1033" s="332"/>
      <c r="F1033" s="335">
        <v>2</v>
      </c>
      <c r="G1033" s="334">
        <v>9</v>
      </c>
      <c r="H1033" s="316" t="s">
        <v>4356</v>
      </c>
      <c r="I1033" s="334">
        <v>5</v>
      </c>
      <c r="J1033" s="335">
        <v>1</v>
      </c>
      <c r="K1033" s="338">
        <v>6</v>
      </c>
      <c r="L1033" s="337">
        <v>3</v>
      </c>
      <c r="M1033" s="334">
        <v>0</v>
      </c>
      <c r="N1033" s="316" t="s">
        <v>4356</v>
      </c>
      <c r="O1033" s="334">
        <v>3</v>
      </c>
      <c r="P1033" s="335">
        <v>3</v>
      </c>
      <c r="Q1033" s="334">
        <v>1</v>
      </c>
      <c r="R1033" s="301" t="str">
        <f t="shared" si="132"/>
        <v>愛知県</v>
      </c>
      <c r="S1033" s="301" t="str">
        <f t="shared" si="133"/>
        <v>東海市</v>
      </c>
      <c r="T1033" s="301" t="str">
        <f t="shared" si="128"/>
        <v>鈴木淳雄</v>
      </c>
      <c r="U1033" s="301" t="str">
        <f t="shared" si="129"/>
        <v>29.05.16</v>
      </c>
      <c r="V1033" s="301">
        <f t="shared" si="130"/>
        <v>1</v>
      </c>
      <c r="W1033" s="301" t="str">
        <f t="shared" si="131"/>
        <v>30.03.31</v>
      </c>
      <c r="X1033" s="301">
        <f t="shared" si="134"/>
        <v>0</v>
      </c>
      <c r="Y1033" s="301">
        <f t="shared" si="135"/>
        <v>1</v>
      </c>
    </row>
    <row r="1034" spans="1:25" s="309" customFormat="1">
      <c r="A1034" s="295" t="s">
        <v>5759</v>
      </c>
      <c r="B1034" s="295"/>
      <c r="C1034" s="332" t="s">
        <v>2385</v>
      </c>
      <c r="D1034" s="332" t="s">
        <v>5785</v>
      </c>
      <c r="E1034" s="332" t="s">
        <v>5786</v>
      </c>
      <c r="F1034" s="335">
        <v>3</v>
      </c>
      <c r="G1034" s="334">
        <v>2</v>
      </c>
      <c r="H1034" s="316" t="s">
        <v>5787</v>
      </c>
      <c r="I1034" s="334">
        <v>4</v>
      </c>
      <c r="J1034" s="335">
        <v>1</v>
      </c>
      <c r="K1034" s="338">
        <v>2</v>
      </c>
      <c r="L1034" s="337">
        <v>3</v>
      </c>
      <c r="M1034" s="334">
        <v>1</v>
      </c>
      <c r="N1034" s="316" t="s">
        <v>5787</v>
      </c>
      <c r="O1034" s="334">
        <v>4</v>
      </c>
      <c r="P1034" s="335">
        <v>3</v>
      </c>
      <c r="Q1034" s="334">
        <v>0</v>
      </c>
      <c r="R1034" s="301" t="str">
        <f t="shared" si="132"/>
        <v>愛知県</v>
      </c>
      <c r="S1034" s="301" t="str">
        <f t="shared" si="133"/>
        <v>大府市</v>
      </c>
      <c r="T1034" s="301" t="str">
        <f t="shared" si="128"/>
        <v>岡村秀人</v>
      </c>
      <c r="U1034" s="301" t="str">
        <f t="shared" si="129"/>
        <v>32.04.12</v>
      </c>
      <c r="V1034" s="301">
        <f t="shared" si="130"/>
        <v>0</v>
      </c>
      <c r="W1034" s="301" t="str">
        <f t="shared" si="131"/>
        <v>31.04.30</v>
      </c>
      <c r="X1034" s="301">
        <f t="shared" si="134"/>
        <v>0</v>
      </c>
      <c r="Y1034" s="301">
        <f t="shared" si="135"/>
        <v>0</v>
      </c>
    </row>
    <row r="1035" spans="1:25" s="309" customFormat="1">
      <c r="A1035" s="295" t="s">
        <v>5759</v>
      </c>
      <c r="B1035" s="295"/>
      <c r="C1035" s="332" t="s">
        <v>2387</v>
      </c>
      <c r="D1035" s="332" t="s">
        <v>5788</v>
      </c>
      <c r="E1035" s="332"/>
      <c r="F1035" s="335">
        <v>2</v>
      </c>
      <c r="G1035" s="334">
        <v>9</v>
      </c>
      <c r="H1035" s="335">
        <v>1</v>
      </c>
      <c r="I1035" s="334">
        <v>0</v>
      </c>
      <c r="J1035" s="316" t="s">
        <v>5789</v>
      </c>
      <c r="K1035" s="338">
        <v>3</v>
      </c>
      <c r="L1035" s="337">
        <v>3</v>
      </c>
      <c r="M1035" s="334">
        <v>1</v>
      </c>
      <c r="N1035" s="316" t="s">
        <v>5789</v>
      </c>
      <c r="O1035" s="334">
        <v>5</v>
      </c>
      <c r="P1035" s="335">
        <v>3</v>
      </c>
      <c r="Q1035" s="334">
        <v>1</v>
      </c>
      <c r="R1035" s="301" t="str">
        <f t="shared" si="132"/>
        <v>愛知県</v>
      </c>
      <c r="S1035" s="301" t="str">
        <f t="shared" si="133"/>
        <v>知多市</v>
      </c>
      <c r="T1035" s="301" t="str">
        <f t="shared" si="128"/>
        <v>宮島壽男</v>
      </c>
      <c r="U1035" s="302" t="str">
        <f t="shared" si="129"/>
        <v>29.10.03</v>
      </c>
      <c r="V1035" s="301">
        <f t="shared" si="130"/>
        <v>1</v>
      </c>
      <c r="W1035" s="301" t="str">
        <f t="shared" si="131"/>
        <v>31.05.31</v>
      </c>
      <c r="X1035" s="301">
        <f t="shared" si="134"/>
        <v>0</v>
      </c>
      <c r="Y1035" s="301">
        <f t="shared" si="135"/>
        <v>1</v>
      </c>
    </row>
    <row r="1036" spans="1:25" s="309" customFormat="1">
      <c r="A1036" s="295" t="s">
        <v>5759</v>
      </c>
      <c r="B1036" s="295"/>
      <c r="C1036" s="332" t="s">
        <v>2389</v>
      </c>
      <c r="D1036" s="332" t="s">
        <v>5790</v>
      </c>
      <c r="E1036" s="332"/>
      <c r="F1036" s="335">
        <v>2</v>
      </c>
      <c r="G1036" s="334">
        <v>8</v>
      </c>
      <c r="H1036" s="335">
        <v>1</v>
      </c>
      <c r="I1036" s="334">
        <v>2</v>
      </c>
      <c r="J1036" s="335">
        <v>2</v>
      </c>
      <c r="K1036" s="338">
        <v>3</v>
      </c>
      <c r="L1036" s="337">
        <v>3</v>
      </c>
      <c r="M1036" s="334">
        <v>0</v>
      </c>
      <c r="N1036" s="316" t="s">
        <v>4356</v>
      </c>
      <c r="O1036" s="334">
        <v>8</v>
      </c>
      <c r="P1036" s="335">
        <v>2</v>
      </c>
      <c r="Q1036" s="334">
        <v>5</v>
      </c>
      <c r="R1036" s="301" t="str">
        <f t="shared" si="132"/>
        <v>愛知県</v>
      </c>
      <c r="S1036" s="301" t="str">
        <f t="shared" si="133"/>
        <v>知立市</v>
      </c>
      <c r="T1036" s="301" t="str">
        <f t="shared" si="128"/>
        <v>林郁夫</v>
      </c>
      <c r="U1036" s="301" t="str">
        <f t="shared" si="129"/>
        <v>28.12.23</v>
      </c>
      <c r="V1036" s="301">
        <f t="shared" si="130"/>
        <v>0</v>
      </c>
      <c r="W1036" s="301" t="str">
        <f t="shared" si="131"/>
        <v>30.08.25</v>
      </c>
      <c r="X1036" s="301">
        <f t="shared" si="134"/>
        <v>0</v>
      </c>
      <c r="Y1036" s="301">
        <f t="shared" si="135"/>
        <v>0</v>
      </c>
    </row>
    <row r="1037" spans="1:25" s="309" customFormat="1">
      <c r="A1037" s="295" t="s">
        <v>5759</v>
      </c>
      <c r="B1037" s="295"/>
      <c r="C1037" s="332" t="s">
        <v>2391</v>
      </c>
      <c r="D1037" s="332" t="s">
        <v>5791</v>
      </c>
      <c r="E1037" s="332"/>
      <c r="F1037" s="335">
        <v>3</v>
      </c>
      <c r="G1037" s="334">
        <v>2</v>
      </c>
      <c r="H1037" s="316" t="s">
        <v>4356</v>
      </c>
      <c r="I1037" s="334">
        <v>3</v>
      </c>
      <c r="J1037" s="335">
        <v>2</v>
      </c>
      <c r="K1037" s="338">
        <v>4</v>
      </c>
      <c r="L1037" s="337">
        <v>3</v>
      </c>
      <c r="M1037" s="334">
        <v>1</v>
      </c>
      <c r="N1037" s="316" t="s">
        <v>4356</v>
      </c>
      <c r="O1037" s="334">
        <v>4</v>
      </c>
      <c r="P1037" s="335">
        <v>3</v>
      </c>
      <c r="Q1037" s="334">
        <v>0</v>
      </c>
      <c r="R1037" s="301" t="str">
        <f t="shared" si="132"/>
        <v>愛知県</v>
      </c>
      <c r="S1037" s="301" t="str">
        <f t="shared" si="133"/>
        <v>尾張旭市</v>
      </c>
      <c r="T1037" s="301" t="str">
        <f t="shared" si="128"/>
        <v>水野義則</v>
      </c>
      <c r="U1037" s="301" t="str">
        <f t="shared" si="129"/>
        <v>32.03.24</v>
      </c>
      <c r="V1037" s="301">
        <f t="shared" si="130"/>
        <v>0</v>
      </c>
      <c r="W1037" s="301" t="str">
        <f t="shared" si="131"/>
        <v>31.04.30</v>
      </c>
      <c r="X1037" s="301">
        <f t="shared" si="134"/>
        <v>0</v>
      </c>
      <c r="Y1037" s="301">
        <f t="shared" si="135"/>
        <v>0</v>
      </c>
    </row>
    <row r="1038" spans="1:25" s="309" customFormat="1">
      <c r="A1038" s="295" t="s">
        <v>5759</v>
      </c>
      <c r="B1038" s="295"/>
      <c r="C1038" s="332" t="s">
        <v>2393</v>
      </c>
      <c r="D1038" s="332" t="s">
        <v>5792</v>
      </c>
      <c r="E1038" s="332"/>
      <c r="F1038" s="335">
        <v>2</v>
      </c>
      <c r="G1038" s="334">
        <v>9</v>
      </c>
      <c r="H1038" s="316" t="s">
        <v>4356</v>
      </c>
      <c r="I1038" s="334">
        <v>9</v>
      </c>
      <c r="J1038" s="316" t="s">
        <v>4356</v>
      </c>
      <c r="K1038" s="338">
        <v>8</v>
      </c>
      <c r="L1038" s="337">
        <v>3</v>
      </c>
      <c r="M1038" s="334">
        <v>1</v>
      </c>
      <c r="N1038" s="316" t="s">
        <v>4356</v>
      </c>
      <c r="O1038" s="334">
        <v>4</v>
      </c>
      <c r="P1038" s="335">
        <v>2</v>
      </c>
      <c r="Q1038" s="334">
        <v>9</v>
      </c>
      <c r="R1038" s="301" t="str">
        <f t="shared" si="132"/>
        <v>愛知県</v>
      </c>
      <c r="S1038" s="301" t="str">
        <f t="shared" si="133"/>
        <v>高浜市</v>
      </c>
      <c r="T1038" s="301" t="str">
        <f t="shared" si="128"/>
        <v>吉岡初浩</v>
      </c>
      <c r="U1038" s="301" t="str">
        <f t="shared" si="129"/>
        <v>29.09.08</v>
      </c>
      <c r="V1038" s="301">
        <f t="shared" si="130"/>
        <v>1</v>
      </c>
      <c r="W1038" s="301" t="str">
        <f t="shared" si="131"/>
        <v>31.04.29</v>
      </c>
      <c r="X1038" s="301">
        <f t="shared" si="134"/>
        <v>0</v>
      </c>
      <c r="Y1038" s="301">
        <f t="shared" si="135"/>
        <v>1</v>
      </c>
    </row>
    <row r="1039" spans="1:25" s="309" customFormat="1">
      <c r="A1039" s="295" t="s">
        <v>5759</v>
      </c>
      <c r="B1039" s="295"/>
      <c r="C1039" s="332" t="s">
        <v>2395</v>
      </c>
      <c r="D1039" s="332" t="s">
        <v>5793</v>
      </c>
      <c r="E1039" s="332"/>
      <c r="F1039" s="335">
        <v>2</v>
      </c>
      <c r="G1039" s="334">
        <v>9</v>
      </c>
      <c r="H1039" s="316" t="s">
        <v>4356</v>
      </c>
      <c r="I1039" s="334">
        <v>1</v>
      </c>
      <c r="J1039" s="335">
        <v>2</v>
      </c>
      <c r="K1039" s="338">
        <v>8</v>
      </c>
      <c r="L1039" s="337">
        <v>3</v>
      </c>
      <c r="M1039" s="334">
        <v>1</v>
      </c>
      <c r="N1039" s="316" t="s">
        <v>4356</v>
      </c>
      <c r="O1039" s="334">
        <v>4</v>
      </c>
      <c r="P1039" s="335">
        <v>3</v>
      </c>
      <c r="Q1039" s="334">
        <v>0</v>
      </c>
      <c r="R1039" s="301" t="str">
        <f t="shared" si="132"/>
        <v>愛知県</v>
      </c>
      <c r="S1039" s="301" t="str">
        <f t="shared" si="133"/>
        <v>岩倉市</v>
      </c>
      <c r="T1039" s="301" t="str">
        <f t="shared" si="128"/>
        <v>片岡恵一</v>
      </c>
      <c r="U1039" s="302" t="str">
        <f t="shared" si="129"/>
        <v>29.01.28</v>
      </c>
      <c r="V1039" s="301">
        <f t="shared" si="130"/>
        <v>1</v>
      </c>
      <c r="W1039" s="301" t="str">
        <f t="shared" si="131"/>
        <v>31.04.30</v>
      </c>
      <c r="X1039" s="301">
        <f t="shared" si="134"/>
        <v>0</v>
      </c>
      <c r="Y1039" s="301">
        <f t="shared" si="135"/>
        <v>1</v>
      </c>
    </row>
    <row r="1040" spans="1:25" s="309" customFormat="1">
      <c r="A1040" s="295" t="s">
        <v>5759</v>
      </c>
      <c r="B1040" s="295"/>
      <c r="C1040" s="332" t="s">
        <v>2397</v>
      </c>
      <c r="D1040" s="332" t="s">
        <v>5794</v>
      </c>
      <c r="E1040" s="332"/>
      <c r="F1040" s="335">
        <v>3</v>
      </c>
      <c r="G1040" s="334">
        <v>1</v>
      </c>
      <c r="H1040" s="316" t="s">
        <v>4356</v>
      </c>
      <c r="I1040" s="334">
        <v>4</v>
      </c>
      <c r="J1040" s="335">
        <v>2</v>
      </c>
      <c r="K1040" s="338">
        <v>9</v>
      </c>
      <c r="L1040" s="337">
        <v>3</v>
      </c>
      <c r="M1040" s="334">
        <v>1</v>
      </c>
      <c r="N1040" s="316" t="s">
        <v>4356</v>
      </c>
      <c r="O1040" s="334">
        <v>4</v>
      </c>
      <c r="P1040" s="335">
        <v>2</v>
      </c>
      <c r="Q1040" s="334">
        <v>9</v>
      </c>
      <c r="R1040" s="301" t="str">
        <f t="shared" si="132"/>
        <v>愛知県</v>
      </c>
      <c r="S1040" s="301" t="str">
        <f t="shared" si="133"/>
        <v>豊明市</v>
      </c>
      <c r="T1040" s="301" t="str">
        <f t="shared" si="128"/>
        <v>小浮正典</v>
      </c>
      <c r="U1040" s="301" t="str">
        <f t="shared" si="129"/>
        <v>31.04.29</v>
      </c>
      <c r="V1040" s="301">
        <f t="shared" si="130"/>
        <v>0</v>
      </c>
      <c r="W1040" s="301" t="str">
        <f t="shared" si="131"/>
        <v>31.04.29</v>
      </c>
      <c r="X1040" s="301">
        <f t="shared" si="134"/>
        <v>0</v>
      </c>
      <c r="Y1040" s="301">
        <f t="shared" si="135"/>
        <v>0</v>
      </c>
    </row>
    <row r="1041" spans="1:25" s="309" customFormat="1">
      <c r="A1041" s="295" t="s">
        <v>5759</v>
      </c>
      <c r="B1041" s="295"/>
      <c r="C1041" s="332" t="s">
        <v>2399</v>
      </c>
      <c r="D1041" s="332" t="s">
        <v>5795</v>
      </c>
      <c r="E1041" s="332"/>
      <c r="F1041" s="335">
        <v>3</v>
      </c>
      <c r="G1041" s="334">
        <v>1</v>
      </c>
      <c r="H1041" s="316" t="s">
        <v>4356</v>
      </c>
      <c r="I1041" s="334">
        <v>7</v>
      </c>
      <c r="J1041" s="335">
        <v>2</v>
      </c>
      <c r="K1041" s="338">
        <v>4</v>
      </c>
      <c r="L1041" s="337">
        <v>3</v>
      </c>
      <c r="M1041" s="334">
        <v>1</v>
      </c>
      <c r="N1041" s="316" t="s">
        <v>4356</v>
      </c>
      <c r="O1041" s="334">
        <v>4</v>
      </c>
      <c r="P1041" s="335">
        <v>2</v>
      </c>
      <c r="Q1041" s="334">
        <v>9</v>
      </c>
      <c r="R1041" s="301" t="str">
        <f t="shared" si="132"/>
        <v>愛知県</v>
      </c>
      <c r="S1041" s="301" t="str">
        <f t="shared" si="133"/>
        <v>日進市</v>
      </c>
      <c r="T1041" s="301" t="str">
        <f t="shared" si="128"/>
        <v>萩野幸三</v>
      </c>
      <c r="U1041" s="301" t="str">
        <f t="shared" si="129"/>
        <v>31.07.24</v>
      </c>
      <c r="V1041" s="301">
        <f t="shared" si="130"/>
        <v>0</v>
      </c>
      <c r="W1041" s="301" t="str">
        <f t="shared" si="131"/>
        <v>31.04.29</v>
      </c>
      <c r="X1041" s="301">
        <f t="shared" si="134"/>
        <v>0</v>
      </c>
      <c r="Y1041" s="301">
        <f t="shared" si="135"/>
        <v>0</v>
      </c>
    </row>
    <row r="1042" spans="1:25" s="309" customFormat="1">
      <c r="A1042" s="295" t="s">
        <v>5759</v>
      </c>
      <c r="B1042" s="295"/>
      <c r="C1042" s="332" t="s">
        <v>2401</v>
      </c>
      <c r="D1042" s="332" t="s">
        <v>5796</v>
      </c>
      <c r="E1042" s="332"/>
      <c r="F1042" s="335">
        <v>3</v>
      </c>
      <c r="G1042" s="334">
        <v>1</v>
      </c>
      <c r="H1042" s="316" t="s">
        <v>4356</v>
      </c>
      <c r="I1042" s="334">
        <v>4</v>
      </c>
      <c r="J1042" s="335">
        <v>2</v>
      </c>
      <c r="K1042" s="338">
        <v>7</v>
      </c>
      <c r="L1042" s="337">
        <v>3</v>
      </c>
      <c r="M1042" s="334">
        <v>1</v>
      </c>
      <c r="N1042" s="316" t="s">
        <v>4356</v>
      </c>
      <c r="O1042" s="334">
        <v>2</v>
      </c>
      <c r="P1042" s="316" t="s">
        <v>4356</v>
      </c>
      <c r="Q1042" s="334">
        <v>2</v>
      </c>
      <c r="R1042" s="301" t="str">
        <f t="shared" si="132"/>
        <v>愛知県</v>
      </c>
      <c r="S1042" s="301" t="str">
        <f t="shared" si="133"/>
        <v>田原市</v>
      </c>
      <c r="T1042" s="301" t="str">
        <f t="shared" si="128"/>
        <v>山下政良</v>
      </c>
      <c r="U1042" s="301" t="str">
        <f t="shared" si="129"/>
        <v>31.04.27</v>
      </c>
      <c r="V1042" s="301">
        <f t="shared" si="130"/>
        <v>0</v>
      </c>
      <c r="W1042" s="301" t="str">
        <f t="shared" si="131"/>
        <v>31.02.02</v>
      </c>
      <c r="X1042" s="301">
        <f t="shared" si="134"/>
        <v>0</v>
      </c>
      <c r="Y1042" s="301">
        <f t="shared" si="135"/>
        <v>0</v>
      </c>
    </row>
    <row r="1043" spans="1:25" s="309" customFormat="1">
      <c r="A1043" s="295" t="s">
        <v>5759</v>
      </c>
      <c r="B1043" s="295"/>
      <c r="C1043" s="332" t="s">
        <v>2403</v>
      </c>
      <c r="D1043" s="332" t="s">
        <v>5797</v>
      </c>
      <c r="E1043" s="332"/>
      <c r="F1043" s="335">
        <v>2</v>
      </c>
      <c r="G1043" s="334">
        <v>9</v>
      </c>
      <c r="H1043" s="316" t="s">
        <v>4356</v>
      </c>
      <c r="I1043" s="334">
        <v>5</v>
      </c>
      <c r="J1043" s="335">
        <v>1</v>
      </c>
      <c r="K1043" s="338">
        <v>4</v>
      </c>
      <c r="L1043" s="337">
        <v>3</v>
      </c>
      <c r="M1043" s="334">
        <v>0</v>
      </c>
      <c r="N1043" s="316" t="s">
        <v>4356</v>
      </c>
      <c r="O1043" s="334">
        <v>4</v>
      </c>
      <c r="P1043" s="335">
        <v>3</v>
      </c>
      <c r="Q1043" s="334">
        <v>0</v>
      </c>
      <c r="R1043" s="301" t="str">
        <f t="shared" si="132"/>
        <v>愛知県</v>
      </c>
      <c r="S1043" s="301" t="str">
        <f t="shared" si="133"/>
        <v>愛西市</v>
      </c>
      <c r="T1043" s="301" t="str">
        <f t="shared" si="128"/>
        <v>日永貴章</v>
      </c>
      <c r="U1043" s="301" t="str">
        <f t="shared" si="129"/>
        <v>29.05.14</v>
      </c>
      <c r="V1043" s="301">
        <f t="shared" si="130"/>
        <v>1</v>
      </c>
      <c r="W1043" s="301" t="str">
        <f t="shared" si="131"/>
        <v>30.04.30</v>
      </c>
      <c r="X1043" s="301">
        <f t="shared" si="134"/>
        <v>0</v>
      </c>
      <c r="Y1043" s="301">
        <f t="shared" si="135"/>
        <v>1</v>
      </c>
    </row>
    <row r="1044" spans="1:25" s="309" customFormat="1">
      <c r="A1044" s="295" t="s">
        <v>5759</v>
      </c>
      <c r="B1044" s="295"/>
      <c r="C1044" s="332" t="s">
        <v>2405</v>
      </c>
      <c r="D1044" s="332" t="s">
        <v>5798</v>
      </c>
      <c r="E1044" s="332"/>
      <c r="F1044" s="335">
        <v>2</v>
      </c>
      <c r="G1044" s="334">
        <v>9</v>
      </c>
      <c r="H1044" s="316" t="s">
        <v>4356</v>
      </c>
      <c r="I1044" s="334">
        <v>8</v>
      </c>
      <c r="J1044" s="316" t="s">
        <v>4356</v>
      </c>
      <c r="K1044" s="338">
        <v>6</v>
      </c>
      <c r="L1044" s="337">
        <v>3</v>
      </c>
      <c r="M1044" s="334">
        <v>0</v>
      </c>
      <c r="N1044" s="316" t="s">
        <v>4356</v>
      </c>
      <c r="O1044" s="334">
        <v>4</v>
      </c>
      <c r="P1044" s="335">
        <v>3</v>
      </c>
      <c r="Q1044" s="334">
        <v>0</v>
      </c>
      <c r="R1044" s="301" t="str">
        <f t="shared" si="132"/>
        <v>愛知県</v>
      </c>
      <c r="S1044" s="301" t="str">
        <f t="shared" si="133"/>
        <v>清須市</v>
      </c>
      <c r="T1044" s="301" t="str">
        <f t="shared" si="128"/>
        <v>加藤静治</v>
      </c>
      <c r="U1044" s="301" t="str">
        <f t="shared" si="129"/>
        <v>29.08.06</v>
      </c>
      <c r="V1044" s="301">
        <f t="shared" si="130"/>
        <v>1</v>
      </c>
      <c r="W1044" s="301" t="str">
        <f t="shared" si="131"/>
        <v>30.04.30</v>
      </c>
      <c r="X1044" s="301">
        <f t="shared" si="134"/>
        <v>0</v>
      </c>
      <c r="Y1044" s="301">
        <f t="shared" si="135"/>
        <v>1</v>
      </c>
    </row>
    <row r="1045" spans="1:25" s="309" customFormat="1">
      <c r="A1045" s="295" t="s">
        <v>5759</v>
      </c>
      <c r="B1045" s="295"/>
      <c r="C1045" s="332" t="s">
        <v>2407</v>
      </c>
      <c r="D1045" s="332" t="s">
        <v>5799</v>
      </c>
      <c r="E1045" s="332"/>
      <c r="F1045" s="335">
        <v>3</v>
      </c>
      <c r="G1045" s="334">
        <v>0</v>
      </c>
      <c r="H1045" s="316" t="s">
        <v>4356</v>
      </c>
      <c r="I1045" s="334">
        <v>4</v>
      </c>
      <c r="J1045" s="335">
        <v>2</v>
      </c>
      <c r="K1045" s="338">
        <v>2</v>
      </c>
      <c r="L1045" s="337">
        <v>3</v>
      </c>
      <c r="M1045" s="334">
        <v>0</v>
      </c>
      <c r="N1045" s="316" t="s">
        <v>4356</v>
      </c>
      <c r="O1045" s="334">
        <v>4</v>
      </c>
      <c r="P1045" s="335">
        <v>2</v>
      </c>
      <c r="Q1045" s="334">
        <v>2</v>
      </c>
      <c r="R1045" s="301" t="str">
        <f t="shared" si="132"/>
        <v>愛知県</v>
      </c>
      <c r="S1045" s="301" t="str">
        <f t="shared" si="133"/>
        <v>北名古屋市</v>
      </c>
      <c r="T1045" s="301" t="str">
        <f t="shared" si="128"/>
        <v>長瀬保</v>
      </c>
      <c r="U1045" s="301" t="str">
        <f t="shared" si="129"/>
        <v>30.04.22</v>
      </c>
      <c r="V1045" s="301">
        <f t="shared" si="130"/>
        <v>0</v>
      </c>
      <c r="W1045" s="301" t="str">
        <f t="shared" si="131"/>
        <v>30.04.22</v>
      </c>
      <c r="X1045" s="301">
        <f t="shared" si="134"/>
        <v>0</v>
      </c>
      <c r="Y1045" s="301">
        <f t="shared" si="135"/>
        <v>0</v>
      </c>
    </row>
    <row r="1046" spans="1:25" s="309" customFormat="1">
      <c r="A1046" s="295" t="s">
        <v>5759</v>
      </c>
      <c r="B1046" s="295"/>
      <c r="C1046" s="332" t="s">
        <v>2409</v>
      </c>
      <c r="D1046" s="332" t="s">
        <v>5800</v>
      </c>
      <c r="E1046" s="332"/>
      <c r="F1046" s="335">
        <v>3</v>
      </c>
      <c r="G1046" s="334">
        <v>1</v>
      </c>
      <c r="H1046" s="316" t="s">
        <v>4356</v>
      </c>
      <c r="I1046" s="334">
        <v>2</v>
      </c>
      <c r="J1046" s="316" t="s">
        <v>4356</v>
      </c>
      <c r="K1046" s="338">
        <v>3</v>
      </c>
      <c r="L1046" s="337">
        <v>3</v>
      </c>
      <c r="M1046" s="334">
        <v>2</v>
      </c>
      <c r="N1046" s="316" t="s">
        <v>4356</v>
      </c>
      <c r="O1046" s="334">
        <v>2</v>
      </c>
      <c r="P1046" s="335">
        <v>2</v>
      </c>
      <c r="Q1046" s="334">
        <v>9</v>
      </c>
      <c r="R1046" s="301" t="str">
        <f t="shared" si="132"/>
        <v>愛知県</v>
      </c>
      <c r="S1046" s="301" t="str">
        <f t="shared" si="133"/>
        <v>弥富市</v>
      </c>
      <c r="T1046" s="301" t="str">
        <f t="shared" si="128"/>
        <v>服部彰文</v>
      </c>
      <c r="U1046" s="301" t="str">
        <f t="shared" si="129"/>
        <v>31.02.03</v>
      </c>
      <c r="V1046" s="301">
        <f t="shared" si="130"/>
        <v>0</v>
      </c>
      <c r="W1046" s="301" t="str">
        <f t="shared" si="131"/>
        <v>32.02.29</v>
      </c>
      <c r="X1046" s="301">
        <f t="shared" si="134"/>
        <v>0</v>
      </c>
      <c r="Y1046" s="301">
        <f t="shared" si="135"/>
        <v>0</v>
      </c>
    </row>
    <row r="1047" spans="1:25" s="309" customFormat="1">
      <c r="A1047" s="295" t="s">
        <v>5759</v>
      </c>
      <c r="B1047" s="295"/>
      <c r="C1047" s="332" t="s">
        <v>2411</v>
      </c>
      <c r="D1047" s="332" t="s">
        <v>5801</v>
      </c>
      <c r="E1047" s="332"/>
      <c r="F1047" s="335">
        <v>2</v>
      </c>
      <c r="G1047" s="334">
        <v>9</v>
      </c>
      <c r="H1047" s="335">
        <v>1</v>
      </c>
      <c r="I1047" s="334">
        <v>2</v>
      </c>
      <c r="J1047" s="316" t="s">
        <v>4356</v>
      </c>
      <c r="K1047" s="338">
        <v>7</v>
      </c>
      <c r="L1047" s="337">
        <v>3</v>
      </c>
      <c r="M1047" s="334">
        <v>1</v>
      </c>
      <c r="N1047" s="316" t="s">
        <v>4356</v>
      </c>
      <c r="O1047" s="334">
        <v>4</v>
      </c>
      <c r="P1047" s="335">
        <v>2</v>
      </c>
      <c r="Q1047" s="334">
        <v>9</v>
      </c>
      <c r="R1047" s="301" t="str">
        <f t="shared" si="132"/>
        <v>愛知県</v>
      </c>
      <c r="S1047" s="301" t="str">
        <f t="shared" si="133"/>
        <v>みよし市</v>
      </c>
      <c r="T1047" s="301" t="str">
        <f t="shared" si="128"/>
        <v>小野田賢治</v>
      </c>
      <c r="U1047" s="301" t="str">
        <f t="shared" si="129"/>
        <v>29.12.07</v>
      </c>
      <c r="V1047" s="301">
        <f t="shared" si="130"/>
        <v>1</v>
      </c>
      <c r="W1047" s="301" t="str">
        <f t="shared" si="131"/>
        <v>31.04.29</v>
      </c>
      <c r="X1047" s="301">
        <f t="shared" si="134"/>
        <v>0</v>
      </c>
      <c r="Y1047" s="301">
        <f t="shared" si="135"/>
        <v>1</v>
      </c>
    </row>
    <row r="1048" spans="1:25" s="309" customFormat="1">
      <c r="A1048" s="295" t="s">
        <v>5759</v>
      </c>
      <c r="B1048" s="295"/>
      <c r="C1048" s="332" t="s">
        <v>2413</v>
      </c>
      <c r="D1048" s="332" t="s">
        <v>5802</v>
      </c>
      <c r="E1048" s="332"/>
      <c r="F1048" s="335">
        <v>3</v>
      </c>
      <c r="G1048" s="334">
        <v>0</v>
      </c>
      <c r="H1048" s="316" t="s">
        <v>4356</v>
      </c>
      <c r="I1048" s="334">
        <v>4</v>
      </c>
      <c r="J1048" s="335">
        <v>2</v>
      </c>
      <c r="K1048" s="338">
        <v>4</v>
      </c>
      <c r="L1048" s="337">
        <v>3</v>
      </c>
      <c r="M1048" s="334">
        <v>1</v>
      </c>
      <c r="N1048" s="316" t="s">
        <v>4356</v>
      </c>
      <c r="O1048" s="334">
        <v>4</v>
      </c>
      <c r="P1048" s="335">
        <v>3</v>
      </c>
      <c r="Q1048" s="334">
        <v>0</v>
      </c>
      <c r="R1048" s="301" t="str">
        <f t="shared" si="132"/>
        <v>愛知県</v>
      </c>
      <c r="S1048" s="301" t="str">
        <f t="shared" si="133"/>
        <v>あま市</v>
      </c>
      <c r="T1048" s="301" t="str">
        <f t="shared" si="128"/>
        <v>村上浩司</v>
      </c>
      <c r="U1048" s="301" t="str">
        <f t="shared" si="129"/>
        <v>30.04.24</v>
      </c>
      <c r="V1048" s="301">
        <f t="shared" si="130"/>
        <v>0</v>
      </c>
      <c r="W1048" s="301" t="str">
        <f t="shared" si="131"/>
        <v>31.04.30</v>
      </c>
      <c r="X1048" s="301">
        <f t="shared" si="134"/>
        <v>0</v>
      </c>
      <c r="Y1048" s="301">
        <f t="shared" si="135"/>
        <v>0</v>
      </c>
    </row>
    <row r="1049" spans="1:25" s="309" customFormat="1">
      <c r="A1049" s="295" t="s">
        <v>5759</v>
      </c>
      <c r="B1049" s="295"/>
      <c r="C1049" s="332" t="s">
        <v>2415</v>
      </c>
      <c r="D1049" s="332" t="s">
        <v>5803</v>
      </c>
      <c r="E1049" s="332"/>
      <c r="F1049" s="335">
        <v>3</v>
      </c>
      <c r="G1049" s="334">
        <v>1</v>
      </c>
      <c r="H1049" s="316" t="s">
        <v>4356</v>
      </c>
      <c r="I1049" s="334">
        <v>9</v>
      </c>
      <c r="J1049" s="335">
        <v>1</v>
      </c>
      <c r="K1049" s="338">
        <v>7</v>
      </c>
      <c r="L1049" s="337">
        <v>3</v>
      </c>
      <c r="M1049" s="334">
        <v>1</v>
      </c>
      <c r="N1049" s="316" t="s">
        <v>4356</v>
      </c>
      <c r="O1049" s="334">
        <v>4</v>
      </c>
      <c r="P1049" s="335">
        <v>3</v>
      </c>
      <c r="Q1049" s="334">
        <v>0</v>
      </c>
      <c r="R1049" s="301" t="str">
        <f t="shared" si="132"/>
        <v>愛知県</v>
      </c>
      <c r="S1049" s="301" t="str">
        <f t="shared" si="133"/>
        <v>長久手市</v>
      </c>
      <c r="T1049" s="301" t="str">
        <f t="shared" si="128"/>
        <v>吉田一平</v>
      </c>
      <c r="U1049" s="301" t="str">
        <f t="shared" si="129"/>
        <v>31.09.17</v>
      </c>
      <c r="V1049" s="301">
        <f t="shared" si="130"/>
        <v>0</v>
      </c>
      <c r="W1049" s="301" t="str">
        <f t="shared" si="131"/>
        <v>31.04.30</v>
      </c>
      <c r="X1049" s="301">
        <f t="shared" si="134"/>
        <v>0</v>
      </c>
      <c r="Y1049" s="301">
        <f t="shared" si="135"/>
        <v>0</v>
      </c>
    </row>
    <row r="1050" spans="1:25" s="309" customFormat="1">
      <c r="A1050" s="295" t="s">
        <v>5759</v>
      </c>
      <c r="B1050" s="295"/>
      <c r="C1050" s="332" t="s">
        <v>2417</v>
      </c>
      <c r="D1050" s="332" t="s">
        <v>5804</v>
      </c>
      <c r="E1050" s="332"/>
      <c r="F1050" s="335">
        <v>3</v>
      </c>
      <c r="G1050" s="334">
        <v>0</v>
      </c>
      <c r="H1050" s="316" t="s">
        <v>4356</v>
      </c>
      <c r="I1050" s="334">
        <v>9</v>
      </c>
      <c r="J1050" s="335">
        <v>1</v>
      </c>
      <c r="K1050" s="338">
        <v>7</v>
      </c>
      <c r="L1050" s="337">
        <v>3</v>
      </c>
      <c r="M1050" s="334">
        <v>1</v>
      </c>
      <c r="N1050" s="316" t="s">
        <v>4356</v>
      </c>
      <c r="O1050" s="334">
        <v>4</v>
      </c>
      <c r="P1050" s="335">
        <v>2</v>
      </c>
      <c r="Q1050" s="334">
        <v>9</v>
      </c>
      <c r="R1050" s="301" t="str">
        <f t="shared" si="132"/>
        <v>愛知県</v>
      </c>
      <c r="S1050" s="301" t="str">
        <f t="shared" si="133"/>
        <v>東郷町</v>
      </c>
      <c r="T1050" s="301" t="str">
        <f t="shared" si="128"/>
        <v>川瀬雅喜</v>
      </c>
      <c r="U1050" s="301" t="str">
        <f t="shared" si="129"/>
        <v>30.09.17</v>
      </c>
      <c r="V1050" s="301">
        <f t="shared" si="130"/>
        <v>0</v>
      </c>
      <c r="W1050" s="301" t="str">
        <f t="shared" si="131"/>
        <v>31.04.29</v>
      </c>
      <c r="X1050" s="301">
        <f t="shared" si="134"/>
        <v>0</v>
      </c>
      <c r="Y1050" s="301">
        <f t="shared" si="135"/>
        <v>0</v>
      </c>
    </row>
    <row r="1051" spans="1:25">
      <c r="A1051" s="295" t="s">
        <v>5759</v>
      </c>
      <c r="B1051" s="295"/>
      <c r="C1051" s="332" t="s">
        <v>2419</v>
      </c>
      <c r="D1051" s="332"/>
      <c r="E1051" s="332"/>
      <c r="F1051" s="335"/>
      <c r="G1051" s="334"/>
      <c r="H1051" s="316" t="s">
        <v>4356</v>
      </c>
      <c r="I1051" s="334"/>
      <c r="J1051" s="316" t="s">
        <v>4356</v>
      </c>
      <c r="K1051" s="338"/>
      <c r="L1051" s="337">
        <v>3</v>
      </c>
      <c r="M1051" s="334">
        <v>1</v>
      </c>
      <c r="N1051" s="316" t="s">
        <v>4356</v>
      </c>
      <c r="O1051" s="334">
        <v>4</v>
      </c>
      <c r="P1051" s="335">
        <v>3</v>
      </c>
      <c r="Q1051" s="334">
        <v>0</v>
      </c>
      <c r="R1051" s="301" t="str">
        <f t="shared" si="132"/>
        <v>愛知県</v>
      </c>
      <c r="S1051" s="301" t="str">
        <f t="shared" si="133"/>
        <v>豊山町</v>
      </c>
      <c r="T1051" s="301" t="str">
        <f t="shared" si="128"/>
        <v/>
      </c>
      <c r="U1051" s="301" t="str">
        <f t="shared" si="129"/>
        <v>.0.0</v>
      </c>
      <c r="V1051" s="301">
        <f t="shared" si="130"/>
        <v>0</v>
      </c>
      <c r="W1051" s="301" t="str">
        <f t="shared" si="131"/>
        <v>31.04.30</v>
      </c>
      <c r="X1051" s="301">
        <f t="shared" si="134"/>
        <v>0</v>
      </c>
      <c r="Y1051" s="301">
        <f t="shared" si="135"/>
        <v>0</v>
      </c>
    </row>
    <row r="1052" spans="1:25" s="309" customFormat="1">
      <c r="A1052" s="295" t="s">
        <v>5759</v>
      </c>
      <c r="B1052" s="295"/>
      <c r="C1052" s="332" t="s">
        <v>2421</v>
      </c>
      <c r="D1052" s="332" t="s">
        <v>5805</v>
      </c>
      <c r="E1052" s="332"/>
      <c r="F1052" s="335">
        <v>2</v>
      </c>
      <c r="G1052" s="334">
        <v>9</v>
      </c>
      <c r="H1052" s="335">
        <v>1</v>
      </c>
      <c r="I1052" s="334">
        <v>0</v>
      </c>
      <c r="J1052" s="335">
        <v>3</v>
      </c>
      <c r="K1052" s="338">
        <v>1</v>
      </c>
      <c r="L1052" s="337">
        <v>3</v>
      </c>
      <c r="M1052" s="334">
        <v>1</v>
      </c>
      <c r="N1052" s="316" t="s">
        <v>4356</v>
      </c>
      <c r="O1052" s="334">
        <v>4</v>
      </c>
      <c r="P1052" s="335">
        <v>3</v>
      </c>
      <c r="Q1052" s="334">
        <v>0</v>
      </c>
      <c r="R1052" s="301" t="str">
        <f t="shared" si="132"/>
        <v>愛知県</v>
      </c>
      <c r="S1052" s="301" t="str">
        <f t="shared" si="133"/>
        <v>大口町</v>
      </c>
      <c r="T1052" s="301" t="str">
        <f t="shared" si="128"/>
        <v>鈴木雅博</v>
      </c>
      <c r="U1052" s="302" t="str">
        <f t="shared" si="129"/>
        <v>29.10.31</v>
      </c>
      <c r="V1052" s="301">
        <f t="shared" si="130"/>
        <v>1</v>
      </c>
      <c r="W1052" s="301" t="str">
        <f t="shared" si="131"/>
        <v>31.04.30</v>
      </c>
      <c r="X1052" s="301">
        <f t="shared" si="134"/>
        <v>0</v>
      </c>
      <c r="Y1052" s="301">
        <f t="shared" si="135"/>
        <v>1</v>
      </c>
    </row>
    <row r="1053" spans="1:25" s="309" customFormat="1">
      <c r="A1053" s="295" t="s">
        <v>5759</v>
      </c>
      <c r="B1053" s="295"/>
      <c r="C1053" s="332" t="s">
        <v>2423</v>
      </c>
      <c r="D1053" s="332" t="s">
        <v>5806</v>
      </c>
      <c r="E1053" s="332" t="s">
        <v>5807</v>
      </c>
      <c r="F1053" s="335">
        <v>3</v>
      </c>
      <c r="G1053" s="334">
        <v>2</v>
      </c>
      <c r="H1053" s="316" t="s">
        <v>5767</v>
      </c>
      <c r="I1053" s="334">
        <v>5</v>
      </c>
      <c r="J1053" s="335">
        <v>1</v>
      </c>
      <c r="K1053" s="338">
        <v>2</v>
      </c>
      <c r="L1053" s="337">
        <v>3</v>
      </c>
      <c r="M1053" s="334">
        <v>2</v>
      </c>
      <c r="N1053" s="316" t="s">
        <v>5767</v>
      </c>
      <c r="O1053" s="334">
        <v>5</v>
      </c>
      <c r="P1053" s="335">
        <v>1</v>
      </c>
      <c r="Q1053" s="334">
        <v>2</v>
      </c>
      <c r="R1053" s="301" t="str">
        <f t="shared" si="132"/>
        <v>愛知県</v>
      </c>
      <c r="S1053" s="301" t="str">
        <f t="shared" si="133"/>
        <v>扶桑町</v>
      </c>
      <c r="T1053" s="301" t="str">
        <f t="shared" si="128"/>
        <v>千田勝隆</v>
      </c>
      <c r="U1053" s="301" t="str">
        <f t="shared" si="129"/>
        <v>32.05.12</v>
      </c>
      <c r="V1053" s="301">
        <f t="shared" si="130"/>
        <v>0</v>
      </c>
      <c r="W1053" s="301" t="str">
        <f t="shared" si="131"/>
        <v>32.05.12</v>
      </c>
      <c r="X1053" s="301">
        <f t="shared" si="134"/>
        <v>0</v>
      </c>
      <c r="Y1053" s="301">
        <f t="shared" si="135"/>
        <v>0</v>
      </c>
    </row>
    <row r="1054" spans="1:25">
      <c r="A1054" s="295" t="s">
        <v>5759</v>
      </c>
      <c r="B1054" s="295"/>
      <c r="C1054" s="332" t="s">
        <v>2425</v>
      </c>
      <c r="D1054" s="332" t="s">
        <v>5808</v>
      </c>
      <c r="E1054" s="332"/>
      <c r="F1054" s="335">
        <v>2</v>
      </c>
      <c r="G1054" s="334">
        <v>9</v>
      </c>
      <c r="H1054" s="316" t="s">
        <v>4356</v>
      </c>
      <c r="I1054" s="334">
        <v>8</v>
      </c>
      <c r="J1054" s="316" t="s">
        <v>4356</v>
      </c>
      <c r="K1054" s="338">
        <v>3</v>
      </c>
      <c r="L1054" s="337">
        <v>3</v>
      </c>
      <c r="M1054" s="334">
        <v>1</v>
      </c>
      <c r="N1054" s="316" t="s">
        <v>4356</v>
      </c>
      <c r="O1054" s="334">
        <v>4</v>
      </c>
      <c r="P1054" s="335">
        <v>2</v>
      </c>
      <c r="Q1054" s="334">
        <v>9</v>
      </c>
      <c r="R1054" s="301" t="str">
        <f t="shared" si="132"/>
        <v>愛知県</v>
      </c>
      <c r="S1054" s="301" t="str">
        <f t="shared" si="133"/>
        <v>大治町</v>
      </c>
      <c r="T1054" s="301" t="str">
        <f t="shared" si="128"/>
        <v>村上昌生</v>
      </c>
      <c r="U1054" s="301" t="str">
        <f t="shared" si="129"/>
        <v>29.08.03</v>
      </c>
      <c r="V1054" s="301">
        <f t="shared" si="130"/>
        <v>1</v>
      </c>
      <c r="W1054" s="301" t="str">
        <f t="shared" si="131"/>
        <v>31.04.29</v>
      </c>
      <c r="X1054" s="301">
        <f t="shared" si="134"/>
        <v>0</v>
      </c>
      <c r="Y1054" s="301">
        <f t="shared" si="135"/>
        <v>1</v>
      </c>
    </row>
    <row r="1055" spans="1:25">
      <c r="A1055" s="295" t="s">
        <v>5759</v>
      </c>
      <c r="B1055" s="295"/>
      <c r="C1055" s="332" t="s">
        <v>2427</v>
      </c>
      <c r="D1055" s="332" t="s">
        <v>5809</v>
      </c>
      <c r="E1055" s="332"/>
      <c r="F1055" s="335">
        <v>2</v>
      </c>
      <c r="G1055" s="334">
        <v>9</v>
      </c>
      <c r="H1055" s="316" t="s">
        <v>4356</v>
      </c>
      <c r="I1055" s="334">
        <v>4</v>
      </c>
      <c r="J1055" s="316" t="s">
        <v>4356</v>
      </c>
      <c r="K1055" s="338">
        <v>1</v>
      </c>
      <c r="L1055" s="337">
        <v>3</v>
      </c>
      <c r="M1055" s="334">
        <v>1</v>
      </c>
      <c r="N1055" s="316" t="s">
        <v>4356</v>
      </c>
      <c r="O1055" s="334">
        <v>4</v>
      </c>
      <c r="P1055" s="335">
        <v>3</v>
      </c>
      <c r="Q1055" s="334">
        <v>0</v>
      </c>
      <c r="R1055" s="301" t="str">
        <f t="shared" si="132"/>
        <v>愛知県</v>
      </c>
      <c r="S1055" s="301" t="str">
        <f t="shared" si="133"/>
        <v>蟹江町</v>
      </c>
      <c r="T1055" s="301" t="str">
        <f t="shared" si="128"/>
        <v>横江淳一</v>
      </c>
      <c r="U1055" s="301" t="str">
        <f t="shared" si="129"/>
        <v>29.04.01</v>
      </c>
      <c r="V1055" s="301">
        <f t="shared" si="130"/>
        <v>1</v>
      </c>
      <c r="W1055" s="301" t="str">
        <f t="shared" si="131"/>
        <v>31.04.30</v>
      </c>
      <c r="X1055" s="301">
        <f t="shared" si="134"/>
        <v>0</v>
      </c>
      <c r="Y1055" s="301">
        <f t="shared" si="135"/>
        <v>1</v>
      </c>
    </row>
    <row r="1056" spans="1:25">
      <c r="A1056" s="295" t="s">
        <v>5759</v>
      </c>
      <c r="B1056" s="295"/>
      <c r="C1056" s="332" t="s">
        <v>2429</v>
      </c>
      <c r="D1056" s="332" t="s">
        <v>5810</v>
      </c>
      <c r="E1056" s="332"/>
      <c r="F1056" s="335">
        <v>3</v>
      </c>
      <c r="G1056" s="334">
        <v>2</v>
      </c>
      <c r="H1056" s="316" t="s">
        <v>4356</v>
      </c>
      <c r="I1056" s="334">
        <v>4</v>
      </c>
      <c r="J1056" s="316" t="s">
        <v>4356</v>
      </c>
      <c r="K1056" s="338">
        <v>9</v>
      </c>
      <c r="L1056" s="337">
        <v>3</v>
      </c>
      <c r="M1056" s="334">
        <v>1</v>
      </c>
      <c r="N1056" s="316" t="s">
        <v>4356</v>
      </c>
      <c r="O1056" s="334">
        <v>4</v>
      </c>
      <c r="P1056" s="335">
        <v>2</v>
      </c>
      <c r="Q1056" s="334">
        <v>9</v>
      </c>
      <c r="R1056" s="301" t="str">
        <f t="shared" si="132"/>
        <v>愛知県</v>
      </c>
      <c r="S1056" s="301" t="str">
        <f t="shared" si="133"/>
        <v>飛島村</v>
      </c>
      <c r="T1056" s="301" t="str">
        <f t="shared" si="128"/>
        <v>久野時男</v>
      </c>
      <c r="U1056" s="301" t="str">
        <f t="shared" si="129"/>
        <v>32.04.09</v>
      </c>
      <c r="V1056" s="301">
        <f t="shared" si="130"/>
        <v>0</v>
      </c>
      <c r="W1056" s="301" t="str">
        <f t="shared" si="131"/>
        <v>31.04.29</v>
      </c>
      <c r="X1056" s="301">
        <f t="shared" si="134"/>
        <v>0</v>
      </c>
      <c r="Y1056" s="301">
        <f t="shared" si="135"/>
        <v>0</v>
      </c>
    </row>
    <row r="1057" spans="1:25">
      <c r="A1057" s="295" t="s">
        <v>5759</v>
      </c>
      <c r="B1057" s="295"/>
      <c r="C1057" s="332" t="s">
        <v>2431</v>
      </c>
      <c r="D1057" s="332" t="s">
        <v>5811</v>
      </c>
      <c r="E1057" s="332"/>
      <c r="F1057" s="335">
        <v>3</v>
      </c>
      <c r="G1057" s="334">
        <v>0</v>
      </c>
      <c r="H1057" s="335">
        <v>1</v>
      </c>
      <c r="I1057" s="334">
        <v>2</v>
      </c>
      <c r="J1057" s="335">
        <v>1</v>
      </c>
      <c r="K1057" s="338">
        <v>7</v>
      </c>
      <c r="L1057" s="337">
        <v>3</v>
      </c>
      <c r="M1057" s="334">
        <v>1</v>
      </c>
      <c r="N1057" s="316" t="s">
        <v>4356</v>
      </c>
      <c r="O1057" s="334">
        <v>4</v>
      </c>
      <c r="P1057" s="335">
        <v>3</v>
      </c>
      <c r="Q1057" s="334">
        <v>0</v>
      </c>
      <c r="R1057" s="301" t="str">
        <f t="shared" si="132"/>
        <v>愛知県</v>
      </c>
      <c r="S1057" s="301" t="str">
        <f t="shared" si="133"/>
        <v>阿久比町</v>
      </c>
      <c r="T1057" s="301" t="str">
        <f t="shared" si="128"/>
        <v>竹内啓二</v>
      </c>
      <c r="U1057" s="301" t="str">
        <f t="shared" si="129"/>
        <v>30.12.17</v>
      </c>
      <c r="V1057" s="301">
        <f t="shared" si="130"/>
        <v>0</v>
      </c>
      <c r="W1057" s="301" t="str">
        <f t="shared" si="131"/>
        <v>31.04.30</v>
      </c>
      <c r="X1057" s="301">
        <f t="shared" si="134"/>
        <v>0</v>
      </c>
      <c r="Y1057" s="301">
        <f t="shared" si="135"/>
        <v>0</v>
      </c>
    </row>
    <row r="1058" spans="1:25">
      <c r="A1058" s="295" t="s">
        <v>5759</v>
      </c>
      <c r="B1058" s="295"/>
      <c r="C1058" s="332" t="s">
        <v>2433</v>
      </c>
      <c r="D1058" s="332" t="s">
        <v>5812</v>
      </c>
      <c r="E1058" s="332"/>
      <c r="F1058" s="335">
        <v>3</v>
      </c>
      <c r="G1058" s="334">
        <v>1</v>
      </c>
      <c r="H1058" s="316" t="s">
        <v>4356</v>
      </c>
      <c r="I1058" s="334">
        <v>8</v>
      </c>
      <c r="J1058" s="335">
        <v>1</v>
      </c>
      <c r="K1058" s="338">
        <v>8</v>
      </c>
      <c r="L1058" s="337">
        <v>3</v>
      </c>
      <c r="M1058" s="334">
        <v>1</v>
      </c>
      <c r="N1058" s="316" t="s">
        <v>4356</v>
      </c>
      <c r="O1058" s="334">
        <v>4</v>
      </c>
      <c r="P1058" s="335">
        <v>3</v>
      </c>
      <c r="Q1058" s="334">
        <v>0</v>
      </c>
      <c r="R1058" s="301" t="str">
        <f t="shared" si="132"/>
        <v>愛知県</v>
      </c>
      <c r="S1058" s="301" t="str">
        <f t="shared" si="133"/>
        <v>東浦町</v>
      </c>
      <c r="T1058" s="301" t="str">
        <f t="shared" si="128"/>
        <v>神谷明彦</v>
      </c>
      <c r="U1058" s="301" t="str">
        <f t="shared" si="129"/>
        <v>31.08.18</v>
      </c>
      <c r="V1058" s="301">
        <f t="shared" si="130"/>
        <v>0</v>
      </c>
      <c r="W1058" s="301" t="str">
        <f t="shared" si="131"/>
        <v>31.04.30</v>
      </c>
      <c r="X1058" s="301">
        <f t="shared" si="134"/>
        <v>0</v>
      </c>
      <c r="Y1058" s="301">
        <f t="shared" si="135"/>
        <v>0</v>
      </c>
    </row>
    <row r="1059" spans="1:25">
      <c r="A1059" s="295" t="s">
        <v>5759</v>
      </c>
      <c r="B1059" s="295"/>
      <c r="C1059" s="332" t="s">
        <v>2435</v>
      </c>
      <c r="D1059" s="332" t="s">
        <v>5813</v>
      </c>
      <c r="E1059" s="332"/>
      <c r="F1059" s="335">
        <v>3</v>
      </c>
      <c r="G1059" s="334">
        <v>1</v>
      </c>
      <c r="H1059" s="316" t="s">
        <v>4356</v>
      </c>
      <c r="I1059" s="334">
        <v>1</v>
      </c>
      <c r="J1059" s="335">
        <v>2</v>
      </c>
      <c r="K1059" s="338">
        <v>2</v>
      </c>
      <c r="L1059" s="337">
        <v>2</v>
      </c>
      <c r="M1059" s="334">
        <v>9</v>
      </c>
      <c r="N1059" s="316" t="s">
        <v>4356</v>
      </c>
      <c r="O1059" s="334">
        <v>6</v>
      </c>
      <c r="P1059" s="335">
        <v>2</v>
      </c>
      <c r="Q1059" s="334">
        <v>9</v>
      </c>
      <c r="R1059" s="301" t="str">
        <f t="shared" si="132"/>
        <v>愛知県</v>
      </c>
      <c r="S1059" s="301" t="str">
        <f t="shared" si="133"/>
        <v>南知多町</v>
      </c>
      <c r="T1059" s="301" t="str">
        <f t="shared" si="128"/>
        <v>石黒和彦</v>
      </c>
      <c r="U1059" s="301" t="str">
        <f t="shared" si="129"/>
        <v>31.01.22</v>
      </c>
      <c r="V1059" s="301">
        <f t="shared" si="130"/>
        <v>0</v>
      </c>
      <c r="W1059" s="301" t="str">
        <f t="shared" si="131"/>
        <v>29.06.29</v>
      </c>
      <c r="X1059" s="301">
        <f t="shared" si="134"/>
        <v>1</v>
      </c>
      <c r="Y1059" s="301">
        <f t="shared" si="135"/>
        <v>1</v>
      </c>
    </row>
    <row r="1060" spans="1:25">
      <c r="A1060" s="295" t="s">
        <v>5759</v>
      </c>
      <c r="B1060" s="295"/>
      <c r="C1060" s="332" t="s">
        <v>2437</v>
      </c>
      <c r="D1060" s="332" t="s">
        <v>5814</v>
      </c>
      <c r="E1060" s="332"/>
      <c r="F1060" s="335">
        <v>3</v>
      </c>
      <c r="G1060" s="334">
        <v>1</v>
      </c>
      <c r="H1060" s="316" t="s">
        <v>4356</v>
      </c>
      <c r="I1060" s="334">
        <v>4</v>
      </c>
      <c r="J1060" s="335">
        <v>2</v>
      </c>
      <c r="K1060" s="338">
        <v>5</v>
      </c>
      <c r="L1060" s="337">
        <v>3</v>
      </c>
      <c r="M1060" s="334">
        <v>1</v>
      </c>
      <c r="N1060" s="316" t="s">
        <v>4356</v>
      </c>
      <c r="O1060" s="334">
        <v>4</v>
      </c>
      <c r="P1060" s="335">
        <v>2</v>
      </c>
      <c r="Q1060" s="334">
        <v>9</v>
      </c>
      <c r="R1060" s="301" t="str">
        <f t="shared" si="132"/>
        <v>愛知県</v>
      </c>
      <c r="S1060" s="301" t="str">
        <f t="shared" si="133"/>
        <v>美浜町</v>
      </c>
      <c r="T1060" s="301" t="str">
        <f t="shared" si="128"/>
        <v>神谷信行</v>
      </c>
      <c r="U1060" s="301" t="str">
        <f t="shared" si="129"/>
        <v>31.04.25</v>
      </c>
      <c r="V1060" s="301">
        <f t="shared" si="130"/>
        <v>0</v>
      </c>
      <c r="W1060" s="301" t="str">
        <f t="shared" si="131"/>
        <v>31.04.29</v>
      </c>
      <c r="X1060" s="301">
        <f t="shared" si="134"/>
        <v>0</v>
      </c>
      <c r="Y1060" s="301">
        <f t="shared" si="135"/>
        <v>0</v>
      </c>
    </row>
    <row r="1061" spans="1:25">
      <c r="A1061" s="295" t="s">
        <v>5759</v>
      </c>
      <c r="B1061" s="295"/>
      <c r="C1061" s="332" t="s">
        <v>2439</v>
      </c>
      <c r="D1061" s="332" t="s">
        <v>5815</v>
      </c>
      <c r="E1061" s="332"/>
      <c r="F1061" s="335">
        <v>2</v>
      </c>
      <c r="G1061" s="334">
        <v>9</v>
      </c>
      <c r="H1061" s="316" t="s">
        <v>4356</v>
      </c>
      <c r="I1061" s="334">
        <v>4</v>
      </c>
      <c r="J1061" s="335">
        <v>2</v>
      </c>
      <c r="K1061" s="338">
        <v>6</v>
      </c>
      <c r="L1061" s="337">
        <v>3</v>
      </c>
      <c r="M1061" s="334">
        <v>1</v>
      </c>
      <c r="N1061" s="316" t="s">
        <v>4356</v>
      </c>
      <c r="O1061" s="334">
        <v>4</v>
      </c>
      <c r="P1061" s="335">
        <v>2</v>
      </c>
      <c r="Q1061" s="334">
        <v>9</v>
      </c>
      <c r="R1061" s="301" t="str">
        <f t="shared" si="132"/>
        <v>愛知県</v>
      </c>
      <c r="S1061" s="301" t="str">
        <f t="shared" si="133"/>
        <v>武豊町</v>
      </c>
      <c r="T1061" s="301" t="str">
        <f t="shared" si="128"/>
        <v>籾山芳輝</v>
      </c>
      <c r="U1061" s="301" t="str">
        <f t="shared" si="129"/>
        <v>29.04.26</v>
      </c>
      <c r="V1061" s="301">
        <f t="shared" si="130"/>
        <v>1</v>
      </c>
      <c r="W1061" s="301" t="str">
        <f t="shared" si="131"/>
        <v>31.04.29</v>
      </c>
      <c r="X1061" s="301">
        <f t="shared" si="134"/>
        <v>0</v>
      </c>
      <c r="Y1061" s="301">
        <f t="shared" si="135"/>
        <v>1</v>
      </c>
    </row>
    <row r="1062" spans="1:25">
      <c r="A1062" s="295" t="s">
        <v>5759</v>
      </c>
      <c r="B1062" s="295"/>
      <c r="C1062" s="332" t="s">
        <v>2441</v>
      </c>
      <c r="D1062" s="332" t="s">
        <v>5816</v>
      </c>
      <c r="E1062" s="332"/>
      <c r="F1062" s="335">
        <v>3</v>
      </c>
      <c r="G1062" s="334">
        <v>0</v>
      </c>
      <c r="H1062" s="316" t="s">
        <v>4356</v>
      </c>
      <c r="I1062" s="334">
        <v>8</v>
      </c>
      <c r="J1062" s="335">
        <v>2</v>
      </c>
      <c r="K1062" s="338">
        <v>9</v>
      </c>
      <c r="L1062" s="337">
        <v>3</v>
      </c>
      <c r="M1062" s="334">
        <v>1</v>
      </c>
      <c r="N1062" s="316" t="s">
        <v>4356</v>
      </c>
      <c r="O1062" s="334">
        <v>4</v>
      </c>
      <c r="P1062" s="335">
        <v>2</v>
      </c>
      <c r="Q1062" s="334">
        <v>9</v>
      </c>
      <c r="R1062" s="301" t="str">
        <f t="shared" si="132"/>
        <v>愛知県</v>
      </c>
      <c r="S1062" s="301" t="str">
        <f t="shared" si="133"/>
        <v>幸田町</v>
      </c>
      <c r="T1062" s="301" t="str">
        <f t="shared" si="128"/>
        <v>大須賀一誠</v>
      </c>
      <c r="U1062" s="301" t="str">
        <f t="shared" si="129"/>
        <v>30.08.29</v>
      </c>
      <c r="V1062" s="301">
        <f t="shared" si="130"/>
        <v>0</v>
      </c>
      <c r="W1062" s="301" t="str">
        <f t="shared" si="131"/>
        <v>31.04.29</v>
      </c>
      <c r="X1062" s="301">
        <f t="shared" si="134"/>
        <v>0</v>
      </c>
      <c r="Y1062" s="301">
        <f t="shared" si="135"/>
        <v>0</v>
      </c>
    </row>
    <row r="1063" spans="1:25">
      <c r="A1063" s="295" t="s">
        <v>5759</v>
      </c>
      <c r="B1063" s="295"/>
      <c r="C1063" s="332" t="s">
        <v>2443</v>
      </c>
      <c r="D1063" s="332" t="s">
        <v>5817</v>
      </c>
      <c r="E1063" s="332"/>
      <c r="F1063" s="335">
        <v>2</v>
      </c>
      <c r="G1063" s="334">
        <v>9</v>
      </c>
      <c r="H1063" s="335">
        <v>1</v>
      </c>
      <c r="I1063" s="334">
        <v>0</v>
      </c>
      <c r="J1063" s="335">
        <v>2</v>
      </c>
      <c r="K1063" s="338">
        <v>2</v>
      </c>
      <c r="L1063" s="337">
        <v>3</v>
      </c>
      <c r="M1063" s="334">
        <v>1</v>
      </c>
      <c r="N1063" s="316" t="s">
        <v>4356</v>
      </c>
      <c r="O1063" s="334">
        <v>4</v>
      </c>
      <c r="P1063" s="335">
        <v>3</v>
      </c>
      <c r="Q1063" s="334">
        <v>0</v>
      </c>
      <c r="R1063" s="301" t="str">
        <f t="shared" si="132"/>
        <v>愛知県</v>
      </c>
      <c r="S1063" s="301" t="str">
        <f t="shared" si="133"/>
        <v>設楽町</v>
      </c>
      <c r="T1063" s="301" t="str">
        <f t="shared" si="128"/>
        <v>横山光明</v>
      </c>
      <c r="U1063" s="302" t="str">
        <f t="shared" si="129"/>
        <v>29.10.22</v>
      </c>
      <c r="V1063" s="301">
        <f t="shared" si="130"/>
        <v>1</v>
      </c>
      <c r="W1063" s="301" t="str">
        <f t="shared" si="131"/>
        <v>31.04.30</v>
      </c>
      <c r="X1063" s="301">
        <f t="shared" si="134"/>
        <v>0</v>
      </c>
      <c r="Y1063" s="301">
        <f t="shared" si="135"/>
        <v>1</v>
      </c>
    </row>
    <row r="1064" spans="1:25">
      <c r="A1064" s="295" t="s">
        <v>5759</v>
      </c>
      <c r="B1064" s="295"/>
      <c r="C1064" s="332" t="s">
        <v>2445</v>
      </c>
      <c r="D1064" s="332" t="s">
        <v>5818</v>
      </c>
      <c r="E1064" s="332"/>
      <c r="F1064" s="335">
        <v>3</v>
      </c>
      <c r="G1064" s="334">
        <v>1</v>
      </c>
      <c r="H1064" s="316" t="s">
        <v>4356</v>
      </c>
      <c r="I1064" s="334">
        <v>4</v>
      </c>
      <c r="J1064" s="335">
        <v>2</v>
      </c>
      <c r="K1064" s="338">
        <v>6</v>
      </c>
      <c r="L1064" s="337">
        <v>3</v>
      </c>
      <c r="M1064" s="334">
        <v>1</v>
      </c>
      <c r="N1064" s="316" t="s">
        <v>4356</v>
      </c>
      <c r="O1064" s="334">
        <v>4</v>
      </c>
      <c r="P1064" s="335">
        <v>2</v>
      </c>
      <c r="Q1064" s="334">
        <v>9</v>
      </c>
      <c r="R1064" s="301" t="str">
        <f t="shared" si="132"/>
        <v>愛知県</v>
      </c>
      <c r="S1064" s="301" t="str">
        <f t="shared" si="133"/>
        <v>東栄町</v>
      </c>
      <c r="T1064" s="301" t="str">
        <f t="shared" si="128"/>
        <v>村上孝治</v>
      </c>
      <c r="U1064" s="301" t="str">
        <f t="shared" si="129"/>
        <v>31.04.26</v>
      </c>
      <c r="V1064" s="301">
        <f t="shared" si="130"/>
        <v>0</v>
      </c>
      <c r="W1064" s="301" t="str">
        <f t="shared" si="131"/>
        <v>31.04.29</v>
      </c>
      <c r="X1064" s="301">
        <f t="shared" si="134"/>
        <v>0</v>
      </c>
      <c r="Y1064" s="301">
        <f t="shared" si="135"/>
        <v>0</v>
      </c>
    </row>
    <row r="1065" spans="1:25">
      <c r="A1065" s="295" t="s">
        <v>5759</v>
      </c>
      <c r="B1065" s="295"/>
      <c r="C1065" s="332" t="s">
        <v>2447</v>
      </c>
      <c r="D1065" s="332" t="s">
        <v>5819</v>
      </c>
      <c r="E1065" s="332"/>
      <c r="F1065" s="335">
        <v>3</v>
      </c>
      <c r="G1065" s="334">
        <v>1</v>
      </c>
      <c r="H1065" s="316" t="s">
        <v>4356</v>
      </c>
      <c r="I1065" s="334">
        <v>2</v>
      </c>
      <c r="J1065" s="316" t="s">
        <v>4356</v>
      </c>
      <c r="K1065" s="338">
        <v>6</v>
      </c>
      <c r="L1065" s="337">
        <v>3</v>
      </c>
      <c r="M1065" s="334">
        <v>1</v>
      </c>
      <c r="N1065" s="316" t="s">
        <v>4356</v>
      </c>
      <c r="O1065" s="334">
        <v>4</v>
      </c>
      <c r="P1065" s="335">
        <v>3</v>
      </c>
      <c r="Q1065" s="334">
        <v>0</v>
      </c>
      <c r="R1065" s="301" t="str">
        <f t="shared" si="132"/>
        <v>愛知県</v>
      </c>
      <c r="S1065" s="301" t="str">
        <f t="shared" si="133"/>
        <v>豊根村</v>
      </c>
      <c r="T1065" s="301" t="str">
        <f t="shared" si="128"/>
        <v>伊藤実</v>
      </c>
      <c r="U1065" s="301" t="str">
        <f t="shared" si="129"/>
        <v>31.02.06</v>
      </c>
      <c r="V1065" s="301">
        <f t="shared" si="130"/>
        <v>0</v>
      </c>
      <c r="W1065" s="301" t="str">
        <f t="shared" si="131"/>
        <v>31.04.30</v>
      </c>
      <c r="X1065" s="301">
        <f t="shared" si="134"/>
        <v>0</v>
      </c>
      <c r="Y1065" s="301">
        <f t="shared" si="135"/>
        <v>0</v>
      </c>
    </row>
    <row r="1066" spans="1:25">
      <c r="A1066" s="283" t="s">
        <v>2449</v>
      </c>
      <c r="B1066" s="295"/>
      <c r="C1066" s="315" t="s">
        <v>23</v>
      </c>
      <c r="D1066" s="339" t="s">
        <v>2450</v>
      </c>
      <c r="E1066" s="315"/>
      <c r="F1066" s="316">
        <v>3</v>
      </c>
      <c r="G1066" s="323">
        <v>1</v>
      </c>
      <c r="H1066" s="297">
        <v>0</v>
      </c>
      <c r="I1066" s="323">
        <v>4</v>
      </c>
      <c r="J1066" s="316">
        <v>2</v>
      </c>
      <c r="K1066" s="325">
        <v>0</v>
      </c>
      <c r="L1066" s="318">
        <v>3</v>
      </c>
      <c r="M1066" s="323">
        <v>1</v>
      </c>
      <c r="N1066" s="297">
        <v>0</v>
      </c>
      <c r="O1066" s="323">
        <v>4</v>
      </c>
      <c r="P1066" s="316">
        <v>2</v>
      </c>
      <c r="Q1066" s="323">
        <v>9</v>
      </c>
      <c r="R1066" s="301" t="str">
        <f t="shared" si="132"/>
        <v>三重県</v>
      </c>
      <c r="S1066" s="301" t="str">
        <f t="shared" si="133"/>
        <v>三重県</v>
      </c>
      <c r="T1066" s="301" t="str">
        <f t="shared" si="128"/>
        <v>鈴木英敬</v>
      </c>
      <c r="U1066" s="301" t="str">
        <f t="shared" si="129"/>
        <v>31.04.20</v>
      </c>
      <c r="V1066" s="301">
        <f t="shared" si="130"/>
        <v>0</v>
      </c>
      <c r="W1066" s="301" t="str">
        <f t="shared" si="131"/>
        <v>31.04.29</v>
      </c>
      <c r="X1066" s="301">
        <f t="shared" si="134"/>
        <v>0</v>
      </c>
      <c r="Y1066" s="301">
        <f t="shared" si="135"/>
        <v>0</v>
      </c>
    </row>
    <row r="1067" spans="1:25">
      <c r="A1067" s="283" t="s">
        <v>2449</v>
      </c>
      <c r="B1067" s="295"/>
      <c r="C1067" s="315" t="s">
        <v>2451</v>
      </c>
      <c r="D1067" s="340" t="s">
        <v>5820</v>
      </c>
      <c r="E1067" s="315"/>
      <c r="F1067" s="316">
        <v>3</v>
      </c>
      <c r="G1067" s="323">
        <v>1</v>
      </c>
      <c r="H1067" s="297">
        <v>0</v>
      </c>
      <c r="I1067" s="323">
        <v>4</v>
      </c>
      <c r="J1067" s="316">
        <v>2</v>
      </c>
      <c r="K1067" s="325">
        <v>5</v>
      </c>
      <c r="L1067" s="318">
        <v>3</v>
      </c>
      <c r="M1067" s="323">
        <v>0</v>
      </c>
      <c r="N1067" s="297">
        <v>0</v>
      </c>
      <c r="O1067" s="323">
        <v>2</v>
      </c>
      <c r="P1067" s="297">
        <v>0</v>
      </c>
      <c r="Q1067" s="323">
        <v>4</v>
      </c>
      <c r="R1067" s="301" t="str">
        <f t="shared" si="132"/>
        <v>三重県</v>
      </c>
      <c r="S1067" s="301" t="str">
        <f t="shared" si="133"/>
        <v>津市</v>
      </c>
      <c r="T1067" s="301" t="str">
        <f t="shared" si="128"/>
        <v>前葉泰幸</v>
      </c>
      <c r="U1067" s="301" t="str">
        <f t="shared" si="129"/>
        <v>31.04.25</v>
      </c>
      <c r="V1067" s="301">
        <f t="shared" si="130"/>
        <v>0</v>
      </c>
      <c r="W1067" s="301" t="str">
        <f t="shared" si="131"/>
        <v>30.02.04</v>
      </c>
      <c r="X1067" s="301">
        <f t="shared" si="134"/>
        <v>0</v>
      </c>
      <c r="Y1067" s="301">
        <f t="shared" si="135"/>
        <v>0</v>
      </c>
    </row>
    <row r="1068" spans="1:25">
      <c r="A1068" s="283" t="s">
        <v>2449</v>
      </c>
      <c r="B1068" s="295"/>
      <c r="C1068" s="315" t="s">
        <v>2454</v>
      </c>
      <c r="D1068" s="326" t="s">
        <v>5821</v>
      </c>
      <c r="E1068" s="315"/>
      <c r="F1068" s="297">
        <v>2</v>
      </c>
      <c r="G1068" s="298">
        <v>8</v>
      </c>
      <c r="H1068" s="297">
        <v>1</v>
      </c>
      <c r="I1068" s="298">
        <v>2</v>
      </c>
      <c r="J1068" s="297">
        <v>2</v>
      </c>
      <c r="K1068" s="299">
        <v>3</v>
      </c>
      <c r="L1068" s="300">
        <v>3</v>
      </c>
      <c r="M1068" s="298">
        <v>1</v>
      </c>
      <c r="N1068" s="297">
        <v>0</v>
      </c>
      <c r="O1068" s="298">
        <v>4</v>
      </c>
      <c r="P1068" s="297">
        <v>3</v>
      </c>
      <c r="Q1068" s="298">
        <v>0</v>
      </c>
      <c r="R1068" s="301" t="str">
        <f t="shared" si="132"/>
        <v>三重県</v>
      </c>
      <c r="S1068" s="301" t="str">
        <f t="shared" si="133"/>
        <v>四日市市</v>
      </c>
      <c r="T1068" s="301" t="str">
        <f t="shared" si="128"/>
        <v>田中俊行</v>
      </c>
      <c r="U1068" s="301" t="str">
        <f t="shared" si="129"/>
        <v>28.12.23</v>
      </c>
      <c r="V1068" s="301">
        <f t="shared" si="130"/>
        <v>0</v>
      </c>
      <c r="W1068" s="301" t="str">
        <f t="shared" si="131"/>
        <v>31.04.30</v>
      </c>
      <c r="X1068" s="301">
        <f t="shared" si="134"/>
        <v>0</v>
      </c>
      <c r="Y1068" s="301">
        <f t="shared" si="135"/>
        <v>0</v>
      </c>
    </row>
    <row r="1069" spans="1:25">
      <c r="A1069" s="283" t="s">
        <v>2449</v>
      </c>
      <c r="B1069" s="295"/>
      <c r="C1069" s="315" t="s">
        <v>2457</v>
      </c>
      <c r="D1069" s="341" t="s">
        <v>5822</v>
      </c>
      <c r="E1069" s="315"/>
      <c r="F1069" s="297">
        <v>2</v>
      </c>
      <c r="G1069" s="298">
        <v>9</v>
      </c>
      <c r="H1069" s="297">
        <v>1</v>
      </c>
      <c r="I1069" s="298">
        <v>1</v>
      </c>
      <c r="J1069" s="297">
        <v>1</v>
      </c>
      <c r="K1069" s="299">
        <v>4</v>
      </c>
      <c r="L1069" s="300">
        <v>2</v>
      </c>
      <c r="M1069" s="298">
        <v>9</v>
      </c>
      <c r="N1069" s="297">
        <v>1</v>
      </c>
      <c r="O1069" s="298">
        <v>1</v>
      </c>
      <c r="P1069" s="297">
        <v>2</v>
      </c>
      <c r="Q1069" s="298">
        <v>6</v>
      </c>
      <c r="R1069" s="301" t="str">
        <f t="shared" si="132"/>
        <v>三重県</v>
      </c>
      <c r="S1069" s="301" t="str">
        <f t="shared" si="133"/>
        <v>伊勢市</v>
      </c>
      <c r="T1069" s="301" t="str">
        <f t="shared" si="128"/>
        <v>鈴木健一</v>
      </c>
      <c r="U1069" s="302" t="str">
        <f t="shared" si="129"/>
        <v>29.11.14</v>
      </c>
      <c r="V1069" s="301">
        <f t="shared" si="130"/>
        <v>1</v>
      </c>
      <c r="W1069" s="303" t="str">
        <f t="shared" si="131"/>
        <v>29.11.26</v>
      </c>
      <c r="X1069" s="301">
        <f t="shared" si="134"/>
        <v>1</v>
      </c>
      <c r="Y1069" s="301">
        <f t="shared" si="135"/>
        <v>1</v>
      </c>
    </row>
    <row r="1070" spans="1:25">
      <c r="A1070" s="283" t="s">
        <v>2449</v>
      </c>
      <c r="B1070" s="295"/>
      <c r="C1070" s="315" t="s">
        <v>5823</v>
      </c>
      <c r="D1070" s="326" t="s">
        <v>2461</v>
      </c>
      <c r="E1070" s="315"/>
      <c r="F1070" s="297">
        <v>3</v>
      </c>
      <c r="G1070" s="298">
        <v>1</v>
      </c>
      <c r="H1070" s="297">
        <v>1</v>
      </c>
      <c r="I1070" s="298">
        <v>0</v>
      </c>
      <c r="J1070" s="297">
        <v>0</v>
      </c>
      <c r="K1070" s="299">
        <v>3</v>
      </c>
      <c r="L1070" s="300">
        <v>2</v>
      </c>
      <c r="M1070" s="298">
        <v>9</v>
      </c>
      <c r="N1070" s="297">
        <v>0</v>
      </c>
      <c r="O1070" s="298">
        <v>7</v>
      </c>
      <c r="P1070" s="297">
        <v>3</v>
      </c>
      <c r="Q1070" s="298">
        <v>1</v>
      </c>
      <c r="R1070" s="301" t="str">
        <f t="shared" si="132"/>
        <v>三重県</v>
      </c>
      <c r="S1070" s="301" t="str">
        <f t="shared" si="133"/>
        <v>松阪市</v>
      </c>
      <c r="T1070" s="301" t="str">
        <f t="shared" si="128"/>
        <v>竹上真人</v>
      </c>
      <c r="U1070" s="301" t="str">
        <f t="shared" si="129"/>
        <v>31.10.03</v>
      </c>
      <c r="V1070" s="301">
        <f t="shared" si="130"/>
        <v>0</v>
      </c>
      <c r="W1070" s="303" t="str">
        <f t="shared" si="131"/>
        <v>29.07.31</v>
      </c>
      <c r="X1070" s="301">
        <f t="shared" si="134"/>
        <v>1</v>
      </c>
      <c r="Y1070" s="301">
        <f t="shared" si="135"/>
        <v>1</v>
      </c>
    </row>
    <row r="1071" spans="1:25">
      <c r="A1071" s="283" t="s">
        <v>2449</v>
      </c>
      <c r="B1071" s="295"/>
      <c r="C1071" s="315" t="s">
        <v>2462</v>
      </c>
      <c r="D1071" s="326" t="s">
        <v>2463</v>
      </c>
      <c r="E1071" s="315"/>
      <c r="F1071" s="297">
        <v>2</v>
      </c>
      <c r="G1071" s="298">
        <v>8</v>
      </c>
      <c r="H1071" s="297">
        <v>1</v>
      </c>
      <c r="I1071" s="298">
        <v>2</v>
      </c>
      <c r="J1071" s="297">
        <v>1</v>
      </c>
      <c r="K1071" s="299">
        <v>8</v>
      </c>
      <c r="L1071" s="300">
        <v>3</v>
      </c>
      <c r="M1071" s="298">
        <v>0</v>
      </c>
      <c r="N1071" s="297">
        <v>1</v>
      </c>
      <c r="O1071" s="298">
        <v>2</v>
      </c>
      <c r="P1071" s="297">
        <v>0</v>
      </c>
      <c r="Q1071" s="298">
        <v>5</v>
      </c>
      <c r="R1071" s="301" t="str">
        <f t="shared" si="132"/>
        <v>三重県</v>
      </c>
      <c r="S1071" s="301" t="str">
        <f t="shared" si="133"/>
        <v>桑名市</v>
      </c>
      <c r="T1071" s="301" t="str">
        <f t="shared" si="128"/>
        <v>伊藤徳宇</v>
      </c>
      <c r="U1071" s="301" t="str">
        <f t="shared" si="129"/>
        <v>28.12.18</v>
      </c>
      <c r="V1071" s="301">
        <f t="shared" si="130"/>
        <v>0</v>
      </c>
      <c r="W1071" s="301" t="str">
        <f t="shared" si="131"/>
        <v>30.12.05</v>
      </c>
      <c r="X1071" s="301">
        <f t="shared" si="134"/>
        <v>0</v>
      </c>
      <c r="Y1071" s="301">
        <f t="shared" si="135"/>
        <v>0</v>
      </c>
    </row>
    <row r="1072" spans="1:25">
      <c r="A1072" s="283" t="s">
        <v>2449</v>
      </c>
      <c r="B1072" s="295"/>
      <c r="C1072" s="315" t="s">
        <v>2465</v>
      </c>
      <c r="D1072" s="326" t="s">
        <v>5824</v>
      </c>
      <c r="E1072" s="315"/>
      <c r="F1072" s="297">
        <v>3</v>
      </c>
      <c r="G1072" s="298">
        <v>1</v>
      </c>
      <c r="H1072" s="297">
        <v>0</v>
      </c>
      <c r="I1072" s="298">
        <v>4</v>
      </c>
      <c r="J1072" s="297">
        <v>3</v>
      </c>
      <c r="K1072" s="299">
        <v>0</v>
      </c>
      <c r="L1072" s="300">
        <v>3</v>
      </c>
      <c r="M1072" s="298">
        <v>1</v>
      </c>
      <c r="N1072" s="297">
        <v>0</v>
      </c>
      <c r="O1072" s="298">
        <v>4</v>
      </c>
      <c r="P1072" s="297">
        <v>3</v>
      </c>
      <c r="Q1072" s="298">
        <v>0</v>
      </c>
      <c r="R1072" s="301" t="str">
        <f t="shared" si="132"/>
        <v>三重県</v>
      </c>
      <c r="S1072" s="301" t="str">
        <f t="shared" si="133"/>
        <v>鈴鹿市</v>
      </c>
      <c r="T1072" s="301" t="str">
        <f t="shared" si="128"/>
        <v>末松則子</v>
      </c>
      <c r="U1072" s="301" t="str">
        <f t="shared" si="129"/>
        <v>31.04.30</v>
      </c>
      <c r="V1072" s="301">
        <f t="shared" si="130"/>
        <v>0</v>
      </c>
      <c r="W1072" s="301" t="str">
        <f t="shared" si="131"/>
        <v>31.04.30</v>
      </c>
      <c r="X1072" s="301">
        <f t="shared" si="134"/>
        <v>0</v>
      </c>
      <c r="Y1072" s="301">
        <f t="shared" si="135"/>
        <v>0</v>
      </c>
    </row>
    <row r="1073" spans="1:25">
      <c r="A1073" s="283" t="s">
        <v>2449</v>
      </c>
      <c r="B1073" s="295"/>
      <c r="C1073" s="315" t="s">
        <v>2468</v>
      </c>
      <c r="D1073" s="326" t="s">
        <v>2469</v>
      </c>
      <c r="E1073" s="315"/>
      <c r="F1073" s="297">
        <v>3</v>
      </c>
      <c r="G1073" s="298">
        <v>0</v>
      </c>
      <c r="H1073" s="297">
        <v>0</v>
      </c>
      <c r="I1073" s="298">
        <v>4</v>
      </c>
      <c r="J1073" s="297">
        <v>2</v>
      </c>
      <c r="K1073" s="299">
        <v>4</v>
      </c>
      <c r="L1073" s="300">
        <v>3</v>
      </c>
      <c r="M1073" s="298">
        <v>0</v>
      </c>
      <c r="N1073" s="297">
        <v>0</v>
      </c>
      <c r="O1073" s="298">
        <v>8</v>
      </c>
      <c r="P1073" s="297">
        <v>3</v>
      </c>
      <c r="Q1073" s="298">
        <v>0</v>
      </c>
      <c r="R1073" s="301" t="str">
        <f t="shared" si="132"/>
        <v>三重県</v>
      </c>
      <c r="S1073" s="301" t="str">
        <f t="shared" si="133"/>
        <v>名張市</v>
      </c>
      <c r="T1073" s="301" t="str">
        <f t="shared" si="128"/>
        <v>亀井利克</v>
      </c>
      <c r="U1073" s="301" t="str">
        <f t="shared" si="129"/>
        <v>30.04.24</v>
      </c>
      <c r="V1073" s="301">
        <f t="shared" si="130"/>
        <v>0</v>
      </c>
      <c r="W1073" s="301" t="str">
        <f t="shared" si="131"/>
        <v>30.08.30</v>
      </c>
      <c r="X1073" s="301">
        <f t="shared" si="134"/>
        <v>0</v>
      </c>
      <c r="Y1073" s="301">
        <f t="shared" si="135"/>
        <v>0</v>
      </c>
    </row>
    <row r="1074" spans="1:25">
      <c r="A1074" s="283" t="s">
        <v>2449</v>
      </c>
      <c r="B1074" s="295"/>
      <c r="C1074" s="315" t="s">
        <v>2471</v>
      </c>
      <c r="D1074" s="326" t="s">
        <v>5825</v>
      </c>
      <c r="E1074" s="315"/>
      <c r="F1074" s="297">
        <v>2</v>
      </c>
      <c r="G1074" s="298">
        <v>9</v>
      </c>
      <c r="H1074" s="297">
        <v>0</v>
      </c>
      <c r="I1074" s="298">
        <v>7</v>
      </c>
      <c r="J1074" s="297">
        <v>2</v>
      </c>
      <c r="K1074" s="299">
        <v>5</v>
      </c>
      <c r="L1074" s="300">
        <v>2</v>
      </c>
      <c r="M1074" s="298">
        <v>9</v>
      </c>
      <c r="N1074" s="297">
        <v>0</v>
      </c>
      <c r="O1074" s="298">
        <v>6</v>
      </c>
      <c r="P1074" s="297">
        <v>0</v>
      </c>
      <c r="Q1074" s="298">
        <v>8</v>
      </c>
      <c r="R1074" s="301" t="str">
        <f t="shared" si="132"/>
        <v>三重県</v>
      </c>
      <c r="S1074" s="301" t="str">
        <f t="shared" si="133"/>
        <v>尾鷲市</v>
      </c>
      <c r="T1074" s="301" t="str">
        <f t="shared" si="128"/>
        <v>岩田昭人</v>
      </c>
      <c r="U1074" s="302" t="str">
        <f t="shared" si="129"/>
        <v>29.07.25</v>
      </c>
      <c r="V1074" s="301">
        <f t="shared" si="130"/>
        <v>1</v>
      </c>
      <c r="W1074" s="303" t="str">
        <f t="shared" si="131"/>
        <v>29.06.08</v>
      </c>
      <c r="X1074" s="301">
        <f t="shared" si="134"/>
        <v>1</v>
      </c>
      <c r="Y1074" s="301">
        <f t="shared" si="135"/>
        <v>1</v>
      </c>
    </row>
    <row r="1075" spans="1:25">
      <c r="A1075" s="283" t="s">
        <v>2449</v>
      </c>
      <c r="B1075" s="295"/>
      <c r="C1075" s="315" t="s">
        <v>2474</v>
      </c>
      <c r="D1075" s="326" t="s">
        <v>5826</v>
      </c>
      <c r="E1075" s="315"/>
      <c r="F1075" s="297">
        <v>2</v>
      </c>
      <c r="G1075" s="298">
        <v>9</v>
      </c>
      <c r="H1075" s="297">
        <v>0</v>
      </c>
      <c r="I1075" s="298">
        <v>2</v>
      </c>
      <c r="J1075" s="297">
        <v>0</v>
      </c>
      <c r="K1075" s="299">
        <v>5</v>
      </c>
      <c r="L1075" s="300">
        <v>3</v>
      </c>
      <c r="M1075" s="298">
        <v>0</v>
      </c>
      <c r="N1075" s="297">
        <v>1</v>
      </c>
      <c r="O1075" s="298">
        <v>0</v>
      </c>
      <c r="P1075" s="297">
        <v>3</v>
      </c>
      <c r="Q1075" s="298">
        <v>1</v>
      </c>
      <c r="R1075" s="301" t="str">
        <f t="shared" si="132"/>
        <v>三重県</v>
      </c>
      <c r="S1075" s="301" t="str">
        <f t="shared" si="133"/>
        <v>亀山市</v>
      </c>
      <c r="T1075" s="301" t="str">
        <f t="shared" si="128"/>
        <v>櫻井義之</v>
      </c>
      <c r="U1075" s="302" t="str">
        <f t="shared" si="129"/>
        <v>29.02.05</v>
      </c>
      <c r="V1075" s="301">
        <f t="shared" si="130"/>
        <v>1</v>
      </c>
      <c r="W1075" s="301" t="str">
        <f t="shared" si="131"/>
        <v>30.10.31</v>
      </c>
      <c r="X1075" s="301">
        <f t="shared" si="134"/>
        <v>0</v>
      </c>
      <c r="Y1075" s="301">
        <f t="shared" si="135"/>
        <v>1</v>
      </c>
    </row>
    <row r="1076" spans="1:25">
      <c r="A1076" s="283" t="s">
        <v>2449</v>
      </c>
      <c r="B1076" s="295"/>
      <c r="C1076" s="315" t="s">
        <v>2477</v>
      </c>
      <c r="D1076" s="340" t="s">
        <v>5827</v>
      </c>
      <c r="E1076" s="315"/>
      <c r="F1076" s="297">
        <v>2</v>
      </c>
      <c r="G1076" s="298">
        <v>9</v>
      </c>
      <c r="H1076" s="297">
        <v>0</v>
      </c>
      <c r="I1076" s="298">
        <v>4</v>
      </c>
      <c r="J1076" s="297">
        <v>2</v>
      </c>
      <c r="K1076" s="299">
        <v>0</v>
      </c>
      <c r="L1076" s="300">
        <v>3</v>
      </c>
      <c r="M1076" s="298">
        <v>1</v>
      </c>
      <c r="N1076" s="297">
        <v>0</v>
      </c>
      <c r="O1076" s="298">
        <v>4</v>
      </c>
      <c r="P1076" s="297">
        <v>3</v>
      </c>
      <c r="Q1076" s="298">
        <v>0</v>
      </c>
      <c r="R1076" s="301" t="str">
        <f t="shared" si="132"/>
        <v>三重県</v>
      </c>
      <c r="S1076" s="301" t="str">
        <f t="shared" si="133"/>
        <v>鳥羽市</v>
      </c>
      <c r="T1076" s="301" t="str">
        <f t="shared" si="128"/>
        <v>木田久主一</v>
      </c>
      <c r="U1076" s="302" t="str">
        <f t="shared" si="129"/>
        <v>29.04.20</v>
      </c>
      <c r="V1076" s="301">
        <f t="shared" si="130"/>
        <v>1</v>
      </c>
      <c r="W1076" s="301" t="str">
        <f t="shared" si="131"/>
        <v>31.04.30</v>
      </c>
      <c r="X1076" s="301">
        <f t="shared" si="134"/>
        <v>0</v>
      </c>
      <c r="Y1076" s="301">
        <f t="shared" si="135"/>
        <v>1</v>
      </c>
    </row>
    <row r="1077" spans="1:25">
      <c r="A1077" s="283" t="s">
        <v>2449</v>
      </c>
      <c r="B1077" s="295"/>
      <c r="C1077" s="315" t="s">
        <v>2480</v>
      </c>
      <c r="D1077" s="326" t="s">
        <v>2481</v>
      </c>
      <c r="E1077" s="315"/>
      <c r="F1077" s="297">
        <v>2</v>
      </c>
      <c r="G1077" s="298">
        <v>9</v>
      </c>
      <c r="H1077" s="297">
        <v>1</v>
      </c>
      <c r="I1077" s="298">
        <v>1</v>
      </c>
      <c r="J1077" s="297">
        <v>1</v>
      </c>
      <c r="K1077" s="299">
        <v>2</v>
      </c>
      <c r="L1077" s="300">
        <v>3</v>
      </c>
      <c r="M1077" s="298">
        <v>0</v>
      </c>
      <c r="N1077" s="297">
        <v>0</v>
      </c>
      <c r="O1077" s="298">
        <v>4</v>
      </c>
      <c r="P1077" s="297">
        <v>3</v>
      </c>
      <c r="Q1077" s="298">
        <v>0</v>
      </c>
      <c r="R1077" s="301" t="str">
        <f t="shared" si="132"/>
        <v>三重県</v>
      </c>
      <c r="S1077" s="301" t="str">
        <f t="shared" si="133"/>
        <v>熊野市</v>
      </c>
      <c r="T1077" s="301" t="str">
        <f t="shared" si="128"/>
        <v>河上敢二</v>
      </c>
      <c r="U1077" s="302" t="str">
        <f t="shared" si="129"/>
        <v>29.11.12</v>
      </c>
      <c r="V1077" s="301">
        <f t="shared" si="130"/>
        <v>1</v>
      </c>
      <c r="W1077" s="301" t="str">
        <f t="shared" si="131"/>
        <v>30.04.30</v>
      </c>
      <c r="X1077" s="301">
        <f t="shared" si="134"/>
        <v>0</v>
      </c>
      <c r="Y1077" s="301">
        <f t="shared" si="135"/>
        <v>1</v>
      </c>
    </row>
    <row r="1078" spans="1:25">
      <c r="A1078" s="283" t="s">
        <v>2449</v>
      </c>
      <c r="B1078" s="295"/>
      <c r="C1078" s="315" t="s">
        <v>5828</v>
      </c>
      <c r="D1078" s="326" t="s">
        <v>5829</v>
      </c>
      <c r="E1078" s="315"/>
      <c r="F1078" s="297">
        <v>3</v>
      </c>
      <c r="G1078" s="298">
        <v>1</v>
      </c>
      <c r="H1078" s="297">
        <v>1</v>
      </c>
      <c r="I1078" s="298">
        <v>2</v>
      </c>
      <c r="J1078" s="297">
        <v>2</v>
      </c>
      <c r="K1078" s="299">
        <v>0</v>
      </c>
      <c r="L1078" s="300">
        <v>2</v>
      </c>
      <c r="M1078" s="298">
        <v>9</v>
      </c>
      <c r="N1078" s="297">
        <v>1</v>
      </c>
      <c r="O1078" s="298">
        <v>1</v>
      </c>
      <c r="P1078" s="297">
        <v>3</v>
      </c>
      <c r="Q1078" s="298">
        <v>0</v>
      </c>
      <c r="R1078" s="301" t="str">
        <f t="shared" si="132"/>
        <v>三重県</v>
      </c>
      <c r="S1078" s="301" t="str">
        <f t="shared" si="133"/>
        <v>いなべ市</v>
      </c>
      <c r="T1078" s="301" t="str">
        <f t="shared" si="128"/>
        <v>日沖靖</v>
      </c>
      <c r="U1078" s="301" t="str">
        <f t="shared" si="129"/>
        <v>31.12.20</v>
      </c>
      <c r="V1078" s="301">
        <f t="shared" si="130"/>
        <v>0</v>
      </c>
      <c r="W1078" s="303" t="str">
        <f t="shared" si="131"/>
        <v>29.11.30</v>
      </c>
      <c r="X1078" s="301">
        <f t="shared" si="134"/>
        <v>1</v>
      </c>
      <c r="Y1078" s="301">
        <f t="shared" si="135"/>
        <v>1</v>
      </c>
    </row>
    <row r="1079" spans="1:25">
      <c r="A1079" s="283" t="s">
        <v>2449</v>
      </c>
      <c r="B1079" s="295"/>
      <c r="C1079" s="296" t="s">
        <v>5830</v>
      </c>
      <c r="D1079" s="326" t="s">
        <v>2487</v>
      </c>
      <c r="E1079" s="315"/>
      <c r="F1079" s="297">
        <v>3</v>
      </c>
      <c r="G1079" s="298">
        <v>2</v>
      </c>
      <c r="H1079" s="297">
        <v>1</v>
      </c>
      <c r="I1079" s="298">
        <v>0</v>
      </c>
      <c r="J1079" s="297">
        <v>3</v>
      </c>
      <c r="K1079" s="299">
        <v>0</v>
      </c>
      <c r="L1079" s="300">
        <v>2</v>
      </c>
      <c r="M1079" s="298">
        <v>9</v>
      </c>
      <c r="N1079" s="297">
        <v>1</v>
      </c>
      <c r="O1079" s="298">
        <v>0</v>
      </c>
      <c r="P1079" s="297">
        <v>3</v>
      </c>
      <c r="Q1079" s="298">
        <v>1</v>
      </c>
      <c r="R1079" s="301" t="str">
        <f t="shared" si="132"/>
        <v>三重県</v>
      </c>
      <c r="S1079" s="301" t="str">
        <f t="shared" si="133"/>
        <v>志摩市</v>
      </c>
      <c r="T1079" s="301" t="str">
        <f t="shared" si="128"/>
        <v>竹内千尋</v>
      </c>
      <c r="U1079" s="301" t="str">
        <f t="shared" si="129"/>
        <v>32.10.30</v>
      </c>
      <c r="V1079" s="301">
        <f t="shared" si="130"/>
        <v>0</v>
      </c>
      <c r="W1079" s="303" t="str">
        <f t="shared" si="131"/>
        <v>29.10.31</v>
      </c>
      <c r="X1079" s="301">
        <f t="shared" si="134"/>
        <v>1</v>
      </c>
      <c r="Y1079" s="301">
        <f t="shared" si="135"/>
        <v>1</v>
      </c>
    </row>
    <row r="1080" spans="1:25">
      <c r="A1080" s="283" t="s">
        <v>2449</v>
      </c>
      <c r="B1080" s="295"/>
      <c r="C1080" s="296" t="s">
        <v>5831</v>
      </c>
      <c r="D1080" s="340" t="s">
        <v>2490</v>
      </c>
      <c r="E1080" s="315"/>
      <c r="F1080" s="297">
        <v>2</v>
      </c>
      <c r="G1080" s="298">
        <v>8</v>
      </c>
      <c r="H1080" s="297">
        <v>1</v>
      </c>
      <c r="I1080" s="298">
        <v>1</v>
      </c>
      <c r="J1080" s="297">
        <v>2</v>
      </c>
      <c r="K1080" s="299">
        <v>0</v>
      </c>
      <c r="L1080" s="300">
        <v>2</v>
      </c>
      <c r="M1080" s="298">
        <v>9</v>
      </c>
      <c r="N1080" s="297">
        <v>0</v>
      </c>
      <c r="O1080" s="298">
        <v>3</v>
      </c>
      <c r="P1080" s="297">
        <v>3</v>
      </c>
      <c r="Q1080" s="298">
        <v>1</v>
      </c>
      <c r="R1080" s="301" t="str">
        <f t="shared" si="132"/>
        <v>三重県</v>
      </c>
      <c r="S1080" s="301" t="str">
        <f t="shared" si="133"/>
        <v>伊賀市</v>
      </c>
      <c r="T1080" s="301" t="str">
        <f t="shared" si="128"/>
        <v>岡本栄</v>
      </c>
      <c r="U1080" s="301" t="str">
        <f t="shared" si="129"/>
        <v>28.11.20</v>
      </c>
      <c r="V1080" s="301">
        <f t="shared" si="130"/>
        <v>0</v>
      </c>
      <c r="W1080" s="303" t="str">
        <f t="shared" si="131"/>
        <v>29.03.31</v>
      </c>
      <c r="X1080" s="301">
        <f t="shared" si="134"/>
        <v>1</v>
      </c>
      <c r="Y1080" s="301">
        <f t="shared" si="135"/>
        <v>1</v>
      </c>
    </row>
    <row r="1081" spans="1:25">
      <c r="A1081" s="283" t="s">
        <v>2449</v>
      </c>
      <c r="B1081" s="295"/>
      <c r="C1081" s="315" t="s">
        <v>2492</v>
      </c>
      <c r="D1081" s="340" t="s">
        <v>5832</v>
      </c>
      <c r="E1081" s="315"/>
      <c r="F1081" s="297">
        <v>2</v>
      </c>
      <c r="G1081" s="298">
        <v>9</v>
      </c>
      <c r="H1081" s="297">
        <v>0</v>
      </c>
      <c r="I1081" s="298">
        <v>5</v>
      </c>
      <c r="J1081" s="297">
        <v>0</v>
      </c>
      <c r="K1081" s="299">
        <v>4</v>
      </c>
      <c r="L1081" s="300">
        <v>2</v>
      </c>
      <c r="M1081" s="298">
        <v>9</v>
      </c>
      <c r="N1081" s="297">
        <v>0</v>
      </c>
      <c r="O1081" s="298">
        <v>5</v>
      </c>
      <c r="P1081" s="297">
        <v>1</v>
      </c>
      <c r="Q1081" s="298">
        <v>7</v>
      </c>
      <c r="R1081" s="301" t="str">
        <f t="shared" si="132"/>
        <v>三重県</v>
      </c>
      <c r="S1081" s="301" t="str">
        <f t="shared" si="133"/>
        <v>木曽岬町</v>
      </c>
      <c r="T1081" s="301" t="str">
        <f t="shared" si="128"/>
        <v>加藤隆</v>
      </c>
      <c r="U1081" s="302" t="str">
        <f t="shared" si="129"/>
        <v>29.05.04</v>
      </c>
      <c r="V1081" s="301">
        <f t="shared" si="130"/>
        <v>1</v>
      </c>
      <c r="W1081" s="303" t="str">
        <f t="shared" si="131"/>
        <v>29.05.17</v>
      </c>
      <c r="X1081" s="301">
        <f t="shared" si="134"/>
        <v>1</v>
      </c>
      <c r="Y1081" s="301">
        <f t="shared" si="135"/>
        <v>1</v>
      </c>
    </row>
    <row r="1082" spans="1:25">
      <c r="A1082" s="283" t="s">
        <v>2449</v>
      </c>
      <c r="B1082" s="295"/>
      <c r="C1082" s="315" t="s">
        <v>2495</v>
      </c>
      <c r="D1082" s="326" t="s">
        <v>5833</v>
      </c>
      <c r="E1082" s="315"/>
      <c r="F1082" s="297">
        <v>3</v>
      </c>
      <c r="G1082" s="298">
        <v>1</v>
      </c>
      <c r="H1082" s="297">
        <v>0</v>
      </c>
      <c r="I1082" s="298">
        <v>4</v>
      </c>
      <c r="J1082" s="297">
        <v>2</v>
      </c>
      <c r="K1082" s="299">
        <v>6</v>
      </c>
      <c r="L1082" s="300">
        <v>3</v>
      </c>
      <c r="M1082" s="298">
        <v>2</v>
      </c>
      <c r="N1082" s="297">
        <v>0</v>
      </c>
      <c r="O1082" s="298">
        <v>2</v>
      </c>
      <c r="P1082" s="297">
        <v>2</v>
      </c>
      <c r="Q1082" s="298">
        <v>6</v>
      </c>
      <c r="R1082" s="301" t="str">
        <f t="shared" si="132"/>
        <v>三重県</v>
      </c>
      <c r="S1082" s="301" t="str">
        <f t="shared" si="133"/>
        <v>東員町</v>
      </c>
      <c r="T1082" s="301" t="str">
        <f t="shared" si="128"/>
        <v>水谷俊郎</v>
      </c>
      <c r="U1082" s="301" t="str">
        <f t="shared" si="129"/>
        <v>31.04.26</v>
      </c>
      <c r="V1082" s="301">
        <f t="shared" si="130"/>
        <v>0</v>
      </c>
      <c r="W1082" s="301" t="str">
        <f t="shared" si="131"/>
        <v>32.02.26</v>
      </c>
      <c r="X1082" s="301">
        <f t="shared" si="134"/>
        <v>0</v>
      </c>
      <c r="Y1082" s="301">
        <f t="shared" si="135"/>
        <v>0</v>
      </c>
    </row>
    <row r="1083" spans="1:25">
      <c r="A1083" s="283" t="s">
        <v>2449</v>
      </c>
      <c r="B1083" s="295"/>
      <c r="C1083" s="315" t="s">
        <v>2498</v>
      </c>
      <c r="D1083" s="326" t="s">
        <v>5834</v>
      </c>
      <c r="E1083" s="315"/>
      <c r="F1083" s="297">
        <v>3</v>
      </c>
      <c r="G1083" s="298">
        <v>1</v>
      </c>
      <c r="H1083" s="297">
        <v>0</v>
      </c>
      <c r="I1083" s="298">
        <v>3</v>
      </c>
      <c r="J1083" s="297">
        <v>0</v>
      </c>
      <c r="K1083" s="299">
        <v>2</v>
      </c>
      <c r="L1083" s="300">
        <v>2</v>
      </c>
      <c r="M1083" s="298">
        <v>8</v>
      </c>
      <c r="N1083" s="297">
        <v>1</v>
      </c>
      <c r="O1083" s="298">
        <v>1</v>
      </c>
      <c r="P1083" s="297">
        <v>1</v>
      </c>
      <c r="Q1083" s="298">
        <v>8</v>
      </c>
      <c r="R1083" s="301" t="str">
        <f t="shared" si="132"/>
        <v>三重県</v>
      </c>
      <c r="S1083" s="301" t="str">
        <f t="shared" si="133"/>
        <v>菰野町</v>
      </c>
      <c r="T1083" s="301" t="str">
        <f t="shared" si="128"/>
        <v>石原正敬</v>
      </c>
      <c r="U1083" s="301" t="str">
        <f t="shared" si="129"/>
        <v>31.03.02</v>
      </c>
      <c r="V1083" s="301">
        <f t="shared" si="130"/>
        <v>0</v>
      </c>
      <c r="W1083" s="301" t="str">
        <f t="shared" si="131"/>
        <v>28.11.18</v>
      </c>
      <c r="X1083" s="301">
        <f t="shared" si="134"/>
        <v>0</v>
      </c>
      <c r="Y1083" s="301">
        <f t="shared" si="135"/>
        <v>0</v>
      </c>
    </row>
    <row r="1084" spans="1:25">
      <c r="A1084" s="283" t="s">
        <v>2449</v>
      </c>
      <c r="B1084" s="295"/>
      <c r="C1084" s="315" t="s">
        <v>5409</v>
      </c>
      <c r="D1084" s="326" t="s">
        <v>2502</v>
      </c>
      <c r="E1084" s="315"/>
      <c r="F1084" s="297">
        <v>3</v>
      </c>
      <c r="G1084" s="298">
        <v>1</v>
      </c>
      <c r="H1084" s="297">
        <v>0</v>
      </c>
      <c r="I1084" s="298">
        <v>6</v>
      </c>
      <c r="J1084" s="297">
        <v>0</v>
      </c>
      <c r="K1084" s="299">
        <v>4</v>
      </c>
      <c r="L1084" s="300">
        <v>3</v>
      </c>
      <c r="M1084" s="298">
        <v>1</v>
      </c>
      <c r="N1084" s="297">
        <v>0</v>
      </c>
      <c r="O1084" s="298">
        <v>4</v>
      </c>
      <c r="P1084" s="297">
        <v>2</v>
      </c>
      <c r="Q1084" s="298">
        <v>9</v>
      </c>
      <c r="R1084" s="301" t="str">
        <f t="shared" si="132"/>
        <v>三重県</v>
      </c>
      <c r="S1084" s="301" t="str">
        <f t="shared" si="133"/>
        <v>朝日町</v>
      </c>
      <c r="T1084" s="301" t="str">
        <f t="shared" si="128"/>
        <v>栗田康昭</v>
      </c>
      <c r="U1084" s="301" t="str">
        <f t="shared" si="129"/>
        <v>31.06.04</v>
      </c>
      <c r="V1084" s="301">
        <f t="shared" si="130"/>
        <v>0</v>
      </c>
      <c r="W1084" s="301" t="str">
        <f t="shared" si="131"/>
        <v>31.04.29</v>
      </c>
      <c r="X1084" s="301">
        <f t="shared" si="134"/>
        <v>0</v>
      </c>
      <c r="Y1084" s="301">
        <f t="shared" si="135"/>
        <v>0</v>
      </c>
    </row>
    <row r="1085" spans="1:25">
      <c r="A1085" s="283" t="s">
        <v>2449</v>
      </c>
      <c r="B1085" s="295"/>
      <c r="C1085" s="315" t="s">
        <v>2504</v>
      </c>
      <c r="D1085" s="326" t="s">
        <v>5835</v>
      </c>
      <c r="E1085" s="315"/>
      <c r="F1085" s="297">
        <v>3</v>
      </c>
      <c r="G1085" s="298">
        <v>2</v>
      </c>
      <c r="H1085" s="297">
        <v>0</v>
      </c>
      <c r="I1085" s="298">
        <v>2</v>
      </c>
      <c r="J1085" s="297">
        <v>1</v>
      </c>
      <c r="K1085" s="299">
        <v>3</v>
      </c>
      <c r="L1085" s="300">
        <v>3</v>
      </c>
      <c r="M1085" s="298">
        <v>1</v>
      </c>
      <c r="N1085" s="297">
        <v>0</v>
      </c>
      <c r="O1085" s="298">
        <v>4</v>
      </c>
      <c r="P1085" s="297">
        <v>2</v>
      </c>
      <c r="Q1085" s="298">
        <v>9</v>
      </c>
      <c r="R1085" s="301" t="str">
        <f t="shared" si="132"/>
        <v>三重県</v>
      </c>
      <c r="S1085" s="301" t="str">
        <f t="shared" si="133"/>
        <v>川越町</v>
      </c>
      <c r="T1085" s="301" t="str">
        <f t="shared" si="128"/>
        <v>城田政幸</v>
      </c>
      <c r="U1085" s="301" t="str">
        <f t="shared" si="129"/>
        <v>32.02.13</v>
      </c>
      <c r="V1085" s="301">
        <f t="shared" si="130"/>
        <v>0</v>
      </c>
      <c r="W1085" s="301" t="str">
        <f t="shared" si="131"/>
        <v>31.04.29</v>
      </c>
      <c r="X1085" s="301">
        <f t="shared" si="134"/>
        <v>0</v>
      </c>
      <c r="Y1085" s="301">
        <f t="shared" si="135"/>
        <v>0</v>
      </c>
    </row>
    <row r="1086" spans="1:25">
      <c r="A1086" s="283" t="s">
        <v>2449</v>
      </c>
      <c r="B1086" s="295"/>
      <c r="C1086" s="315" t="s">
        <v>2507</v>
      </c>
      <c r="D1086" s="326" t="s">
        <v>5836</v>
      </c>
      <c r="E1086" s="315"/>
      <c r="F1086" s="297">
        <v>3</v>
      </c>
      <c r="G1086" s="298">
        <v>0</v>
      </c>
      <c r="H1086" s="297">
        <v>0</v>
      </c>
      <c r="I1086" s="298">
        <v>2</v>
      </c>
      <c r="J1086" s="297">
        <v>0</v>
      </c>
      <c r="K1086" s="299">
        <v>4</v>
      </c>
      <c r="L1086" s="300">
        <v>3</v>
      </c>
      <c r="M1086" s="298">
        <v>0</v>
      </c>
      <c r="N1086" s="297">
        <v>0</v>
      </c>
      <c r="O1086" s="298">
        <v>7</v>
      </c>
      <c r="P1086" s="297">
        <v>3</v>
      </c>
      <c r="Q1086" s="298">
        <v>1</v>
      </c>
      <c r="R1086" s="301" t="str">
        <f t="shared" si="132"/>
        <v>三重県</v>
      </c>
      <c r="S1086" s="301" t="str">
        <f t="shared" si="133"/>
        <v>多気町</v>
      </c>
      <c r="T1086" s="301" t="str">
        <f t="shared" si="128"/>
        <v>久保行男</v>
      </c>
      <c r="U1086" s="301" t="str">
        <f t="shared" si="129"/>
        <v>30.02.04</v>
      </c>
      <c r="V1086" s="301">
        <f t="shared" si="130"/>
        <v>0</v>
      </c>
      <c r="W1086" s="301" t="str">
        <f t="shared" si="131"/>
        <v>30.07.31</v>
      </c>
      <c r="X1086" s="301">
        <f t="shared" si="134"/>
        <v>0</v>
      </c>
      <c r="Y1086" s="301">
        <f t="shared" si="135"/>
        <v>0</v>
      </c>
    </row>
    <row r="1087" spans="1:25">
      <c r="A1087" s="283" t="s">
        <v>2449</v>
      </c>
      <c r="B1087" s="295"/>
      <c r="C1087" s="315" t="s">
        <v>2510</v>
      </c>
      <c r="D1087" s="326" t="s">
        <v>5837</v>
      </c>
      <c r="E1087" s="315"/>
      <c r="F1087" s="297">
        <v>3</v>
      </c>
      <c r="G1087" s="298">
        <v>0</v>
      </c>
      <c r="H1087" s="297">
        <v>1</v>
      </c>
      <c r="I1087" s="298">
        <v>2</v>
      </c>
      <c r="J1087" s="297">
        <v>1</v>
      </c>
      <c r="K1087" s="299">
        <v>1</v>
      </c>
      <c r="L1087" s="300">
        <v>3</v>
      </c>
      <c r="M1087" s="298">
        <v>0</v>
      </c>
      <c r="N1087" s="297">
        <v>1</v>
      </c>
      <c r="O1087" s="298">
        <v>1</v>
      </c>
      <c r="P1087" s="297">
        <v>2</v>
      </c>
      <c r="Q1087" s="298">
        <v>7</v>
      </c>
      <c r="R1087" s="301" t="str">
        <f t="shared" si="132"/>
        <v>三重県</v>
      </c>
      <c r="S1087" s="301" t="str">
        <f t="shared" si="133"/>
        <v>明和町</v>
      </c>
      <c r="T1087" s="301" t="str">
        <f t="shared" si="128"/>
        <v>中井幸充</v>
      </c>
      <c r="U1087" s="301" t="str">
        <f t="shared" si="129"/>
        <v>30.12.11</v>
      </c>
      <c r="V1087" s="301">
        <f t="shared" si="130"/>
        <v>0</v>
      </c>
      <c r="W1087" s="301" t="str">
        <f t="shared" si="131"/>
        <v>30.11.27</v>
      </c>
      <c r="X1087" s="301">
        <f t="shared" si="134"/>
        <v>0</v>
      </c>
      <c r="Y1087" s="301">
        <f t="shared" si="135"/>
        <v>0</v>
      </c>
    </row>
    <row r="1088" spans="1:25">
      <c r="A1088" s="283" t="s">
        <v>2449</v>
      </c>
      <c r="B1088" s="295"/>
      <c r="C1088" s="315" t="s">
        <v>2513</v>
      </c>
      <c r="D1088" s="340" t="s">
        <v>5838</v>
      </c>
      <c r="E1088" s="315"/>
      <c r="F1088" s="297">
        <v>3</v>
      </c>
      <c r="G1088" s="298">
        <v>0</v>
      </c>
      <c r="H1088" s="297">
        <v>0</v>
      </c>
      <c r="I1088" s="298">
        <v>2</v>
      </c>
      <c r="J1088" s="297">
        <v>1</v>
      </c>
      <c r="K1088" s="299">
        <v>1</v>
      </c>
      <c r="L1088" s="300">
        <v>3</v>
      </c>
      <c r="M1088" s="298">
        <v>0</v>
      </c>
      <c r="N1088" s="297">
        <v>0</v>
      </c>
      <c r="O1088" s="298">
        <v>2</v>
      </c>
      <c r="P1088" s="297">
        <v>1</v>
      </c>
      <c r="Q1088" s="298">
        <v>1</v>
      </c>
      <c r="R1088" s="301" t="str">
        <f t="shared" si="132"/>
        <v>三重県</v>
      </c>
      <c r="S1088" s="301" t="str">
        <f t="shared" si="133"/>
        <v>大台町</v>
      </c>
      <c r="T1088" s="301" t="str">
        <f t="shared" si="128"/>
        <v>尾上武義</v>
      </c>
      <c r="U1088" s="301" t="str">
        <f t="shared" si="129"/>
        <v>30.02.11</v>
      </c>
      <c r="V1088" s="301">
        <f t="shared" si="130"/>
        <v>0</v>
      </c>
      <c r="W1088" s="301" t="str">
        <f t="shared" si="131"/>
        <v>30.02.11</v>
      </c>
      <c r="X1088" s="301">
        <f t="shared" si="134"/>
        <v>0</v>
      </c>
      <c r="Y1088" s="301">
        <f t="shared" si="135"/>
        <v>0</v>
      </c>
    </row>
    <row r="1089" spans="1:25">
      <c r="A1089" s="283" t="s">
        <v>2449</v>
      </c>
      <c r="B1089" s="306"/>
      <c r="C1089" s="315" t="s">
        <v>5839</v>
      </c>
      <c r="D1089" s="340" t="s">
        <v>5840</v>
      </c>
      <c r="E1089" s="315"/>
      <c r="F1089" s="297">
        <v>3</v>
      </c>
      <c r="G1089" s="298">
        <v>0</v>
      </c>
      <c r="H1089" s="297">
        <v>0</v>
      </c>
      <c r="I1089" s="298">
        <v>4</v>
      </c>
      <c r="J1089" s="297">
        <v>1</v>
      </c>
      <c r="K1089" s="299">
        <v>8</v>
      </c>
      <c r="L1089" s="300">
        <v>3</v>
      </c>
      <c r="M1089" s="298">
        <v>1</v>
      </c>
      <c r="N1089" s="297">
        <v>0</v>
      </c>
      <c r="O1089" s="298">
        <v>9</v>
      </c>
      <c r="P1089" s="297">
        <v>3</v>
      </c>
      <c r="Q1089" s="298">
        <v>0</v>
      </c>
      <c r="R1089" s="301" t="str">
        <f t="shared" si="132"/>
        <v>三重県</v>
      </c>
      <c r="S1089" s="301" t="str">
        <f t="shared" si="133"/>
        <v>玉城町</v>
      </c>
      <c r="T1089" s="301" t="str">
        <f t="shared" si="128"/>
        <v>辻村修一</v>
      </c>
      <c r="U1089" s="301" t="str">
        <f t="shared" si="129"/>
        <v>30.04.18</v>
      </c>
      <c r="V1089" s="301">
        <f t="shared" si="130"/>
        <v>0</v>
      </c>
      <c r="W1089" s="301" t="str">
        <f t="shared" si="131"/>
        <v>31.09.30</v>
      </c>
      <c r="X1089" s="301">
        <f t="shared" si="134"/>
        <v>0</v>
      </c>
      <c r="Y1089" s="301">
        <f t="shared" si="135"/>
        <v>0</v>
      </c>
    </row>
    <row r="1090" spans="1:25">
      <c r="A1090" s="283" t="s">
        <v>2449</v>
      </c>
      <c r="B1090" s="306"/>
      <c r="C1090" s="315" t="s">
        <v>2519</v>
      </c>
      <c r="D1090" s="326" t="s">
        <v>5841</v>
      </c>
      <c r="E1090" s="315"/>
      <c r="F1090" s="297">
        <v>3</v>
      </c>
      <c r="G1090" s="298">
        <v>1</v>
      </c>
      <c r="H1090" s="297">
        <v>0</v>
      </c>
      <c r="I1090" s="298">
        <v>6</v>
      </c>
      <c r="J1090" s="297">
        <v>2</v>
      </c>
      <c r="K1090" s="299">
        <v>1</v>
      </c>
      <c r="L1090" s="300">
        <v>3</v>
      </c>
      <c r="M1090" s="298">
        <v>1</v>
      </c>
      <c r="N1090" s="297">
        <v>0</v>
      </c>
      <c r="O1090" s="298">
        <v>7</v>
      </c>
      <c r="P1090" s="297">
        <v>1</v>
      </c>
      <c r="Q1090" s="298">
        <v>0</v>
      </c>
      <c r="R1090" s="301" t="str">
        <f t="shared" si="132"/>
        <v>三重県</v>
      </c>
      <c r="S1090" s="301" t="str">
        <f t="shared" si="133"/>
        <v>度会町</v>
      </c>
      <c r="T1090" s="301" t="str">
        <f t="shared" si="128"/>
        <v>中村順一</v>
      </c>
      <c r="U1090" s="301" t="str">
        <f t="shared" si="129"/>
        <v>31.06.21</v>
      </c>
      <c r="V1090" s="301">
        <f t="shared" si="130"/>
        <v>0</v>
      </c>
      <c r="W1090" s="301" t="str">
        <f t="shared" si="131"/>
        <v>31.07.10</v>
      </c>
      <c r="X1090" s="301">
        <f t="shared" si="134"/>
        <v>0</v>
      </c>
      <c r="Y1090" s="301">
        <f t="shared" si="135"/>
        <v>0</v>
      </c>
    </row>
    <row r="1091" spans="1:25">
      <c r="A1091" s="283" t="s">
        <v>2449</v>
      </c>
      <c r="B1091" s="306"/>
      <c r="C1091" s="315" t="s">
        <v>5842</v>
      </c>
      <c r="D1091" s="340" t="s">
        <v>5843</v>
      </c>
      <c r="E1091" s="315"/>
      <c r="F1091" s="297">
        <v>2</v>
      </c>
      <c r="G1091" s="298">
        <v>9</v>
      </c>
      <c r="H1091" s="297">
        <v>0</v>
      </c>
      <c r="I1091" s="298">
        <v>3</v>
      </c>
      <c r="J1091" s="297">
        <v>1</v>
      </c>
      <c r="K1091" s="299">
        <v>2</v>
      </c>
      <c r="L1091" s="300">
        <v>2</v>
      </c>
      <c r="M1091" s="298">
        <v>9</v>
      </c>
      <c r="N1091" s="297">
        <v>0</v>
      </c>
      <c r="O1091" s="298">
        <v>3</v>
      </c>
      <c r="P1091" s="297">
        <v>1</v>
      </c>
      <c r="Q1091" s="298">
        <v>2</v>
      </c>
      <c r="R1091" s="301" t="str">
        <f t="shared" si="132"/>
        <v>三重県</v>
      </c>
      <c r="S1091" s="301" t="str">
        <f t="shared" si="133"/>
        <v>大紀町</v>
      </c>
      <c r="T1091" s="301" t="str">
        <f t="shared" si="128"/>
        <v>谷口友見</v>
      </c>
      <c r="U1091" s="302" t="str">
        <f t="shared" si="129"/>
        <v>29.03.12</v>
      </c>
      <c r="V1091" s="301">
        <f t="shared" si="130"/>
        <v>1</v>
      </c>
      <c r="W1091" s="303" t="str">
        <f t="shared" si="131"/>
        <v>29.03.12</v>
      </c>
      <c r="X1091" s="301">
        <f t="shared" si="134"/>
        <v>1</v>
      </c>
      <c r="Y1091" s="301">
        <f t="shared" si="135"/>
        <v>1</v>
      </c>
    </row>
    <row r="1092" spans="1:25">
      <c r="A1092" s="283" t="s">
        <v>2449</v>
      </c>
      <c r="B1092" s="306"/>
      <c r="C1092" s="315" t="s">
        <v>5844</v>
      </c>
      <c r="D1092" s="340" t="s">
        <v>5845</v>
      </c>
      <c r="E1092" s="315"/>
      <c r="F1092" s="297">
        <v>2</v>
      </c>
      <c r="G1092" s="298">
        <v>9</v>
      </c>
      <c r="H1092" s="297">
        <v>1</v>
      </c>
      <c r="I1092" s="298">
        <v>1</v>
      </c>
      <c r="J1092" s="297">
        <v>1</v>
      </c>
      <c r="K1092" s="299">
        <v>2</v>
      </c>
      <c r="L1092" s="300">
        <v>3</v>
      </c>
      <c r="M1092" s="298">
        <v>0</v>
      </c>
      <c r="N1092" s="297">
        <v>0</v>
      </c>
      <c r="O1092" s="298">
        <v>4</v>
      </c>
      <c r="P1092" s="297">
        <v>3</v>
      </c>
      <c r="Q1092" s="298">
        <v>0</v>
      </c>
      <c r="R1092" s="301" t="str">
        <f t="shared" si="132"/>
        <v>三重県</v>
      </c>
      <c r="S1092" s="301" t="str">
        <f t="shared" si="133"/>
        <v>南伊勢町</v>
      </c>
      <c r="T1092" s="301" t="str">
        <f t="shared" si="128"/>
        <v>小山巧</v>
      </c>
      <c r="U1092" s="302" t="str">
        <f t="shared" si="129"/>
        <v>29.11.12</v>
      </c>
      <c r="V1092" s="301">
        <f t="shared" si="130"/>
        <v>1</v>
      </c>
      <c r="W1092" s="301" t="str">
        <f t="shared" si="131"/>
        <v>30.04.30</v>
      </c>
      <c r="X1092" s="301">
        <f t="shared" si="134"/>
        <v>0</v>
      </c>
      <c r="Y1092" s="301">
        <f t="shared" si="135"/>
        <v>1</v>
      </c>
    </row>
    <row r="1093" spans="1:25">
      <c r="A1093" s="283" t="s">
        <v>2449</v>
      </c>
      <c r="B1093" s="306"/>
      <c r="C1093" s="315" t="s">
        <v>5846</v>
      </c>
      <c r="D1093" s="326" t="s">
        <v>5847</v>
      </c>
      <c r="E1093" s="315"/>
      <c r="F1093" s="297">
        <v>2</v>
      </c>
      <c r="G1093" s="298">
        <v>9</v>
      </c>
      <c r="H1093" s="297">
        <v>1</v>
      </c>
      <c r="I1093" s="298">
        <v>1</v>
      </c>
      <c r="J1093" s="297">
        <v>1</v>
      </c>
      <c r="K1093" s="299">
        <v>2</v>
      </c>
      <c r="L1093" s="300">
        <v>3</v>
      </c>
      <c r="M1093" s="298">
        <v>0</v>
      </c>
      <c r="N1093" s="297">
        <v>1</v>
      </c>
      <c r="O1093" s="298">
        <v>1</v>
      </c>
      <c r="P1093" s="297">
        <v>3</v>
      </c>
      <c r="Q1093" s="298">
        <v>0</v>
      </c>
      <c r="R1093" s="301" t="str">
        <f t="shared" si="132"/>
        <v>三重県</v>
      </c>
      <c r="S1093" s="301" t="str">
        <f t="shared" si="133"/>
        <v>紀北町</v>
      </c>
      <c r="T1093" s="301" t="str">
        <f t="shared" ref="T1093:T1156" si="136">D1093&amp;E1093</f>
        <v>尾上壽一</v>
      </c>
      <c r="U1093" s="302" t="str">
        <f t="shared" ref="U1093:U1156" si="137">F1093&amp;G1093&amp;"."&amp;H1093&amp;I1093&amp;"."&amp;J1093&amp;K1093</f>
        <v>29.11.12</v>
      </c>
      <c r="V1093" s="301">
        <f t="shared" ref="V1093:V1156" si="138">IF(AND(U1093&gt;=$R$2,U1093&lt;=$S$2),1,0)</f>
        <v>1</v>
      </c>
      <c r="W1093" s="301" t="str">
        <f t="shared" ref="W1093:W1156" si="139">L1093&amp;M1093&amp;"."&amp;N1093&amp;O1093&amp;"."&amp;P1093&amp;Q1093</f>
        <v>30.11.30</v>
      </c>
      <c r="X1093" s="301">
        <f t="shared" si="134"/>
        <v>0</v>
      </c>
      <c r="Y1093" s="301">
        <f t="shared" si="135"/>
        <v>1</v>
      </c>
    </row>
    <row r="1094" spans="1:25">
      <c r="A1094" s="283" t="s">
        <v>2449</v>
      </c>
      <c r="B1094" s="306"/>
      <c r="C1094" s="315" t="s">
        <v>2531</v>
      </c>
      <c r="D1094" s="340" t="s">
        <v>5848</v>
      </c>
      <c r="E1094" s="315"/>
      <c r="F1094" s="297">
        <v>3</v>
      </c>
      <c r="G1094" s="298">
        <v>0</v>
      </c>
      <c r="H1094" s="297">
        <v>1</v>
      </c>
      <c r="I1094" s="298">
        <v>0</v>
      </c>
      <c r="J1094" s="297">
        <v>0</v>
      </c>
      <c r="K1094" s="299">
        <v>9</v>
      </c>
      <c r="L1094" s="300">
        <v>2</v>
      </c>
      <c r="M1094" s="298">
        <v>9</v>
      </c>
      <c r="N1094" s="297">
        <v>1</v>
      </c>
      <c r="O1094" s="298">
        <v>2</v>
      </c>
      <c r="P1094" s="297">
        <v>0</v>
      </c>
      <c r="Q1094" s="298">
        <v>1</v>
      </c>
      <c r="R1094" s="301" t="str">
        <f t="shared" ref="R1094:R1157" si="140">A1094</f>
        <v>三重県</v>
      </c>
      <c r="S1094" s="301" t="str">
        <f t="shared" ref="S1094:S1157" si="141">C1094</f>
        <v>御浜町</v>
      </c>
      <c r="T1094" s="301" t="str">
        <f t="shared" si="136"/>
        <v>大畑覚</v>
      </c>
      <c r="U1094" s="301" t="str">
        <f t="shared" si="137"/>
        <v>30.10.09</v>
      </c>
      <c r="V1094" s="301">
        <f t="shared" si="138"/>
        <v>0</v>
      </c>
      <c r="W1094" s="303" t="str">
        <f t="shared" si="139"/>
        <v>29.12.01</v>
      </c>
      <c r="X1094" s="301">
        <f t="shared" ref="X1094:X1157" si="142">IF(AND(W1094&gt;=$R$2,W1094&lt;=$S$2),1,0)</f>
        <v>1</v>
      </c>
      <c r="Y1094" s="301">
        <f t="shared" ref="Y1094:Y1157" si="143">IF(OR(V1094=1,X1094=1),1,0)</f>
        <v>1</v>
      </c>
    </row>
    <row r="1095" spans="1:25">
      <c r="A1095" s="283" t="s">
        <v>2449</v>
      </c>
      <c r="B1095" s="306"/>
      <c r="C1095" s="315" t="s">
        <v>5849</v>
      </c>
      <c r="D1095" s="340" t="s">
        <v>5850</v>
      </c>
      <c r="E1095" s="315"/>
      <c r="F1095" s="297">
        <v>3</v>
      </c>
      <c r="G1095" s="298">
        <v>0</v>
      </c>
      <c r="H1095" s="297">
        <v>0</v>
      </c>
      <c r="I1095" s="298">
        <v>2</v>
      </c>
      <c r="J1095" s="297">
        <v>0</v>
      </c>
      <c r="K1095" s="299">
        <v>4</v>
      </c>
      <c r="L1095" s="300">
        <v>3</v>
      </c>
      <c r="M1095" s="298">
        <v>1</v>
      </c>
      <c r="N1095" s="297">
        <v>0</v>
      </c>
      <c r="O1095" s="298">
        <v>2</v>
      </c>
      <c r="P1095" s="297">
        <v>0</v>
      </c>
      <c r="Q1095" s="298">
        <v>9</v>
      </c>
      <c r="R1095" s="301" t="str">
        <f t="shared" si="140"/>
        <v>三重県</v>
      </c>
      <c r="S1095" s="301" t="str">
        <f t="shared" si="141"/>
        <v>紀宝町</v>
      </c>
      <c r="T1095" s="301" t="str">
        <f t="shared" si="136"/>
        <v>西田健</v>
      </c>
      <c r="U1095" s="301" t="str">
        <f t="shared" si="137"/>
        <v>30.02.04</v>
      </c>
      <c r="V1095" s="301">
        <f t="shared" si="138"/>
        <v>0</v>
      </c>
      <c r="W1095" s="301" t="str">
        <f t="shared" si="139"/>
        <v>31.02.09</v>
      </c>
      <c r="X1095" s="301">
        <f t="shared" si="142"/>
        <v>0</v>
      </c>
      <c r="Y1095" s="301">
        <f t="shared" si="143"/>
        <v>0</v>
      </c>
    </row>
    <row r="1096" spans="1:25">
      <c r="A1096" s="283" t="s">
        <v>5851</v>
      </c>
      <c r="B1096" s="306"/>
      <c r="C1096" s="296" t="s">
        <v>5852</v>
      </c>
      <c r="D1096" s="315" t="s">
        <v>5853</v>
      </c>
      <c r="E1096" s="315" t="s">
        <v>5854</v>
      </c>
      <c r="F1096" s="342">
        <v>3</v>
      </c>
      <c r="G1096" s="313">
        <v>0</v>
      </c>
      <c r="H1096" s="297">
        <v>0</v>
      </c>
      <c r="I1096" s="313">
        <v>7</v>
      </c>
      <c r="J1096" s="343">
        <v>1</v>
      </c>
      <c r="K1096" s="342">
        <v>9</v>
      </c>
      <c r="L1096" s="344">
        <v>3</v>
      </c>
      <c r="M1096" s="313">
        <v>1</v>
      </c>
      <c r="N1096" s="297">
        <v>0</v>
      </c>
      <c r="O1096" s="313">
        <v>4</v>
      </c>
      <c r="P1096" s="343">
        <v>2</v>
      </c>
      <c r="Q1096" s="313">
        <v>9</v>
      </c>
      <c r="R1096" s="301" t="str">
        <f t="shared" si="140"/>
        <v>滋賀県</v>
      </c>
      <c r="S1096" s="301" t="str">
        <f t="shared" si="141"/>
        <v>滋賀県</v>
      </c>
      <c r="T1096" s="301" t="str">
        <f t="shared" si="136"/>
        <v>三日月大造</v>
      </c>
      <c r="U1096" s="301" t="str">
        <f t="shared" si="137"/>
        <v>30.07.19</v>
      </c>
      <c r="V1096" s="301">
        <f t="shared" si="138"/>
        <v>0</v>
      </c>
      <c r="W1096" s="301" t="str">
        <f t="shared" si="139"/>
        <v>31.04.29</v>
      </c>
      <c r="X1096" s="301">
        <f t="shared" si="142"/>
        <v>0</v>
      </c>
      <c r="Y1096" s="301">
        <f t="shared" si="143"/>
        <v>0</v>
      </c>
    </row>
    <row r="1097" spans="1:25">
      <c r="A1097" s="283" t="s">
        <v>5851</v>
      </c>
      <c r="B1097" s="306"/>
      <c r="C1097" s="296" t="s">
        <v>5855</v>
      </c>
      <c r="D1097" s="315" t="s">
        <v>5856</v>
      </c>
      <c r="E1097" s="315" t="s">
        <v>5857</v>
      </c>
      <c r="F1097" s="342">
        <v>3</v>
      </c>
      <c r="G1097" s="313">
        <v>2</v>
      </c>
      <c r="H1097" s="297">
        <v>0</v>
      </c>
      <c r="I1097" s="313">
        <v>1</v>
      </c>
      <c r="J1097" s="343">
        <v>2</v>
      </c>
      <c r="K1097" s="342">
        <v>4</v>
      </c>
      <c r="L1097" s="344">
        <v>3</v>
      </c>
      <c r="M1097" s="313">
        <v>1</v>
      </c>
      <c r="N1097" s="297">
        <v>0</v>
      </c>
      <c r="O1097" s="313">
        <v>4</v>
      </c>
      <c r="P1097" s="343">
        <v>3</v>
      </c>
      <c r="Q1097" s="313">
        <v>0</v>
      </c>
      <c r="R1097" s="301" t="str">
        <f t="shared" si="140"/>
        <v>滋賀県</v>
      </c>
      <c r="S1097" s="301" t="str">
        <f t="shared" si="141"/>
        <v>大津市</v>
      </c>
      <c r="T1097" s="301" t="str">
        <f t="shared" si="136"/>
        <v>越直美</v>
      </c>
      <c r="U1097" s="301" t="str">
        <f t="shared" si="137"/>
        <v>32.01.24</v>
      </c>
      <c r="V1097" s="301">
        <f t="shared" si="138"/>
        <v>0</v>
      </c>
      <c r="W1097" s="301" t="str">
        <f t="shared" si="139"/>
        <v>31.04.30</v>
      </c>
      <c r="X1097" s="301">
        <f t="shared" si="142"/>
        <v>0</v>
      </c>
      <c r="Y1097" s="301">
        <f t="shared" si="143"/>
        <v>0</v>
      </c>
    </row>
    <row r="1098" spans="1:25">
      <c r="A1098" s="283" t="s">
        <v>5851</v>
      </c>
      <c r="B1098" s="306"/>
      <c r="C1098" s="296" t="s">
        <v>5858</v>
      </c>
      <c r="D1098" s="315" t="s">
        <v>4762</v>
      </c>
      <c r="E1098" s="315" t="s">
        <v>5859</v>
      </c>
      <c r="F1098" s="342">
        <v>2</v>
      </c>
      <c r="G1098" s="313">
        <v>9</v>
      </c>
      <c r="H1098" s="297">
        <v>0</v>
      </c>
      <c r="I1098" s="313">
        <v>5</v>
      </c>
      <c r="J1098" s="297">
        <v>0</v>
      </c>
      <c r="K1098" s="342">
        <v>9</v>
      </c>
      <c r="L1098" s="344">
        <v>3</v>
      </c>
      <c r="M1098" s="313">
        <v>1</v>
      </c>
      <c r="N1098" s="297">
        <v>0</v>
      </c>
      <c r="O1098" s="313">
        <v>4</v>
      </c>
      <c r="P1098" s="343">
        <v>3</v>
      </c>
      <c r="Q1098" s="313">
        <v>0</v>
      </c>
      <c r="R1098" s="301" t="str">
        <f t="shared" si="140"/>
        <v>滋賀県</v>
      </c>
      <c r="S1098" s="301" t="str">
        <f t="shared" si="141"/>
        <v>彦根市</v>
      </c>
      <c r="T1098" s="301" t="str">
        <f t="shared" si="136"/>
        <v>大久保貴</v>
      </c>
      <c r="U1098" s="302" t="str">
        <f t="shared" si="137"/>
        <v>29.05.09</v>
      </c>
      <c r="V1098" s="301">
        <f t="shared" si="138"/>
        <v>1</v>
      </c>
      <c r="W1098" s="301" t="str">
        <f t="shared" si="139"/>
        <v>31.04.30</v>
      </c>
      <c r="X1098" s="301">
        <f t="shared" si="142"/>
        <v>0</v>
      </c>
      <c r="Y1098" s="301">
        <f t="shared" si="143"/>
        <v>1</v>
      </c>
    </row>
    <row r="1099" spans="1:25">
      <c r="A1099" s="283" t="s">
        <v>5851</v>
      </c>
      <c r="B1099" s="306"/>
      <c r="C1099" s="296" t="s">
        <v>5860</v>
      </c>
      <c r="D1099" s="315" t="s">
        <v>5654</v>
      </c>
      <c r="E1099" s="315" t="s">
        <v>5861</v>
      </c>
      <c r="F1099" s="342">
        <v>3</v>
      </c>
      <c r="G1099" s="313">
        <v>0</v>
      </c>
      <c r="H1099" s="297">
        <v>0</v>
      </c>
      <c r="I1099" s="313">
        <v>3</v>
      </c>
      <c r="J1099" s="297">
        <v>0</v>
      </c>
      <c r="K1099" s="342">
        <v>4</v>
      </c>
      <c r="L1099" s="344">
        <v>3</v>
      </c>
      <c r="M1099" s="313">
        <v>0</v>
      </c>
      <c r="N1099" s="297">
        <v>0</v>
      </c>
      <c r="O1099" s="313">
        <v>7</v>
      </c>
      <c r="P1099" s="343">
        <v>3</v>
      </c>
      <c r="Q1099" s="313">
        <v>1</v>
      </c>
      <c r="R1099" s="301" t="str">
        <f t="shared" si="140"/>
        <v>滋賀県</v>
      </c>
      <c r="S1099" s="301" t="str">
        <f t="shared" si="141"/>
        <v>長浜市</v>
      </c>
      <c r="T1099" s="301" t="str">
        <f t="shared" si="136"/>
        <v>藤井勇治</v>
      </c>
      <c r="U1099" s="301" t="str">
        <f t="shared" si="137"/>
        <v>30.03.04</v>
      </c>
      <c r="V1099" s="301">
        <f t="shared" si="138"/>
        <v>0</v>
      </c>
      <c r="W1099" s="301" t="str">
        <f t="shared" si="139"/>
        <v>30.07.31</v>
      </c>
      <c r="X1099" s="301">
        <f t="shared" si="142"/>
        <v>0</v>
      </c>
      <c r="Y1099" s="301">
        <f t="shared" si="143"/>
        <v>0</v>
      </c>
    </row>
    <row r="1100" spans="1:25">
      <c r="A1100" s="283" t="s">
        <v>5851</v>
      </c>
      <c r="B1100" s="306"/>
      <c r="C1100" s="296" t="s">
        <v>5862</v>
      </c>
      <c r="D1100" s="315" t="s">
        <v>5863</v>
      </c>
      <c r="E1100" s="315" t="s">
        <v>5864</v>
      </c>
      <c r="F1100" s="342">
        <v>3</v>
      </c>
      <c r="G1100" s="313">
        <v>0</v>
      </c>
      <c r="H1100" s="297">
        <v>0</v>
      </c>
      <c r="I1100" s="313">
        <v>4</v>
      </c>
      <c r="J1100" s="343">
        <v>2</v>
      </c>
      <c r="K1100" s="342">
        <v>4</v>
      </c>
      <c r="L1100" s="344">
        <v>3</v>
      </c>
      <c r="M1100" s="313">
        <v>1</v>
      </c>
      <c r="N1100" s="297">
        <v>0</v>
      </c>
      <c r="O1100" s="313">
        <v>4</v>
      </c>
      <c r="P1100" s="343">
        <v>2</v>
      </c>
      <c r="Q1100" s="313">
        <v>9</v>
      </c>
      <c r="R1100" s="301" t="str">
        <f t="shared" si="140"/>
        <v>滋賀県</v>
      </c>
      <c r="S1100" s="301" t="str">
        <f t="shared" si="141"/>
        <v>近江八幡市</v>
      </c>
      <c r="T1100" s="301" t="str">
        <f t="shared" si="136"/>
        <v>冨士谷英正</v>
      </c>
      <c r="U1100" s="301" t="str">
        <f t="shared" si="137"/>
        <v>30.04.24</v>
      </c>
      <c r="V1100" s="301">
        <f t="shared" si="138"/>
        <v>0</v>
      </c>
      <c r="W1100" s="301" t="str">
        <f t="shared" si="139"/>
        <v>31.04.29</v>
      </c>
      <c r="X1100" s="301">
        <f t="shared" si="142"/>
        <v>0</v>
      </c>
      <c r="Y1100" s="301">
        <f t="shared" si="143"/>
        <v>0</v>
      </c>
    </row>
    <row r="1101" spans="1:25">
      <c r="A1101" s="283" t="s">
        <v>5851</v>
      </c>
      <c r="B1101" s="306"/>
      <c r="C1101" s="296" t="s">
        <v>5865</v>
      </c>
      <c r="D1101" s="315" t="s">
        <v>5866</v>
      </c>
      <c r="E1101" s="315" t="s">
        <v>5867</v>
      </c>
      <c r="F1101" s="342">
        <v>3</v>
      </c>
      <c r="G1101" s="313">
        <v>2</v>
      </c>
      <c r="H1101" s="297">
        <v>0</v>
      </c>
      <c r="I1101" s="313">
        <v>3</v>
      </c>
      <c r="J1101" s="343">
        <v>2</v>
      </c>
      <c r="K1101" s="342">
        <v>0</v>
      </c>
      <c r="L1101" s="344">
        <v>3</v>
      </c>
      <c r="M1101" s="313">
        <v>1</v>
      </c>
      <c r="N1101" s="297">
        <v>0</v>
      </c>
      <c r="O1101" s="313">
        <v>9</v>
      </c>
      <c r="P1101" s="343">
        <v>3</v>
      </c>
      <c r="Q1101" s="313">
        <v>0</v>
      </c>
      <c r="R1101" s="301" t="str">
        <f t="shared" si="140"/>
        <v>滋賀県</v>
      </c>
      <c r="S1101" s="301" t="str">
        <f t="shared" si="141"/>
        <v>草津市</v>
      </c>
      <c r="T1101" s="301" t="str">
        <f t="shared" si="136"/>
        <v>橋川渉</v>
      </c>
      <c r="U1101" s="301" t="str">
        <f t="shared" si="137"/>
        <v>32.03.20</v>
      </c>
      <c r="V1101" s="301">
        <f t="shared" si="138"/>
        <v>0</v>
      </c>
      <c r="W1101" s="301" t="str">
        <f t="shared" si="139"/>
        <v>31.09.30</v>
      </c>
      <c r="X1101" s="301">
        <f t="shared" si="142"/>
        <v>0</v>
      </c>
      <c r="Y1101" s="301">
        <f t="shared" si="143"/>
        <v>0</v>
      </c>
    </row>
    <row r="1102" spans="1:25">
      <c r="A1102" s="283" t="s">
        <v>5851</v>
      </c>
      <c r="B1102" s="306"/>
      <c r="C1102" s="296" t="s">
        <v>5868</v>
      </c>
      <c r="D1102" s="315" t="s">
        <v>5869</v>
      </c>
      <c r="E1102" s="315" t="s">
        <v>5870</v>
      </c>
      <c r="F1102" s="342">
        <v>3</v>
      </c>
      <c r="G1102" s="313">
        <v>1</v>
      </c>
      <c r="H1102" s="297">
        <v>0</v>
      </c>
      <c r="I1102" s="313">
        <v>2</v>
      </c>
      <c r="J1102" s="343">
        <v>1</v>
      </c>
      <c r="K1102" s="342">
        <v>9</v>
      </c>
      <c r="L1102" s="344">
        <v>3</v>
      </c>
      <c r="M1102" s="313">
        <v>1</v>
      </c>
      <c r="N1102" s="343">
        <v>1</v>
      </c>
      <c r="O1102" s="313">
        <v>0</v>
      </c>
      <c r="P1102" s="343">
        <v>1</v>
      </c>
      <c r="Q1102" s="313">
        <v>5</v>
      </c>
      <c r="R1102" s="301" t="str">
        <f t="shared" si="140"/>
        <v>滋賀県</v>
      </c>
      <c r="S1102" s="301" t="str">
        <f t="shared" si="141"/>
        <v>守山市</v>
      </c>
      <c r="T1102" s="301" t="str">
        <f t="shared" si="136"/>
        <v>宮本和宏</v>
      </c>
      <c r="U1102" s="301" t="str">
        <f t="shared" si="137"/>
        <v>31.02.19</v>
      </c>
      <c r="V1102" s="301">
        <f t="shared" si="138"/>
        <v>0</v>
      </c>
      <c r="W1102" s="301" t="str">
        <f t="shared" si="139"/>
        <v>31.10.15</v>
      </c>
      <c r="X1102" s="301">
        <f t="shared" si="142"/>
        <v>0</v>
      </c>
      <c r="Y1102" s="301">
        <f t="shared" si="143"/>
        <v>0</v>
      </c>
    </row>
    <row r="1103" spans="1:25">
      <c r="A1103" s="283" t="s">
        <v>5851</v>
      </c>
      <c r="B1103" s="306"/>
      <c r="C1103" s="296" t="s">
        <v>5871</v>
      </c>
      <c r="D1103" s="315" t="s">
        <v>5872</v>
      </c>
      <c r="E1103" s="315" t="s">
        <v>5873</v>
      </c>
      <c r="F1103" s="342">
        <v>3</v>
      </c>
      <c r="G1103" s="313">
        <v>0</v>
      </c>
      <c r="H1103" s="343">
        <v>1</v>
      </c>
      <c r="I1103" s="313">
        <v>1</v>
      </c>
      <c r="J1103" s="343">
        <v>1</v>
      </c>
      <c r="K1103" s="342">
        <v>7</v>
      </c>
      <c r="L1103" s="344">
        <v>3</v>
      </c>
      <c r="M1103" s="313">
        <v>1</v>
      </c>
      <c r="N1103" s="297">
        <v>0</v>
      </c>
      <c r="O1103" s="313">
        <v>5</v>
      </c>
      <c r="P1103" s="343">
        <v>3</v>
      </c>
      <c r="Q1103" s="313">
        <v>1</v>
      </c>
      <c r="R1103" s="301" t="str">
        <f t="shared" si="140"/>
        <v>滋賀県</v>
      </c>
      <c r="S1103" s="301" t="str">
        <f t="shared" si="141"/>
        <v>栗東市</v>
      </c>
      <c r="T1103" s="301" t="str">
        <f t="shared" si="136"/>
        <v>野村昌弘</v>
      </c>
      <c r="U1103" s="301" t="str">
        <f t="shared" si="137"/>
        <v>30.11.17</v>
      </c>
      <c r="V1103" s="301">
        <f t="shared" si="138"/>
        <v>0</v>
      </c>
      <c r="W1103" s="301" t="str">
        <f t="shared" si="139"/>
        <v>31.05.31</v>
      </c>
      <c r="X1103" s="301">
        <f t="shared" si="142"/>
        <v>0</v>
      </c>
      <c r="Y1103" s="301">
        <f t="shared" si="143"/>
        <v>0</v>
      </c>
    </row>
    <row r="1104" spans="1:25">
      <c r="A1104" s="283" t="s">
        <v>5851</v>
      </c>
      <c r="B1104" s="306"/>
      <c r="C1104" s="296" t="s">
        <v>5874</v>
      </c>
      <c r="D1104" s="315" t="s">
        <v>5875</v>
      </c>
      <c r="E1104" s="315" t="s">
        <v>5876</v>
      </c>
      <c r="F1104" s="343">
        <v>3</v>
      </c>
      <c r="G1104" s="313">
        <v>2</v>
      </c>
      <c r="H1104" s="343">
        <v>1</v>
      </c>
      <c r="I1104" s="313">
        <v>0</v>
      </c>
      <c r="J1104" s="343">
        <v>3</v>
      </c>
      <c r="K1104" s="345">
        <v>0</v>
      </c>
      <c r="L1104" s="344">
        <v>2</v>
      </c>
      <c r="M1104" s="313">
        <v>9</v>
      </c>
      <c r="N1104" s="343">
        <v>1</v>
      </c>
      <c r="O1104" s="313">
        <v>0</v>
      </c>
      <c r="P1104" s="343">
        <v>3</v>
      </c>
      <c r="Q1104" s="313">
        <v>1</v>
      </c>
      <c r="R1104" s="301" t="str">
        <f t="shared" si="140"/>
        <v>滋賀県</v>
      </c>
      <c r="S1104" s="301" t="str">
        <f t="shared" si="141"/>
        <v>甲賀市</v>
      </c>
      <c r="T1104" s="301" t="str">
        <f t="shared" si="136"/>
        <v>岩永裕貴</v>
      </c>
      <c r="U1104" s="301" t="str">
        <f t="shared" si="137"/>
        <v>32.10.30</v>
      </c>
      <c r="V1104" s="301">
        <f t="shared" si="138"/>
        <v>0</v>
      </c>
      <c r="W1104" s="303" t="str">
        <f t="shared" si="139"/>
        <v>29.10.31</v>
      </c>
      <c r="X1104" s="301">
        <f t="shared" si="142"/>
        <v>1</v>
      </c>
      <c r="Y1104" s="301">
        <f t="shared" si="143"/>
        <v>1</v>
      </c>
    </row>
    <row r="1105" spans="1:25">
      <c r="A1105" s="283" t="s">
        <v>5851</v>
      </c>
      <c r="B1105" s="306"/>
      <c r="C1105" s="296" t="s">
        <v>5877</v>
      </c>
      <c r="D1105" s="315" t="s">
        <v>5878</v>
      </c>
      <c r="E1105" s="315" t="s">
        <v>5879</v>
      </c>
      <c r="F1105" s="343">
        <v>3</v>
      </c>
      <c r="G1105" s="313">
        <v>2</v>
      </c>
      <c r="H1105" s="343">
        <v>1</v>
      </c>
      <c r="I1105" s="313">
        <v>0</v>
      </c>
      <c r="J1105" s="343">
        <v>3</v>
      </c>
      <c r="K1105" s="345">
        <v>0</v>
      </c>
      <c r="L1105" s="344">
        <v>2</v>
      </c>
      <c r="M1105" s="313">
        <v>9</v>
      </c>
      <c r="N1105" s="343">
        <v>1</v>
      </c>
      <c r="O1105" s="313">
        <v>0</v>
      </c>
      <c r="P1105" s="343">
        <v>3</v>
      </c>
      <c r="Q1105" s="313">
        <v>1</v>
      </c>
      <c r="R1105" s="301" t="str">
        <f t="shared" si="140"/>
        <v>滋賀県</v>
      </c>
      <c r="S1105" s="301" t="str">
        <f t="shared" si="141"/>
        <v>野洲市</v>
      </c>
      <c r="T1105" s="301" t="str">
        <f t="shared" si="136"/>
        <v>山仲善彰</v>
      </c>
      <c r="U1105" s="301" t="str">
        <f t="shared" si="137"/>
        <v>32.10.30</v>
      </c>
      <c r="V1105" s="301">
        <f t="shared" si="138"/>
        <v>0</v>
      </c>
      <c r="W1105" s="303" t="str">
        <f t="shared" si="139"/>
        <v>29.10.31</v>
      </c>
      <c r="X1105" s="301">
        <f t="shared" si="142"/>
        <v>1</v>
      </c>
      <c r="Y1105" s="301">
        <f t="shared" si="143"/>
        <v>1</v>
      </c>
    </row>
    <row r="1106" spans="1:25">
      <c r="A1106" s="283" t="s">
        <v>5851</v>
      </c>
      <c r="B1106" s="306"/>
      <c r="C1106" s="296" t="s">
        <v>5880</v>
      </c>
      <c r="D1106" s="315" t="s">
        <v>5881</v>
      </c>
      <c r="E1106" s="315" t="s">
        <v>5882</v>
      </c>
      <c r="F1106" s="343">
        <v>3</v>
      </c>
      <c r="G1106" s="313">
        <v>2</v>
      </c>
      <c r="H1106" s="343">
        <v>1</v>
      </c>
      <c r="I1106" s="313">
        <v>1</v>
      </c>
      <c r="J1106" s="297">
        <v>0</v>
      </c>
      <c r="K1106" s="345">
        <v>6</v>
      </c>
      <c r="L1106" s="344">
        <v>2</v>
      </c>
      <c r="M1106" s="313">
        <v>9</v>
      </c>
      <c r="N1106" s="343">
        <v>1</v>
      </c>
      <c r="O1106" s="313">
        <v>0</v>
      </c>
      <c r="P1106" s="343">
        <v>3</v>
      </c>
      <c r="Q1106" s="313">
        <v>1</v>
      </c>
      <c r="R1106" s="301" t="str">
        <f t="shared" si="140"/>
        <v>滋賀県</v>
      </c>
      <c r="S1106" s="301" t="str">
        <f t="shared" si="141"/>
        <v>湖南市</v>
      </c>
      <c r="T1106" s="301" t="str">
        <f t="shared" si="136"/>
        <v>谷畑英吾</v>
      </c>
      <c r="U1106" s="301" t="str">
        <f t="shared" si="137"/>
        <v>32.11.06</v>
      </c>
      <c r="V1106" s="301">
        <f t="shared" si="138"/>
        <v>0</v>
      </c>
      <c r="W1106" s="303" t="str">
        <f t="shared" si="139"/>
        <v>29.10.31</v>
      </c>
      <c r="X1106" s="301">
        <f t="shared" si="142"/>
        <v>1</v>
      </c>
      <c r="Y1106" s="301">
        <f t="shared" si="143"/>
        <v>1</v>
      </c>
    </row>
    <row r="1107" spans="1:25">
      <c r="A1107" s="283" t="s">
        <v>5851</v>
      </c>
      <c r="B1107" s="306"/>
      <c r="C1107" s="296" t="s">
        <v>5883</v>
      </c>
      <c r="D1107" s="315" t="s">
        <v>5884</v>
      </c>
      <c r="E1107" s="315" t="s">
        <v>5885</v>
      </c>
      <c r="F1107" s="343">
        <v>2</v>
      </c>
      <c r="G1107" s="313">
        <v>9</v>
      </c>
      <c r="H1107" s="297">
        <v>0</v>
      </c>
      <c r="I1107" s="313">
        <v>2</v>
      </c>
      <c r="J1107" s="343">
        <v>1</v>
      </c>
      <c r="K1107" s="345">
        <v>2</v>
      </c>
      <c r="L1107" s="344">
        <v>2</v>
      </c>
      <c r="M1107" s="313">
        <v>9</v>
      </c>
      <c r="N1107" s="297">
        <v>0</v>
      </c>
      <c r="O1107" s="313">
        <v>2</v>
      </c>
      <c r="P1107" s="343">
        <v>1</v>
      </c>
      <c r="Q1107" s="313">
        <v>2</v>
      </c>
      <c r="R1107" s="301" t="str">
        <f t="shared" si="140"/>
        <v>滋賀県</v>
      </c>
      <c r="S1107" s="301" t="str">
        <f t="shared" si="141"/>
        <v>高島市</v>
      </c>
      <c r="T1107" s="301" t="str">
        <f t="shared" si="136"/>
        <v>福井正明</v>
      </c>
      <c r="U1107" s="302" t="str">
        <f t="shared" si="137"/>
        <v>29.02.12</v>
      </c>
      <c r="V1107" s="301">
        <f t="shared" si="138"/>
        <v>1</v>
      </c>
      <c r="W1107" s="303" t="str">
        <f t="shared" si="139"/>
        <v>29.02.12</v>
      </c>
      <c r="X1107" s="301">
        <f t="shared" si="142"/>
        <v>1</v>
      </c>
      <c r="Y1107" s="301">
        <f t="shared" si="143"/>
        <v>1</v>
      </c>
    </row>
    <row r="1108" spans="1:25">
      <c r="A1108" s="283" t="s">
        <v>5851</v>
      </c>
      <c r="B1108" s="306"/>
      <c r="C1108" s="296" t="s">
        <v>5886</v>
      </c>
      <c r="D1108" s="315" t="s">
        <v>5887</v>
      </c>
      <c r="E1108" s="315" t="s">
        <v>5888</v>
      </c>
      <c r="F1108" s="343">
        <v>2</v>
      </c>
      <c r="G1108" s="313">
        <v>9</v>
      </c>
      <c r="H1108" s="297">
        <v>0</v>
      </c>
      <c r="I1108" s="313">
        <v>2</v>
      </c>
      <c r="J1108" s="343">
        <v>2</v>
      </c>
      <c r="K1108" s="345">
        <v>6</v>
      </c>
      <c r="L1108" s="344">
        <v>2</v>
      </c>
      <c r="M1108" s="313">
        <v>9</v>
      </c>
      <c r="N1108" s="343">
        <v>1</v>
      </c>
      <c r="O1108" s="313">
        <v>0</v>
      </c>
      <c r="P1108" s="343">
        <v>3</v>
      </c>
      <c r="Q1108" s="313">
        <v>1</v>
      </c>
      <c r="R1108" s="301" t="str">
        <f t="shared" si="140"/>
        <v>滋賀県</v>
      </c>
      <c r="S1108" s="301" t="str">
        <f t="shared" si="141"/>
        <v>東近江市</v>
      </c>
      <c r="T1108" s="301" t="str">
        <f t="shared" si="136"/>
        <v>小椋正清</v>
      </c>
      <c r="U1108" s="302" t="str">
        <f t="shared" si="137"/>
        <v>29.02.26</v>
      </c>
      <c r="V1108" s="301">
        <f t="shared" si="138"/>
        <v>1</v>
      </c>
      <c r="W1108" s="303" t="str">
        <f t="shared" si="139"/>
        <v>29.10.31</v>
      </c>
      <c r="X1108" s="301">
        <f t="shared" si="142"/>
        <v>1</v>
      </c>
      <c r="Y1108" s="301">
        <f t="shared" si="143"/>
        <v>1</v>
      </c>
    </row>
    <row r="1109" spans="1:25">
      <c r="A1109" s="283" t="s">
        <v>5851</v>
      </c>
      <c r="B1109" s="306"/>
      <c r="C1109" s="296" t="s">
        <v>5889</v>
      </c>
      <c r="D1109" s="315" t="s">
        <v>5890</v>
      </c>
      <c r="E1109" s="315" t="s">
        <v>5891</v>
      </c>
      <c r="F1109" s="343">
        <v>2</v>
      </c>
      <c r="G1109" s="313">
        <v>9</v>
      </c>
      <c r="H1109" s="297">
        <v>0</v>
      </c>
      <c r="I1109" s="313">
        <v>3</v>
      </c>
      <c r="J1109" s="297">
        <v>0</v>
      </c>
      <c r="K1109" s="345">
        <v>5</v>
      </c>
      <c r="L1109" s="344">
        <v>2</v>
      </c>
      <c r="M1109" s="313">
        <v>9</v>
      </c>
      <c r="N1109" s="343">
        <v>1</v>
      </c>
      <c r="O1109" s="313">
        <v>0</v>
      </c>
      <c r="P1109" s="343">
        <v>3</v>
      </c>
      <c r="Q1109" s="313">
        <v>1</v>
      </c>
      <c r="R1109" s="301" t="str">
        <f t="shared" si="140"/>
        <v>滋賀県</v>
      </c>
      <c r="S1109" s="301" t="str">
        <f t="shared" si="141"/>
        <v>米原市</v>
      </c>
      <c r="T1109" s="301" t="str">
        <f t="shared" si="136"/>
        <v>平尾道雄</v>
      </c>
      <c r="U1109" s="302" t="str">
        <f t="shared" si="137"/>
        <v>29.03.05</v>
      </c>
      <c r="V1109" s="301">
        <f t="shared" si="138"/>
        <v>1</v>
      </c>
      <c r="W1109" s="303" t="str">
        <f t="shared" si="139"/>
        <v>29.10.31</v>
      </c>
      <c r="X1109" s="301">
        <f t="shared" si="142"/>
        <v>1</v>
      </c>
      <c r="Y1109" s="301">
        <f t="shared" si="143"/>
        <v>1</v>
      </c>
    </row>
    <row r="1110" spans="1:25">
      <c r="A1110" s="283" t="s">
        <v>5851</v>
      </c>
      <c r="B1110" s="306"/>
      <c r="C1110" s="296" t="s">
        <v>5892</v>
      </c>
      <c r="D1110" s="315" t="s">
        <v>5893</v>
      </c>
      <c r="E1110" s="315" t="s">
        <v>5894</v>
      </c>
      <c r="F1110" s="343">
        <v>3</v>
      </c>
      <c r="G1110" s="313">
        <v>2</v>
      </c>
      <c r="H1110" s="297">
        <v>0</v>
      </c>
      <c r="I1110" s="313">
        <v>7</v>
      </c>
      <c r="J1110" s="343">
        <v>1</v>
      </c>
      <c r="K1110" s="345">
        <v>0</v>
      </c>
      <c r="L1110" s="344">
        <v>3</v>
      </c>
      <c r="M1110" s="313">
        <v>1</v>
      </c>
      <c r="N1110" s="297">
        <v>0</v>
      </c>
      <c r="O1110" s="313">
        <v>4</v>
      </c>
      <c r="P1110" s="343">
        <v>3</v>
      </c>
      <c r="Q1110" s="313">
        <v>0</v>
      </c>
      <c r="R1110" s="301" t="str">
        <f t="shared" si="140"/>
        <v>滋賀県</v>
      </c>
      <c r="S1110" s="301" t="str">
        <f t="shared" si="141"/>
        <v>日野町</v>
      </c>
      <c r="T1110" s="301" t="str">
        <f t="shared" si="136"/>
        <v>藤澤直広</v>
      </c>
      <c r="U1110" s="301" t="str">
        <f t="shared" si="137"/>
        <v>32.07.10</v>
      </c>
      <c r="V1110" s="301">
        <f t="shared" si="138"/>
        <v>0</v>
      </c>
      <c r="W1110" s="301" t="str">
        <f t="shared" si="139"/>
        <v>31.04.30</v>
      </c>
      <c r="X1110" s="301">
        <f t="shared" si="142"/>
        <v>0</v>
      </c>
      <c r="Y1110" s="301">
        <f t="shared" si="143"/>
        <v>0</v>
      </c>
    </row>
    <row r="1111" spans="1:25">
      <c r="A1111" s="283" t="s">
        <v>5851</v>
      </c>
      <c r="B1111" s="306"/>
      <c r="C1111" s="296" t="s">
        <v>5895</v>
      </c>
      <c r="D1111" s="315" t="s">
        <v>5896</v>
      </c>
      <c r="E1111" s="315" t="s">
        <v>5897</v>
      </c>
      <c r="F1111" s="343">
        <v>3</v>
      </c>
      <c r="G1111" s="313">
        <v>2</v>
      </c>
      <c r="H1111" s="297">
        <v>0</v>
      </c>
      <c r="I1111" s="313">
        <v>6</v>
      </c>
      <c r="J1111" s="343">
        <v>2</v>
      </c>
      <c r="K1111" s="345">
        <v>3</v>
      </c>
      <c r="L1111" s="344">
        <v>3</v>
      </c>
      <c r="M1111" s="313">
        <v>1</v>
      </c>
      <c r="N1111" s="297">
        <v>0</v>
      </c>
      <c r="O1111" s="313">
        <v>9</v>
      </c>
      <c r="P1111" s="343">
        <v>3</v>
      </c>
      <c r="Q1111" s="313">
        <v>0</v>
      </c>
      <c r="R1111" s="301" t="str">
        <f t="shared" si="140"/>
        <v>滋賀県</v>
      </c>
      <c r="S1111" s="301" t="str">
        <f t="shared" si="141"/>
        <v>竜王町</v>
      </c>
      <c r="T1111" s="301" t="str">
        <f t="shared" si="136"/>
        <v>西田秀治</v>
      </c>
      <c r="U1111" s="301" t="str">
        <f t="shared" si="137"/>
        <v>32.06.23</v>
      </c>
      <c r="V1111" s="301">
        <f t="shared" si="138"/>
        <v>0</v>
      </c>
      <c r="W1111" s="301" t="str">
        <f t="shared" si="139"/>
        <v>31.09.30</v>
      </c>
      <c r="X1111" s="301">
        <f t="shared" si="142"/>
        <v>0</v>
      </c>
      <c r="Y1111" s="301">
        <f t="shared" si="143"/>
        <v>0</v>
      </c>
    </row>
    <row r="1112" spans="1:25">
      <c r="A1112" s="283" t="s">
        <v>5851</v>
      </c>
      <c r="B1112" s="306"/>
      <c r="C1112" s="296" t="s">
        <v>5898</v>
      </c>
      <c r="D1112" s="315" t="s">
        <v>5899</v>
      </c>
      <c r="E1112" s="315" t="s">
        <v>5900</v>
      </c>
      <c r="F1112" s="343">
        <v>3</v>
      </c>
      <c r="G1112" s="313">
        <v>0</v>
      </c>
      <c r="H1112" s="297">
        <v>0</v>
      </c>
      <c r="I1112" s="313">
        <v>3</v>
      </c>
      <c r="J1112" s="297">
        <v>0</v>
      </c>
      <c r="K1112" s="345">
        <v>4</v>
      </c>
      <c r="L1112" s="344">
        <v>3</v>
      </c>
      <c r="M1112" s="313">
        <v>0</v>
      </c>
      <c r="N1112" s="297">
        <v>0</v>
      </c>
      <c r="O1112" s="313">
        <v>3</v>
      </c>
      <c r="P1112" s="297">
        <v>0</v>
      </c>
      <c r="Q1112" s="313">
        <v>4</v>
      </c>
      <c r="R1112" s="301" t="str">
        <f t="shared" si="140"/>
        <v>滋賀県</v>
      </c>
      <c r="S1112" s="301" t="str">
        <f t="shared" si="141"/>
        <v>愛荘町</v>
      </c>
      <c r="T1112" s="301" t="str">
        <f t="shared" si="136"/>
        <v>宇野一雄</v>
      </c>
      <c r="U1112" s="301" t="str">
        <f t="shared" si="137"/>
        <v>30.03.04</v>
      </c>
      <c r="V1112" s="301">
        <f t="shared" si="138"/>
        <v>0</v>
      </c>
      <c r="W1112" s="301" t="str">
        <f t="shared" si="139"/>
        <v>30.03.04</v>
      </c>
      <c r="X1112" s="301">
        <f t="shared" si="142"/>
        <v>0</v>
      </c>
      <c r="Y1112" s="301">
        <f t="shared" si="143"/>
        <v>0</v>
      </c>
    </row>
    <row r="1113" spans="1:25">
      <c r="A1113" s="283" t="s">
        <v>5851</v>
      </c>
      <c r="B1113" s="306"/>
      <c r="C1113" s="296" t="s">
        <v>5901</v>
      </c>
      <c r="D1113" s="315" t="s">
        <v>5902</v>
      </c>
      <c r="E1113" s="315" t="s">
        <v>5903</v>
      </c>
      <c r="F1113" s="343">
        <v>3</v>
      </c>
      <c r="G1113" s="313">
        <v>1</v>
      </c>
      <c r="H1113" s="297">
        <v>0</v>
      </c>
      <c r="I1113" s="313">
        <v>4</v>
      </c>
      <c r="J1113" s="343">
        <v>2</v>
      </c>
      <c r="K1113" s="345">
        <v>5</v>
      </c>
      <c r="L1113" s="344">
        <v>3</v>
      </c>
      <c r="M1113" s="313">
        <v>1</v>
      </c>
      <c r="N1113" s="343">
        <v>1</v>
      </c>
      <c r="O1113" s="313">
        <v>1</v>
      </c>
      <c r="P1113" s="343">
        <v>1</v>
      </c>
      <c r="Q1113" s="313">
        <v>3</v>
      </c>
      <c r="R1113" s="301" t="str">
        <f t="shared" si="140"/>
        <v>滋賀県</v>
      </c>
      <c r="S1113" s="301" t="str">
        <f t="shared" si="141"/>
        <v>豊郷町</v>
      </c>
      <c r="T1113" s="301" t="str">
        <f t="shared" si="136"/>
        <v>伊藤定勉</v>
      </c>
      <c r="U1113" s="301" t="str">
        <f t="shared" si="137"/>
        <v>31.04.25</v>
      </c>
      <c r="V1113" s="301">
        <f t="shared" si="138"/>
        <v>0</v>
      </c>
      <c r="W1113" s="301" t="str">
        <f t="shared" si="139"/>
        <v>31.11.13</v>
      </c>
      <c r="X1113" s="301">
        <f t="shared" si="142"/>
        <v>0</v>
      </c>
      <c r="Y1113" s="301">
        <f t="shared" si="143"/>
        <v>0</v>
      </c>
    </row>
    <row r="1114" spans="1:25">
      <c r="A1114" s="283" t="s">
        <v>5851</v>
      </c>
      <c r="B1114" s="306"/>
      <c r="C1114" s="296" t="s">
        <v>5904</v>
      </c>
      <c r="D1114" s="315" t="s">
        <v>5905</v>
      </c>
      <c r="E1114" s="315" t="s">
        <v>5906</v>
      </c>
      <c r="F1114" s="343">
        <v>2</v>
      </c>
      <c r="G1114" s="313">
        <v>9</v>
      </c>
      <c r="H1114" s="343">
        <v>1</v>
      </c>
      <c r="I1114" s="313">
        <v>1</v>
      </c>
      <c r="J1114" s="297">
        <v>0</v>
      </c>
      <c r="K1114" s="345">
        <v>9</v>
      </c>
      <c r="L1114" s="344">
        <v>3</v>
      </c>
      <c r="M1114" s="313">
        <v>2</v>
      </c>
      <c r="N1114" s="297">
        <v>0</v>
      </c>
      <c r="O1114" s="313">
        <v>2</v>
      </c>
      <c r="P1114" s="297">
        <v>0</v>
      </c>
      <c r="Q1114" s="313">
        <v>4</v>
      </c>
      <c r="R1114" s="301" t="str">
        <f t="shared" si="140"/>
        <v>滋賀県</v>
      </c>
      <c r="S1114" s="301" t="str">
        <f t="shared" si="141"/>
        <v>甲良町</v>
      </c>
      <c r="T1114" s="301" t="str">
        <f t="shared" si="136"/>
        <v>北川豊昭</v>
      </c>
      <c r="U1114" s="302" t="str">
        <f t="shared" si="137"/>
        <v>29.11.09</v>
      </c>
      <c r="V1114" s="301">
        <f t="shared" si="138"/>
        <v>1</v>
      </c>
      <c r="W1114" s="301" t="str">
        <f t="shared" si="139"/>
        <v>32.02.04</v>
      </c>
      <c r="X1114" s="301">
        <f t="shared" si="142"/>
        <v>0</v>
      </c>
      <c r="Y1114" s="301">
        <f t="shared" si="143"/>
        <v>1</v>
      </c>
    </row>
    <row r="1115" spans="1:25">
      <c r="A1115" s="283" t="s">
        <v>5851</v>
      </c>
      <c r="B1115" s="306"/>
      <c r="C1115" s="296" t="s">
        <v>5907</v>
      </c>
      <c r="D1115" s="315" t="s">
        <v>5908</v>
      </c>
      <c r="E1115" s="315" t="s">
        <v>5909</v>
      </c>
      <c r="F1115" s="343">
        <v>3</v>
      </c>
      <c r="G1115" s="313">
        <v>2</v>
      </c>
      <c r="H1115" s="297">
        <v>0</v>
      </c>
      <c r="I1115" s="313">
        <v>3</v>
      </c>
      <c r="J1115" s="343">
        <v>1</v>
      </c>
      <c r="K1115" s="345">
        <v>7</v>
      </c>
      <c r="L1115" s="344">
        <v>3</v>
      </c>
      <c r="M1115" s="313">
        <v>2</v>
      </c>
      <c r="N1115" s="297">
        <v>0</v>
      </c>
      <c r="O1115" s="313">
        <v>3</v>
      </c>
      <c r="P1115" s="343">
        <v>3</v>
      </c>
      <c r="Q1115" s="313">
        <v>1</v>
      </c>
      <c r="R1115" s="301" t="str">
        <f t="shared" si="140"/>
        <v>滋賀県</v>
      </c>
      <c r="S1115" s="301" t="str">
        <f t="shared" si="141"/>
        <v>多賀町</v>
      </c>
      <c r="T1115" s="301" t="str">
        <f t="shared" si="136"/>
        <v>久保久良</v>
      </c>
      <c r="U1115" s="301" t="str">
        <f t="shared" si="137"/>
        <v>32.03.17</v>
      </c>
      <c r="V1115" s="301">
        <f t="shared" si="138"/>
        <v>0</v>
      </c>
      <c r="W1115" s="301" t="str">
        <f t="shared" si="139"/>
        <v>32.03.31</v>
      </c>
      <c r="X1115" s="301">
        <f t="shared" si="142"/>
        <v>0</v>
      </c>
      <c r="Y1115" s="301">
        <f t="shared" si="143"/>
        <v>0</v>
      </c>
    </row>
    <row r="1116" spans="1:25">
      <c r="A1116" s="283" t="s">
        <v>2580</v>
      </c>
      <c r="B1116" s="306"/>
      <c r="C1116" s="315" t="s">
        <v>5910</v>
      </c>
      <c r="D1116" s="315" t="s">
        <v>5911</v>
      </c>
      <c r="E1116" s="315"/>
      <c r="F1116" s="322">
        <v>3</v>
      </c>
      <c r="G1116" s="323">
        <v>0</v>
      </c>
      <c r="H1116" s="297">
        <v>0</v>
      </c>
      <c r="I1116" s="323">
        <v>4</v>
      </c>
      <c r="J1116" s="316">
        <v>1</v>
      </c>
      <c r="K1116" s="324">
        <v>5</v>
      </c>
      <c r="L1116" s="318">
        <v>3</v>
      </c>
      <c r="M1116" s="323">
        <v>1</v>
      </c>
      <c r="N1116" s="297">
        <v>0</v>
      </c>
      <c r="O1116" s="323">
        <v>4</v>
      </c>
      <c r="P1116" s="316">
        <v>2</v>
      </c>
      <c r="Q1116" s="323">
        <v>9</v>
      </c>
      <c r="R1116" s="301" t="str">
        <f t="shared" si="140"/>
        <v>京都府</v>
      </c>
      <c r="S1116" s="301" t="str">
        <f t="shared" si="141"/>
        <v>京都府</v>
      </c>
      <c r="T1116" s="301" t="str">
        <f t="shared" si="136"/>
        <v>山田啓二</v>
      </c>
      <c r="U1116" s="301" t="str">
        <f t="shared" si="137"/>
        <v>30.04.15</v>
      </c>
      <c r="V1116" s="301">
        <f t="shared" si="138"/>
        <v>0</v>
      </c>
      <c r="W1116" s="301" t="str">
        <f t="shared" si="139"/>
        <v>31.04.29</v>
      </c>
      <c r="X1116" s="301">
        <f t="shared" si="142"/>
        <v>0</v>
      </c>
      <c r="Y1116" s="301">
        <f t="shared" si="143"/>
        <v>0</v>
      </c>
    </row>
    <row r="1117" spans="1:25">
      <c r="A1117" s="283" t="s">
        <v>2580</v>
      </c>
      <c r="B1117" s="306"/>
      <c r="C1117" s="315" t="s">
        <v>5912</v>
      </c>
      <c r="D1117" s="315" t="s">
        <v>5913</v>
      </c>
      <c r="E1117" s="315"/>
      <c r="F1117" s="322">
        <v>3</v>
      </c>
      <c r="G1117" s="323">
        <v>2</v>
      </c>
      <c r="H1117" s="297">
        <v>0</v>
      </c>
      <c r="I1117" s="323">
        <v>2</v>
      </c>
      <c r="J1117" s="316">
        <v>2</v>
      </c>
      <c r="K1117" s="324">
        <v>4</v>
      </c>
      <c r="L1117" s="318">
        <v>3</v>
      </c>
      <c r="M1117" s="323">
        <v>1</v>
      </c>
      <c r="N1117" s="297">
        <v>0</v>
      </c>
      <c r="O1117" s="323">
        <v>4</v>
      </c>
      <c r="P1117" s="316">
        <v>2</v>
      </c>
      <c r="Q1117" s="323">
        <v>9</v>
      </c>
      <c r="R1117" s="301" t="str">
        <f t="shared" si="140"/>
        <v>京都府</v>
      </c>
      <c r="S1117" s="301" t="str">
        <f t="shared" si="141"/>
        <v>京都市</v>
      </c>
      <c r="T1117" s="301" t="str">
        <f t="shared" si="136"/>
        <v>門川大作</v>
      </c>
      <c r="U1117" s="301" t="str">
        <f t="shared" si="137"/>
        <v>32.02.24</v>
      </c>
      <c r="V1117" s="301">
        <f t="shared" si="138"/>
        <v>0</v>
      </c>
      <c r="W1117" s="301" t="str">
        <f t="shared" si="139"/>
        <v>31.04.29</v>
      </c>
      <c r="X1117" s="301">
        <f t="shared" si="142"/>
        <v>0</v>
      </c>
      <c r="Y1117" s="301">
        <f t="shared" si="143"/>
        <v>0</v>
      </c>
    </row>
    <row r="1118" spans="1:25">
      <c r="A1118" s="283" t="s">
        <v>2580</v>
      </c>
      <c r="B1118" s="306"/>
      <c r="C1118" s="315" t="s">
        <v>5914</v>
      </c>
      <c r="D1118" s="315" t="s">
        <v>5915</v>
      </c>
      <c r="E1118" s="315"/>
      <c r="F1118" s="322">
        <v>3</v>
      </c>
      <c r="G1118" s="323">
        <v>2</v>
      </c>
      <c r="H1118" s="297">
        <v>0</v>
      </c>
      <c r="I1118" s="323">
        <v>6</v>
      </c>
      <c r="J1118" s="316">
        <v>1</v>
      </c>
      <c r="K1118" s="324">
        <v>9</v>
      </c>
      <c r="L1118" s="318">
        <v>3</v>
      </c>
      <c r="M1118" s="323">
        <v>1</v>
      </c>
      <c r="N1118" s="297">
        <v>0</v>
      </c>
      <c r="O1118" s="323">
        <v>4</v>
      </c>
      <c r="P1118" s="316">
        <v>3</v>
      </c>
      <c r="Q1118" s="323">
        <v>0</v>
      </c>
      <c r="R1118" s="301" t="str">
        <f t="shared" si="140"/>
        <v>京都府</v>
      </c>
      <c r="S1118" s="301" t="str">
        <f t="shared" si="141"/>
        <v>福知山市</v>
      </c>
      <c r="T1118" s="301" t="str">
        <f t="shared" si="136"/>
        <v>大橋一夫</v>
      </c>
      <c r="U1118" s="301" t="str">
        <f t="shared" si="137"/>
        <v>32.06.19</v>
      </c>
      <c r="V1118" s="301">
        <f t="shared" si="138"/>
        <v>0</v>
      </c>
      <c r="W1118" s="301" t="str">
        <f t="shared" si="139"/>
        <v>31.04.30</v>
      </c>
      <c r="X1118" s="301">
        <f t="shared" si="142"/>
        <v>0</v>
      </c>
      <c r="Y1118" s="301">
        <f t="shared" si="143"/>
        <v>0</v>
      </c>
    </row>
    <row r="1119" spans="1:25">
      <c r="A1119" s="283" t="s">
        <v>2580</v>
      </c>
      <c r="B1119" s="306"/>
      <c r="C1119" s="315" t="s">
        <v>5916</v>
      </c>
      <c r="D1119" s="315" t="s">
        <v>5917</v>
      </c>
      <c r="E1119" s="315"/>
      <c r="F1119" s="322">
        <v>3</v>
      </c>
      <c r="G1119" s="323">
        <v>1</v>
      </c>
      <c r="H1119" s="297">
        <v>0</v>
      </c>
      <c r="I1119" s="323">
        <v>2</v>
      </c>
      <c r="J1119" s="316">
        <v>1</v>
      </c>
      <c r="K1119" s="324">
        <v>7</v>
      </c>
      <c r="L1119" s="318">
        <v>3</v>
      </c>
      <c r="M1119" s="323">
        <v>0</v>
      </c>
      <c r="N1119" s="316">
        <v>1</v>
      </c>
      <c r="O1119" s="323">
        <v>2</v>
      </c>
      <c r="P1119" s="297">
        <v>0</v>
      </c>
      <c r="Q1119" s="323">
        <v>4</v>
      </c>
      <c r="R1119" s="301" t="str">
        <f t="shared" si="140"/>
        <v>京都府</v>
      </c>
      <c r="S1119" s="301" t="str">
        <f t="shared" si="141"/>
        <v>舞鶴市</v>
      </c>
      <c r="T1119" s="301" t="str">
        <f t="shared" si="136"/>
        <v>多々見良三</v>
      </c>
      <c r="U1119" s="301" t="str">
        <f t="shared" si="137"/>
        <v>31.02.17</v>
      </c>
      <c r="V1119" s="301">
        <f t="shared" si="138"/>
        <v>0</v>
      </c>
      <c r="W1119" s="301" t="str">
        <f t="shared" si="139"/>
        <v>30.12.04</v>
      </c>
      <c r="X1119" s="301">
        <f t="shared" si="142"/>
        <v>0</v>
      </c>
      <c r="Y1119" s="301">
        <f t="shared" si="143"/>
        <v>0</v>
      </c>
    </row>
    <row r="1120" spans="1:25">
      <c r="A1120" s="283" t="s">
        <v>2580</v>
      </c>
      <c r="B1120" s="306"/>
      <c r="C1120" s="315" t="s">
        <v>5918</v>
      </c>
      <c r="D1120" s="315" t="s">
        <v>5919</v>
      </c>
      <c r="E1120" s="315"/>
      <c r="F1120" s="322">
        <v>3</v>
      </c>
      <c r="G1120" s="323">
        <v>0</v>
      </c>
      <c r="H1120" s="297">
        <v>0</v>
      </c>
      <c r="I1120" s="323">
        <v>1</v>
      </c>
      <c r="J1120" s="316">
        <v>3</v>
      </c>
      <c r="K1120" s="324">
        <v>1</v>
      </c>
      <c r="L1120" s="318">
        <v>3</v>
      </c>
      <c r="M1120" s="323">
        <v>0</v>
      </c>
      <c r="N1120" s="297">
        <v>0</v>
      </c>
      <c r="O1120" s="323">
        <v>8</v>
      </c>
      <c r="P1120" s="316">
        <v>3</v>
      </c>
      <c r="Q1120" s="323">
        <v>1</v>
      </c>
      <c r="R1120" s="301" t="str">
        <f t="shared" si="140"/>
        <v>京都府</v>
      </c>
      <c r="S1120" s="301" t="str">
        <f t="shared" si="141"/>
        <v>綾部市</v>
      </c>
      <c r="T1120" s="301" t="str">
        <f t="shared" si="136"/>
        <v>山崎善也</v>
      </c>
      <c r="U1120" s="301" t="str">
        <f t="shared" si="137"/>
        <v>30.01.31</v>
      </c>
      <c r="V1120" s="301">
        <f t="shared" si="138"/>
        <v>0</v>
      </c>
      <c r="W1120" s="301" t="str">
        <f t="shared" si="139"/>
        <v>30.08.31</v>
      </c>
      <c r="X1120" s="301">
        <f t="shared" si="142"/>
        <v>0</v>
      </c>
      <c r="Y1120" s="301">
        <f t="shared" si="143"/>
        <v>0</v>
      </c>
    </row>
    <row r="1121" spans="1:25">
      <c r="A1121" s="283" t="s">
        <v>2580</v>
      </c>
      <c r="B1121" s="306"/>
      <c r="C1121" s="315" t="s">
        <v>5920</v>
      </c>
      <c r="D1121" s="315" t="s">
        <v>5921</v>
      </c>
      <c r="E1121" s="315"/>
      <c r="F1121" s="322">
        <v>2</v>
      </c>
      <c r="G1121" s="323">
        <v>8</v>
      </c>
      <c r="H1121" s="316">
        <v>1</v>
      </c>
      <c r="I1121" s="323">
        <v>2</v>
      </c>
      <c r="J1121" s="316">
        <v>1</v>
      </c>
      <c r="K1121" s="324">
        <v>8</v>
      </c>
      <c r="L1121" s="318">
        <v>3</v>
      </c>
      <c r="M1121" s="323">
        <v>1</v>
      </c>
      <c r="N1121" s="297">
        <v>0</v>
      </c>
      <c r="O1121" s="323">
        <v>4</v>
      </c>
      <c r="P1121" s="316">
        <v>2</v>
      </c>
      <c r="Q1121" s="323">
        <v>9</v>
      </c>
      <c r="R1121" s="301" t="str">
        <f t="shared" si="140"/>
        <v>京都府</v>
      </c>
      <c r="S1121" s="301" t="str">
        <f t="shared" si="141"/>
        <v>宇治市</v>
      </c>
      <c r="T1121" s="301" t="str">
        <f t="shared" si="136"/>
        <v>山本正</v>
      </c>
      <c r="U1121" s="301" t="str">
        <f t="shared" si="137"/>
        <v>28.12.18</v>
      </c>
      <c r="V1121" s="301">
        <f t="shared" si="138"/>
        <v>0</v>
      </c>
      <c r="W1121" s="301" t="str">
        <f t="shared" si="139"/>
        <v>31.04.29</v>
      </c>
      <c r="X1121" s="301">
        <f t="shared" si="142"/>
        <v>0</v>
      </c>
      <c r="Y1121" s="301">
        <f t="shared" si="143"/>
        <v>0</v>
      </c>
    </row>
    <row r="1122" spans="1:25">
      <c r="A1122" s="283" t="s">
        <v>2580</v>
      </c>
      <c r="B1122" s="306"/>
      <c r="C1122" s="315" t="s">
        <v>5922</v>
      </c>
      <c r="D1122" s="315" t="s">
        <v>5923</v>
      </c>
      <c r="E1122" s="315"/>
      <c r="F1122" s="322">
        <v>3</v>
      </c>
      <c r="G1122" s="323">
        <v>0</v>
      </c>
      <c r="H1122" s="297">
        <v>0</v>
      </c>
      <c r="I1122" s="323">
        <v>7</v>
      </c>
      <c r="J1122" s="297">
        <v>0</v>
      </c>
      <c r="K1122" s="324">
        <v>1</v>
      </c>
      <c r="L1122" s="318">
        <v>3</v>
      </c>
      <c r="M1122" s="323">
        <v>0</v>
      </c>
      <c r="N1122" s="297">
        <v>0</v>
      </c>
      <c r="O1122" s="323">
        <v>7</v>
      </c>
      <c r="P1122" s="297">
        <v>0</v>
      </c>
      <c r="Q1122" s="323">
        <v>9</v>
      </c>
      <c r="R1122" s="301" t="str">
        <f t="shared" si="140"/>
        <v>京都府</v>
      </c>
      <c r="S1122" s="301" t="str">
        <f t="shared" si="141"/>
        <v>宮津市</v>
      </c>
      <c r="T1122" s="301" t="str">
        <f t="shared" si="136"/>
        <v>井上正嗣</v>
      </c>
      <c r="U1122" s="301" t="str">
        <f t="shared" si="137"/>
        <v>30.07.01</v>
      </c>
      <c r="V1122" s="301">
        <f t="shared" si="138"/>
        <v>0</v>
      </c>
      <c r="W1122" s="301" t="str">
        <f t="shared" si="139"/>
        <v>30.07.09</v>
      </c>
      <c r="X1122" s="301">
        <f t="shared" si="142"/>
        <v>0</v>
      </c>
      <c r="Y1122" s="301">
        <f t="shared" si="143"/>
        <v>0</v>
      </c>
    </row>
    <row r="1123" spans="1:25">
      <c r="A1123" s="283" t="s">
        <v>2580</v>
      </c>
      <c r="B1123" s="306"/>
      <c r="C1123" s="315" t="s">
        <v>5924</v>
      </c>
      <c r="D1123" s="315" t="s">
        <v>5925</v>
      </c>
      <c r="E1123" s="315"/>
      <c r="F1123" s="322">
        <v>3</v>
      </c>
      <c r="G1123" s="323">
        <v>1</v>
      </c>
      <c r="H1123" s="316">
        <v>1</v>
      </c>
      <c r="I1123" s="323">
        <v>1</v>
      </c>
      <c r="J1123" s="297">
        <v>0</v>
      </c>
      <c r="K1123" s="324">
        <v>8</v>
      </c>
      <c r="L1123" s="318">
        <v>3</v>
      </c>
      <c r="M1123" s="323">
        <v>1</v>
      </c>
      <c r="N1123" s="297">
        <v>0</v>
      </c>
      <c r="O1123" s="323">
        <v>2</v>
      </c>
      <c r="P1123" s="297">
        <v>0</v>
      </c>
      <c r="Q1123" s="323">
        <v>4</v>
      </c>
      <c r="R1123" s="301" t="str">
        <f t="shared" si="140"/>
        <v>京都府</v>
      </c>
      <c r="S1123" s="301" t="str">
        <f t="shared" si="141"/>
        <v>亀岡市</v>
      </c>
      <c r="T1123" s="301" t="str">
        <f t="shared" si="136"/>
        <v>桂川孝裕</v>
      </c>
      <c r="U1123" s="301" t="str">
        <f t="shared" si="137"/>
        <v>31.11.08</v>
      </c>
      <c r="V1123" s="301">
        <f t="shared" si="138"/>
        <v>0</v>
      </c>
      <c r="W1123" s="301" t="str">
        <f t="shared" si="139"/>
        <v>31.02.04</v>
      </c>
      <c r="X1123" s="301">
        <f t="shared" si="142"/>
        <v>0</v>
      </c>
      <c r="Y1123" s="301">
        <f t="shared" si="143"/>
        <v>0</v>
      </c>
    </row>
    <row r="1124" spans="1:25">
      <c r="A1124" s="283" t="s">
        <v>2580</v>
      </c>
      <c r="B1124" s="306"/>
      <c r="C1124" s="315" t="s">
        <v>5926</v>
      </c>
      <c r="D1124" s="315" t="s">
        <v>5927</v>
      </c>
      <c r="E1124" s="315"/>
      <c r="F1124" s="316">
        <v>2</v>
      </c>
      <c r="G1124" s="323">
        <v>9</v>
      </c>
      <c r="H1124" s="297">
        <v>0</v>
      </c>
      <c r="I1124" s="323">
        <v>9</v>
      </c>
      <c r="J1124" s="316">
        <v>2</v>
      </c>
      <c r="K1124" s="325">
        <v>4</v>
      </c>
      <c r="L1124" s="318">
        <v>3</v>
      </c>
      <c r="M1124" s="323">
        <v>1</v>
      </c>
      <c r="N1124" s="297">
        <v>0</v>
      </c>
      <c r="O1124" s="323">
        <v>5</v>
      </c>
      <c r="P1124" s="297">
        <v>0</v>
      </c>
      <c r="Q1124" s="323">
        <v>2</v>
      </c>
      <c r="R1124" s="301" t="str">
        <f t="shared" si="140"/>
        <v>京都府</v>
      </c>
      <c r="S1124" s="301" t="str">
        <f t="shared" si="141"/>
        <v>城陽市</v>
      </c>
      <c r="T1124" s="301" t="str">
        <f t="shared" si="136"/>
        <v>奥田敏晴</v>
      </c>
      <c r="U1124" s="302" t="str">
        <f t="shared" si="137"/>
        <v>29.09.24</v>
      </c>
      <c r="V1124" s="301">
        <f t="shared" si="138"/>
        <v>1</v>
      </c>
      <c r="W1124" s="301" t="str">
        <f t="shared" si="139"/>
        <v>31.05.02</v>
      </c>
      <c r="X1124" s="301">
        <f t="shared" si="142"/>
        <v>0</v>
      </c>
      <c r="Y1124" s="301">
        <f t="shared" si="143"/>
        <v>1</v>
      </c>
    </row>
    <row r="1125" spans="1:25">
      <c r="A1125" s="283" t="s">
        <v>2580</v>
      </c>
      <c r="B1125" s="306"/>
      <c r="C1125" s="315" t="s">
        <v>5928</v>
      </c>
      <c r="D1125" s="315" t="s">
        <v>5929</v>
      </c>
      <c r="E1125" s="315"/>
      <c r="F1125" s="316">
        <v>3</v>
      </c>
      <c r="G1125" s="323">
        <v>1</v>
      </c>
      <c r="H1125" s="297">
        <v>0</v>
      </c>
      <c r="I1125" s="323">
        <v>4</v>
      </c>
      <c r="J1125" s="316">
        <v>2</v>
      </c>
      <c r="K1125" s="325">
        <v>9</v>
      </c>
      <c r="L1125" s="318">
        <v>3</v>
      </c>
      <c r="M1125" s="323">
        <v>1</v>
      </c>
      <c r="N1125" s="297">
        <v>0</v>
      </c>
      <c r="O1125" s="323">
        <v>8</v>
      </c>
      <c r="P1125" s="297">
        <v>0</v>
      </c>
      <c r="Q1125" s="323">
        <v>9</v>
      </c>
      <c r="R1125" s="301" t="str">
        <f t="shared" si="140"/>
        <v>京都府</v>
      </c>
      <c r="S1125" s="301" t="str">
        <f t="shared" si="141"/>
        <v>向日市</v>
      </c>
      <c r="T1125" s="301" t="str">
        <f t="shared" si="136"/>
        <v>安田守</v>
      </c>
      <c r="U1125" s="301" t="str">
        <f t="shared" si="137"/>
        <v>31.04.29</v>
      </c>
      <c r="V1125" s="301">
        <f t="shared" si="138"/>
        <v>0</v>
      </c>
      <c r="W1125" s="301" t="str">
        <f t="shared" si="139"/>
        <v>31.08.09</v>
      </c>
      <c r="X1125" s="301">
        <f t="shared" si="142"/>
        <v>0</v>
      </c>
      <c r="Y1125" s="301">
        <f t="shared" si="143"/>
        <v>0</v>
      </c>
    </row>
    <row r="1126" spans="1:25">
      <c r="A1126" s="283" t="s">
        <v>2580</v>
      </c>
      <c r="B1126" s="306"/>
      <c r="C1126" s="315" t="s">
        <v>5930</v>
      </c>
      <c r="D1126" s="315" t="s">
        <v>5931</v>
      </c>
      <c r="E1126" s="315"/>
      <c r="F1126" s="316">
        <v>3</v>
      </c>
      <c r="G1126" s="323">
        <v>1</v>
      </c>
      <c r="H1126" s="297">
        <v>0</v>
      </c>
      <c r="I1126" s="323">
        <v>1</v>
      </c>
      <c r="J1126" s="316">
        <v>1</v>
      </c>
      <c r="K1126" s="325">
        <v>7</v>
      </c>
      <c r="L1126" s="318">
        <v>2</v>
      </c>
      <c r="M1126" s="323">
        <v>9</v>
      </c>
      <c r="N1126" s="316">
        <v>1</v>
      </c>
      <c r="O1126" s="323">
        <v>0</v>
      </c>
      <c r="P1126" s="316">
        <v>1</v>
      </c>
      <c r="Q1126" s="323">
        <v>4</v>
      </c>
      <c r="R1126" s="301" t="str">
        <f t="shared" si="140"/>
        <v>京都府</v>
      </c>
      <c r="S1126" s="301" t="str">
        <f t="shared" si="141"/>
        <v>長岡京市</v>
      </c>
      <c r="T1126" s="301" t="str">
        <f t="shared" si="136"/>
        <v>中小路健吾</v>
      </c>
      <c r="U1126" s="301" t="str">
        <f t="shared" si="137"/>
        <v>31.01.17</v>
      </c>
      <c r="V1126" s="301">
        <f t="shared" si="138"/>
        <v>0</v>
      </c>
      <c r="W1126" s="303" t="str">
        <f t="shared" si="139"/>
        <v>29.10.14</v>
      </c>
      <c r="X1126" s="301">
        <f t="shared" si="142"/>
        <v>1</v>
      </c>
      <c r="Y1126" s="301">
        <f t="shared" si="143"/>
        <v>1</v>
      </c>
    </row>
    <row r="1127" spans="1:25">
      <c r="A1127" s="283" t="s">
        <v>2580</v>
      </c>
      <c r="B1127" s="306"/>
      <c r="C1127" s="315" t="s">
        <v>5932</v>
      </c>
      <c r="D1127" s="315" t="s">
        <v>5933</v>
      </c>
      <c r="E1127" s="315"/>
      <c r="F1127" s="316">
        <v>3</v>
      </c>
      <c r="G1127" s="323">
        <v>2</v>
      </c>
      <c r="H1127" s="297">
        <v>0</v>
      </c>
      <c r="I1127" s="323">
        <v>2</v>
      </c>
      <c r="J1127" s="316">
        <v>2</v>
      </c>
      <c r="K1127" s="325">
        <v>6</v>
      </c>
      <c r="L1127" s="318">
        <v>3</v>
      </c>
      <c r="M1127" s="323">
        <v>1</v>
      </c>
      <c r="N1127" s="297">
        <v>0</v>
      </c>
      <c r="O1127" s="323">
        <v>4</v>
      </c>
      <c r="P1127" s="316">
        <v>2</v>
      </c>
      <c r="Q1127" s="323">
        <v>9</v>
      </c>
      <c r="R1127" s="301" t="str">
        <f t="shared" si="140"/>
        <v>京都府</v>
      </c>
      <c r="S1127" s="301" t="str">
        <f t="shared" si="141"/>
        <v>八幡市</v>
      </c>
      <c r="T1127" s="301" t="str">
        <f t="shared" si="136"/>
        <v>堀口文昭</v>
      </c>
      <c r="U1127" s="301" t="str">
        <f t="shared" si="137"/>
        <v>32.02.26</v>
      </c>
      <c r="V1127" s="301">
        <f t="shared" si="138"/>
        <v>0</v>
      </c>
      <c r="W1127" s="301" t="str">
        <f t="shared" si="139"/>
        <v>31.04.29</v>
      </c>
      <c r="X1127" s="301">
        <f t="shared" si="142"/>
        <v>0</v>
      </c>
      <c r="Y1127" s="301">
        <f t="shared" si="143"/>
        <v>0</v>
      </c>
    </row>
    <row r="1128" spans="1:25">
      <c r="A1128" s="283" t="s">
        <v>2580</v>
      </c>
      <c r="B1128" s="306"/>
      <c r="C1128" s="315" t="s">
        <v>5934</v>
      </c>
      <c r="D1128" s="315" t="s">
        <v>5935</v>
      </c>
      <c r="E1128" s="315"/>
      <c r="F1128" s="316">
        <v>3</v>
      </c>
      <c r="G1128" s="323">
        <v>1</v>
      </c>
      <c r="H1128" s="297">
        <v>0</v>
      </c>
      <c r="I1128" s="323">
        <v>4</v>
      </c>
      <c r="J1128" s="316">
        <v>2</v>
      </c>
      <c r="K1128" s="325">
        <v>9</v>
      </c>
      <c r="L1128" s="318">
        <v>3</v>
      </c>
      <c r="M1128" s="323">
        <v>1</v>
      </c>
      <c r="N1128" s="297">
        <v>0</v>
      </c>
      <c r="O1128" s="323">
        <v>4</v>
      </c>
      <c r="P1128" s="316">
        <v>2</v>
      </c>
      <c r="Q1128" s="323">
        <v>9</v>
      </c>
      <c r="R1128" s="301" t="str">
        <f t="shared" si="140"/>
        <v>京都府</v>
      </c>
      <c r="S1128" s="301" t="str">
        <f t="shared" si="141"/>
        <v>京田辺市</v>
      </c>
      <c r="T1128" s="301" t="str">
        <f t="shared" si="136"/>
        <v>石井明三</v>
      </c>
      <c r="U1128" s="301" t="str">
        <f t="shared" si="137"/>
        <v>31.04.29</v>
      </c>
      <c r="V1128" s="301">
        <f t="shared" si="138"/>
        <v>0</v>
      </c>
      <c r="W1128" s="301" t="str">
        <f t="shared" si="139"/>
        <v>31.04.29</v>
      </c>
      <c r="X1128" s="301">
        <f t="shared" si="142"/>
        <v>0</v>
      </c>
      <c r="Y1128" s="301">
        <f t="shared" si="143"/>
        <v>0</v>
      </c>
    </row>
    <row r="1129" spans="1:25">
      <c r="A1129" s="283" t="s">
        <v>2580</v>
      </c>
      <c r="B1129" s="295"/>
      <c r="C1129" s="315" t="s">
        <v>5936</v>
      </c>
      <c r="D1129" s="315" t="s">
        <v>5937</v>
      </c>
      <c r="E1129" s="315"/>
      <c r="F1129" s="316">
        <v>3</v>
      </c>
      <c r="G1129" s="323">
        <v>2</v>
      </c>
      <c r="H1129" s="297">
        <v>0</v>
      </c>
      <c r="I1129" s="323">
        <v>5</v>
      </c>
      <c r="J1129" s="316">
        <v>1</v>
      </c>
      <c r="K1129" s="325">
        <v>5</v>
      </c>
      <c r="L1129" s="318">
        <v>3</v>
      </c>
      <c r="M1129" s="323">
        <v>2</v>
      </c>
      <c r="N1129" s="297">
        <v>0</v>
      </c>
      <c r="O1129" s="323">
        <v>5</v>
      </c>
      <c r="P1129" s="316">
        <v>1</v>
      </c>
      <c r="Q1129" s="323">
        <v>5</v>
      </c>
      <c r="R1129" s="301" t="str">
        <f t="shared" si="140"/>
        <v>京都府</v>
      </c>
      <c r="S1129" s="301" t="str">
        <f t="shared" si="141"/>
        <v>京丹後市</v>
      </c>
      <c r="T1129" s="301" t="str">
        <f t="shared" si="136"/>
        <v>三崎政直</v>
      </c>
      <c r="U1129" s="301" t="str">
        <f t="shared" si="137"/>
        <v>32.05.15</v>
      </c>
      <c r="V1129" s="301">
        <f t="shared" si="138"/>
        <v>0</v>
      </c>
      <c r="W1129" s="301" t="str">
        <f t="shared" si="139"/>
        <v>32.05.15</v>
      </c>
      <c r="X1129" s="301">
        <f t="shared" si="142"/>
        <v>0</v>
      </c>
      <c r="Y1129" s="301">
        <f t="shared" si="143"/>
        <v>0</v>
      </c>
    </row>
    <row r="1130" spans="1:25">
      <c r="A1130" s="283" t="s">
        <v>2580</v>
      </c>
      <c r="B1130" s="306"/>
      <c r="C1130" s="315" t="s">
        <v>5938</v>
      </c>
      <c r="D1130" s="315" t="s">
        <v>5939</v>
      </c>
      <c r="E1130" s="315"/>
      <c r="F1130" s="316">
        <v>3</v>
      </c>
      <c r="G1130" s="323">
        <v>0</v>
      </c>
      <c r="H1130" s="297">
        <v>0</v>
      </c>
      <c r="I1130" s="323">
        <v>4</v>
      </c>
      <c r="J1130" s="316">
        <v>2</v>
      </c>
      <c r="K1130" s="325">
        <v>9</v>
      </c>
      <c r="L1130" s="318">
        <v>3</v>
      </c>
      <c r="M1130" s="323">
        <v>0</v>
      </c>
      <c r="N1130" s="297">
        <v>0</v>
      </c>
      <c r="O1130" s="323">
        <v>2</v>
      </c>
      <c r="P1130" s="316">
        <v>1</v>
      </c>
      <c r="Q1130" s="323">
        <v>8</v>
      </c>
      <c r="R1130" s="301" t="str">
        <f t="shared" si="140"/>
        <v>京都府</v>
      </c>
      <c r="S1130" s="301" t="str">
        <f t="shared" si="141"/>
        <v>南丹市</v>
      </c>
      <c r="T1130" s="301" t="str">
        <f t="shared" si="136"/>
        <v>佐々木稔納</v>
      </c>
      <c r="U1130" s="301" t="str">
        <f t="shared" si="137"/>
        <v>30.04.29</v>
      </c>
      <c r="V1130" s="301">
        <f t="shared" si="138"/>
        <v>0</v>
      </c>
      <c r="W1130" s="301" t="str">
        <f t="shared" si="139"/>
        <v>30.02.18</v>
      </c>
      <c r="X1130" s="301">
        <f t="shared" si="142"/>
        <v>0</v>
      </c>
      <c r="Y1130" s="301">
        <f t="shared" si="143"/>
        <v>0</v>
      </c>
    </row>
    <row r="1131" spans="1:25">
      <c r="A1131" s="283" t="s">
        <v>2580</v>
      </c>
      <c r="B1131" s="306"/>
      <c r="C1131" s="315" t="s">
        <v>5940</v>
      </c>
      <c r="D1131" s="315" t="s">
        <v>5941</v>
      </c>
      <c r="E1131" s="315"/>
      <c r="F1131" s="316">
        <v>3</v>
      </c>
      <c r="G1131" s="323">
        <v>1</v>
      </c>
      <c r="H1131" s="297">
        <v>0</v>
      </c>
      <c r="I1131" s="323">
        <v>4</v>
      </c>
      <c r="J1131" s="316">
        <v>2</v>
      </c>
      <c r="K1131" s="325">
        <v>5</v>
      </c>
      <c r="L1131" s="318">
        <v>3</v>
      </c>
      <c r="M1131" s="323">
        <v>1</v>
      </c>
      <c r="N1131" s="297">
        <v>0</v>
      </c>
      <c r="O1131" s="323">
        <v>4</v>
      </c>
      <c r="P1131" s="316">
        <v>2</v>
      </c>
      <c r="Q1131" s="323">
        <v>5</v>
      </c>
      <c r="R1131" s="301" t="str">
        <f t="shared" si="140"/>
        <v>京都府</v>
      </c>
      <c r="S1131" s="301" t="str">
        <f t="shared" si="141"/>
        <v>木津川市</v>
      </c>
      <c r="T1131" s="301" t="str">
        <f t="shared" si="136"/>
        <v>河井規子</v>
      </c>
      <c r="U1131" s="301" t="str">
        <f t="shared" si="137"/>
        <v>31.04.25</v>
      </c>
      <c r="V1131" s="301">
        <f t="shared" si="138"/>
        <v>0</v>
      </c>
      <c r="W1131" s="301" t="str">
        <f t="shared" si="139"/>
        <v>31.04.25</v>
      </c>
      <c r="X1131" s="301">
        <f t="shared" si="142"/>
        <v>0</v>
      </c>
      <c r="Y1131" s="301">
        <f t="shared" si="143"/>
        <v>0</v>
      </c>
    </row>
    <row r="1132" spans="1:25">
      <c r="A1132" s="283" t="s">
        <v>2580</v>
      </c>
      <c r="B1132" s="295"/>
      <c r="C1132" s="315" t="s">
        <v>5942</v>
      </c>
      <c r="D1132" s="315" t="s">
        <v>5943</v>
      </c>
      <c r="E1132" s="315"/>
      <c r="F1132" s="316">
        <v>3</v>
      </c>
      <c r="G1132" s="323">
        <v>0</v>
      </c>
      <c r="H1132" s="316">
        <v>1</v>
      </c>
      <c r="I1132" s="323">
        <v>2</v>
      </c>
      <c r="J1132" s="297">
        <v>0</v>
      </c>
      <c r="K1132" s="325">
        <v>4</v>
      </c>
      <c r="L1132" s="318">
        <v>3</v>
      </c>
      <c r="M1132" s="323">
        <v>0</v>
      </c>
      <c r="N1132" s="316">
        <v>1</v>
      </c>
      <c r="O1132" s="323">
        <v>0</v>
      </c>
      <c r="P1132" s="316">
        <v>2</v>
      </c>
      <c r="Q1132" s="323">
        <v>3</v>
      </c>
      <c r="R1132" s="301" t="str">
        <f t="shared" si="140"/>
        <v>京都府</v>
      </c>
      <c r="S1132" s="301" t="str">
        <f t="shared" si="141"/>
        <v>大山崎町</v>
      </c>
      <c r="T1132" s="301" t="str">
        <f t="shared" si="136"/>
        <v>山本圭一</v>
      </c>
      <c r="U1132" s="301" t="str">
        <f t="shared" si="137"/>
        <v>30.12.04</v>
      </c>
      <c r="V1132" s="301">
        <f t="shared" si="138"/>
        <v>0</v>
      </c>
      <c r="W1132" s="301" t="str">
        <f t="shared" si="139"/>
        <v>30.10.23</v>
      </c>
      <c r="X1132" s="301">
        <f t="shared" si="142"/>
        <v>0</v>
      </c>
      <c r="Y1132" s="301">
        <f t="shared" si="143"/>
        <v>0</v>
      </c>
    </row>
    <row r="1133" spans="1:25">
      <c r="A1133" s="283" t="s">
        <v>2580</v>
      </c>
      <c r="B1133" s="295"/>
      <c r="C1133" s="315" t="s">
        <v>5944</v>
      </c>
      <c r="D1133" s="315" t="s">
        <v>5945</v>
      </c>
      <c r="E1133" s="315"/>
      <c r="F1133" s="316">
        <v>3</v>
      </c>
      <c r="G1133" s="323">
        <v>2</v>
      </c>
      <c r="H1133" s="297">
        <v>0</v>
      </c>
      <c r="I1133" s="323">
        <v>8</v>
      </c>
      <c r="J1133" s="316">
        <v>2</v>
      </c>
      <c r="K1133" s="325">
        <v>7</v>
      </c>
      <c r="L1133" s="318">
        <v>3</v>
      </c>
      <c r="M1133" s="323">
        <v>1</v>
      </c>
      <c r="N1133" s="297">
        <v>0</v>
      </c>
      <c r="O1133" s="323">
        <v>4</v>
      </c>
      <c r="P1133" s="316">
        <v>2</v>
      </c>
      <c r="Q1133" s="323">
        <v>9</v>
      </c>
      <c r="R1133" s="301" t="str">
        <f t="shared" si="140"/>
        <v>京都府</v>
      </c>
      <c r="S1133" s="301" t="str">
        <f t="shared" si="141"/>
        <v>久御山町</v>
      </c>
      <c r="T1133" s="301" t="str">
        <f t="shared" si="136"/>
        <v>信貴康孝</v>
      </c>
      <c r="U1133" s="301" t="str">
        <f t="shared" si="137"/>
        <v>32.08.27</v>
      </c>
      <c r="V1133" s="301">
        <f t="shared" si="138"/>
        <v>0</v>
      </c>
      <c r="W1133" s="301" t="str">
        <f t="shared" si="139"/>
        <v>31.04.29</v>
      </c>
      <c r="X1133" s="301">
        <f t="shared" si="142"/>
        <v>0</v>
      </c>
      <c r="Y1133" s="301">
        <f t="shared" si="143"/>
        <v>0</v>
      </c>
    </row>
    <row r="1134" spans="1:25">
      <c r="A1134" s="283" t="s">
        <v>2580</v>
      </c>
      <c r="B1134" s="295"/>
      <c r="C1134" s="315" t="s">
        <v>5946</v>
      </c>
      <c r="D1134" s="315" t="s">
        <v>5947</v>
      </c>
      <c r="E1134" s="315"/>
      <c r="F1134" s="316">
        <v>3</v>
      </c>
      <c r="G1134" s="323">
        <v>1</v>
      </c>
      <c r="H1134" s="297">
        <v>0</v>
      </c>
      <c r="I1134" s="323">
        <v>8</v>
      </c>
      <c r="J1134" s="316">
        <v>2</v>
      </c>
      <c r="K1134" s="325">
        <v>6</v>
      </c>
      <c r="L1134" s="318">
        <v>3</v>
      </c>
      <c r="M1134" s="323">
        <v>0</v>
      </c>
      <c r="N1134" s="297">
        <v>0</v>
      </c>
      <c r="O1134" s="323">
        <v>4</v>
      </c>
      <c r="P1134" s="316">
        <v>2</v>
      </c>
      <c r="Q1134" s="323">
        <v>8</v>
      </c>
      <c r="R1134" s="301" t="str">
        <f t="shared" si="140"/>
        <v>京都府</v>
      </c>
      <c r="S1134" s="301" t="str">
        <f t="shared" si="141"/>
        <v>井手町</v>
      </c>
      <c r="T1134" s="301" t="str">
        <f t="shared" si="136"/>
        <v>汐見明男</v>
      </c>
      <c r="U1134" s="301" t="str">
        <f t="shared" si="137"/>
        <v>31.08.26</v>
      </c>
      <c r="V1134" s="301">
        <f t="shared" si="138"/>
        <v>0</v>
      </c>
      <c r="W1134" s="301" t="str">
        <f t="shared" si="139"/>
        <v>30.04.28</v>
      </c>
      <c r="X1134" s="301">
        <f t="shared" si="142"/>
        <v>0</v>
      </c>
      <c r="Y1134" s="301">
        <f t="shared" si="143"/>
        <v>0</v>
      </c>
    </row>
    <row r="1135" spans="1:25">
      <c r="A1135" s="283" t="s">
        <v>2580</v>
      </c>
      <c r="B1135" s="295"/>
      <c r="C1135" s="315" t="s">
        <v>5948</v>
      </c>
      <c r="D1135" s="315" t="s">
        <v>5949</v>
      </c>
      <c r="E1135" s="315"/>
      <c r="F1135" s="316">
        <v>2</v>
      </c>
      <c r="G1135" s="323">
        <v>9</v>
      </c>
      <c r="H1135" s="297">
        <v>0</v>
      </c>
      <c r="I1135" s="323">
        <v>2</v>
      </c>
      <c r="J1135" s="297">
        <v>0</v>
      </c>
      <c r="K1135" s="325">
        <v>8</v>
      </c>
      <c r="L1135" s="318">
        <v>2</v>
      </c>
      <c r="M1135" s="323">
        <v>8</v>
      </c>
      <c r="N1135" s="316">
        <v>1</v>
      </c>
      <c r="O1135" s="323">
        <v>1</v>
      </c>
      <c r="P1135" s="316">
        <v>1</v>
      </c>
      <c r="Q1135" s="323">
        <v>4</v>
      </c>
      <c r="R1135" s="301" t="str">
        <f t="shared" si="140"/>
        <v>京都府</v>
      </c>
      <c r="S1135" s="301" t="str">
        <f t="shared" si="141"/>
        <v>宇治田原町</v>
      </c>
      <c r="T1135" s="301" t="str">
        <f t="shared" si="136"/>
        <v>西谷信夫</v>
      </c>
      <c r="U1135" s="302" t="str">
        <f t="shared" si="137"/>
        <v>29.02.08</v>
      </c>
      <c r="V1135" s="301">
        <f t="shared" si="138"/>
        <v>1</v>
      </c>
      <c r="W1135" s="301" t="str">
        <f t="shared" si="139"/>
        <v>28.11.14</v>
      </c>
      <c r="X1135" s="301">
        <f t="shared" si="142"/>
        <v>0</v>
      </c>
      <c r="Y1135" s="301">
        <f t="shared" si="143"/>
        <v>1</v>
      </c>
    </row>
    <row r="1136" spans="1:25">
      <c r="A1136" s="283" t="s">
        <v>2580</v>
      </c>
      <c r="B1136" s="295"/>
      <c r="C1136" s="315" t="s">
        <v>5950</v>
      </c>
      <c r="D1136" s="315" t="s">
        <v>5951</v>
      </c>
      <c r="E1136" s="315"/>
      <c r="F1136" s="316">
        <v>3</v>
      </c>
      <c r="G1136" s="323">
        <v>2</v>
      </c>
      <c r="H1136" s="297">
        <v>0</v>
      </c>
      <c r="I1136" s="323">
        <v>3</v>
      </c>
      <c r="J1136" s="316">
        <v>3</v>
      </c>
      <c r="K1136" s="325">
        <v>1</v>
      </c>
      <c r="L1136" s="318">
        <v>3</v>
      </c>
      <c r="M1136" s="323">
        <v>2</v>
      </c>
      <c r="N1136" s="316">
        <v>1</v>
      </c>
      <c r="O1136" s="323">
        <v>0</v>
      </c>
      <c r="P1136" s="316">
        <v>3</v>
      </c>
      <c r="Q1136" s="323">
        <v>1</v>
      </c>
      <c r="R1136" s="301" t="str">
        <f t="shared" si="140"/>
        <v>京都府</v>
      </c>
      <c r="S1136" s="301" t="str">
        <f t="shared" si="141"/>
        <v>笠置町</v>
      </c>
      <c r="T1136" s="301" t="str">
        <f t="shared" si="136"/>
        <v>西村典夫</v>
      </c>
      <c r="U1136" s="301" t="str">
        <f t="shared" si="137"/>
        <v>32.03.31</v>
      </c>
      <c r="V1136" s="301">
        <f t="shared" si="138"/>
        <v>0</v>
      </c>
      <c r="W1136" s="301" t="str">
        <f t="shared" si="139"/>
        <v>32.10.31</v>
      </c>
      <c r="X1136" s="301">
        <f t="shared" si="142"/>
        <v>0</v>
      </c>
      <c r="Y1136" s="301">
        <f t="shared" si="143"/>
        <v>0</v>
      </c>
    </row>
    <row r="1137" spans="1:25">
      <c r="A1137" s="283" t="s">
        <v>2580</v>
      </c>
      <c r="B1137" s="295"/>
      <c r="C1137" s="315" t="s">
        <v>5952</v>
      </c>
      <c r="D1137" s="315" t="s">
        <v>5953</v>
      </c>
      <c r="E1137" s="315"/>
      <c r="F1137" s="316">
        <v>2</v>
      </c>
      <c r="G1137" s="323">
        <v>9</v>
      </c>
      <c r="H1137" s="297">
        <v>0</v>
      </c>
      <c r="I1137" s="323">
        <v>4</v>
      </c>
      <c r="J1137" s="316">
        <v>2</v>
      </c>
      <c r="K1137" s="325">
        <v>1</v>
      </c>
      <c r="L1137" s="318">
        <v>3</v>
      </c>
      <c r="M1137" s="323">
        <v>1</v>
      </c>
      <c r="N1137" s="297">
        <v>0</v>
      </c>
      <c r="O1137" s="323">
        <v>4</v>
      </c>
      <c r="P1137" s="316">
        <v>2</v>
      </c>
      <c r="Q1137" s="323">
        <v>9</v>
      </c>
      <c r="R1137" s="301" t="str">
        <f t="shared" si="140"/>
        <v>京都府</v>
      </c>
      <c r="S1137" s="301" t="str">
        <f t="shared" si="141"/>
        <v>和束町</v>
      </c>
      <c r="T1137" s="301" t="str">
        <f t="shared" si="136"/>
        <v>堀忠雄</v>
      </c>
      <c r="U1137" s="302" t="str">
        <f t="shared" si="137"/>
        <v>29.04.21</v>
      </c>
      <c r="V1137" s="301">
        <f t="shared" si="138"/>
        <v>1</v>
      </c>
      <c r="W1137" s="301" t="str">
        <f t="shared" si="139"/>
        <v>31.04.29</v>
      </c>
      <c r="X1137" s="301">
        <f t="shared" si="142"/>
        <v>0</v>
      </c>
      <c r="Y1137" s="301">
        <f t="shared" si="143"/>
        <v>1</v>
      </c>
    </row>
    <row r="1138" spans="1:25">
      <c r="A1138" s="283" t="s">
        <v>2580</v>
      </c>
      <c r="B1138" s="295"/>
      <c r="C1138" s="315" t="s">
        <v>5954</v>
      </c>
      <c r="D1138" s="315" t="s">
        <v>5955</v>
      </c>
      <c r="E1138" s="315"/>
      <c r="F1138" s="316">
        <v>3</v>
      </c>
      <c r="G1138" s="323">
        <v>1</v>
      </c>
      <c r="H1138" s="316">
        <v>1</v>
      </c>
      <c r="I1138" s="323">
        <v>0</v>
      </c>
      <c r="J1138" s="316">
        <v>2</v>
      </c>
      <c r="K1138" s="325">
        <v>3</v>
      </c>
      <c r="L1138" s="318">
        <v>2</v>
      </c>
      <c r="M1138" s="323">
        <v>9</v>
      </c>
      <c r="N1138" s="297">
        <v>0</v>
      </c>
      <c r="O1138" s="323">
        <v>5</v>
      </c>
      <c r="P1138" s="316">
        <v>1</v>
      </c>
      <c r="Q1138" s="323">
        <v>9</v>
      </c>
      <c r="R1138" s="301" t="str">
        <f t="shared" si="140"/>
        <v>京都府</v>
      </c>
      <c r="S1138" s="301" t="str">
        <f t="shared" si="141"/>
        <v>精華町</v>
      </c>
      <c r="T1138" s="301" t="str">
        <f t="shared" si="136"/>
        <v>木村要</v>
      </c>
      <c r="U1138" s="301" t="str">
        <f t="shared" si="137"/>
        <v>31.10.23</v>
      </c>
      <c r="V1138" s="301">
        <f t="shared" si="138"/>
        <v>0</v>
      </c>
      <c r="W1138" s="303" t="str">
        <f t="shared" si="139"/>
        <v>29.05.19</v>
      </c>
      <c r="X1138" s="301">
        <f t="shared" si="142"/>
        <v>1</v>
      </c>
      <c r="Y1138" s="301">
        <f t="shared" si="143"/>
        <v>1</v>
      </c>
    </row>
    <row r="1139" spans="1:25">
      <c r="A1139" s="283" t="s">
        <v>2580</v>
      </c>
      <c r="B1139" s="295"/>
      <c r="C1139" s="315" t="s">
        <v>5956</v>
      </c>
      <c r="D1139" s="315" t="s">
        <v>5957</v>
      </c>
      <c r="E1139" s="315"/>
      <c r="F1139" s="316">
        <v>3</v>
      </c>
      <c r="G1139" s="323">
        <v>1</v>
      </c>
      <c r="H1139" s="297">
        <v>0</v>
      </c>
      <c r="I1139" s="323">
        <v>6</v>
      </c>
      <c r="J1139" s="316">
        <v>2</v>
      </c>
      <c r="K1139" s="325">
        <v>8</v>
      </c>
      <c r="L1139" s="318">
        <v>3</v>
      </c>
      <c r="M1139" s="323">
        <v>2</v>
      </c>
      <c r="N1139" s="297">
        <v>0</v>
      </c>
      <c r="O1139" s="323">
        <v>3</v>
      </c>
      <c r="P1139" s="316">
        <v>3</v>
      </c>
      <c r="Q1139" s="323">
        <v>1</v>
      </c>
      <c r="R1139" s="301" t="str">
        <f t="shared" si="140"/>
        <v>京都府</v>
      </c>
      <c r="S1139" s="301" t="str">
        <f t="shared" si="141"/>
        <v>南山城村</v>
      </c>
      <c r="T1139" s="301" t="str">
        <f t="shared" si="136"/>
        <v>手仲圓容</v>
      </c>
      <c r="U1139" s="301" t="str">
        <f t="shared" si="137"/>
        <v>31.06.28</v>
      </c>
      <c r="V1139" s="301">
        <f t="shared" si="138"/>
        <v>0</v>
      </c>
      <c r="W1139" s="301" t="str">
        <f t="shared" si="139"/>
        <v>32.03.31</v>
      </c>
      <c r="X1139" s="301">
        <f t="shared" si="142"/>
        <v>0</v>
      </c>
      <c r="Y1139" s="301">
        <f t="shared" si="143"/>
        <v>0</v>
      </c>
    </row>
    <row r="1140" spans="1:25">
      <c r="A1140" s="283" t="s">
        <v>2580</v>
      </c>
      <c r="B1140" s="295"/>
      <c r="C1140" s="315" t="s">
        <v>5958</v>
      </c>
      <c r="D1140" s="315" t="s">
        <v>5959</v>
      </c>
      <c r="E1140" s="315"/>
      <c r="F1140" s="316">
        <v>2</v>
      </c>
      <c r="G1140" s="323">
        <v>9</v>
      </c>
      <c r="H1140" s="316">
        <v>1</v>
      </c>
      <c r="I1140" s="323">
        <v>1</v>
      </c>
      <c r="J1140" s="316">
        <v>1</v>
      </c>
      <c r="K1140" s="325">
        <v>9</v>
      </c>
      <c r="L1140" s="318">
        <v>2</v>
      </c>
      <c r="M1140" s="323">
        <v>9</v>
      </c>
      <c r="N1140" s="316">
        <v>1</v>
      </c>
      <c r="O1140" s="323">
        <v>1</v>
      </c>
      <c r="P1140" s="316">
        <v>1</v>
      </c>
      <c r="Q1140" s="323">
        <v>9</v>
      </c>
      <c r="R1140" s="301" t="str">
        <f t="shared" si="140"/>
        <v>京都府</v>
      </c>
      <c r="S1140" s="301" t="str">
        <f t="shared" si="141"/>
        <v>京丹波町</v>
      </c>
      <c r="T1140" s="301" t="str">
        <f t="shared" si="136"/>
        <v>寺尾豊爾</v>
      </c>
      <c r="U1140" s="302" t="str">
        <f t="shared" si="137"/>
        <v>29.11.19</v>
      </c>
      <c r="V1140" s="301">
        <f t="shared" si="138"/>
        <v>1</v>
      </c>
      <c r="W1140" s="303" t="str">
        <f t="shared" si="139"/>
        <v>29.11.19</v>
      </c>
      <c r="X1140" s="301">
        <f t="shared" si="142"/>
        <v>1</v>
      </c>
      <c r="Y1140" s="301">
        <f t="shared" si="143"/>
        <v>1</v>
      </c>
    </row>
    <row r="1141" spans="1:25">
      <c r="A1141" s="283" t="s">
        <v>2580</v>
      </c>
      <c r="B1141" s="295"/>
      <c r="C1141" s="315" t="s">
        <v>5960</v>
      </c>
      <c r="D1141" s="315" t="s">
        <v>5961</v>
      </c>
      <c r="E1141" s="315"/>
      <c r="F1141" s="316">
        <v>3</v>
      </c>
      <c r="G1141" s="323">
        <v>0</v>
      </c>
      <c r="H1141" s="316">
        <v>1</v>
      </c>
      <c r="I1141" s="323">
        <v>1</v>
      </c>
      <c r="J1141" s="316">
        <v>2</v>
      </c>
      <c r="K1141" s="325">
        <v>4</v>
      </c>
      <c r="L1141" s="318">
        <v>3</v>
      </c>
      <c r="M1141" s="323">
        <v>0</v>
      </c>
      <c r="N1141" s="316">
        <v>1</v>
      </c>
      <c r="O1141" s="323">
        <v>1</v>
      </c>
      <c r="P1141" s="316">
        <v>3</v>
      </c>
      <c r="Q1141" s="323">
        <v>0</v>
      </c>
      <c r="R1141" s="301" t="str">
        <f t="shared" si="140"/>
        <v>京都府</v>
      </c>
      <c r="S1141" s="301" t="str">
        <f t="shared" si="141"/>
        <v>伊根町</v>
      </c>
      <c r="T1141" s="301" t="str">
        <f t="shared" si="136"/>
        <v>吉本秀樹</v>
      </c>
      <c r="U1141" s="301" t="str">
        <f t="shared" si="137"/>
        <v>30.11.24</v>
      </c>
      <c r="V1141" s="301">
        <f t="shared" si="138"/>
        <v>0</v>
      </c>
      <c r="W1141" s="301" t="str">
        <f t="shared" si="139"/>
        <v>30.11.30</v>
      </c>
      <c r="X1141" s="301">
        <f t="shared" si="142"/>
        <v>0</v>
      </c>
      <c r="Y1141" s="301">
        <f t="shared" si="143"/>
        <v>0</v>
      </c>
    </row>
    <row r="1142" spans="1:25">
      <c r="A1142" s="283" t="s">
        <v>2580</v>
      </c>
      <c r="B1142" s="295"/>
      <c r="C1142" s="315" t="s">
        <v>5962</v>
      </c>
      <c r="D1142" s="315" t="s">
        <v>5963</v>
      </c>
      <c r="E1142" s="315"/>
      <c r="F1142" s="316">
        <v>3</v>
      </c>
      <c r="G1142" s="323">
        <v>0</v>
      </c>
      <c r="H1142" s="297">
        <v>0</v>
      </c>
      <c r="I1142" s="323">
        <v>4</v>
      </c>
      <c r="J1142" s="316">
        <v>1</v>
      </c>
      <c r="K1142" s="325">
        <v>5</v>
      </c>
      <c r="L1142" s="318">
        <v>3</v>
      </c>
      <c r="M1142" s="323">
        <v>0</v>
      </c>
      <c r="N1142" s="297">
        <v>0</v>
      </c>
      <c r="O1142" s="323">
        <v>4</v>
      </c>
      <c r="P1142" s="316">
        <v>1</v>
      </c>
      <c r="Q1142" s="323">
        <v>5</v>
      </c>
      <c r="R1142" s="301" t="str">
        <f t="shared" si="140"/>
        <v>京都府</v>
      </c>
      <c r="S1142" s="301" t="str">
        <f t="shared" si="141"/>
        <v>与謝野町</v>
      </c>
      <c r="T1142" s="301" t="str">
        <f t="shared" si="136"/>
        <v>山添藤真</v>
      </c>
      <c r="U1142" s="301" t="str">
        <f t="shared" si="137"/>
        <v>30.04.15</v>
      </c>
      <c r="V1142" s="301">
        <f t="shared" si="138"/>
        <v>0</v>
      </c>
      <c r="W1142" s="301" t="str">
        <f t="shared" si="139"/>
        <v>30.04.15</v>
      </c>
      <c r="X1142" s="301">
        <f t="shared" si="142"/>
        <v>0</v>
      </c>
      <c r="Y1142" s="301">
        <f t="shared" si="143"/>
        <v>0</v>
      </c>
    </row>
    <row r="1143" spans="1:25">
      <c r="A1143" s="283" t="s">
        <v>5964</v>
      </c>
      <c r="B1143" s="295"/>
      <c r="C1143" s="315" t="s">
        <v>5965</v>
      </c>
      <c r="D1143" s="296" t="s">
        <v>5966</v>
      </c>
      <c r="E1143" s="296" t="s">
        <v>5967</v>
      </c>
      <c r="F1143" s="307">
        <v>3</v>
      </c>
      <c r="G1143" s="298">
        <v>1</v>
      </c>
      <c r="H1143" s="297">
        <v>1</v>
      </c>
      <c r="I1143" s="298">
        <v>1</v>
      </c>
      <c r="J1143" s="297">
        <v>2</v>
      </c>
      <c r="K1143" s="308">
        <v>6</v>
      </c>
      <c r="L1143" s="300">
        <v>3</v>
      </c>
      <c r="M1143" s="298">
        <v>1</v>
      </c>
      <c r="N1143" s="297">
        <v>0</v>
      </c>
      <c r="O1143" s="298">
        <v>4</v>
      </c>
      <c r="P1143" s="297">
        <v>2</v>
      </c>
      <c r="Q1143" s="298">
        <v>9</v>
      </c>
      <c r="R1143" s="301" t="str">
        <f t="shared" si="140"/>
        <v>大阪府</v>
      </c>
      <c r="S1143" s="301" t="str">
        <f t="shared" si="141"/>
        <v>大阪府</v>
      </c>
      <c r="T1143" s="301" t="str">
        <f t="shared" si="136"/>
        <v>松井一郎</v>
      </c>
      <c r="U1143" s="301" t="str">
        <f t="shared" si="137"/>
        <v>31.11.26</v>
      </c>
      <c r="V1143" s="301">
        <f t="shared" si="138"/>
        <v>0</v>
      </c>
      <c r="W1143" s="301" t="str">
        <f t="shared" si="139"/>
        <v>31.04.29</v>
      </c>
      <c r="X1143" s="301">
        <f t="shared" si="142"/>
        <v>0</v>
      </c>
      <c r="Y1143" s="301">
        <f t="shared" si="143"/>
        <v>0</v>
      </c>
    </row>
    <row r="1144" spans="1:25">
      <c r="A1144" s="283" t="s">
        <v>5964</v>
      </c>
      <c r="B1144" s="295"/>
      <c r="C1144" s="296" t="s">
        <v>2636</v>
      </c>
      <c r="D1144" s="296" t="s">
        <v>5968</v>
      </c>
      <c r="E1144" s="296" t="s">
        <v>5969</v>
      </c>
      <c r="F1144" s="307">
        <v>3</v>
      </c>
      <c r="G1144" s="298">
        <v>1</v>
      </c>
      <c r="H1144" s="297" t="s">
        <v>203</v>
      </c>
      <c r="I1144" s="298" t="s">
        <v>208</v>
      </c>
      <c r="J1144" s="297" t="s">
        <v>203</v>
      </c>
      <c r="K1144" s="308" t="s">
        <v>281</v>
      </c>
      <c r="L1144" s="300">
        <v>3</v>
      </c>
      <c r="M1144" s="298">
        <v>1</v>
      </c>
      <c r="N1144" s="297">
        <v>0</v>
      </c>
      <c r="O1144" s="298" t="s">
        <v>197</v>
      </c>
      <c r="P1144" s="297" t="s">
        <v>208</v>
      </c>
      <c r="Q1144" s="298" t="s">
        <v>402</v>
      </c>
      <c r="R1144" s="301" t="str">
        <f t="shared" si="140"/>
        <v>大阪府</v>
      </c>
      <c r="S1144" s="301" t="str">
        <f t="shared" si="141"/>
        <v>大阪市</v>
      </c>
      <c r="T1144" s="301" t="str">
        <f t="shared" si="136"/>
        <v>吉村洋文</v>
      </c>
      <c r="U1144" s="301" t="str">
        <f t="shared" si="137"/>
        <v>31.12.18</v>
      </c>
      <c r="V1144" s="301">
        <f t="shared" si="138"/>
        <v>0</v>
      </c>
      <c r="W1144" s="301" t="str">
        <f t="shared" si="139"/>
        <v>31.04.29</v>
      </c>
      <c r="X1144" s="301">
        <f t="shared" si="142"/>
        <v>0</v>
      </c>
      <c r="Y1144" s="301">
        <f t="shared" si="143"/>
        <v>0</v>
      </c>
    </row>
    <row r="1145" spans="1:25">
      <c r="A1145" s="283" t="s">
        <v>5964</v>
      </c>
      <c r="B1145" s="295"/>
      <c r="C1145" s="296" t="s">
        <v>2638</v>
      </c>
      <c r="D1145" s="296" t="s">
        <v>5970</v>
      </c>
      <c r="E1145" s="296" t="s">
        <v>5971</v>
      </c>
      <c r="F1145" s="307" t="s">
        <v>208</v>
      </c>
      <c r="G1145" s="298">
        <v>9</v>
      </c>
      <c r="H1145" s="297" t="s">
        <v>203</v>
      </c>
      <c r="I1145" s="298" t="s">
        <v>5972</v>
      </c>
      <c r="J1145" s="297">
        <v>0</v>
      </c>
      <c r="K1145" s="308" t="s">
        <v>625</v>
      </c>
      <c r="L1145" s="300">
        <v>3</v>
      </c>
      <c r="M1145" s="298">
        <v>1</v>
      </c>
      <c r="N1145" s="297">
        <v>0</v>
      </c>
      <c r="O1145" s="298" t="s">
        <v>197</v>
      </c>
      <c r="P1145" s="297" t="s">
        <v>213</v>
      </c>
      <c r="Q1145" s="298" t="s">
        <v>5972</v>
      </c>
      <c r="R1145" s="301" t="str">
        <f t="shared" si="140"/>
        <v>大阪府</v>
      </c>
      <c r="S1145" s="301" t="str">
        <f t="shared" si="141"/>
        <v>堺市</v>
      </c>
      <c r="T1145" s="301" t="str">
        <f t="shared" si="136"/>
        <v>竹山修身</v>
      </c>
      <c r="U1145" s="302" t="str">
        <f t="shared" si="137"/>
        <v>29.10.07</v>
      </c>
      <c r="V1145" s="301">
        <f t="shared" si="138"/>
        <v>1</v>
      </c>
      <c r="W1145" s="301" t="str">
        <f t="shared" si="139"/>
        <v>31.04.30</v>
      </c>
      <c r="X1145" s="301">
        <f t="shared" si="142"/>
        <v>0</v>
      </c>
      <c r="Y1145" s="301">
        <f t="shared" si="143"/>
        <v>1</v>
      </c>
    </row>
    <row r="1146" spans="1:25">
      <c r="A1146" s="283" t="s">
        <v>5964</v>
      </c>
      <c r="B1146" s="295"/>
      <c r="C1146" s="296" t="s">
        <v>2641</v>
      </c>
      <c r="D1146" s="296" t="s">
        <v>5973</v>
      </c>
      <c r="E1146" s="296" t="s">
        <v>5974</v>
      </c>
      <c r="F1146" s="307" t="s">
        <v>208</v>
      </c>
      <c r="G1146" s="298">
        <v>9</v>
      </c>
      <c r="H1146" s="297" t="s">
        <v>203</v>
      </c>
      <c r="I1146" s="298" t="s">
        <v>208</v>
      </c>
      <c r="J1146" s="297" t="s">
        <v>203</v>
      </c>
      <c r="K1146" s="308" t="s">
        <v>197</v>
      </c>
      <c r="L1146" s="300">
        <v>3</v>
      </c>
      <c r="M1146" s="298">
        <v>1</v>
      </c>
      <c r="N1146" s="297">
        <v>0</v>
      </c>
      <c r="O1146" s="298" t="s">
        <v>197</v>
      </c>
      <c r="P1146" s="297" t="s">
        <v>213</v>
      </c>
      <c r="Q1146" s="298" t="s">
        <v>5972</v>
      </c>
      <c r="R1146" s="301" t="str">
        <f t="shared" si="140"/>
        <v>大阪府</v>
      </c>
      <c r="S1146" s="301" t="str">
        <f t="shared" si="141"/>
        <v>岸和田市</v>
      </c>
      <c r="T1146" s="301" t="str">
        <f t="shared" si="136"/>
        <v>信貴芳則</v>
      </c>
      <c r="U1146" s="302" t="str">
        <f t="shared" si="137"/>
        <v>29.12.14</v>
      </c>
      <c r="V1146" s="301">
        <f t="shared" si="138"/>
        <v>1</v>
      </c>
      <c r="W1146" s="301" t="str">
        <f t="shared" si="139"/>
        <v>31.04.30</v>
      </c>
      <c r="X1146" s="301">
        <f t="shared" si="142"/>
        <v>0</v>
      </c>
      <c r="Y1146" s="301">
        <f t="shared" si="143"/>
        <v>1</v>
      </c>
    </row>
    <row r="1147" spans="1:25">
      <c r="A1147" s="283" t="s">
        <v>5964</v>
      </c>
      <c r="B1147" s="295"/>
      <c r="C1147" s="296" t="s">
        <v>2643</v>
      </c>
      <c r="D1147" s="296" t="s">
        <v>5975</v>
      </c>
      <c r="E1147" s="296" t="s">
        <v>5976</v>
      </c>
      <c r="F1147" s="307">
        <v>3</v>
      </c>
      <c r="G1147" s="298">
        <v>0</v>
      </c>
      <c r="H1147" s="297">
        <v>0</v>
      </c>
      <c r="I1147" s="298" t="s">
        <v>270</v>
      </c>
      <c r="J1147" s="297" t="s">
        <v>203</v>
      </c>
      <c r="K1147" s="308" t="s">
        <v>197</v>
      </c>
      <c r="L1147" s="300">
        <v>3</v>
      </c>
      <c r="M1147" s="298">
        <v>1</v>
      </c>
      <c r="N1147" s="297">
        <v>0</v>
      </c>
      <c r="O1147" s="298" t="s">
        <v>197</v>
      </c>
      <c r="P1147" s="297" t="s">
        <v>213</v>
      </c>
      <c r="Q1147" s="298" t="s">
        <v>5972</v>
      </c>
      <c r="R1147" s="301" t="str">
        <f t="shared" si="140"/>
        <v>大阪府</v>
      </c>
      <c r="S1147" s="301" t="str">
        <f t="shared" si="141"/>
        <v>豊中市</v>
      </c>
      <c r="T1147" s="301" t="str">
        <f t="shared" si="136"/>
        <v>淺利敬一郎</v>
      </c>
      <c r="U1147" s="301" t="str">
        <f t="shared" si="137"/>
        <v>30.05.14</v>
      </c>
      <c r="V1147" s="301">
        <f t="shared" si="138"/>
        <v>0</v>
      </c>
      <c r="W1147" s="301" t="str">
        <f t="shared" si="139"/>
        <v>31.04.30</v>
      </c>
      <c r="X1147" s="301">
        <f t="shared" si="142"/>
        <v>0</v>
      </c>
      <c r="Y1147" s="301">
        <f t="shared" si="143"/>
        <v>0</v>
      </c>
    </row>
    <row r="1148" spans="1:25">
      <c r="A1148" s="283" t="s">
        <v>5964</v>
      </c>
      <c r="B1148" s="295"/>
      <c r="C1148" s="296" t="s">
        <v>2645</v>
      </c>
      <c r="D1148" s="296" t="s">
        <v>5977</v>
      </c>
      <c r="E1148" s="296" t="s">
        <v>5978</v>
      </c>
      <c r="F1148" s="307">
        <v>3</v>
      </c>
      <c r="G1148" s="298">
        <v>1</v>
      </c>
      <c r="H1148" s="297">
        <v>1</v>
      </c>
      <c r="I1148" s="298">
        <v>2</v>
      </c>
      <c r="J1148" s="297">
        <v>2</v>
      </c>
      <c r="K1148" s="308">
        <v>4</v>
      </c>
      <c r="L1148" s="300">
        <v>3</v>
      </c>
      <c r="M1148" s="298">
        <v>1</v>
      </c>
      <c r="N1148" s="297">
        <v>0</v>
      </c>
      <c r="O1148" s="298" t="s">
        <v>197</v>
      </c>
      <c r="P1148" s="297" t="s">
        <v>213</v>
      </c>
      <c r="Q1148" s="298" t="s">
        <v>5972</v>
      </c>
      <c r="R1148" s="301" t="str">
        <f t="shared" si="140"/>
        <v>大阪府</v>
      </c>
      <c r="S1148" s="301" t="str">
        <f t="shared" si="141"/>
        <v>池田市</v>
      </c>
      <c r="T1148" s="301" t="str">
        <f t="shared" si="136"/>
        <v>倉田薫</v>
      </c>
      <c r="U1148" s="301" t="str">
        <f t="shared" si="137"/>
        <v>31.12.24</v>
      </c>
      <c r="V1148" s="301">
        <f t="shared" si="138"/>
        <v>0</v>
      </c>
      <c r="W1148" s="301" t="str">
        <f t="shared" si="139"/>
        <v>31.04.30</v>
      </c>
      <c r="X1148" s="301">
        <f t="shared" si="142"/>
        <v>0</v>
      </c>
      <c r="Y1148" s="301">
        <f t="shared" si="143"/>
        <v>0</v>
      </c>
    </row>
    <row r="1149" spans="1:25">
      <c r="A1149" s="283" t="s">
        <v>5964</v>
      </c>
      <c r="B1149" s="295"/>
      <c r="C1149" s="296" t="s">
        <v>2647</v>
      </c>
      <c r="D1149" s="296" t="s">
        <v>5979</v>
      </c>
      <c r="E1149" s="296" t="s">
        <v>5980</v>
      </c>
      <c r="F1149" s="307">
        <v>3</v>
      </c>
      <c r="G1149" s="298">
        <v>1</v>
      </c>
      <c r="H1149" s="297">
        <v>0</v>
      </c>
      <c r="I1149" s="298" t="s">
        <v>270</v>
      </c>
      <c r="J1149" s="297" t="s">
        <v>203</v>
      </c>
      <c r="K1149" s="308" t="s">
        <v>213</v>
      </c>
      <c r="L1149" s="300">
        <v>3</v>
      </c>
      <c r="M1149" s="298">
        <v>1</v>
      </c>
      <c r="N1149" s="297">
        <v>0</v>
      </c>
      <c r="O1149" s="298" t="s">
        <v>270</v>
      </c>
      <c r="P1149" s="297" t="s">
        <v>208</v>
      </c>
      <c r="Q1149" s="298" t="s">
        <v>559</v>
      </c>
      <c r="R1149" s="301" t="str">
        <f t="shared" si="140"/>
        <v>大阪府</v>
      </c>
      <c r="S1149" s="301" t="str">
        <f t="shared" si="141"/>
        <v>吹田市</v>
      </c>
      <c r="T1149" s="301" t="str">
        <f t="shared" si="136"/>
        <v>後藤圭二</v>
      </c>
      <c r="U1149" s="301" t="str">
        <f t="shared" si="137"/>
        <v>31.05.13</v>
      </c>
      <c r="V1149" s="301">
        <f t="shared" si="138"/>
        <v>0</v>
      </c>
      <c r="W1149" s="301" t="str">
        <f t="shared" si="139"/>
        <v>31.05.26</v>
      </c>
      <c r="X1149" s="301">
        <f t="shared" si="142"/>
        <v>0</v>
      </c>
      <c r="Y1149" s="301">
        <f t="shared" si="143"/>
        <v>0</v>
      </c>
    </row>
    <row r="1150" spans="1:25">
      <c r="A1150" s="283" t="s">
        <v>5964</v>
      </c>
      <c r="B1150" s="295"/>
      <c r="C1150" s="296" t="s">
        <v>2649</v>
      </c>
      <c r="D1150" s="296" t="s">
        <v>5981</v>
      </c>
      <c r="E1150" s="296" t="s">
        <v>5982</v>
      </c>
      <c r="F1150" s="307" t="s">
        <v>208</v>
      </c>
      <c r="G1150" s="298">
        <v>9</v>
      </c>
      <c r="H1150" s="297">
        <v>0</v>
      </c>
      <c r="I1150" s="298">
        <v>1</v>
      </c>
      <c r="J1150" s="297">
        <v>1</v>
      </c>
      <c r="K1150" s="308">
        <v>2</v>
      </c>
      <c r="L1150" s="300">
        <v>3</v>
      </c>
      <c r="M1150" s="298">
        <v>1</v>
      </c>
      <c r="N1150" s="297">
        <v>0</v>
      </c>
      <c r="O1150" s="298" t="s">
        <v>197</v>
      </c>
      <c r="P1150" s="297" t="s">
        <v>213</v>
      </c>
      <c r="Q1150" s="298" t="s">
        <v>5972</v>
      </c>
      <c r="R1150" s="301" t="str">
        <f t="shared" si="140"/>
        <v>大阪府</v>
      </c>
      <c r="S1150" s="301" t="str">
        <f t="shared" si="141"/>
        <v>泉大津市</v>
      </c>
      <c r="T1150" s="301" t="str">
        <f t="shared" si="136"/>
        <v>伊藤晴彦</v>
      </c>
      <c r="U1150" s="302" t="str">
        <f t="shared" si="137"/>
        <v>29.01.12</v>
      </c>
      <c r="V1150" s="301">
        <f t="shared" si="138"/>
        <v>1</v>
      </c>
      <c r="W1150" s="301" t="str">
        <f t="shared" si="139"/>
        <v>31.04.30</v>
      </c>
      <c r="X1150" s="301">
        <f t="shared" si="142"/>
        <v>0</v>
      </c>
      <c r="Y1150" s="301">
        <f t="shared" si="143"/>
        <v>1</v>
      </c>
    </row>
    <row r="1151" spans="1:25">
      <c r="A1151" s="283" t="s">
        <v>5964</v>
      </c>
      <c r="B1151" s="295"/>
      <c r="C1151" s="296" t="s">
        <v>2651</v>
      </c>
      <c r="D1151" s="296" t="s">
        <v>5983</v>
      </c>
      <c r="E1151" s="296" t="s">
        <v>5984</v>
      </c>
      <c r="F1151" s="297">
        <v>3</v>
      </c>
      <c r="G1151" s="298">
        <v>1</v>
      </c>
      <c r="H1151" s="297">
        <v>0</v>
      </c>
      <c r="I1151" s="298" t="s">
        <v>197</v>
      </c>
      <c r="J1151" s="297" t="s">
        <v>213</v>
      </c>
      <c r="K1151" s="299" t="s">
        <v>5972</v>
      </c>
      <c r="L1151" s="300">
        <v>3</v>
      </c>
      <c r="M1151" s="298">
        <v>1</v>
      </c>
      <c r="N1151" s="297">
        <v>0</v>
      </c>
      <c r="O1151" s="298" t="s">
        <v>197</v>
      </c>
      <c r="P1151" s="297" t="s">
        <v>213</v>
      </c>
      <c r="Q1151" s="298" t="s">
        <v>5972</v>
      </c>
      <c r="R1151" s="301" t="str">
        <f t="shared" si="140"/>
        <v>大阪府</v>
      </c>
      <c r="S1151" s="301" t="str">
        <f t="shared" si="141"/>
        <v>高槻市</v>
      </c>
      <c r="T1151" s="301" t="str">
        <f t="shared" si="136"/>
        <v>濱田剛史</v>
      </c>
      <c r="U1151" s="301" t="str">
        <f t="shared" si="137"/>
        <v>31.04.30</v>
      </c>
      <c r="V1151" s="301">
        <f t="shared" si="138"/>
        <v>0</v>
      </c>
      <c r="W1151" s="301" t="str">
        <f t="shared" si="139"/>
        <v>31.04.30</v>
      </c>
      <c r="X1151" s="301">
        <f t="shared" si="142"/>
        <v>0</v>
      </c>
      <c r="Y1151" s="301">
        <f t="shared" si="143"/>
        <v>0</v>
      </c>
    </row>
    <row r="1152" spans="1:25">
      <c r="A1152" s="283" t="s">
        <v>5964</v>
      </c>
      <c r="B1152" s="295"/>
      <c r="C1152" s="296" t="s">
        <v>2653</v>
      </c>
      <c r="D1152" s="296" t="s">
        <v>5985</v>
      </c>
      <c r="E1152" s="296" t="s">
        <v>5986</v>
      </c>
      <c r="F1152" s="297">
        <v>3</v>
      </c>
      <c r="G1152" s="298">
        <v>0</v>
      </c>
      <c r="H1152" s="297">
        <v>0</v>
      </c>
      <c r="I1152" s="298" t="s">
        <v>208</v>
      </c>
      <c r="J1152" s="297" t="s">
        <v>203</v>
      </c>
      <c r="K1152" s="299" t="s">
        <v>5972</v>
      </c>
      <c r="L1152" s="300">
        <v>3</v>
      </c>
      <c r="M1152" s="298">
        <v>1</v>
      </c>
      <c r="N1152" s="297">
        <v>0</v>
      </c>
      <c r="O1152" s="298" t="s">
        <v>197</v>
      </c>
      <c r="P1152" s="297" t="s">
        <v>213</v>
      </c>
      <c r="Q1152" s="298" t="s">
        <v>5972</v>
      </c>
      <c r="R1152" s="301" t="str">
        <f t="shared" si="140"/>
        <v>大阪府</v>
      </c>
      <c r="S1152" s="301" t="str">
        <f t="shared" si="141"/>
        <v>貝塚市</v>
      </c>
      <c r="T1152" s="301" t="str">
        <f t="shared" si="136"/>
        <v>藤原龍男</v>
      </c>
      <c r="U1152" s="301" t="str">
        <f t="shared" si="137"/>
        <v>30.02.10</v>
      </c>
      <c r="V1152" s="301">
        <f t="shared" si="138"/>
        <v>0</v>
      </c>
      <c r="W1152" s="301" t="str">
        <f t="shared" si="139"/>
        <v>31.04.30</v>
      </c>
      <c r="X1152" s="301">
        <f t="shared" si="142"/>
        <v>0</v>
      </c>
      <c r="Y1152" s="301">
        <f t="shared" si="143"/>
        <v>0</v>
      </c>
    </row>
    <row r="1153" spans="1:25" s="309" customFormat="1">
      <c r="A1153" s="283" t="s">
        <v>5964</v>
      </c>
      <c r="B1153" s="295"/>
      <c r="C1153" s="296" t="s">
        <v>2655</v>
      </c>
      <c r="D1153" s="296" t="s">
        <v>5987</v>
      </c>
      <c r="E1153" s="296" t="s">
        <v>5988</v>
      </c>
      <c r="F1153" s="297">
        <v>3</v>
      </c>
      <c r="G1153" s="298">
        <v>1</v>
      </c>
      <c r="H1153" s="297">
        <v>0</v>
      </c>
      <c r="I1153" s="298">
        <v>8</v>
      </c>
      <c r="J1153" s="297">
        <v>0</v>
      </c>
      <c r="K1153" s="299">
        <v>6</v>
      </c>
      <c r="L1153" s="300">
        <v>3</v>
      </c>
      <c r="M1153" s="298">
        <v>1</v>
      </c>
      <c r="N1153" s="297">
        <v>0</v>
      </c>
      <c r="O1153" s="298" t="s">
        <v>197</v>
      </c>
      <c r="P1153" s="297" t="s">
        <v>213</v>
      </c>
      <c r="Q1153" s="298" t="s">
        <v>5972</v>
      </c>
      <c r="R1153" s="301" t="str">
        <f t="shared" si="140"/>
        <v>大阪府</v>
      </c>
      <c r="S1153" s="301" t="str">
        <f t="shared" si="141"/>
        <v>守口市</v>
      </c>
      <c r="T1153" s="301" t="str">
        <f t="shared" si="136"/>
        <v>西端勝樹</v>
      </c>
      <c r="U1153" s="301" t="str">
        <f t="shared" si="137"/>
        <v>31.08.06</v>
      </c>
      <c r="V1153" s="301">
        <f t="shared" si="138"/>
        <v>0</v>
      </c>
      <c r="W1153" s="301" t="str">
        <f t="shared" si="139"/>
        <v>31.04.30</v>
      </c>
      <c r="X1153" s="301">
        <f t="shared" si="142"/>
        <v>0</v>
      </c>
      <c r="Y1153" s="301">
        <f t="shared" si="143"/>
        <v>0</v>
      </c>
    </row>
    <row r="1154" spans="1:25">
      <c r="A1154" s="283" t="s">
        <v>5964</v>
      </c>
      <c r="B1154" s="295"/>
      <c r="C1154" s="296" t="s">
        <v>2657</v>
      </c>
      <c r="D1154" s="296" t="s">
        <v>5989</v>
      </c>
      <c r="E1154" s="296" t="s">
        <v>5990</v>
      </c>
      <c r="F1154" s="297">
        <v>3</v>
      </c>
      <c r="G1154" s="298">
        <v>1</v>
      </c>
      <c r="H1154" s="297">
        <v>0</v>
      </c>
      <c r="I1154" s="298" t="s">
        <v>402</v>
      </c>
      <c r="J1154" s="297" t="s">
        <v>208</v>
      </c>
      <c r="K1154" s="299" t="s">
        <v>208</v>
      </c>
      <c r="L1154" s="300">
        <v>3</v>
      </c>
      <c r="M1154" s="298">
        <v>1</v>
      </c>
      <c r="N1154" s="297">
        <v>0</v>
      </c>
      <c r="O1154" s="298" t="s">
        <v>197</v>
      </c>
      <c r="P1154" s="297" t="s">
        <v>213</v>
      </c>
      <c r="Q1154" s="298" t="s">
        <v>5972</v>
      </c>
      <c r="R1154" s="301" t="str">
        <f t="shared" si="140"/>
        <v>大阪府</v>
      </c>
      <c r="S1154" s="301" t="str">
        <f t="shared" si="141"/>
        <v>枚方市</v>
      </c>
      <c r="T1154" s="301" t="str">
        <f t="shared" si="136"/>
        <v>伏見隆</v>
      </c>
      <c r="U1154" s="301" t="str">
        <f t="shared" si="137"/>
        <v>31.09.22</v>
      </c>
      <c r="V1154" s="301">
        <f t="shared" si="138"/>
        <v>0</v>
      </c>
      <c r="W1154" s="301" t="str">
        <f t="shared" si="139"/>
        <v>31.04.30</v>
      </c>
      <c r="X1154" s="301">
        <f t="shared" si="142"/>
        <v>0</v>
      </c>
      <c r="Y1154" s="301">
        <f t="shared" si="143"/>
        <v>0</v>
      </c>
    </row>
    <row r="1155" spans="1:25">
      <c r="A1155" s="283" t="s">
        <v>5964</v>
      </c>
      <c r="B1155" s="295"/>
      <c r="C1155" s="296" t="s">
        <v>2660</v>
      </c>
      <c r="D1155" s="296" t="s">
        <v>5991</v>
      </c>
      <c r="E1155" s="296" t="s">
        <v>5992</v>
      </c>
      <c r="F1155" s="297">
        <v>3</v>
      </c>
      <c r="G1155" s="298">
        <v>2</v>
      </c>
      <c r="H1155" s="297">
        <v>0</v>
      </c>
      <c r="I1155" s="298" t="s">
        <v>197</v>
      </c>
      <c r="J1155" s="297" t="s">
        <v>203</v>
      </c>
      <c r="K1155" s="299" t="s">
        <v>625</v>
      </c>
      <c r="L1155" s="300" t="s">
        <v>208</v>
      </c>
      <c r="M1155" s="298">
        <v>9</v>
      </c>
      <c r="N1155" s="297">
        <v>0</v>
      </c>
      <c r="O1155" s="298" t="s">
        <v>203</v>
      </c>
      <c r="P1155" s="297" t="s">
        <v>213</v>
      </c>
      <c r="Q1155" s="298" t="s">
        <v>5972</v>
      </c>
      <c r="R1155" s="301" t="str">
        <f t="shared" si="140"/>
        <v>大阪府</v>
      </c>
      <c r="S1155" s="301" t="str">
        <f t="shared" si="141"/>
        <v>茨木市</v>
      </c>
      <c r="T1155" s="301" t="str">
        <f t="shared" si="136"/>
        <v>福岡洋一</v>
      </c>
      <c r="U1155" s="301" t="str">
        <f t="shared" si="137"/>
        <v>32.04.17</v>
      </c>
      <c r="V1155" s="301">
        <f t="shared" si="138"/>
        <v>0</v>
      </c>
      <c r="W1155" s="303" t="str">
        <f t="shared" si="139"/>
        <v>29.01.30</v>
      </c>
      <c r="X1155" s="301">
        <f t="shared" si="142"/>
        <v>1</v>
      </c>
      <c r="Y1155" s="301">
        <f t="shared" si="143"/>
        <v>1</v>
      </c>
    </row>
    <row r="1156" spans="1:25">
      <c r="A1156" s="283" t="s">
        <v>5964</v>
      </c>
      <c r="B1156" s="295"/>
      <c r="C1156" s="296" t="s">
        <v>2662</v>
      </c>
      <c r="D1156" s="296" t="s">
        <v>5130</v>
      </c>
      <c r="E1156" s="296" t="s">
        <v>5993</v>
      </c>
      <c r="F1156" s="297">
        <v>3</v>
      </c>
      <c r="G1156" s="298">
        <v>1</v>
      </c>
      <c r="H1156" s="297">
        <v>0</v>
      </c>
      <c r="I1156" s="298" t="s">
        <v>197</v>
      </c>
      <c r="J1156" s="297" t="s">
        <v>213</v>
      </c>
      <c r="K1156" s="299" t="s">
        <v>5972</v>
      </c>
      <c r="L1156" s="300">
        <v>3</v>
      </c>
      <c r="M1156" s="298">
        <v>1</v>
      </c>
      <c r="N1156" s="297">
        <v>0</v>
      </c>
      <c r="O1156" s="298" t="s">
        <v>197</v>
      </c>
      <c r="P1156" s="297" t="s">
        <v>213</v>
      </c>
      <c r="Q1156" s="298" t="s">
        <v>5972</v>
      </c>
      <c r="R1156" s="301" t="str">
        <f t="shared" si="140"/>
        <v>大阪府</v>
      </c>
      <c r="S1156" s="301" t="str">
        <f t="shared" si="141"/>
        <v>八尾市</v>
      </c>
      <c r="T1156" s="301" t="str">
        <f t="shared" si="136"/>
        <v>田中誠太</v>
      </c>
      <c r="U1156" s="301" t="str">
        <f t="shared" si="137"/>
        <v>31.04.30</v>
      </c>
      <c r="V1156" s="301">
        <f t="shared" si="138"/>
        <v>0</v>
      </c>
      <c r="W1156" s="301" t="str">
        <f t="shared" si="139"/>
        <v>31.04.30</v>
      </c>
      <c r="X1156" s="301">
        <f t="shared" si="142"/>
        <v>0</v>
      </c>
      <c r="Y1156" s="301">
        <f t="shared" si="143"/>
        <v>0</v>
      </c>
    </row>
    <row r="1157" spans="1:25">
      <c r="A1157" s="283" t="s">
        <v>5964</v>
      </c>
      <c r="B1157" s="295"/>
      <c r="C1157" s="296" t="s">
        <v>2664</v>
      </c>
      <c r="D1157" s="296" t="s">
        <v>5994</v>
      </c>
      <c r="E1157" s="296" t="s">
        <v>5995</v>
      </c>
      <c r="F1157" s="297">
        <v>3</v>
      </c>
      <c r="G1157" s="298">
        <v>1</v>
      </c>
      <c r="H1157" s="297">
        <v>0</v>
      </c>
      <c r="I1157" s="298">
        <v>4</v>
      </c>
      <c r="J1157" s="297" t="s">
        <v>208</v>
      </c>
      <c r="K1157" s="299">
        <v>5</v>
      </c>
      <c r="L1157" s="300">
        <v>3</v>
      </c>
      <c r="M1157" s="298">
        <v>0</v>
      </c>
      <c r="N1157" s="297">
        <v>0</v>
      </c>
      <c r="O1157" s="298" t="s">
        <v>270</v>
      </c>
      <c r="P1157" s="297" t="s">
        <v>208</v>
      </c>
      <c r="Q1157" s="298" t="s">
        <v>213</v>
      </c>
      <c r="R1157" s="301" t="str">
        <f t="shared" si="140"/>
        <v>大阪府</v>
      </c>
      <c r="S1157" s="301" t="str">
        <f t="shared" si="141"/>
        <v>泉佐野市</v>
      </c>
      <c r="T1157" s="301" t="str">
        <f t="shared" ref="T1157:T1220" si="144">D1157&amp;E1157</f>
        <v>千代松大耕</v>
      </c>
      <c r="U1157" s="301" t="str">
        <f t="shared" ref="U1157:U1220" si="145">F1157&amp;G1157&amp;"."&amp;H1157&amp;I1157&amp;"."&amp;J1157&amp;K1157</f>
        <v>31.04.25</v>
      </c>
      <c r="V1157" s="301">
        <f t="shared" ref="V1157:V1220" si="146">IF(AND(U1157&gt;=$R$2,U1157&lt;=$S$2),1,0)</f>
        <v>0</v>
      </c>
      <c r="W1157" s="301" t="str">
        <f t="shared" ref="W1157:W1220" si="147">L1157&amp;M1157&amp;"."&amp;N1157&amp;O1157&amp;"."&amp;P1157&amp;Q1157</f>
        <v>30.05.23</v>
      </c>
      <c r="X1157" s="301">
        <f t="shared" si="142"/>
        <v>0</v>
      </c>
      <c r="Y1157" s="301">
        <f t="shared" si="143"/>
        <v>0</v>
      </c>
    </row>
    <row r="1158" spans="1:25">
      <c r="A1158" s="283" t="s">
        <v>5964</v>
      </c>
      <c r="B1158" s="295"/>
      <c r="C1158" s="296" t="s">
        <v>2666</v>
      </c>
      <c r="D1158" s="296" t="s">
        <v>5145</v>
      </c>
      <c r="E1158" s="296" t="s">
        <v>5996</v>
      </c>
      <c r="F1158" s="297">
        <v>3</v>
      </c>
      <c r="G1158" s="298">
        <v>1</v>
      </c>
      <c r="H1158" s="297">
        <v>0</v>
      </c>
      <c r="I1158" s="298" t="s">
        <v>197</v>
      </c>
      <c r="J1158" s="297" t="s">
        <v>213</v>
      </c>
      <c r="K1158" s="299" t="s">
        <v>5972</v>
      </c>
      <c r="L1158" s="300">
        <v>3</v>
      </c>
      <c r="M1158" s="298">
        <v>1</v>
      </c>
      <c r="N1158" s="297">
        <v>0</v>
      </c>
      <c r="O1158" s="298" t="s">
        <v>197</v>
      </c>
      <c r="P1158" s="297" t="s">
        <v>213</v>
      </c>
      <c r="Q1158" s="298" t="s">
        <v>5972</v>
      </c>
      <c r="R1158" s="301" t="str">
        <f t="shared" ref="R1158:R1221" si="148">A1158</f>
        <v>大阪府</v>
      </c>
      <c r="S1158" s="301" t="str">
        <f t="shared" ref="S1158:S1221" si="149">C1158</f>
        <v>富田林市</v>
      </c>
      <c r="T1158" s="301" t="str">
        <f t="shared" si="144"/>
        <v>多田利喜</v>
      </c>
      <c r="U1158" s="301" t="str">
        <f t="shared" si="145"/>
        <v>31.04.30</v>
      </c>
      <c r="V1158" s="301">
        <f t="shared" si="146"/>
        <v>0</v>
      </c>
      <c r="W1158" s="301" t="str">
        <f t="shared" si="147"/>
        <v>31.04.30</v>
      </c>
      <c r="X1158" s="301">
        <f t="shared" ref="X1158:X1221" si="150">IF(AND(W1158&gt;=$R$2,W1158&lt;=$S$2),1,0)</f>
        <v>0</v>
      </c>
      <c r="Y1158" s="301">
        <f t="shared" ref="Y1158:Y1221" si="151">IF(OR(V1158=1,X1158=1),1,0)</f>
        <v>0</v>
      </c>
    </row>
    <row r="1159" spans="1:25">
      <c r="A1159" s="283" t="s">
        <v>5964</v>
      </c>
      <c r="B1159" s="295"/>
      <c r="C1159" s="296" t="s">
        <v>2668</v>
      </c>
      <c r="D1159" s="296" t="s">
        <v>5997</v>
      </c>
      <c r="E1159" s="296" t="s">
        <v>5998</v>
      </c>
      <c r="F1159" s="297">
        <v>3</v>
      </c>
      <c r="G1159" s="298">
        <v>1</v>
      </c>
      <c r="H1159" s="297">
        <v>0</v>
      </c>
      <c r="I1159" s="298" t="s">
        <v>270</v>
      </c>
      <c r="J1159" s="297" t="s">
        <v>208</v>
      </c>
      <c r="K1159" s="299" t="s">
        <v>281</v>
      </c>
      <c r="L1159" s="300">
        <v>3</v>
      </c>
      <c r="M1159" s="298">
        <v>1</v>
      </c>
      <c r="N1159" s="297">
        <v>0</v>
      </c>
      <c r="O1159" s="298" t="s">
        <v>197</v>
      </c>
      <c r="P1159" s="297" t="s">
        <v>213</v>
      </c>
      <c r="Q1159" s="298" t="s">
        <v>5972</v>
      </c>
      <c r="R1159" s="301" t="str">
        <f t="shared" si="148"/>
        <v>大阪府</v>
      </c>
      <c r="S1159" s="301" t="str">
        <f t="shared" si="149"/>
        <v>寝屋川市</v>
      </c>
      <c r="T1159" s="301" t="str">
        <f t="shared" si="144"/>
        <v>北川法夫</v>
      </c>
      <c r="U1159" s="301" t="str">
        <f t="shared" si="145"/>
        <v>31.05.28</v>
      </c>
      <c r="V1159" s="301">
        <f t="shared" si="146"/>
        <v>0</v>
      </c>
      <c r="W1159" s="301" t="str">
        <f t="shared" si="147"/>
        <v>31.04.30</v>
      </c>
      <c r="X1159" s="301">
        <f t="shared" si="150"/>
        <v>0</v>
      </c>
      <c r="Y1159" s="301">
        <f t="shared" si="151"/>
        <v>0</v>
      </c>
    </row>
    <row r="1160" spans="1:25">
      <c r="A1160" s="283" t="s">
        <v>5964</v>
      </c>
      <c r="B1160" s="295"/>
      <c r="C1160" s="296" t="s">
        <v>2670</v>
      </c>
      <c r="D1160" s="296" t="s">
        <v>5999</v>
      </c>
      <c r="E1160" s="296" t="s">
        <v>6000</v>
      </c>
      <c r="F1160" s="297">
        <v>3</v>
      </c>
      <c r="G1160" s="298">
        <v>2</v>
      </c>
      <c r="H1160" s="297">
        <v>0</v>
      </c>
      <c r="I1160" s="298" t="s">
        <v>281</v>
      </c>
      <c r="J1160" s="297">
        <v>0</v>
      </c>
      <c r="K1160" s="299" t="s">
        <v>208</v>
      </c>
      <c r="L1160" s="300">
        <v>3</v>
      </c>
      <c r="M1160" s="298">
        <v>0</v>
      </c>
      <c r="N1160" s="297">
        <v>0</v>
      </c>
      <c r="O1160" s="298" t="s">
        <v>197</v>
      </c>
      <c r="P1160" s="297" t="s">
        <v>208</v>
      </c>
      <c r="Q1160" s="298" t="s">
        <v>281</v>
      </c>
      <c r="R1160" s="301" t="str">
        <f t="shared" si="148"/>
        <v>大阪府</v>
      </c>
      <c r="S1160" s="301" t="str">
        <f t="shared" si="149"/>
        <v>河内長野市</v>
      </c>
      <c r="T1160" s="301" t="str">
        <f t="shared" si="144"/>
        <v>島田智明</v>
      </c>
      <c r="U1160" s="301" t="str">
        <f t="shared" si="145"/>
        <v>32.08.02</v>
      </c>
      <c r="V1160" s="301">
        <f t="shared" si="146"/>
        <v>0</v>
      </c>
      <c r="W1160" s="301" t="str">
        <f t="shared" si="147"/>
        <v>30.04.28</v>
      </c>
      <c r="X1160" s="301">
        <f t="shared" si="150"/>
        <v>0</v>
      </c>
      <c r="Y1160" s="301">
        <f t="shared" si="151"/>
        <v>0</v>
      </c>
    </row>
    <row r="1161" spans="1:25">
      <c r="A1161" s="283" t="s">
        <v>5964</v>
      </c>
      <c r="B1161" s="295"/>
      <c r="C1161" s="296" t="s">
        <v>2672</v>
      </c>
      <c r="D1161" s="296" t="s">
        <v>6001</v>
      </c>
      <c r="E1161" s="296" t="s">
        <v>6002</v>
      </c>
      <c r="F1161" s="297" t="s">
        <v>208</v>
      </c>
      <c r="G1161" s="298">
        <v>9</v>
      </c>
      <c r="H1161" s="297">
        <v>0</v>
      </c>
      <c r="I1161" s="298" t="s">
        <v>559</v>
      </c>
      <c r="J1161" s="297" t="s">
        <v>203</v>
      </c>
      <c r="K1161" s="299" t="s">
        <v>559</v>
      </c>
      <c r="L1161" s="300">
        <v>3</v>
      </c>
      <c r="M1161" s="298">
        <v>0</v>
      </c>
      <c r="N1161" s="297">
        <v>0</v>
      </c>
      <c r="O1161" s="298" t="s">
        <v>402</v>
      </c>
      <c r="P1161" s="297" t="s">
        <v>203</v>
      </c>
      <c r="Q1161" s="298" t="s">
        <v>208</v>
      </c>
      <c r="R1161" s="301" t="str">
        <f t="shared" si="148"/>
        <v>大阪府</v>
      </c>
      <c r="S1161" s="301" t="str">
        <f t="shared" si="149"/>
        <v>松原市</v>
      </c>
      <c r="T1161" s="301" t="str">
        <f t="shared" si="144"/>
        <v>澤井宏文</v>
      </c>
      <c r="U1161" s="302" t="str">
        <f t="shared" si="145"/>
        <v>29.06.16</v>
      </c>
      <c r="V1161" s="301">
        <f t="shared" si="146"/>
        <v>1</v>
      </c>
      <c r="W1161" s="301" t="str">
        <f t="shared" si="147"/>
        <v>30.09.12</v>
      </c>
      <c r="X1161" s="301">
        <f t="shared" si="150"/>
        <v>0</v>
      </c>
      <c r="Y1161" s="301">
        <f t="shared" si="151"/>
        <v>1</v>
      </c>
    </row>
    <row r="1162" spans="1:25">
      <c r="A1162" s="283" t="s">
        <v>5964</v>
      </c>
      <c r="B1162" s="295"/>
      <c r="C1162" s="296" t="s">
        <v>2674</v>
      </c>
      <c r="D1162" s="296" t="s">
        <v>6003</v>
      </c>
      <c r="E1162" s="296" t="s">
        <v>6004</v>
      </c>
      <c r="F1162" s="297">
        <v>3</v>
      </c>
      <c r="G1162" s="298">
        <v>2</v>
      </c>
      <c r="H1162" s="297">
        <v>0</v>
      </c>
      <c r="I1162" s="298" t="s">
        <v>270</v>
      </c>
      <c r="J1162" s="297">
        <v>0</v>
      </c>
      <c r="K1162" s="299" t="s">
        <v>197</v>
      </c>
      <c r="L1162" s="300">
        <v>3</v>
      </c>
      <c r="M1162" s="298">
        <v>2</v>
      </c>
      <c r="N1162" s="297">
        <v>0</v>
      </c>
      <c r="O1162" s="298" t="s">
        <v>270</v>
      </c>
      <c r="P1162" s="297">
        <v>0</v>
      </c>
      <c r="Q1162" s="298" t="s">
        <v>197</v>
      </c>
      <c r="R1162" s="301" t="str">
        <f t="shared" si="148"/>
        <v>大阪府</v>
      </c>
      <c r="S1162" s="301" t="str">
        <f t="shared" si="149"/>
        <v>大東市</v>
      </c>
      <c r="T1162" s="301" t="str">
        <f t="shared" si="144"/>
        <v>東坂浩一</v>
      </c>
      <c r="U1162" s="301" t="str">
        <f t="shared" si="145"/>
        <v>32.05.04</v>
      </c>
      <c r="V1162" s="301">
        <f t="shared" si="146"/>
        <v>0</v>
      </c>
      <c r="W1162" s="301" t="str">
        <f t="shared" si="147"/>
        <v>32.05.04</v>
      </c>
      <c r="X1162" s="301">
        <f t="shared" si="150"/>
        <v>0</v>
      </c>
      <c r="Y1162" s="301">
        <f t="shared" si="151"/>
        <v>0</v>
      </c>
    </row>
    <row r="1163" spans="1:25">
      <c r="A1163" s="283" t="s">
        <v>5964</v>
      </c>
      <c r="B1163" s="295"/>
      <c r="C1163" s="296" t="s">
        <v>2676</v>
      </c>
      <c r="D1163" s="296" t="s">
        <v>6005</v>
      </c>
      <c r="E1163" s="296" t="s">
        <v>6006</v>
      </c>
      <c r="F1163" s="297" t="s">
        <v>208</v>
      </c>
      <c r="G1163" s="298">
        <v>9</v>
      </c>
      <c r="H1163" s="297">
        <v>0</v>
      </c>
      <c r="I1163" s="298" t="s">
        <v>559</v>
      </c>
      <c r="J1163" s="297" t="s">
        <v>203</v>
      </c>
      <c r="K1163" s="299" t="s">
        <v>281</v>
      </c>
      <c r="L1163" s="300">
        <v>3</v>
      </c>
      <c r="M1163" s="298">
        <v>2</v>
      </c>
      <c r="N1163" s="297">
        <v>0</v>
      </c>
      <c r="O1163" s="298" t="s">
        <v>402</v>
      </c>
      <c r="P1163" s="297" t="s">
        <v>208</v>
      </c>
      <c r="Q1163" s="298" t="s">
        <v>208</v>
      </c>
      <c r="R1163" s="301" t="str">
        <f t="shared" si="148"/>
        <v>大阪府</v>
      </c>
      <c r="S1163" s="301" t="str">
        <f t="shared" si="149"/>
        <v>和泉市</v>
      </c>
      <c r="T1163" s="301" t="str">
        <f t="shared" si="144"/>
        <v>辻宏康（注1）</v>
      </c>
      <c r="U1163" s="302" t="str">
        <f t="shared" si="145"/>
        <v>29.06.18</v>
      </c>
      <c r="V1163" s="301">
        <f t="shared" si="146"/>
        <v>1</v>
      </c>
      <c r="W1163" s="301" t="str">
        <f t="shared" si="147"/>
        <v>32.09.22</v>
      </c>
      <c r="X1163" s="301">
        <f t="shared" si="150"/>
        <v>0</v>
      </c>
      <c r="Y1163" s="301">
        <f t="shared" si="151"/>
        <v>1</v>
      </c>
    </row>
    <row r="1164" spans="1:25">
      <c r="A1164" s="283" t="s">
        <v>5964</v>
      </c>
      <c r="B1164" s="295"/>
      <c r="C1164" s="296" t="s">
        <v>2678</v>
      </c>
      <c r="D1164" s="296" t="s">
        <v>5977</v>
      </c>
      <c r="E1164" s="296" t="s">
        <v>6007</v>
      </c>
      <c r="F1164" s="297">
        <v>3</v>
      </c>
      <c r="G1164" s="298">
        <v>2</v>
      </c>
      <c r="H1164" s="297">
        <v>0</v>
      </c>
      <c r="I1164" s="298" t="s">
        <v>281</v>
      </c>
      <c r="J1164" s="297" t="s">
        <v>208</v>
      </c>
      <c r="K1164" s="299" t="s">
        <v>559</v>
      </c>
      <c r="L1164" s="300">
        <v>3</v>
      </c>
      <c r="M1164" s="298">
        <v>2</v>
      </c>
      <c r="N1164" s="297">
        <v>0</v>
      </c>
      <c r="O1164" s="298" t="s">
        <v>281</v>
      </c>
      <c r="P1164" s="297" t="s">
        <v>208</v>
      </c>
      <c r="Q1164" s="298" t="s">
        <v>281</v>
      </c>
      <c r="R1164" s="301" t="str">
        <f t="shared" si="148"/>
        <v>大阪府</v>
      </c>
      <c r="S1164" s="301" t="str">
        <f t="shared" si="149"/>
        <v>箕面市</v>
      </c>
      <c r="T1164" s="301" t="str">
        <f t="shared" si="144"/>
        <v>倉田哲郎</v>
      </c>
      <c r="U1164" s="301" t="str">
        <f t="shared" si="145"/>
        <v>32.08.26</v>
      </c>
      <c r="V1164" s="301">
        <f t="shared" si="146"/>
        <v>0</v>
      </c>
      <c r="W1164" s="301" t="str">
        <f t="shared" si="147"/>
        <v>32.08.28</v>
      </c>
      <c r="X1164" s="301">
        <f t="shared" si="150"/>
        <v>0</v>
      </c>
      <c r="Y1164" s="301">
        <f t="shared" si="151"/>
        <v>0</v>
      </c>
    </row>
    <row r="1165" spans="1:25">
      <c r="A1165" s="283" t="s">
        <v>5964</v>
      </c>
      <c r="B1165" s="295"/>
      <c r="C1165" s="296" t="s">
        <v>2680</v>
      </c>
      <c r="D1165" s="296" t="s">
        <v>6008</v>
      </c>
      <c r="E1165" s="296" t="s">
        <v>6009</v>
      </c>
      <c r="F1165" s="297" t="s">
        <v>208</v>
      </c>
      <c r="G1165" s="298">
        <v>9</v>
      </c>
      <c r="H1165" s="297">
        <v>0</v>
      </c>
      <c r="I1165" s="298" t="s">
        <v>213</v>
      </c>
      <c r="J1165" s="297" t="s">
        <v>203</v>
      </c>
      <c r="K1165" s="299" t="s">
        <v>5972</v>
      </c>
      <c r="L1165" s="300" t="s">
        <v>208</v>
      </c>
      <c r="M1165" s="298">
        <v>9</v>
      </c>
      <c r="N1165" s="297">
        <v>0</v>
      </c>
      <c r="O1165" s="298" t="s">
        <v>402</v>
      </c>
      <c r="P1165" s="297" t="s">
        <v>208</v>
      </c>
      <c r="Q1165" s="298" t="s">
        <v>402</v>
      </c>
      <c r="R1165" s="301" t="str">
        <f t="shared" si="148"/>
        <v>大阪府</v>
      </c>
      <c r="S1165" s="301" t="str">
        <f t="shared" si="149"/>
        <v>柏原市</v>
      </c>
      <c r="T1165" s="301" t="str">
        <f t="shared" si="144"/>
        <v>中野隆司</v>
      </c>
      <c r="U1165" s="302" t="str">
        <f t="shared" si="145"/>
        <v>29.03.10</v>
      </c>
      <c r="V1165" s="301">
        <f t="shared" si="146"/>
        <v>1</v>
      </c>
      <c r="W1165" s="303" t="str">
        <f t="shared" si="147"/>
        <v>29.09.29</v>
      </c>
      <c r="X1165" s="301">
        <f t="shared" si="150"/>
        <v>1</v>
      </c>
      <c r="Y1165" s="301">
        <f t="shared" si="151"/>
        <v>1</v>
      </c>
    </row>
    <row r="1166" spans="1:25">
      <c r="A1166" s="283" t="s">
        <v>5964</v>
      </c>
      <c r="B1166" s="295"/>
      <c r="C1166" s="296" t="s">
        <v>2682</v>
      </c>
      <c r="D1166" s="296" t="s">
        <v>6010</v>
      </c>
      <c r="E1166" s="296" t="s">
        <v>6011</v>
      </c>
      <c r="F1166" s="297">
        <v>3</v>
      </c>
      <c r="G1166" s="298">
        <v>2</v>
      </c>
      <c r="H1166" s="297">
        <v>0</v>
      </c>
      <c r="I1166" s="298" t="s">
        <v>625</v>
      </c>
      <c r="J1166" s="297" t="s">
        <v>208</v>
      </c>
      <c r="K1166" s="299" t="s">
        <v>197</v>
      </c>
      <c r="L1166" s="300" t="s">
        <v>208</v>
      </c>
      <c r="M1166" s="298">
        <v>9</v>
      </c>
      <c r="N1166" s="297">
        <v>0</v>
      </c>
      <c r="O1166" s="298" t="s">
        <v>402</v>
      </c>
      <c r="P1166" s="297" t="s">
        <v>208</v>
      </c>
      <c r="Q1166" s="298" t="s">
        <v>402</v>
      </c>
      <c r="R1166" s="301" t="str">
        <f t="shared" si="148"/>
        <v>大阪府</v>
      </c>
      <c r="S1166" s="301" t="str">
        <f t="shared" si="149"/>
        <v>羽曳野市</v>
      </c>
      <c r="T1166" s="301" t="str">
        <f t="shared" si="144"/>
        <v>北川嗣雄</v>
      </c>
      <c r="U1166" s="301" t="str">
        <f t="shared" si="145"/>
        <v>32.07.24</v>
      </c>
      <c r="V1166" s="301">
        <f t="shared" si="146"/>
        <v>0</v>
      </c>
      <c r="W1166" s="303" t="str">
        <f t="shared" si="147"/>
        <v>29.09.29</v>
      </c>
      <c r="X1166" s="301">
        <f t="shared" si="150"/>
        <v>1</v>
      </c>
      <c r="Y1166" s="301">
        <f t="shared" si="151"/>
        <v>1</v>
      </c>
    </row>
    <row r="1167" spans="1:25" s="309" customFormat="1">
      <c r="A1167" s="283" t="s">
        <v>5964</v>
      </c>
      <c r="B1167" s="295"/>
      <c r="C1167" s="296" t="s">
        <v>2684</v>
      </c>
      <c r="D1167" s="296" t="s">
        <v>6012</v>
      </c>
      <c r="E1167" s="296" t="s">
        <v>6013</v>
      </c>
      <c r="F1167" s="297">
        <v>3</v>
      </c>
      <c r="G1167" s="298">
        <v>2</v>
      </c>
      <c r="H1167" s="297">
        <v>0</v>
      </c>
      <c r="I1167" s="298" t="s">
        <v>625</v>
      </c>
      <c r="J1167" s="297">
        <v>2</v>
      </c>
      <c r="K1167" s="299">
        <v>3</v>
      </c>
      <c r="L1167" s="300">
        <v>3</v>
      </c>
      <c r="M1167" s="298">
        <v>1</v>
      </c>
      <c r="N1167" s="297">
        <v>0</v>
      </c>
      <c r="O1167" s="298" t="s">
        <v>197</v>
      </c>
      <c r="P1167" s="297" t="s">
        <v>213</v>
      </c>
      <c r="Q1167" s="298" t="s">
        <v>5972</v>
      </c>
      <c r="R1167" s="301" t="str">
        <f t="shared" si="148"/>
        <v>大阪府</v>
      </c>
      <c r="S1167" s="301" t="str">
        <f t="shared" si="149"/>
        <v>門真市</v>
      </c>
      <c r="T1167" s="301" t="str">
        <f t="shared" si="144"/>
        <v>宮本一孝</v>
      </c>
      <c r="U1167" s="301" t="str">
        <f t="shared" si="145"/>
        <v>32.07.23</v>
      </c>
      <c r="V1167" s="301">
        <f t="shared" si="146"/>
        <v>0</v>
      </c>
      <c r="W1167" s="301" t="str">
        <f t="shared" si="147"/>
        <v>31.04.30</v>
      </c>
      <c r="X1167" s="301">
        <f t="shared" si="150"/>
        <v>0</v>
      </c>
      <c r="Y1167" s="301">
        <f t="shared" si="151"/>
        <v>0</v>
      </c>
    </row>
    <row r="1168" spans="1:25" s="309" customFormat="1">
      <c r="A1168" s="283" t="s">
        <v>5964</v>
      </c>
      <c r="B1168" s="295"/>
      <c r="C1168" s="296" t="s">
        <v>2686</v>
      </c>
      <c r="D1168" s="296" t="s">
        <v>6014</v>
      </c>
      <c r="E1168" s="296" t="s">
        <v>6015</v>
      </c>
      <c r="F1168" s="297">
        <v>3</v>
      </c>
      <c r="G1168" s="298">
        <v>2</v>
      </c>
      <c r="H1168" s="297" t="s">
        <v>203</v>
      </c>
      <c r="I1168" s="298" t="s">
        <v>5972</v>
      </c>
      <c r="J1168" s="297" t="s">
        <v>203</v>
      </c>
      <c r="K1168" s="299" t="s">
        <v>203</v>
      </c>
      <c r="L1168" s="300" t="s">
        <v>208</v>
      </c>
      <c r="M1168" s="298">
        <v>9</v>
      </c>
      <c r="N1168" s="297">
        <v>0</v>
      </c>
      <c r="O1168" s="298" t="s">
        <v>402</v>
      </c>
      <c r="P1168" s="297" t="s">
        <v>208</v>
      </c>
      <c r="Q1168" s="298" t="s">
        <v>402</v>
      </c>
      <c r="R1168" s="301" t="str">
        <f t="shared" si="148"/>
        <v>大阪府</v>
      </c>
      <c r="S1168" s="301" t="str">
        <f t="shared" si="149"/>
        <v>摂津市</v>
      </c>
      <c r="T1168" s="301" t="str">
        <f t="shared" si="144"/>
        <v>森山一正</v>
      </c>
      <c r="U1168" s="301" t="str">
        <f t="shared" si="145"/>
        <v>32.10.11</v>
      </c>
      <c r="V1168" s="301">
        <f t="shared" si="146"/>
        <v>0</v>
      </c>
      <c r="W1168" s="303" t="str">
        <f t="shared" si="147"/>
        <v>29.09.29</v>
      </c>
      <c r="X1168" s="301">
        <f t="shared" si="150"/>
        <v>1</v>
      </c>
      <c r="Y1168" s="301">
        <f t="shared" si="151"/>
        <v>1</v>
      </c>
    </row>
    <row r="1169" spans="1:25" s="309" customFormat="1">
      <c r="A1169" s="283" t="s">
        <v>5964</v>
      </c>
      <c r="B1169" s="295"/>
      <c r="C1169" s="296" t="s">
        <v>2688</v>
      </c>
      <c r="D1169" s="296" t="s">
        <v>6016</v>
      </c>
      <c r="E1169" s="296" t="s">
        <v>6017</v>
      </c>
      <c r="F1169" s="297">
        <v>3</v>
      </c>
      <c r="G1169" s="298">
        <v>1</v>
      </c>
      <c r="H1169" s="297">
        <v>0</v>
      </c>
      <c r="I1169" s="298" t="s">
        <v>197</v>
      </c>
      <c r="J1169" s="297" t="s">
        <v>208</v>
      </c>
      <c r="K1169" s="299" t="s">
        <v>559</v>
      </c>
      <c r="L1169" s="300">
        <v>3</v>
      </c>
      <c r="M1169" s="298">
        <v>1</v>
      </c>
      <c r="N1169" s="297">
        <v>0</v>
      </c>
      <c r="O1169" s="298" t="s">
        <v>197</v>
      </c>
      <c r="P1169" s="297" t="s">
        <v>213</v>
      </c>
      <c r="Q1169" s="298" t="s">
        <v>5972</v>
      </c>
      <c r="R1169" s="301" t="str">
        <f t="shared" si="148"/>
        <v>大阪府</v>
      </c>
      <c r="S1169" s="301" t="str">
        <f t="shared" si="149"/>
        <v>高石市</v>
      </c>
      <c r="T1169" s="301" t="str">
        <f t="shared" si="144"/>
        <v>阪口伸六</v>
      </c>
      <c r="U1169" s="301" t="str">
        <f t="shared" si="145"/>
        <v>31.04.26</v>
      </c>
      <c r="V1169" s="301">
        <f t="shared" si="146"/>
        <v>0</v>
      </c>
      <c r="W1169" s="301" t="str">
        <f t="shared" si="147"/>
        <v>31.04.30</v>
      </c>
      <c r="X1169" s="301">
        <f t="shared" si="150"/>
        <v>0</v>
      </c>
      <c r="Y1169" s="301">
        <f t="shared" si="151"/>
        <v>0</v>
      </c>
    </row>
    <row r="1170" spans="1:25" s="309" customFormat="1">
      <c r="A1170" s="283" t="s">
        <v>5964</v>
      </c>
      <c r="B1170" s="295"/>
      <c r="C1170" s="296" t="s">
        <v>2690</v>
      </c>
      <c r="D1170" s="296" t="s">
        <v>6018</v>
      </c>
      <c r="E1170" s="296" t="s">
        <v>6019</v>
      </c>
      <c r="F1170" s="297">
        <v>3</v>
      </c>
      <c r="G1170" s="298">
        <v>1</v>
      </c>
      <c r="H1170" s="297">
        <v>0</v>
      </c>
      <c r="I1170" s="298" t="s">
        <v>270</v>
      </c>
      <c r="J1170" s="297" t="s">
        <v>203</v>
      </c>
      <c r="K1170" s="299" t="s">
        <v>559</v>
      </c>
      <c r="L1170" s="300">
        <v>3</v>
      </c>
      <c r="M1170" s="298">
        <v>1</v>
      </c>
      <c r="N1170" s="297">
        <v>0</v>
      </c>
      <c r="O1170" s="298" t="s">
        <v>270</v>
      </c>
      <c r="P1170" s="297" t="s">
        <v>203</v>
      </c>
      <c r="Q1170" s="298" t="s">
        <v>559</v>
      </c>
      <c r="R1170" s="301" t="str">
        <f t="shared" si="148"/>
        <v>大阪府</v>
      </c>
      <c r="S1170" s="301" t="str">
        <f t="shared" si="149"/>
        <v>藤井寺市</v>
      </c>
      <c r="T1170" s="301" t="str">
        <f t="shared" si="144"/>
        <v>國下和男</v>
      </c>
      <c r="U1170" s="301" t="str">
        <f t="shared" si="145"/>
        <v>31.05.16</v>
      </c>
      <c r="V1170" s="301">
        <f t="shared" si="146"/>
        <v>0</v>
      </c>
      <c r="W1170" s="301" t="str">
        <f t="shared" si="147"/>
        <v>31.05.16</v>
      </c>
      <c r="X1170" s="301">
        <f t="shared" si="150"/>
        <v>0</v>
      </c>
      <c r="Y1170" s="301">
        <f t="shared" si="151"/>
        <v>0</v>
      </c>
    </row>
    <row r="1171" spans="1:25" s="309" customFormat="1">
      <c r="A1171" s="283" t="s">
        <v>5964</v>
      </c>
      <c r="B1171" s="295"/>
      <c r="C1171" s="296" t="s">
        <v>2692</v>
      </c>
      <c r="D1171" s="296" t="s">
        <v>6020</v>
      </c>
      <c r="E1171" s="296" t="s">
        <v>6021</v>
      </c>
      <c r="F1171" s="297">
        <v>3</v>
      </c>
      <c r="G1171" s="298">
        <v>1</v>
      </c>
      <c r="H1171" s="297" t="s">
        <v>203</v>
      </c>
      <c r="I1171" s="298" t="s">
        <v>5972</v>
      </c>
      <c r="J1171" s="297" t="s">
        <v>208</v>
      </c>
      <c r="K1171" s="299" t="s">
        <v>625</v>
      </c>
      <c r="L1171" s="300">
        <v>3</v>
      </c>
      <c r="M1171" s="298">
        <v>1</v>
      </c>
      <c r="N1171" s="297">
        <v>1</v>
      </c>
      <c r="O1171" s="298">
        <v>0</v>
      </c>
      <c r="P1171" s="297">
        <v>0</v>
      </c>
      <c r="Q1171" s="298">
        <v>1</v>
      </c>
      <c r="R1171" s="301" t="str">
        <f t="shared" si="148"/>
        <v>大阪府</v>
      </c>
      <c r="S1171" s="301" t="str">
        <f t="shared" si="149"/>
        <v>東大阪市</v>
      </c>
      <c r="T1171" s="301" t="str">
        <f t="shared" si="144"/>
        <v>野田義和</v>
      </c>
      <c r="U1171" s="301" t="str">
        <f t="shared" si="145"/>
        <v>31.10.27</v>
      </c>
      <c r="V1171" s="301">
        <f t="shared" si="146"/>
        <v>0</v>
      </c>
      <c r="W1171" s="301" t="str">
        <f t="shared" si="147"/>
        <v>31.10.01</v>
      </c>
      <c r="X1171" s="301">
        <f t="shared" si="150"/>
        <v>0</v>
      </c>
      <c r="Y1171" s="301">
        <f t="shared" si="151"/>
        <v>0</v>
      </c>
    </row>
    <row r="1172" spans="1:25" s="309" customFormat="1">
      <c r="A1172" s="283" t="s">
        <v>5964</v>
      </c>
      <c r="B1172" s="295"/>
      <c r="C1172" s="296" t="s">
        <v>2694</v>
      </c>
      <c r="D1172" s="296" t="s">
        <v>6022</v>
      </c>
      <c r="E1172" s="296" t="s">
        <v>6023</v>
      </c>
      <c r="F1172" s="297">
        <v>3</v>
      </c>
      <c r="G1172" s="298">
        <v>0</v>
      </c>
      <c r="H1172" s="297">
        <v>0</v>
      </c>
      <c r="I1172" s="298">
        <v>5</v>
      </c>
      <c r="J1172" s="297" t="s">
        <v>208</v>
      </c>
      <c r="K1172" s="299" t="s">
        <v>203</v>
      </c>
      <c r="L1172" s="300">
        <v>3</v>
      </c>
      <c r="M1172" s="298">
        <v>2</v>
      </c>
      <c r="N1172" s="297" t="s">
        <v>203</v>
      </c>
      <c r="O1172" s="298" t="s">
        <v>5972</v>
      </c>
      <c r="P1172" s="297" t="s">
        <v>208</v>
      </c>
      <c r="Q1172" s="298" t="s">
        <v>625</v>
      </c>
      <c r="R1172" s="301" t="str">
        <f t="shared" si="148"/>
        <v>大阪府</v>
      </c>
      <c r="S1172" s="301" t="str">
        <f t="shared" si="149"/>
        <v>泉南市</v>
      </c>
      <c r="T1172" s="301" t="str">
        <f t="shared" si="144"/>
        <v>竹中勇人</v>
      </c>
      <c r="U1172" s="301" t="str">
        <f t="shared" si="145"/>
        <v>30.05.21</v>
      </c>
      <c r="V1172" s="301">
        <f t="shared" si="146"/>
        <v>0</v>
      </c>
      <c r="W1172" s="301" t="str">
        <f t="shared" si="147"/>
        <v>32.10.27</v>
      </c>
      <c r="X1172" s="301">
        <f t="shared" si="150"/>
        <v>0</v>
      </c>
      <c r="Y1172" s="301">
        <f t="shared" si="151"/>
        <v>0</v>
      </c>
    </row>
    <row r="1173" spans="1:25" s="309" customFormat="1">
      <c r="A1173" s="283" t="s">
        <v>5964</v>
      </c>
      <c r="B1173" s="295"/>
      <c r="C1173" s="296" t="s">
        <v>2697</v>
      </c>
      <c r="D1173" s="296" t="s">
        <v>6024</v>
      </c>
      <c r="E1173" s="296" t="s">
        <v>6025</v>
      </c>
      <c r="F1173" s="297" t="s">
        <v>208</v>
      </c>
      <c r="G1173" s="298">
        <v>9</v>
      </c>
      <c r="H1173" s="297">
        <v>0</v>
      </c>
      <c r="I1173" s="298">
        <v>1</v>
      </c>
      <c r="J1173" s="297">
        <v>1</v>
      </c>
      <c r="K1173" s="299">
        <v>9</v>
      </c>
      <c r="L1173" s="300">
        <v>3</v>
      </c>
      <c r="M1173" s="298">
        <v>1</v>
      </c>
      <c r="N1173" s="297">
        <v>0</v>
      </c>
      <c r="O1173" s="298" t="s">
        <v>197</v>
      </c>
      <c r="P1173" s="297" t="s">
        <v>213</v>
      </c>
      <c r="Q1173" s="298" t="s">
        <v>5972</v>
      </c>
      <c r="R1173" s="301" t="str">
        <f t="shared" si="148"/>
        <v>大阪府</v>
      </c>
      <c r="S1173" s="301" t="str">
        <f t="shared" si="149"/>
        <v>四條畷市</v>
      </c>
      <c r="T1173" s="301" t="str">
        <f t="shared" si="144"/>
        <v>土井一憲</v>
      </c>
      <c r="U1173" s="302" t="str">
        <f t="shared" si="145"/>
        <v>29.01.19</v>
      </c>
      <c r="V1173" s="301">
        <f t="shared" si="146"/>
        <v>1</v>
      </c>
      <c r="W1173" s="301" t="str">
        <f t="shared" si="147"/>
        <v>31.04.30</v>
      </c>
      <c r="X1173" s="301">
        <f t="shared" si="150"/>
        <v>0</v>
      </c>
      <c r="Y1173" s="301">
        <f t="shared" si="151"/>
        <v>1</v>
      </c>
    </row>
    <row r="1174" spans="1:25" s="309" customFormat="1">
      <c r="A1174" s="283" t="s">
        <v>5964</v>
      </c>
      <c r="B1174" s="295"/>
      <c r="C1174" s="296" t="s">
        <v>2700</v>
      </c>
      <c r="D1174" s="296" t="s">
        <v>6026</v>
      </c>
      <c r="E1174" s="296" t="s">
        <v>6027</v>
      </c>
      <c r="F1174" s="297">
        <v>3</v>
      </c>
      <c r="G1174" s="298">
        <v>0</v>
      </c>
      <c r="H1174" s="297">
        <v>0</v>
      </c>
      <c r="I1174" s="298">
        <v>9</v>
      </c>
      <c r="J1174" s="297">
        <v>1</v>
      </c>
      <c r="K1174" s="299">
        <v>7</v>
      </c>
      <c r="L1174" s="300">
        <v>3</v>
      </c>
      <c r="M1174" s="298">
        <v>1</v>
      </c>
      <c r="N1174" s="297">
        <v>0</v>
      </c>
      <c r="O1174" s="298" t="s">
        <v>402</v>
      </c>
      <c r="P1174" s="297" t="s">
        <v>213</v>
      </c>
      <c r="Q1174" s="298" t="s">
        <v>5972</v>
      </c>
      <c r="R1174" s="301" t="str">
        <f t="shared" si="148"/>
        <v>大阪府</v>
      </c>
      <c r="S1174" s="301" t="str">
        <f t="shared" si="149"/>
        <v>交野市</v>
      </c>
      <c r="T1174" s="301" t="str">
        <f t="shared" si="144"/>
        <v>黒田実</v>
      </c>
      <c r="U1174" s="301" t="str">
        <f t="shared" si="145"/>
        <v>30.09.17</v>
      </c>
      <c r="V1174" s="301">
        <f t="shared" si="146"/>
        <v>0</v>
      </c>
      <c r="W1174" s="301" t="str">
        <f t="shared" si="147"/>
        <v>31.09.30</v>
      </c>
      <c r="X1174" s="301">
        <f t="shared" si="150"/>
        <v>0</v>
      </c>
      <c r="Y1174" s="301">
        <f t="shared" si="151"/>
        <v>0</v>
      </c>
    </row>
    <row r="1175" spans="1:25" s="309" customFormat="1">
      <c r="A1175" s="283" t="s">
        <v>5964</v>
      </c>
      <c r="B1175" s="295"/>
      <c r="C1175" s="296" t="s">
        <v>2702</v>
      </c>
      <c r="D1175" s="296" t="s">
        <v>6028</v>
      </c>
      <c r="E1175" s="296" t="s">
        <v>6029</v>
      </c>
      <c r="F1175" s="297">
        <v>3</v>
      </c>
      <c r="G1175" s="298">
        <v>1</v>
      </c>
      <c r="H1175" s="297">
        <v>0</v>
      </c>
      <c r="I1175" s="298" t="s">
        <v>197</v>
      </c>
      <c r="J1175" s="297" t="s">
        <v>208</v>
      </c>
      <c r="K1175" s="299" t="s">
        <v>559</v>
      </c>
      <c r="L1175" s="300">
        <v>3</v>
      </c>
      <c r="M1175" s="298">
        <v>1</v>
      </c>
      <c r="N1175" s="297">
        <v>0</v>
      </c>
      <c r="O1175" s="298" t="s">
        <v>197</v>
      </c>
      <c r="P1175" s="297" t="s">
        <v>213</v>
      </c>
      <c r="Q1175" s="298" t="s">
        <v>5972</v>
      </c>
      <c r="R1175" s="301" t="str">
        <f t="shared" si="148"/>
        <v>大阪府</v>
      </c>
      <c r="S1175" s="301" t="str">
        <f t="shared" si="149"/>
        <v>大阪狭山市</v>
      </c>
      <c r="T1175" s="301" t="str">
        <f t="shared" si="144"/>
        <v>古川照人</v>
      </c>
      <c r="U1175" s="301" t="str">
        <f t="shared" si="145"/>
        <v>31.04.26</v>
      </c>
      <c r="V1175" s="301">
        <f t="shared" si="146"/>
        <v>0</v>
      </c>
      <c r="W1175" s="301" t="str">
        <f t="shared" si="147"/>
        <v>31.04.30</v>
      </c>
      <c r="X1175" s="301">
        <f t="shared" si="150"/>
        <v>0</v>
      </c>
      <c r="Y1175" s="301">
        <f t="shared" si="151"/>
        <v>0</v>
      </c>
    </row>
    <row r="1176" spans="1:25" s="309" customFormat="1">
      <c r="A1176" s="283" t="s">
        <v>5964</v>
      </c>
      <c r="B1176" s="295"/>
      <c r="C1176" s="296" t="s">
        <v>2704</v>
      </c>
      <c r="D1176" s="296" t="s">
        <v>6030</v>
      </c>
      <c r="E1176" s="296" t="s">
        <v>6031</v>
      </c>
      <c r="F1176" s="297" t="s">
        <v>208</v>
      </c>
      <c r="G1176" s="298">
        <v>8</v>
      </c>
      <c r="H1176" s="297" t="s">
        <v>203</v>
      </c>
      <c r="I1176" s="298" t="s">
        <v>203</v>
      </c>
      <c r="J1176" s="297" t="s">
        <v>203</v>
      </c>
      <c r="K1176" s="299" t="s">
        <v>203</v>
      </c>
      <c r="L1176" s="300" t="s">
        <v>208</v>
      </c>
      <c r="M1176" s="298">
        <v>9</v>
      </c>
      <c r="N1176" s="297">
        <v>0</v>
      </c>
      <c r="O1176" s="298" t="s">
        <v>402</v>
      </c>
      <c r="P1176" s="297" t="s">
        <v>213</v>
      </c>
      <c r="Q1176" s="298" t="s">
        <v>5972</v>
      </c>
      <c r="R1176" s="301" t="str">
        <f t="shared" si="148"/>
        <v>大阪府</v>
      </c>
      <c r="S1176" s="301" t="str">
        <f t="shared" si="149"/>
        <v>阪南市</v>
      </c>
      <c r="T1176" s="301" t="str">
        <f t="shared" si="144"/>
        <v>福山敏博</v>
      </c>
      <c r="U1176" s="301" t="str">
        <f t="shared" si="145"/>
        <v>28.11.11</v>
      </c>
      <c r="V1176" s="301">
        <f t="shared" si="146"/>
        <v>0</v>
      </c>
      <c r="W1176" s="303" t="str">
        <f t="shared" si="147"/>
        <v>29.09.30</v>
      </c>
      <c r="X1176" s="301">
        <f t="shared" si="150"/>
        <v>1</v>
      </c>
      <c r="Y1176" s="301">
        <f t="shared" si="151"/>
        <v>1</v>
      </c>
    </row>
    <row r="1177" spans="1:25" s="309" customFormat="1">
      <c r="A1177" s="283" t="s">
        <v>5964</v>
      </c>
      <c r="B1177" s="295"/>
      <c r="C1177" s="296" t="s">
        <v>2706</v>
      </c>
      <c r="D1177" s="296" t="s">
        <v>6032</v>
      </c>
      <c r="E1177" s="296" t="s">
        <v>6033</v>
      </c>
      <c r="F1177" s="297" t="s">
        <v>208</v>
      </c>
      <c r="G1177" s="298">
        <v>9</v>
      </c>
      <c r="H1177" s="297">
        <v>0</v>
      </c>
      <c r="I1177" s="298" t="s">
        <v>197</v>
      </c>
      <c r="J1177" s="297" t="s">
        <v>208</v>
      </c>
      <c r="K1177" s="299" t="s">
        <v>5972</v>
      </c>
      <c r="L1177" s="300" t="s">
        <v>208</v>
      </c>
      <c r="M1177" s="298">
        <v>9</v>
      </c>
      <c r="N1177" s="297">
        <v>0</v>
      </c>
      <c r="O1177" s="298" t="s">
        <v>197</v>
      </c>
      <c r="P1177" s="297" t="s">
        <v>208</v>
      </c>
      <c r="Q1177" s="298" t="s">
        <v>402</v>
      </c>
      <c r="R1177" s="301" t="str">
        <f t="shared" si="148"/>
        <v>大阪府</v>
      </c>
      <c r="S1177" s="301" t="str">
        <f t="shared" si="149"/>
        <v>島本町</v>
      </c>
      <c r="T1177" s="301" t="str">
        <f t="shared" si="144"/>
        <v>川口裕</v>
      </c>
      <c r="U1177" s="302" t="str">
        <f t="shared" si="145"/>
        <v>29.04.20</v>
      </c>
      <c r="V1177" s="301">
        <f t="shared" si="146"/>
        <v>1</v>
      </c>
      <c r="W1177" s="303" t="str">
        <f t="shared" si="147"/>
        <v>29.04.29</v>
      </c>
      <c r="X1177" s="301">
        <f t="shared" si="150"/>
        <v>1</v>
      </c>
      <c r="Y1177" s="301">
        <f t="shared" si="151"/>
        <v>1</v>
      </c>
    </row>
    <row r="1178" spans="1:25" s="309" customFormat="1">
      <c r="A1178" s="283" t="s">
        <v>5964</v>
      </c>
      <c r="B1178" s="295"/>
      <c r="C1178" s="296" t="s">
        <v>6034</v>
      </c>
      <c r="D1178" s="296" t="s">
        <v>6035</v>
      </c>
      <c r="E1178" s="296" t="s">
        <v>6036</v>
      </c>
      <c r="F1178" s="297">
        <v>3</v>
      </c>
      <c r="G1178" s="298">
        <v>2</v>
      </c>
      <c r="H1178" s="297" t="s">
        <v>203</v>
      </c>
      <c r="I1178" s="298" t="s">
        <v>5972</v>
      </c>
      <c r="J1178" s="297" t="s">
        <v>203</v>
      </c>
      <c r="K1178" s="299" t="s">
        <v>208</v>
      </c>
      <c r="L1178" s="300" t="s">
        <v>208</v>
      </c>
      <c r="M1178" s="298">
        <v>9</v>
      </c>
      <c r="N1178" s="297">
        <v>0</v>
      </c>
      <c r="O1178" s="298" t="s">
        <v>402</v>
      </c>
      <c r="P1178" s="297" t="s">
        <v>208</v>
      </c>
      <c r="Q1178" s="298" t="s">
        <v>402</v>
      </c>
      <c r="R1178" s="301" t="str">
        <f t="shared" si="148"/>
        <v>大阪府</v>
      </c>
      <c r="S1178" s="301" t="str">
        <f t="shared" si="149"/>
        <v>豊能町</v>
      </c>
      <c r="T1178" s="301" t="str">
        <f t="shared" si="144"/>
        <v>池田勇夫</v>
      </c>
      <c r="U1178" s="301" t="str">
        <f t="shared" si="145"/>
        <v>32.10.12</v>
      </c>
      <c r="V1178" s="301">
        <f t="shared" si="146"/>
        <v>0</v>
      </c>
      <c r="W1178" s="303" t="str">
        <f t="shared" si="147"/>
        <v>29.09.29</v>
      </c>
      <c r="X1178" s="301">
        <f t="shared" si="150"/>
        <v>1</v>
      </c>
      <c r="Y1178" s="301">
        <f t="shared" si="151"/>
        <v>1</v>
      </c>
    </row>
    <row r="1179" spans="1:25" s="309" customFormat="1">
      <c r="A1179" s="283" t="s">
        <v>5964</v>
      </c>
      <c r="B1179" s="295"/>
      <c r="C1179" s="296" t="s">
        <v>2710</v>
      </c>
      <c r="D1179" s="296" t="s">
        <v>6037</v>
      </c>
      <c r="E1179" s="296" t="s">
        <v>6038</v>
      </c>
      <c r="F1179" s="297">
        <v>3</v>
      </c>
      <c r="G1179" s="298">
        <v>2</v>
      </c>
      <c r="H1179" s="297" t="s">
        <v>203</v>
      </c>
      <c r="I1179" s="298" t="s">
        <v>5972</v>
      </c>
      <c r="J1179" s="297" t="s">
        <v>208</v>
      </c>
      <c r="K1179" s="299" t="s">
        <v>213</v>
      </c>
      <c r="L1179" s="300" t="s">
        <v>208</v>
      </c>
      <c r="M1179" s="298">
        <v>9</v>
      </c>
      <c r="N1179" s="297">
        <v>0</v>
      </c>
      <c r="O1179" s="298" t="s">
        <v>197</v>
      </c>
      <c r="P1179" s="297" t="s">
        <v>213</v>
      </c>
      <c r="Q1179" s="298" t="s">
        <v>5972</v>
      </c>
      <c r="R1179" s="301" t="str">
        <f t="shared" si="148"/>
        <v>大阪府</v>
      </c>
      <c r="S1179" s="301" t="str">
        <f t="shared" si="149"/>
        <v>能勢町</v>
      </c>
      <c r="T1179" s="301" t="str">
        <f t="shared" si="144"/>
        <v>上森一成</v>
      </c>
      <c r="U1179" s="301" t="str">
        <f t="shared" si="145"/>
        <v>32.10.23</v>
      </c>
      <c r="V1179" s="301">
        <f t="shared" si="146"/>
        <v>0</v>
      </c>
      <c r="W1179" s="303" t="str">
        <f t="shared" si="147"/>
        <v>29.04.30</v>
      </c>
      <c r="X1179" s="301">
        <f t="shared" si="150"/>
        <v>1</v>
      </c>
      <c r="Y1179" s="301">
        <f t="shared" si="151"/>
        <v>1</v>
      </c>
    </row>
    <row r="1180" spans="1:25" s="309" customFormat="1">
      <c r="A1180" s="283" t="s">
        <v>5964</v>
      </c>
      <c r="B1180" s="295"/>
      <c r="C1180" s="296" t="s">
        <v>2712</v>
      </c>
      <c r="D1180" s="296" t="s">
        <v>6039</v>
      </c>
      <c r="E1180" s="296" t="s">
        <v>6040</v>
      </c>
      <c r="F1180" s="297">
        <v>3</v>
      </c>
      <c r="G1180" s="298">
        <v>2</v>
      </c>
      <c r="H1180" s="297" t="s">
        <v>203</v>
      </c>
      <c r="I1180" s="298" t="s">
        <v>5972</v>
      </c>
      <c r="J1180" s="297" t="s">
        <v>208</v>
      </c>
      <c r="K1180" s="299" t="s">
        <v>213</v>
      </c>
      <c r="L1180" s="300">
        <v>3</v>
      </c>
      <c r="M1180" s="298">
        <v>1</v>
      </c>
      <c r="N1180" s="297">
        <v>0</v>
      </c>
      <c r="O1180" s="298" t="s">
        <v>197</v>
      </c>
      <c r="P1180" s="297" t="s">
        <v>213</v>
      </c>
      <c r="Q1180" s="298" t="s">
        <v>5972</v>
      </c>
      <c r="R1180" s="301" t="str">
        <f t="shared" si="148"/>
        <v>大阪府</v>
      </c>
      <c r="S1180" s="301" t="str">
        <f t="shared" si="149"/>
        <v>忠岡町</v>
      </c>
      <c r="T1180" s="301" t="str">
        <f t="shared" si="144"/>
        <v>和田吉衛</v>
      </c>
      <c r="U1180" s="301" t="str">
        <f t="shared" si="145"/>
        <v>32.10.23</v>
      </c>
      <c r="V1180" s="301">
        <f t="shared" si="146"/>
        <v>0</v>
      </c>
      <c r="W1180" s="301" t="str">
        <f t="shared" si="147"/>
        <v>31.04.30</v>
      </c>
      <c r="X1180" s="301">
        <f t="shared" si="150"/>
        <v>0</v>
      </c>
      <c r="Y1180" s="301">
        <f t="shared" si="151"/>
        <v>0</v>
      </c>
    </row>
    <row r="1181" spans="1:25" s="309" customFormat="1">
      <c r="A1181" s="283" t="s">
        <v>5964</v>
      </c>
      <c r="B1181" s="295"/>
      <c r="C1181" s="296" t="s">
        <v>2714</v>
      </c>
      <c r="D1181" s="296" t="s">
        <v>5985</v>
      </c>
      <c r="E1181" s="296" t="s">
        <v>6041</v>
      </c>
      <c r="F1181" s="307">
        <v>3</v>
      </c>
      <c r="G1181" s="298">
        <v>2</v>
      </c>
      <c r="H1181" s="297">
        <v>0</v>
      </c>
      <c r="I1181" s="298" t="s">
        <v>203</v>
      </c>
      <c r="J1181" s="297" t="s">
        <v>208</v>
      </c>
      <c r="K1181" s="308" t="s">
        <v>559</v>
      </c>
      <c r="L1181" s="300">
        <v>3</v>
      </c>
      <c r="M1181" s="298">
        <v>1</v>
      </c>
      <c r="N1181" s="297">
        <v>0</v>
      </c>
      <c r="O1181" s="298" t="s">
        <v>197</v>
      </c>
      <c r="P1181" s="297" t="s">
        <v>213</v>
      </c>
      <c r="Q1181" s="298" t="s">
        <v>5972</v>
      </c>
      <c r="R1181" s="301" t="str">
        <f t="shared" si="148"/>
        <v>大阪府</v>
      </c>
      <c r="S1181" s="301" t="str">
        <f t="shared" si="149"/>
        <v>熊取町</v>
      </c>
      <c r="T1181" s="301" t="str">
        <f t="shared" si="144"/>
        <v>藤原敏司</v>
      </c>
      <c r="U1181" s="301" t="str">
        <f t="shared" si="145"/>
        <v>32.01.26</v>
      </c>
      <c r="V1181" s="301">
        <f t="shared" si="146"/>
        <v>0</v>
      </c>
      <c r="W1181" s="301" t="str">
        <f t="shared" si="147"/>
        <v>31.04.30</v>
      </c>
      <c r="X1181" s="301">
        <f t="shared" si="150"/>
        <v>0</v>
      </c>
      <c r="Y1181" s="301">
        <f t="shared" si="151"/>
        <v>0</v>
      </c>
    </row>
    <row r="1182" spans="1:25" s="309" customFormat="1">
      <c r="A1182" s="283" t="s">
        <v>5964</v>
      </c>
      <c r="B1182" s="295"/>
      <c r="C1182" s="296" t="s">
        <v>2716</v>
      </c>
      <c r="D1182" s="296" t="s">
        <v>6042</v>
      </c>
      <c r="E1182" s="296" t="s">
        <v>6043</v>
      </c>
      <c r="F1182" s="307">
        <v>3</v>
      </c>
      <c r="G1182" s="298">
        <v>1</v>
      </c>
      <c r="H1182" s="297">
        <v>1</v>
      </c>
      <c r="I1182" s="298">
        <v>1</v>
      </c>
      <c r="J1182" s="297">
        <v>3</v>
      </c>
      <c r="K1182" s="308">
        <v>0</v>
      </c>
      <c r="L1182" s="300">
        <v>3</v>
      </c>
      <c r="M1182" s="298">
        <v>1</v>
      </c>
      <c r="N1182" s="297">
        <v>0</v>
      </c>
      <c r="O1182" s="298" t="s">
        <v>197</v>
      </c>
      <c r="P1182" s="297" t="s">
        <v>213</v>
      </c>
      <c r="Q1182" s="298" t="s">
        <v>5972</v>
      </c>
      <c r="R1182" s="301" t="str">
        <f t="shared" si="148"/>
        <v>大阪府</v>
      </c>
      <c r="S1182" s="301" t="str">
        <f t="shared" si="149"/>
        <v>田尻町</v>
      </c>
      <c r="T1182" s="301" t="str">
        <f t="shared" si="144"/>
        <v>栗山美政</v>
      </c>
      <c r="U1182" s="301" t="str">
        <f t="shared" si="145"/>
        <v>31.11.30</v>
      </c>
      <c r="V1182" s="301">
        <f t="shared" si="146"/>
        <v>0</v>
      </c>
      <c r="W1182" s="301" t="str">
        <f t="shared" si="147"/>
        <v>31.04.30</v>
      </c>
      <c r="X1182" s="301">
        <f t="shared" si="150"/>
        <v>0</v>
      </c>
      <c r="Y1182" s="301">
        <f t="shared" si="151"/>
        <v>0</v>
      </c>
    </row>
    <row r="1183" spans="1:25" s="309" customFormat="1">
      <c r="A1183" s="283" t="s">
        <v>5964</v>
      </c>
      <c r="B1183" s="295"/>
      <c r="C1183" s="296" t="s">
        <v>2718</v>
      </c>
      <c r="D1183" s="296" t="s">
        <v>6044</v>
      </c>
      <c r="E1183" s="296" t="s">
        <v>6045</v>
      </c>
      <c r="F1183" s="307" t="s">
        <v>208</v>
      </c>
      <c r="G1183" s="298">
        <v>9</v>
      </c>
      <c r="H1183" s="297" t="s">
        <v>203</v>
      </c>
      <c r="I1183" s="298" t="s">
        <v>5972</v>
      </c>
      <c r="J1183" s="297">
        <v>0</v>
      </c>
      <c r="K1183" s="308" t="s">
        <v>281</v>
      </c>
      <c r="L1183" s="300">
        <v>3</v>
      </c>
      <c r="M1183" s="298">
        <v>1</v>
      </c>
      <c r="N1183" s="297">
        <v>0</v>
      </c>
      <c r="O1183" s="298" t="s">
        <v>197</v>
      </c>
      <c r="P1183" s="297" t="s">
        <v>213</v>
      </c>
      <c r="Q1183" s="298" t="s">
        <v>5972</v>
      </c>
      <c r="R1183" s="301" t="str">
        <f t="shared" si="148"/>
        <v>大阪府</v>
      </c>
      <c r="S1183" s="301" t="str">
        <f t="shared" si="149"/>
        <v>岬町</v>
      </c>
      <c r="T1183" s="301" t="str">
        <f t="shared" si="144"/>
        <v>田代堯</v>
      </c>
      <c r="U1183" s="302" t="str">
        <f t="shared" si="145"/>
        <v>29.10.08</v>
      </c>
      <c r="V1183" s="301">
        <f t="shared" si="146"/>
        <v>1</v>
      </c>
      <c r="W1183" s="301" t="str">
        <f t="shared" si="147"/>
        <v>31.04.30</v>
      </c>
      <c r="X1183" s="301">
        <f t="shared" si="150"/>
        <v>0</v>
      </c>
      <c r="Y1183" s="301">
        <f t="shared" si="151"/>
        <v>1</v>
      </c>
    </row>
    <row r="1184" spans="1:25" s="309" customFormat="1">
      <c r="A1184" s="283" t="s">
        <v>5964</v>
      </c>
      <c r="B1184" s="295"/>
      <c r="C1184" s="315" t="s">
        <v>2720</v>
      </c>
      <c r="D1184" s="296" t="s">
        <v>4487</v>
      </c>
      <c r="E1184" s="296" t="s">
        <v>6046</v>
      </c>
      <c r="F1184" s="307">
        <v>3</v>
      </c>
      <c r="G1184" s="298">
        <v>2</v>
      </c>
      <c r="H1184" s="297">
        <v>0</v>
      </c>
      <c r="I1184" s="298" t="s">
        <v>197</v>
      </c>
      <c r="J1184" s="297" t="s">
        <v>203</v>
      </c>
      <c r="K1184" s="308" t="s">
        <v>625</v>
      </c>
      <c r="L1184" s="300">
        <v>3</v>
      </c>
      <c r="M1184" s="298">
        <v>2</v>
      </c>
      <c r="N1184" s="297" t="s">
        <v>203</v>
      </c>
      <c r="O1184" s="298" t="s">
        <v>5972</v>
      </c>
      <c r="P1184" s="297" t="s">
        <v>208</v>
      </c>
      <c r="Q1184" s="298" t="s">
        <v>625</v>
      </c>
      <c r="R1184" s="301" t="str">
        <f t="shared" si="148"/>
        <v>大阪府</v>
      </c>
      <c r="S1184" s="301" t="str">
        <f t="shared" si="149"/>
        <v>太子町</v>
      </c>
      <c r="T1184" s="301" t="str">
        <f t="shared" si="144"/>
        <v>浅野克己</v>
      </c>
      <c r="U1184" s="301" t="str">
        <f t="shared" si="145"/>
        <v>32.04.17</v>
      </c>
      <c r="V1184" s="301">
        <f t="shared" si="146"/>
        <v>0</v>
      </c>
      <c r="W1184" s="301" t="str">
        <f t="shared" si="147"/>
        <v>32.10.27</v>
      </c>
      <c r="X1184" s="301">
        <f t="shared" si="150"/>
        <v>0</v>
      </c>
      <c r="Y1184" s="301">
        <f t="shared" si="151"/>
        <v>0</v>
      </c>
    </row>
    <row r="1185" spans="1:25" s="309" customFormat="1">
      <c r="A1185" s="283" t="s">
        <v>5964</v>
      </c>
      <c r="B1185" s="295"/>
      <c r="C1185" s="296" t="s">
        <v>2722</v>
      </c>
      <c r="D1185" s="296" t="s">
        <v>6047</v>
      </c>
      <c r="E1185" s="296" t="s">
        <v>6048</v>
      </c>
      <c r="F1185" s="297">
        <v>3</v>
      </c>
      <c r="G1185" s="298">
        <v>0</v>
      </c>
      <c r="H1185" s="297">
        <v>0</v>
      </c>
      <c r="I1185" s="298" t="s">
        <v>213</v>
      </c>
      <c r="J1185" s="297" t="s">
        <v>213</v>
      </c>
      <c r="K1185" s="299" t="s">
        <v>203</v>
      </c>
      <c r="L1185" s="300">
        <v>3</v>
      </c>
      <c r="M1185" s="298">
        <v>2</v>
      </c>
      <c r="N1185" s="297" t="s">
        <v>203</v>
      </c>
      <c r="O1185" s="298" t="s">
        <v>5972</v>
      </c>
      <c r="P1185" s="297">
        <v>0</v>
      </c>
      <c r="Q1185" s="298" t="s">
        <v>208</v>
      </c>
      <c r="R1185" s="301" t="str">
        <f t="shared" si="148"/>
        <v>大阪府</v>
      </c>
      <c r="S1185" s="301" t="str">
        <f t="shared" si="149"/>
        <v>河南町</v>
      </c>
      <c r="T1185" s="301" t="str">
        <f t="shared" si="144"/>
        <v>武田勝玄</v>
      </c>
      <c r="U1185" s="301" t="str">
        <f t="shared" si="145"/>
        <v>30.03.31</v>
      </c>
      <c r="V1185" s="301">
        <f t="shared" si="146"/>
        <v>0</v>
      </c>
      <c r="W1185" s="301" t="str">
        <f t="shared" si="147"/>
        <v>32.10.02</v>
      </c>
      <c r="X1185" s="301">
        <f t="shared" si="150"/>
        <v>0</v>
      </c>
      <c r="Y1185" s="301">
        <f t="shared" si="151"/>
        <v>0</v>
      </c>
    </row>
    <row r="1186" spans="1:25" s="309" customFormat="1">
      <c r="A1186" s="283" t="s">
        <v>5964</v>
      </c>
      <c r="B1186" s="295"/>
      <c r="C1186" s="296" t="s">
        <v>2724</v>
      </c>
      <c r="D1186" s="296" t="s">
        <v>6049</v>
      </c>
      <c r="E1186" s="296" t="s">
        <v>6050</v>
      </c>
      <c r="F1186" s="297">
        <v>3</v>
      </c>
      <c r="G1186" s="298">
        <v>2</v>
      </c>
      <c r="H1186" s="297">
        <v>0</v>
      </c>
      <c r="I1186" s="298" t="s">
        <v>625</v>
      </c>
      <c r="J1186" s="297" t="s">
        <v>203</v>
      </c>
      <c r="K1186" s="299" t="s">
        <v>270</v>
      </c>
      <c r="L1186" s="300" t="s">
        <v>208</v>
      </c>
      <c r="M1186" s="298">
        <v>9</v>
      </c>
      <c r="N1186" s="297">
        <v>0</v>
      </c>
      <c r="O1186" s="298" t="s">
        <v>270</v>
      </c>
      <c r="P1186" s="297">
        <v>0</v>
      </c>
      <c r="Q1186" s="298" t="s">
        <v>281</v>
      </c>
      <c r="R1186" s="301" t="str">
        <f t="shared" si="148"/>
        <v>大阪府</v>
      </c>
      <c r="S1186" s="301" t="str">
        <f t="shared" si="149"/>
        <v>千早赤阪村</v>
      </c>
      <c r="T1186" s="301" t="str">
        <f t="shared" si="144"/>
        <v>松本昌親</v>
      </c>
      <c r="U1186" s="301" t="str">
        <f t="shared" si="145"/>
        <v>32.07.15</v>
      </c>
      <c r="V1186" s="301">
        <f t="shared" si="146"/>
        <v>0</v>
      </c>
      <c r="W1186" s="303" t="str">
        <f t="shared" si="147"/>
        <v>29.05.08</v>
      </c>
      <c r="X1186" s="301">
        <f t="shared" si="150"/>
        <v>1</v>
      </c>
      <c r="Y1186" s="301">
        <f t="shared" si="151"/>
        <v>1</v>
      </c>
    </row>
    <row r="1187" spans="1:25" s="309" customFormat="1">
      <c r="A1187" s="283" t="s">
        <v>6051</v>
      </c>
      <c r="B1187" s="295"/>
      <c r="C1187" s="315" t="s">
        <v>6051</v>
      </c>
      <c r="D1187" s="315" t="s">
        <v>6052</v>
      </c>
      <c r="E1187" s="315"/>
      <c r="F1187" s="322">
        <v>2</v>
      </c>
      <c r="G1187" s="323">
        <v>9</v>
      </c>
      <c r="H1187" s="297">
        <v>0</v>
      </c>
      <c r="I1187" s="323">
        <v>7</v>
      </c>
      <c r="J1187" s="316">
        <v>3</v>
      </c>
      <c r="K1187" s="324">
        <v>1</v>
      </c>
      <c r="L1187" s="318">
        <v>3</v>
      </c>
      <c r="M1187" s="323">
        <v>1</v>
      </c>
      <c r="N1187" s="297">
        <v>0</v>
      </c>
      <c r="O1187" s="323">
        <v>6</v>
      </c>
      <c r="P1187" s="316">
        <v>1</v>
      </c>
      <c r="Q1187" s="323">
        <v>0</v>
      </c>
      <c r="R1187" s="301" t="str">
        <f t="shared" si="148"/>
        <v>兵庫県</v>
      </c>
      <c r="S1187" s="301" t="str">
        <f t="shared" si="149"/>
        <v>兵庫県</v>
      </c>
      <c r="T1187" s="301" t="str">
        <f t="shared" si="144"/>
        <v>井戸敏三</v>
      </c>
      <c r="U1187" s="302" t="str">
        <f t="shared" si="145"/>
        <v>29.07.31</v>
      </c>
      <c r="V1187" s="301">
        <f t="shared" si="146"/>
        <v>1</v>
      </c>
      <c r="W1187" s="301" t="str">
        <f t="shared" si="147"/>
        <v>31.06.10</v>
      </c>
      <c r="X1187" s="301">
        <f t="shared" si="150"/>
        <v>0</v>
      </c>
      <c r="Y1187" s="301">
        <f t="shared" si="151"/>
        <v>1</v>
      </c>
    </row>
    <row r="1188" spans="1:25" s="309" customFormat="1">
      <c r="A1188" s="283" t="s">
        <v>6051</v>
      </c>
      <c r="B1188" s="295"/>
      <c r="C1188" s="315" t="s">
        <v>2728</v>
      </c>
      <c r="D1188" s="315" t="s">
        <v>6053</v>
      </c>
      <c r="E1188" s="315" t="s">
        <v>6054</v>
      </c>
      <c r="F1188" s="322">
        <v>2</v>
      </c>
      <c r="G1188" s="323">
        <v>9</v>
      </c>
      <c r="H1188" s="316">
        <v>1</v>
      </c>
      <c r="I1188" s="323">
        <v>1</v>
      </c>
      <c r="J1188" s="316">
        <v>1</v>
      </c>
      <c r="K1188" s="324">
        <v>9</v>
      </c>
      <c r="L1188" s="318">
        <v>3</v>
      </c>
      <c r="M1188" s="323">
        <v>1</v>
      </c>
      <c r="N1188" s="297">
        <v>0</v>
      </c>
      <c r="O1188" s="323">
        <v>6</v>
      </c>
      <c r="P1188" s="316">
        <v>1</v>
      </c>
      <c r="Q1188" s="323">
        <v>0</v>
      </c>
      <c r="R1188" s="301" t="str">
        <f t="shared" si="148"/>
        <v>兵庫県</v>
      </c>
      <c r="S1188" s="301" t="str">
        <f t="shared" si="149"/>
        <v>神戸市</v>
      </c>
      <c r="T1188" s="301" t="str">
        <f t="shared" si="144"/>
        <v>久元喜造</v>
      </c>
      <c r="U1188" s="302" t="str">
        <f t="shared" si="145"/>
        <v>29.11.19</v>
      </c>
      <c r="V1188" s="301">
        <f t="shared" si="146"/>
        <v>1</v>
      </c>
      <c r="W1188" s="301" t="str">
        <f t="shared" si="147"/>
        <v>31.06.10</v>
      </c>
      <c r="X1188" s="301">
        <f t="shared" si="150"/>
        <v>0</v>
      </c>
      <c r="Y1188" s="301">
        <f t="shared" si="151"/>
        <v>1</v>
      </c>
    </row>
    <row r="1189" spans="1:25" s="309" customFormat="1">
      <c r="A1189" s="283" t="s">
        <v>6051</v>
      </c>
      <c r="B1189" s="295"/>
      <c r="C1189" s="315" t="s">
        <v>2730</v>
      </c>
      <c r="D1189" s="315" t="s">
        <v>6055</v>
      </c>
      <c r="E1189" s="315"/>
      <c r="F1189" s="322">
        <v>3</v>
      </c>
      <c r="G1189" s="323">
        <v>1</v>
      </c>
      <c r="H1189" s="297">
        <v>0</v>
      </c>
      <c r="I1189" s="323">
        <v>4</v>
      </c>
      <c r="J1189" s="316">
        <v>2</v>
      </c>
      <c r="K1189" s="324">
        <v>9</v>
      </c>
      <c r="L1189" s="318">
        <v>3</v>
      </c>
      <c r="M1189" s="323">
        <v>1</v>
      </c>
      <c r="N1189" s="297">
        <v>0</v>
      </c>
      <c r="O1189" s="323">
        <v>4</v>
      </c>
      <c r="P1189" s="316">
        <v>3</v>
      </c>
      <c r="Q1189" s="323">
        <v>0</v>
      </c>
      <c r="R1189" s="301" t="str">
        <f t="shared" si="148"/>
        <v>兵庫県</v>
      </c>
      <c r="S1189" s="301" t="str">
        <f t="shared" si="149"/>
        <v>姫路市</v>
      </c>
      <c r="T1189" s="301" t="str">
        <f t="shared" si="144"/>
        <v>石見利勝</v>
      </c>
      <c r="U1189" s="301" t="str">
        <f t="shared" si="145"/>
        <v>31.04.29</v>
      </c>
      <c r="V1189" s="301">
        <f t="shared" si="146"/>
        <v>0</v>
      </c>
      <c r="W1189" s="301" t="str">
        <f t="shared" si="147"/>
        <v>31.04.30</v>
      </c>
      <c r="X1189" s="301">
        <f t="shared" si="150"/>
        <v>0</v>
      </c>
      <c r="Y1189" s="301">
        <f t="shared" si="151"/>
        <v>0</v>
      </c>
    </row>
    <row r="1190" spans="1:25" s="309" customFormat="1">
      <c r="A1190" s="283" t="s">
        <v>6051</v>
      </c>
      <c r="B1190" s="295"/>
      <c r="C1190" s="315" t="s">
        <v>2732</v>
      </c>
      <c r="D1190" s="315" t="s">
        <v>6056</v>
      </c>
      <c r="E1190" s="315"/>
      <c r="F1190" s="322">
        <v>3</v>
      </c>
      <c r="G1190" s="323">
        <v>0</v>
      </c>
      <c r="H1190" s="316">
        <v>1</v>
      </c>
      <c r="I1190" s="323">
        <v>2</v>
      </c>
      <c r="J1190" s="316">
        <v>1</v>
      </c>
      <c r="K1190" s="324">
        <v>1</v>
      </c>
      <c r="L1190" s="318">
        <v>2</v>
      </c>
      <c r="M1190" s="323">
        <v>9</v>
      </c>
      <c r="N1190" s="297">
        <v>0</v>
      </c>
      <c r="O1190" s="323">
        <v>6</v>
      </c>
      <c r="P1190" s="316">
        <v>2</v>
      </c>
      <c r="Q1190" s="323">
        <v>6</v>
      </c>
      <c r="R1190" s="301" t="str">
        <f t="shared" si="148"/>
        <v>兵庫県</v>
      </c>
      <c r="S1190" s="301" t="str">
        <f t="shared" si="149"/>
        <v>尼崎市</v>
      </c>
      <c r="T1190" s="301" t="str">
        <f t="shared" si="144"/>
        <v>稲村和美</v>
      </c>
      <c r="U1190" s="301" t="str">
        <f t="shared" si="145"/>
        <v>30.12.11</v>
      </c>
      <c r="V1190" s="301">
        <f t="shared" si="146"/>
        <v>0</v>
      </c>
      <c r="W1190" s="303" t="str">
        <f t="shared" si="147"/>
        <v>29.06.26</v>
      </c>
      <c r="X1190" s="301">
        <f t="shared" si="150"/>
        <v>1</v>
      </c>
      <c r="Y1190" s="301">
        <f t="shared" si="151"/>
        <v>1</v>
      </c>
    </row>
    <row r="1191" spans="1:25" s="309" customFormat="1">
      <c r="A1191" s="283" t="s">
        <v>6051</v>
      </c>
      <c r="B1191" s="295"/>
      <c r="C1191" s="315" t="s">
        <v>2734</v>
      </c>
      <c r="D1191" s="315" t="s">
        <v>6057</v>
      </c>
      <c r="E1191" s="315"/>
      <c r="F1191" s="322">
        <v>3</v>
      </c>
      <c r="G1191" s="323">
        <v>1</v>
      </c>
      <c r="H1191" s="297">
        <v>0</v>
      </c>
      <c r="I1191" s="323">
        <v>4</v>
      </c>
      <c r="J1191" s="316">
        <v>3</v>
      </c>
      <c r="K1191" s="324">
        <v>0</v>
      </c>
      <c r="L1191" s="318">
        <v>3</v>
      </c>
      <c r="M1191" s="323">
        <v>1</v>
      </c>
      <c r="N1191" s="297">
        <v>0</v>
      </c>
      <c r="O1191" s="323">
        <v>4</v>
      </c>
      <c r="P1191" s="316">
        <v>3</v>
      </c>
      <c r="Q1191" s="323">
        <v>0</v>
      </c>
      <c r="R1191" s="301" t="str">
        <f t="shared" si="148"/>
        <v>兵庫県</v>
      </c>
      <c r="S1191" s="301" t="str">
        <f t="shared" si="149"/>
        <v>明石市</v>
      </c>
      <c r="T1191" s="301" t="str">
        <f t="shared" si="144"/>
        <v>泉房穂</v>
      </c>
      <c r="U1191" s="301" t="str">
        <f t="shared" si="145"/>
        <v>31.04.30</v>
      </c>
      <c r="V1191" s="301">
        <f t="shared" si="146"/>
        <v>0</v>
      </c>
      <c r="W1191" s="301" t="str">
        <f t="shared" si="147"/>
        <v>31.04.30</v>
      </c>
      <c r="X1191" s="301">
        <f t="shared" si="150"/>
        <v>0</v>
      </c>
      <c r="Y1191" s="301">
        <f t="shared" si="151"/>
        <v>0</v>
      </c>
    </row>
    <row r="1192" spans="1:25" s="309" customFormat="1">
      <c r="A1192" s="283" t="s">
        <v>6051</v>
      </c>
      <c r="B1192" s="295"/>
      <c r="C1192" s="315" t="s">
        <v>2736</v>
      </c>
      <c r="D1192" s="315" t="s">
        <v>6058</v>
      </c>
      <c r="E1192" s="315" t="s">
        <v>6059</v>
      </c>
      <c r="F1192" s="322">
        <v>3</v>
      </c>
      <c r="G1192" s="323">
        <v>0</v>
      </c>
      <c r="H1192" s="297">
        <v>0</v>
      </c>
      <c r="I1192" s="323">
        <v>5</v>
      </c>
      <c r="J1192" s="316">
        <v>1</v>
      </c>
      <c r="K1192" s="324">
        <v>5</v>
      </c>
      <c r="L1192" s="318">
        <v>3</v>
      </c>
      <c r="M1192" s="323">
        <v>1</v>
      </c>
      <c r="N1192" s="297">
        <v>0</v>
      </c>
      <c r="O1192" s="323">
        <v>6</v>
      </c>
      <c r="P1192" s="316">
        <v>1</v>
      </c>
      <c r="Q1192" s="323">
        <v>0</v>
      </c>
      <c r="R1192" s="301" t="str">
        <f t="shared" si="148"/>
        <v>兵庫県</v>
      </c>
      <c r="S1192" s="301" t="str">
        <f t="shared" si="149"/>
        <v>西宮市</v>
      </c>
      <c r="T1192" s="301" t="str">
        <f t="shared" si="144"/>
        <v>今村岳司</v>
      </c>
      <c r="U1192" s="301" t="str">
        <f t="shared" si="145"/>
        <v>30.05.15</v>
      </c>
      <c r="V1192" s="301">
        <f t="shared" si="146"/>
        <v>0</v>
      </c>
      <c r="W1192" s="301" t="str">
        <f t="shared" si="147"/>
        <v>31.06.10</v>
      </c>
      <c r="X1192" s="301">
        <f t="shared" si="150"/>
        <v>0</v>
      </c>
      <c r="Y1192" s="301">
        <f t="shared" si="151"/>
        <v>0</v>
      </c>
    </row>
    <row r="1193" spans="1:25" s="309" customFormat="1">
      <c r="A1193" s="283" t="s">
        <v>6051</v>
      </c>
      <c r="B1193" s="295"/>
      <c r="C1193" s="315" t="s">
        <v>2738</v>
      </c>
      <c r="D1193" s="315" t="s">
        <v>6060</v>
      </c>
      <c r="E1193" s="315"/>
      <c r="F1193" s="322">
        <v>3</v>
      </c>
      <c r="G1193" s="323">
        <v>0</v>
      </c>
      <c r="H1193" s="297">
        <v>0</v>
      </c>
      <c r="I1193" s="323">
        <v>3</v>
      </c>
      <c r="J1193" s="316">
        <v>1</v>
      </c>
      <c r="K1193" s="324">
        <v>8</v>
      </c>
      <c r="L1193" s="318">
        <v>3</v>
      </c>
      <c r="M1193" s="323">
        <v>0</v>
      </c>
      <c r="N1193" s="297">
        <v>0</v>
      </c>
      <c r="O1193" s="323">
        <v>3</v>
      </c>
      <c r="P1193" s="316">
        <v>1</v>
      </c>
      <c r="Q1193" s="323">
        <v>8</v>
      </c>
      <c r="R1193" s="301" t="str">
        <f t="shared" si="148"/>
        <v>兵庫県</v>
      </c>
      <c r="S1193" s="301" t="str">
        <f t="shared" si="149"/>
        <v>洲本市</v>
      </c>
      <c r="T1193" s="301" t="str">
        <f t="shared" si="144"/>
        <v>竹内通弘</v>
      </c>
      <c r="U1193" s="301" t="str">
        <f t="shared" si="145"/>
        <v>30.03.18</v>
      </c>
      <c r="V1193" s="301">
        <f t="shared" si="146"/>
        <v>0</v>
      </c>
      <c r="W1193" s="301" t="str">
        <f t="shared" si="147"/>
        <v>30.03.18</v>
      </c>
      <c r="X1193" s="301">
        <f t="shared" si="150"/>
        <v>0</v>
      </c>
      <c r="Y1193" s="301">
        <f t="shared" si="151"/>
        <v>0</v>
      </c>
    </row>
    <row r="1194" spans="1:25" s="309" customFormat="1">
      <c r="A1194" s="283" t="s">
        <v>6051</v>
      </c>
      <c r="B1194" s="295"/>
      <c r="C1194" s="315" t="s">
        <v>2740</v>
      </c>
      <c r="D1194" s="315" t="s">
        <v>6061</v>
      </c>
      <c r="E1194" s="315"/>
      <c r="F1194" s="322">
        <v>3</v>
      </c>
      <c r="G1194" s="323">
        <v>1</v>
      </c>
      <c r="H1194" s="297">
        <v>0</v>
      </c>
      <c r="I1194" s="323">
        <v>6</v>
      </c>
      <c r="J1194" s="316">
        <v>1</v>
      </c>
      <c r="K1194" s="324">
        <v>0</v>
      </c>
      <c r="L1194" s="318">
        <v>3</v>
      </c>
      <c r="M1194" s="323">
        <v>1</v>
      </c>
      <c r="N1194" s="297">
        <v>0</v>
      </c>
      <c r="O1194" s="323">
        <v>6</v>
      </c>
      <c r="P1194" s="316">
        <v>1</v>
      </c>
      <c r="Q1194" s="323">
        <v>0</v>
      </c>
      <c r="R1194" s="301" t="str">
        <f t="shared" si="148"/>
        <v>兵庫県</v>
      </c>
      <c r="S1194" s="301" t="str">
        <f t="shared" si="149"/>
        <v>芦屋市</v>
      </c>
      <c r="T1194" s="301" t="str">
        <f t="shared" si="144"/>
        <v>山中健</v>
      </c>
      <c r="U1194" s="301" t="str">
        <f t="shared" si="145"/>
        <v>31.06.10</v>
      </c>
      <c r="V1194" s="301">
        <f t="shared" si="146"/>
        <v>0</v>
      </c>
      <c r="W1194" s="301" t="str">
        <f t="shared" si="147"/>
        <v>31.06.10</v>
      </c>
      <c r="X1194" s="301">
        <f t="shared" si="150"/>
        <v>0</v>
      </c>
      <c r="Y1194" s="301">
        <f t="shared" si="151"/>
        <v>0</v>
      </c>
    </row>
    <row r="1195" spans="1:25">
      <c r="A1195" s="283" t="s">
        <v>6051</v>
      </c>
      <c r="B1195" s="295"/>
      <c r="C1195" s="315" t="s">
        <v>2742</v>
      </c>
      <c r="D1195" s="315" t="s">
        <v>6062</v>
      </c>
      <c r="E1195" s="315"/>
      <c r="F1195" s="316">
        <v>2</v>
      </c>
      <c r="G1195" s="323">
        <v>9</v>
      </c>
      <c r="H1195" s="297">
        <v>0</v>
      </c>
      <c r="I1195" s="323">
        <v>4</v>
      </c>
      <c r="J1195" s="316">
        <v>2</v>
      </c>
      <c r="K1195" s="325">
        <v>3</v>
      </c>
      <c r="L1195" s="318">
        <v>3</v>
      </c>
      <c r="M1195" s="323">
        <v>1</v>
      </c>
      <c r="N1195" s="297">
        <v>0</v>
      </c>
      <c r="O1195" s="323">
        <v>4</v>
      </c>
      <c r="P1195" s="316">
        <v>3</v>
      </c>
      <c r="Q1195" s="323">
        <v>0</v>
      </c>
      <c r="R1195" s="301" t="str">
        <f t="shared" si="148"/>
        <v>兵庫県</v>
      </c>
      <c r="S1195" s="301" t="str">
        <f t="shared" si="149"/>
        <v>伊丹市</v>
      </c>
      <c r="T1195" s="301" t="str">
        <f t="shared" si="144"/>
        <v>藤原保幸</v>
      </c>
      <c r="U1195" s="302" t="str">
        <f t="shared" si="145"/>
        <v>29.04.23</v>
      </c>
      <c r="V1195" s="301">
        <f t="shared" si="146"/>
        <v>1</v>
      </c>
      <c r="W1195" s="301" t="str">
        <f t="shared" si="147"/>
        <v>31.04.30</v>
      </c>
      <c r="X1195" s="301">
        <f t="shared" si="150"/>
        <v>0</v>
      </c>
      <c r="Y1195" s="301">
        <f t="shared" si="151"/>
        <v>1</v>
      </c>
    </row>
    <row r="1196" spans="1:25">
      <c r="A1196" s="283" t="s">
        <v>6051</v>
      </c>
      <c r="B1196" s="295"/>
      <c r="C1196" s="296" t="s">
        <v>2744</v>
      </c>
      <c r="D1196" s="315" t="s">
        <v>6063</v>
      </c>
      <c r="E1196" s="315"/>
      <c r="F1196" s="316">
        <v>3</v>
      </c>
      <c r="G1196" s="323">
        <v>2</v>
      </c>
      <c r="H1196" s="297">
        <v>0</v>
      </c>
      <c r="I1196" s="323">
        <v>6</v>
      </c>
      <c r="J1196" s="316">
        <v>1</v>
      </c>
      <c r="K1196" s="325">
        <v>3</v>
      </c>
      <c r="L1196" s="318">
        <v>3</v>
      </c>
      <c r="M1196" s="323">
        <v>1</v>
      </c>
      <c r="N1196" s="297">
        <v>0</v>
      </c>
      <c r="O1196" s="323">
        <v>4</v>
      </c>
      <c r="P1196" s="316">
        <v>3</v>
      </c>
      <c r="Q1196" s="323">
        <v>0</v>
      </c>
      <c r="R1196" s="301" t="str">
        <f t="shared" si="148"/>
        <v>兵庫県</v>
      </c>
      <c r="S1196" s="301" t="str">
        <f t="shared" si="149"/>
        <v>相生市</v>
      </c>
      <c r="T1196" s="301" t="str">
        <f t="shared" si="144"/>
        <v>谷口芳紀</v>
      </c>
      <c r="U1196" s="301" t="str">
        <f t="shared" si="145"/>
        <v>32.06.13</v>
      </c>
      <c r="V1196" s="301">
        <f t="shared" si="146"/>
        <v>0</v>
      </c>
      <c r="W1196" s="301" t="str">
        <f t="shared" si="147"/>
        <v>31.04.30</v>
      </c>
      <c r="X1196" s="301">
        <f t="shared" si="150"/>
        <v>0</v>
      </c>
      <c r="Y1196" s="301">
        <f t="shared" si="151"/>
        <v>0</v>
      </c>
    </row>
    <row r="1197" spans="1:25">
      <c r="A1197" s="283" t="s">
        <v>6051</v>
      </c>
      <c r="B1197" s="295"/>
      <c r="C1197" s="315" t="s">
        <v>2746</v>
      </c>
      <c r="D1197" s="315" t="s">
        <v>6064</v>
      </c>
      <c r="E1197" s="315"/>
      <c r="F1197" s="316">
        <v>2</v>
      </c>
      <c r="G1197" s="323">
        <v>9</v>
      </c>
      <c r="H1197" s="297">
        <v>0</v>
      </c>
      <c r="I1197" s="323">
        <v>4</v>
      </c>
      <c r="J1197" s="316">
        <v>3</v>
      </c>
      <c r="K1197" s="325">
        <v>0</v>
      </c>
      <c r="L1197" s="318">
        <v>2</v>
      </c>
      <c r="M1197" s="323">
        <v>9</v>
      </c>
      <c r="N1197" s="316">
        <v>1</v>
      </c>
      <c r="O1197" s="323">
        <v>0</v>
      </c>
      <c r="P1197" s="316">
        <v>3</v>
      </c>
      <c r="Q1197" s="323">
        <v>1</v>
      </c>
      <c r="R1197" s="301" t="str">
        <f t="shared" si="148"/>
        <v>兵庫県</v>
      </c>
      <c r="S1197" s="301" t="str">
        <f t="shared" si="149"/>
        <v>豊岡市</v>
      </c>
      <c r="T1197" s="301" t="str">
        <f t="shared" si="144"/>
        <v>中貝宗治</v>
      </c>
      <c r="U1197" s="302" t="str">
        <f t="shared" si="145"/>
        <v>29.04.30</v>
      </c>
      <c r="V1197" s="301">
        <f t="shared" si="146"/>
        <v>1</v>
      </c>
      <c r="W1197" s="303" t="str">
        <f t="shared" si="147"/>
        <v>29.10.31</v>
      </c>
      <c r="X1197" s="301">
        <f t="shared" si="150"/>
        <v>1</v>
      </c>
      <c r="Y1197" s="301">
        <f t="shared" si="151"/>
        <v>1</v>
      </c>
    </row>
    <row r="1198" spans="1:25">
      <c r="A1198" s="283" t="s">
        <v>6051</v>
      </c>
      <c r="B1198" s="295"/>
      <c r="C1198" s="315" t="s">
        <v>2748</v>
      </c>
      <c r="D1198" s="315" t="s">
        <v>6065</v>
      </c>
      <c r="E1198" s="315" t="s">
        <v>6066</v>
      </c>
      <c r="F1198" s="316">
        <v>3</v>
      </c>
      <c r="G1198" s="323">
        <v>0</v>
      </c>
      <c r="H1198" s="297">
        <v>0</v>
      </c>
      <c r="I1198" s="323">
        <v>7</v>
      </c>
      <c r="J1198" s="297">
        <v>0</v>
      </c>
      <c r="K1198" s="325">
        <v>8</v>
      </c>
      <c r="L1198" s="318">
        <v>3</v>
      </c>
      <c r="M1198" s="323">
        <v>0</v>
      </c>
      <c r="N1198" s="297">
        <v>0</v>
      </c>
      <c r="O1198" s="323">
        <v>7</v>
      </c>
      <c r="P1198" s="316">
        <v>2</v>
      </c>
      <c r="Q1198" s="323">
        <v>4</v>
      </c>
      <c r="R1198" s="301" t="str">
        <f t="shared" si="148"/>
        <v>兵庫県</v>
      </c>
      <c r="S1198" s="301" t="str">
        <f t="shared" si="149"/>
        <v>加古川市</v>
      </c>
      <c r="T1198" s="301" t="str">
        <f t="shared" si="144"/>
        <v>岡田康裕</v>
      </c>
      <c r="U1198" s="301" t="str">
        <f t="shared" si="145"/>
        <v>30.07.08</v>
      </c>
      <c r="V1198" s="301">
        <f t="shared" si="146"/>
        <v>0</v>
      </c>
      <c r="W1198" s="301" t="str">
        <f t="shared" si="147"/>
        <v>30.07.24</v>
      </c>
      <c r="X1198" s="301">
        <f t="shared" si="150"/>
        <v>0</v>
      </c>
      <c r="Y1198" s="301">
        <f t="shared" si="151"/>
        <v>0</v>
      </c>
    </row>
    <row r="1199" spans="1:25">
      <c r="A1199" s="283" t="s">
        <v>6051</v>
      </c>
      <c r="B1199" s="295"/>
      <c r="C1199" s="315" t="s">
        <v>2750</v>
      </c>
      <c r="D1199" s="315" t="s">
        <v>6067</v>
      </c>
      <c r="E1199" s="315" t="s">
        <v>6068</v>
      </c>
      <c r="F1199" s="316">
        <v>2</v>
      </c>
      <c r="G1199" s="323">
        <v>9</v>
      </c>
      <c r="H1199" s="316">
        <v>1</v>
      </c>
      <c r="I1199" s="323">
        <v>1</v>
      </c>
      <c r="J1199" s="316">
        <v>1</v>
      </c>
      <c r="K1199" s="325">
        <v>2</v>
      </c>
      <c r="L1199" s="318">
        <v>3</v>
      </c>
      <c r="M1199" s="323">
        <v>0</v>
      </c>
      <c r="N1199" s="297">
        <v>0</v>
      </c>
      <c r="O1199" s="323">
        <v>4</v>
      </c>
      <c r="P1199" s="316">
        <v>3</v>
      </c>
      <c r="Q1199" s="323">
        <v>0</v>
      </c>
      <c r="R1199" s="301" t="str">
        <f t="shared" si="148"/>
        <v>兵庫県</v>
      </c>
      <c r="S1199" s="301" t="str">
        <f t="shared" si="149"/>
        <v>たつの市</v>
      </c>
      <c r="T1199" s="301" t="str">
        <f t="shared" si="144"/>
        <v>栗原一</v>
      </c>
      <c r="U1199" s="302" t="str">
        <f t="shared" si="145"/>
        <v>29.11.12</v>
      </c>
      <c r="V1199" s="301">
        <f t="shared" si="146"/>
        <v>1</v>
      </c>
      <c r="W1199" s="301" t="str">
        <f t="shared" si="147"/>
        <v>30.04.30</v>
      </c>
      <c r="X1199" s="301">
        <f t="shared" si="150"/>
        <v>0</v>
      </c>
      <c r="Y1199" s="301">
        <f t="shared" si="151"/>
        <v>1</v>
      </c>
    </row>
    <row r="1200" spans="1:25">
      <c r="A1200" s="283" t="s">
        <v>6051</v>
      </c>
      <c r="B1200" s="295"/>
      <c r="C1200" s="315" t="s">
        <v>2752</v>
      </c>
      <c r="D1200" s="315" t="s">
        <v>6069</v>
      </c>
      <c r="E1200" s="315"/>
      <c r="F1200" s="316">
        <v>3</v>
      </c>
      <c r="G1200" s="323">
        <v>1</v>
      </c>
      <c r="H1200" s="297">
        <v>0</v>
      </c>
      <c r="I1200" s="323">
        <v>1</v>
      </c>
      <c r="J1200" s="316">
        <v>2</v>
      </c>
      <c r="K1200" s="325">
        <v>6</v>
      </c>
      <c r="L1200" s="318">
        <v>2</v>
      </c>
      <c r="M1200" s="323">
        <v>9</v>
      </c>
      <c r="N1200" s="297">
        <v>0</v>
      </c>
      <c r="O1200" s="323">
        <v>4</v>
      </c>
      <c r="P1200" s="297">
        <v>0</v>
      </c>
      <c r="Q1200" s="323">
        <v>8</v>
      </c>
      <c r="R1200" s="301" t="str">
        <f t="shared" si="148"/>
        <v>兵庫県</v>
      </c>
      <c r="S1200" s="301" t="str">
        <f t="shared" si="149"/>
        <v>赤穂市</v>
      </c>
      <c r="T1200" s="301" t="str">
        <f t="shared" si="144"/>
        <v>明石元秀</v>
      </c>
      <c r="U1200" s="301" t="str">
        <f t="shared" si="145"/>
        <v>31.01.26</v>
      </c>
      <c r="V1200" s="301">
        <f t="shared" si="146"/>
        <v>0</v>
      </c>
      <c r="W1200" s="303" t="str">
        <f t="shared" si="147"/>
        <v>29.04.08</v>
      </c>
      <c r="X1200" s="301">
        <f t="shared" si="150"/>
        <v>1</v>
      </c>
      <c r="Y1200" s="301">
        <f t="shared" si="151"/>
        <v>1</v>
      </c>
    </row>
    <row r="1201" spans="1:25">
      <c r="A1201" s="283" t="s">
        <v>6051</v>
      </c>
      <c r="B1201" s="295"/>
      <c r="C1201" s="315" t="s">
        <v>2754</v>
      </c>
      <c r="D1201" s="315" t="s">
        <v>6070</v>
      </c>
      <c r="E1201" s="315" t="s">
        <v>6071</v>
      </c>
      <c r="F1201" s="316">
        <v>2</v>
      </c>
      <c r="G1201" s="323">
        <v>9</v>
      </c>
      <c r="H1201" s="316">
        <v>1</v>
      </c>
      <c r="I1201" s="323">
        <v>1</v>
      </c>
      <c r="J1201" s="316">
        <v>1</v>
      </c>
      <c r="K1201" s="325">
        <v>2</v>
      </c>
      <c r="L1201" s="318">
        <v>2</v>
      </c>
      <c r="M1201" s="323">
        <v>9</v>
      </c>
      <c r="N1201" s="316">
        <v>1</v>
      </c>
      <c r="O1201" s="323">
        <v>1</v>
      </c>
      <c r="P1201" s="316">
        <v>1</v>
      </c>
      <c r="Q1201" s="323">
        <v>2</v>
      </c>
      <c r="R1201" s="301" t="str">
        <f t="shared" si="148"/>
        <v>兵庫県</v>
      </c>
      <c r="S1201" s="301" t="str">
        <f t="shared" si="149"/>
        <v>西脇市</v>
      </c>
      <c r="T1201" s="301" t="str">
        <f t="shared" si="144"/>
        <v>片山象三</v>
      </c>
      <c r="U1201" s="302" t="str">
        <f t="shared" si="145"/>
        <v>29.11.12</v>
      </c>
      <c r="V1201" s="301">
        <f t="shared" si="146"/>
        <v>1</v>
      </c>
      <c r="W1201" s="303" t="str">
        <f t="shared" si="147"/>
        <v>29.11.12</v>
      </c>
      <c r="X1201" s="301">
        <f t="shared" si="150"/>
        <v>1</v>
      </c>
      <c r="Y1201" s="301">
        <f t="shared" si="151"/>
        <v>1</v>
      </c>
    </row>
    <row r="1202" spans="1:25">
      <c r="A1202" s="283" t="s">
        <v>6051</v>
      </c>
      <c r="B1202" s="295"/>
      <c r="C1202" s="315" t="s">
        <v>2756</v>
      </c>
      <c r="D1202" s="315" t="s">
        <v>6072</v>
      </c>
      <c r="E1202" s="315"/>
      <c r="F1202" s="316">
        <v>2</v>
      </c>
      <c r="G1202" s="323">
        <v>9</v>
      </c>
      <c r="H1202" s="297">
        <v>0</v>
      </c>
      <c r="I1202" s="323">
        <v>4</v>
      </c>
      <c r="J1202" s="316">
        <v>1</v>
      </c>
      <c r="K1202" s="325">
        <v>8</v>
      </c>
      <c r="L1202" s="318">
        <v>3</v>
      </c>
      <c r="M1202" s="323">
        <v>1</v>
      </c>
      <c r="N1202" s="297">
        <v>0</v>
      </c>
      <c r="O1202" s="323">
        <v>4</v>
      </c>
      <c r="P1202" s="316">
        <v>2</v>
      </c>
      <c r="Q1202" s="323">
        <v>9</v>
      </c>
      <c r="R1202" s="301" t="str">
        <f t="shared" si="148"/>
        <v>兵庫県</v>
      </c>
      <c r="S1202" s="301" t="str">
        <f t="shared" si="149"/>
        <v>宝塚市</v>
      </c>
      <c r="T1202" s="301" t="str">
        <f t="shared" si="144"/>
        <v>中川智子</v>
      </c>
      <c r="U1202" s="302" t="str">
        <f t="shared" si="145"/>
        <v>29.04.18</v>
      </c>
      <c r="V1202" s="301">
        <f t="shared" si="146"/>
        <v>1</v>
      </c>
      <c r="W1202" s="301" t="str">
        <f t="shared" si="147"/>
        <v>31.04.29</v>
      </c>
      <c r="X1202" s="301">
        <f t="shared" si="150"/>
        <v>0</v>
      </c>
      <c r="Y1202" s="301">
        <f t="shared" si="151"/>
        <v>1</v>
      </c>
    </row>
    <row r="1203" spans="1:25">
      <c r="A1203" s="283" t="s">
        <v>6051</v>
      </c>
      <c r="B1203" s="295"/>
      <c r="C1203" s="315" t="s">
        <v>2758</v>
      </c>
      <c r="D1203" s="315" t="s">
        <v>6073</v>
      </c>
      <c r="E1203" s="315"/>
      <c r="F1203" s="316">
        <v>3</v>
      </c>
      <c r="G1203" s="323">
        <v>0</v>
      </c>
      <c r="H1203" s="297">
        <v>0</v>
      </c>
      <c r="I1203" s="323">
        <v>1</v>
      </c>
      <c r="J1203" s="316">
        <v>2</v>
      </c>
      <c r="K1203" s="325">
        <v>0</v>
      </c>
      <c r="L1203" s="318">
        <v>3</v>
      </c>
      <c r="M1203" s="323">
        <v>1</v>
      </c>
      <c r="N1203" s="297">
        <v>0</v>
      </c>
      <c r="O1203" s="323">
        <v>4</v>
      </c>
      <c r="P1203" s="316">
        <v>3</v>
      </c>
      <c r="Q1203" s="323">
        <v>0</v>
      </c>
      <c r="R1203" s="301" t="str">
        <f t="shared" si="148"/>
        <v>兵庫県</v>
      </c>
      <c r="S1203" s="301" t="str">
        <f t="shared" si="149"/>
        <v>三木市</v>
      </c>
      <c r="T1203" s="301" t="str">
        <f t="shared" si="144"/>
        <v>藪本吉秀</v>
      </c>
      <c r="U1203" s="301" t="str">
        <f t="shared" si="145"/>
        <v>30.01.20</v>
      </c>
      <c r="V1203" s="301">
        <f t="shared" si="146"/>
        <v>0</v>
      </c>
      <c r="W1203" s="301" t="str">
        <f t="shared" si="147"/>
        <v>31.04.30</v>
      </c>
      <c r="X1203" s="301">
        <f t="shared" si="150"/>
        <v>0</v>
      </c>
      <c r="Y1203" s="301">
        <f t="shared" si="151"/>
        <v>0</v>
      </c>
    </row>
    <row r="1204" spans="1:25">
      <c r="A1204" s="283" t="s">
        <v>6051</v>
      </c>
      <c r="B1204" s="295"/>
      <c r="C1204" s="296" t="s">
        <v>2760</v>
      </c>
      <c r="D1204" s="315" t="s">
        <v>6074</v>
      </c>
      <c r="E1204" s="315"/>
      <c r="F1204" s="316">
        <v>3</v>
      </c>
      <c r="G1204" s="323">
        <v>2</v>
      </c>
      <c r="H1204" s="297">
        <v>0</v>
      </c>
      <c r="I1204" s="323">
        <v>4</v>
      </c>
      <c r="J1204" s="316">
        <v>1</v>
      </c>
      <c r="K1204" s="325">
        <v>2</v>
      </c>
      <c r="L1204" s="318">
        <v>3</v>
      </c>
      <c r="M1204" s="323">
        <v>0</v>
      </c>
      <c r="N1204" s="297">
        <v>0</v>
      </c>
      <c r="O1204" s="323">
        <v>9</v>
      </c>
      <c r="P1204" s="297">
        <v>0</v>
      </c>
      <c r="Q1204" s="323">
        <v>9</v>
      </c>
      <c r="R1204" s="301" t="str">
        <f t="shared" si="148"/>
        <v>兵庫県</v>
      </c>
      <c r="S1204" s="301" t="str">
        <f t="shared" si="149"/>
        <v>高砂市</v>
      </c>
      <c r="T1204" s="301" t="str">
        <f t="shared" si="144"/>
        <v>登幸人</v>
      </c>
      <c r="U1204" s="301" t="str">
        <f t="shared" si="145"/>
        <v>32.04.12</v>
      </c>
      <c r="V1204" s="301">
        <f t="shared" si="146"/>
        <v>0</v>
      </c>
      <c r="W1204" s="301" t="str">
        <f t="shared" si="147"/>
        <v>30.09.09</v>
      </c>
      <c r="X1204" s="301">
        <f t="shared" si="150"/>
        <v>0</v>
      </c>
      <c r="Y1204" s="301">
        <f t="shared" si="151"/>
        <v>0</v>
      </c>
    </row>
    <row r="1205" spans="1:25">
      <c r="A1205" s="283" t="s">
        <v>6051</v>
      </c>
      <c r="B1205" s="295"/>
      <c r="C1205" s="315" t="s">
        <v>2762</v>
      </c>
      <c r="D1205" s="315" t="s">
        <v>6075</v>
      </c>
      <c r="E1205" s="315"/>
      <c r="F1205" s="316">
        <v>3</v>
      </c>
      <c r="G1205" s="323">
        <v>0</v>
      </c>
      <c r="H1205" s="316">
        <v>1</v>
      </c>
      <c r="I1205" s="323">
        <v>0</v>
      </c>
      <c r="J1205" s="316">
        <v>2</v>
      </c>
      <c r="K1205" s="325">
        <v>7</v>
      </c>
      <c r="L1205" s="318">
        <v>3</v>
      </c>
      <c r="M1205" s="323">
        <v>0</v>
      </c>
      <c r="N1205" s="316">
        <v>1</v>
      </c>
      <c r="O1205" s="323">
        <v>0</v>
      </c>
      <c r="P1205" s="316">
        <v>2</v>
      </c>
      <c r="Q1205" s="323">
        <v>7</v>
      </c>
      <c r="R1205" s="301" t="str">
        <f t="shared" si="148"/>
        <v>兵庫県</v>
      </c>
      <c r="S1205" s="301" t="str">
        <f t="shared" si="149"/>
        <v>川西市</v>
      </c>
      <c r="T1205" s="301" t="str">
        <f t="shared" si="144"/>
        <v>大塩民生</v>
      </c>
      <c r="U1205" s="301" t="str">
        <f t="shared" si="145"/>
        <v>30.10.27</v>
      </c>
      <c r="V1205" s="301">
        <f t="shared" si="146"/>
        <v>0</v>
      </c>
      <c r="W1205" s="301" t="str">
        <f t="shared" si="147"/>
        <v>30.10.27</v>
      </c>
      <c r="X1205" s="301">
        <f t="shared" si="150"/>
        <v>0</v>
      </c>
      <c r="Y1205" s="301">
        <f t="shared" si="151"/>
        <v>0</v>
      </c>
    </row>
    <row r="1206" spans="1:25">
      <c r="A1206" s="283" t="s">
        <v>6051</v>
      </c>
      <c r="B1206" s="295"/>
      <c r="C1206" s="315" t="s">
        <v>2764</v>
      </c>
      <c r="D1206" s="315" t="s">
        <v>6076</v>
      </c>
      <c r="E1206" s="315"/>
      <c r="F1206" s="316">
        <v>3</v>
      </c>
      <c r="G1206" s="323">
        <v>1</v>
      </c>
      <c r="H1206" s="297">
        <v>0</v>
      </c>
      <c r="I1206" s="323">
        <v>2</v>
      </c>
      <c r="J1206" s="297">
        <v>0</v>
      </c>
      <c r="K1206" s="325">
        <v>6</v>
      </c>
      <c r="L1206" s="318">
        <v>3</v>
      </c>
      <c r="M1206" s="323">
        <v>1</v>
      </c>
      <c r="N1206" s="297">
        <v>0</v>
      </c>
      <c r="O1206" s="323">
        <v>4</v>
      </c>
      <c r="P1206" s="316">
        <v>3</v>
      </c>
      <c r="Q1206" s="323">
        <v>0</v>
      </c>
      <c r="R1206" s="301" t="str">
        <f t="shared" si="148"/>
        <v>兵庫県</v>
      </c>
      <c r="S1206" s="301" t="str">
        <f t="shared" si="149"/>
        <v>小野市</v>
      </c>
      <c r="T1206" s="301" t="str">
        <f t="shared" si="144"/>
        <v>蓬萊務</v>
      </c>
      <c r="U1206" s="301" t="str">
        <f t="shared" si="145"/>
        <v>31.02.06</v>
      </c>
      <c r="V1206" s="301">
        <f t="shared" si="146"/>
        <v>0</v>
      </c>
      <c r="W1206" s="301" t="str">
        <f t="shared" si="147"/>
        <v>31.04.30</v>
      </c>
      <c r="X1206" s="301">
        <f t="shared" si="150"/>
        <v>0</v>
      </c>
      <c r="Y1206" s="301">
        <f t="shared" si="151"/>
        <v>0</v>
      </c>
    </row>
    <row r="1207" spans="1:25">
      <c r="A1207" s="283" t="s">
        <v>6051</v>
      </c>
      <c r="B1207" s="295"/>
      <c r="C1207" s="315" t="s">
        <v>2766</v>
      </c>
      <c r="D1207" s="315" t="s">
        <v>6077</v>
      </c>
      <c r="E1207" s="315"/>
      <c r="F1207" s="316">
        <v>3</v>
      </c>
      <c r="G1207" s="323">
        <v>1</v>
      </c>
      <c r="H1207" s="297">
        <v>0</v>
      </c>
      <c r="I1207" s="323">
        <v>8</v>
      </c>
      <c r="J1207" s="297">
        <v>0</v>
      </c>
      <c r="K1207" s="325">
        <v>7</v>
      </c>
      <c r="L1207" s="318">
        <v>3</v>
      </c>
      <c r="M1207" s="323">
        <v>2</v>
      </c>
      <c r="N1207" s="316">
        <v>1</v>
      </c>
      <c r="O1207" s="323">
        <v>0</v>
      </c>
      <c r="P1207" s="316">
        <v>2</v>
      </c>
      <c r="Q1207" s="323">
        <v>2</v>
      </c>
      <c r="R1207" s="301" t="str">
        <f t="shared" si="148"/>
        <v>兵庫県</v>
      </c>
      <c r="S1207" s="301" t="str">
        <f t="shared" si="149"/>
        <v>三田市</v>
      </c>
      <c r="T1207" s="301" t="str">
        <f t="shared" si="144"/>
        <v>森哲男</v>
      </c>
      <c r="U1207" s="301" t="str">
        <f t="shared" si="145"/>
        <v>31.08.07</v>
      </c>
      <c r="V1207" s="301">
        <f t="shared" si="146"/>
        <v>0</v>
      </c>
      <c r="W1207" s="301" t="str">
        <f t="shared" si="147"/>
        <v>32.10.22</v>
      </c>
      <c r="X1207" s="301">
        <f t="shared" si="150"/>
        <v>0</v>
      </c>
      <c r="Y1207" s="301">
        <f t="shared" si="151"/>
        <v>0</v>
      </c>
    </row>
    <row r="1208" spans="1:25">
      <c r="A1208" s="283" t="s">
        <v>6051</v>
      </c>
      <c r="B1208" s="295"/>
      <c r="C1208" s="315" t="s">
        <v>2768</v>
      </c>
      <c r="D1208" s="315" t="s">
        <v>6078</v>
      </c>
      <c r="E1208" s="315"/>
      <c r="F1208" s="316">
        <v>3</v>
      </c>
      <c r="G1208" s="323">
        <v>1</v>
      </c>
      <c r="H1208" s="297">
        <v>0</v>
      </c>
      <c r="I1208" s="323">
        <v>6</v>
      </c>
      <c r="J1208" s="316">
        <v>1</v>
      </c>
      <c r="K1208" s="325">
        <v>6</v>
      </c>
      <c r="L1208" s="318">
        <v>3</v>
      </c>
      <c r="M1208" s="323">
        <v>1</v>
      </c>
      <c r="N1208" s="297">
        <v>0</v>
      </c>
      <c r="O1208" s="323">
        <v>5</v>
      </c>
      <c r="P1208" s="316">
        <v>2</v>
      </c>
      <c r="Q1208" s="323">
        <v>1</v>
      </c>
      <c r="R1208" s="301" t="str">
        <f t="shared" si="148"/>
        <v>兵庫県</v>
      </c>
      <c r="S1208" s="301" t="str">
        <f t="shared" si="149"/>
        <v>加西市</v>
      </c>
      <c r="T1208" s="301" t="str">
        <f t="shared" si="144"/>
        <v>西村和平</v>
      </c>
      <c r="U1208" s="301" t="str">
        <f t="shared" si="145"/>
        <v>31.06.16</v>
      </c>
      <c r="V1208" s="301">
        <f t="shared" si="146"/>
        <v>0</v>
      </c>
      <c r="W1208" s="301" t="str">
        <f t="shared" si="147"/>
        <v>31.05.21</v>
      </c>
      <c r="X1208" s="301">
        <f t="shared" si="150"/>
        <v>0</v>
      </c>
      <c r="Y1208" s="301">
        <f t="shared" si="151"/>
        <v>0</v>
      </c>
    </row>
    <row r="1209" spans="1:25">
      <c r="A1209" s="283" t="s">
        <v>6051</v>
      </c>
      <c r="B1209" s="295"/>
      <c r="C1209" s="315" t="s">
        <v>2770</v>
      </c>
      <c r="D1209" s="315" t="s">
        <v>6079</v>
      </c>
      <c r="E1209" s="315"/>
      <c r="F1209" s="316">
        <v>3</v>
      </c>
      <c r="G1209" s="323">
        <v>1</v>
      </c>
      <c r="H1209" s="297">
        <v>0</v>
      </c>
      <c r="I1209" s="323">
        <v>2</v>
      </c>
      <c r="J1209" s="316">
        <v>2</v>
      </c>
      <c r="K1209" s="325">
        <v>4</v>
      </c>
      <c r="L1209" s="318">
        <v>3</v>
      </c>
      <c r="M1209" s="323">
        <v>2</v>
      </c>
      <c r="N1209" s="297">
        <v>0</v>
      </c>
      <c r="O1209" s="323">
        <v>4</v>
      </c>
      <c r="P1209" s="316">
        <v>3</v>
      </c>
      <c r="Q1209" s="323">
        <v>0</v>
      </c>
      <c r="R1209" s="301" t="str">
        <f t="shared" si="148"/>
        <v>兵庫県</v>
      </c>
      <c r="S1209" s="301" t="str">
        <f t="shared" si="149"/>
        <v>篠山市</v>
      </c>
      <c r="T1209" s="301" t="str">
        <f t="shared" si="144"/>
        <v>酒井隆明</v>
      </c>
      <c r="U1209" s="301" t="str">
        <f t="shared" si="145"/>
        <v>31.02.24</v>
      </c>
      <c r="V1209" s="301">
        <f t="shared" si="146"/>
        <v>0</v>
      </c>
      <c r="W1209" s="301" t="str">
        <f t="shared" si="147"/>
        <v>32.04.30</v>
      </c>
      <c r="X1209" s="301">
        <f t="shared" si="150"/>
        <v>0</v>
      </c>
      <c r="Y1209" s="301">
        <f t="shared" si="151"/>
        <v>0</v>
      </c>
    </row>
    <row r="1210" spans="1:25">
      <c r="A1210" s="283" t="s">
        <v>6051</v>
      </c>
      <c r="B1210" s="295"/>
      <c r="C1210" s="296" t="s">
        <v>2772</v>
      </c>
      <c r="D1210" s="315" t="s">
        <v>6080</v>
      </c>
      <c r="E1210" s="315" t="s">
        <v>6081</v>
      </c>
      <c r="F1210" s="316">
        <v>3</v>
      </c>
      <c r="G1210" s="323">
        <v>2</v>
      </c>
      <c r="H1210" s="316">
        <v>1</v>
      </c>
      <c r="I1210" s="323">
        <v>0</v>
      </c>
      <c r="J1210" s="316">
        <v>3</v>
      </c>
      <c r="K1210" s="325">
        <v>1</v>
      </c>
      <c r="L1210" s="318">
        <v>3</v>
      </c>
      <c r="M1210" s="323">
        <v>2</v>
      </c>
      <c r="N1210" s="316">
        <v>1</v>
      </c>
      <c r="O1210" s="323">
        <v>0</v>
      </c>
      <c r="P1210" s="316">
        <v>3</v>
      </c>
      <c r="Q1210" s="323">
        <v>1</v>
      </c>
      <c r="R1210" s="301" t="str">
        <f t="shared" si="148"/>
        <v>兵庫県</v>
      </c>
      <c r="S1210" s="301" t="str">
        <f t="shared" si="149"/>
        <v>養父市</v>
      </c>
      <c r="T1210" s="301" t="str">
        <f t="shared" si="144"/>
        <v>広瀬栄</v>
      </c>
      <c r="U1210" s="301" t="str">
        <f t="shared" si="145"/>
        <v>32.10.31</v>
      </c>
      <c r="V1210" s="301">
        <f t="shared" si="146"/>
        <v>0</v>
      </c>
      <c r="W1210" s="301" t="str">
        <f t="shared" si="147"/>
        <v>32.10.31</v>
      </c>
      <c r="X1210" s="301">
        <f t="shared" si="150"/>
        <v>0</v>
      </c>
      <c r="Y1210" s="301">
        <f t="shared" si="151"/>
        <v>0</v>
      </c>
    </row>
    <row r="1211" spans="1:25">
      <c r="A1211" s="283" t="s">
        <v>6051</v>
      </c>
      <c r="B1211" s="295"/>
      <c r="C1211" s="315" t="s">
        <v>2774</v>
      </c>
      <c r="D1211" s="315" t="s">
        <v>6082</v>
      </c>
      <c r="E1211" s="315"/>
      <c r="F1211" s="316">
        <v>2</v>
      </c>
      <c r="G1211" s="323">
        <v>8</v>
      </c>
      <c r="H1211" s="316">
        <v>1</v>
      </c>
      <c r="I1211" s="323">
        <v>2</v>
      </c>
      <c r="J1211" s="297">
        <v>0</v>
      </c>
      <c r="K1211" s="325">
        <v>4</v>
      </c>
      <c r="L1211" s="318">
        <v>2</v>
      </c>
      <c r="M1211" s="323">
        <v>8</v>
      </c>
      <c r="N1211" s="316">
        <v>1</v>
      </c>
      <c r="O1211" s="323">
        <v>2</v>
      </c>
      <c r="P1211" s="297">
        <v>0</v>
      </c>
      <c r="Q1211" s="323">
        <v>4</v>
      </c>
      <c r="R1211" s="301" t="str">
        <f t="shared" si="148"/>
        <v>兵庫県</v>
      </c>
      <c r="S1211" s="301" t="str">
        <f t="shared" si="149"/>
        <v>丹波市</v>
      </c>
      <c r="T1211" s="301" t="str">
        <f t="shared" si="144"/>
        <v>辻重五郎</v>
      </c>
      <c r="U1211" s="301" t="str">
        <f t="shared" si="145"/>
        <v>28.12.04</v>
      </c>
      <c r="V1211" s="301">
        <f t="shared" si="146"/>
        <v>0</v>
      </c>
      <c r="W1211" s="301" t="str">
        <f t="shared" si="147"/>
        <v>28.12.04</v>
      </c>
      <c r="X1211" s="301">
        <f t="shared" si="150"/>
        <v>0</v>
      </c>
      <c r="Y1211" s="301">
        <f t="shared" si="151"/>
        <v>0</v>
      </c>
    </row>
    <row r="1212" spans="1:25">
      <c r="A1212" s="283" t="s">
        <v>6051</v>
      </c>
      <c r="B1212" s="295"/>
      <c r="C1212" s="315" t="s">
        <v>2776</v>
      </c>
      <c r="D1212" s="315" t="s">
        <v>6083</v>
      </c>
      <c r="E1212" s="315"/>
      <c r="F1212" s="316">
        <v>2</v>
      </c>
      <c r="G1212" s="323">
        <v>9</v>
      </c>
      <c r="H1212" s="297">
        <v>0</v>
      </c>
      <c r="I1212" s="323">
        <v>2</v>
      </c>
      <c r="J1212" s="316">
        <v>1</v>
      </c>
      <c r="K1212" s="325">
        <v>2</v>
      </c>
      <c r="L1212" s="318">
        <v>2</v>
      </c>
      <c r="M1212" s="323">
        <v>9</v>
      </c>
      <c r="N1212" s="316">
        <v>1</v>
      </c>
      <c r="O1212" s="323">
        <v>1</v>
      </c>
      <c r="P1212" s="316">
        <v>1</v>
      </c>
      <c r="Q1212" s="323">
        <v>0</v>
      </c>
      <c r="R1212" s="301" t="str">
        <f t="shared" si="148"/>
        <v>兵庫県</v>
      </c>
      <c r="S1212" s="301" t="str">
        <f t="shared" si="149"/>
        <v>南あわじ市</v>
      </c>
      <c r="T1212" s="301" t="str">
        <f t="shared" si="144"/>
        <v>中田勝久</v>
      </c>
      <c r="U1212" s="302" t="str">
        <f t="shared" si="145"/>
        <v>29.02.12</v>
      </c>
      <c r="V1212" s="301">
        <f t="shared" si="146"/>
        <v>1</v>
      </c>
      <c r="W1212" s="303" t="str">
        <f t="shared" si="147"/>
        <v>29.11.10</v>
      </c>
      <c r="X1212" s="301">
        <f t="shared" si="150"/>
        <v>1</v>
      </c>
      <c r="Y1212" s="301">
        <f t="shared" si="151"/>
        <v>1</v>
      </c>
    </row>
    <row r="1213" spans="1:25">
      <c r="A1213" s="283" t="s">
        <v>6051</v>
      </c>
      <c r="B1213" s="295"/>
      <c r="C1213" s="315" t="s">
        <v>2778</v>
      </c>
      <c r="D1213" s="315" t="s">
        <v>6084</v>
      </c>
      <c r="E1213" s="315"/>
      <c r="F1213" s="316">
        <v>2</v>
      </c>
      <c r="G1213" s="323">
        <v>9</v>
      </c>
      <c r="H1213" s="297">
        <v>0</v>
      </c>
      <c r="I1213" s="323">
        <v>5</v>
      </c>
      <c r="J1213" s="297">
        <v>0</v>
      </c>
      <c r="K1213" s="325">
        <v>7</v>
      </c>
      <c r="L1213" s="318">
        <v>2</v>
      </c>
      <c r="M1213" s="323">
        <v>9</v>
      </c>
      <c r="N1213" s="316">
        <v>1</v>
      </c>
      <c r="O1213" s="323">
        <v>0</v>
      </c>
      <c r="P1213" s="316">
        <v>3</v>
      </c>
      <c r="Q1213" s="323">
        <v>1</v>
      </c>
      <c r="R1213" s="301" t="str">
        <f t="shared" si="148"/>
        <v>兵庫県</v>
      </c>
      <c r="S1213" s="301" t="str">
        <f t="shared" si="149"/>
        <v>朝来市</v>
      </c>
      <c r="T1213" s="301" t="str">
        <f t="shared" si="144"/>
        <v>多次勝昭</v>
      </c>
      <c r="U1213" s="302" t="str">
        <f t="shared" si="145"/>
        <v>29.05.07</v>
      </c>
      <c r="V1213" s="301">
        <f t="shared" si="146"/>
        <v>1</v>
      </c>
      <c r="W1213" s="303" t="str">
        <f t="shared" si="147"/>
        <v>29.10.31</v>
      </c>
      <c r="X1213" s="301">
        <f t="shared" si="150"/>
        <v>1</v>
      </c>
      <c r="Y1213" s="301">
        <f t="shared" si="151"/>
        <v>1</v>
      </c>
    </row>
    <row r="1214" spans="1:25">
      <c r="A1214" s="283" t="s">
        <v>6051</v>
      </c>
      <c r="B1214" s="295"/>
      <c r="C1214" s="315" t="s">
        <v>2780</v>
      </c>
      <c r="D1214" s="315" t="s">
        <v>6085</v>
      </c>
      <c r="E1214" s="315"/>
      <c r="F1214" s="316">
        <v>2</v>
      </c>
      <c r="G1214" s="323">
        <v>9</v>
      </c>
      <c r="H1214" s="297">
        <v>0</v>
      </c>
      <c r="I1214" s="323">
        <v>5</v>
      </c>
      <c r="J1214" s="297">
        <v>0</v>
      </c>
      <c r="K1214" s="325">
        <v>7</v>
      </c>
      <c r="L1214" s="318">
        <v>2</v>
      </c>
      <c r="M1214" s="323">
        <v>9</v>
      </c>
      <c r="N1214" s="297">
        <v>0</v>
      </c>
      <c r="O1214" s="323">
        <v>7</v>
      </c>
      <c r="P1214" s="316">
        <v>3</v>
      </c>
      <c r="Q1214" s="323">
        <v>1</v>
      </c>
      <c r="R1214" s="301" t="str">
        <f t="shared" si="148"/>
        <v>兵庫県</v>
      </c>
      <c r="S1214" s="301" t="str">
        <f t="shared" si="149"/>
        <v>淡路市</v>
      </c>
      <c r="T1214" s="301" t="str">
        <f t="shared" si="144"/>
        <v>門康彦</v>
      </c>
      <c r="U1214" s="302" t="str">
        <f t="shared" si="145"/>
        <v>29.05.07</v>
      </c>
      <c r="V1214" s="301">
        <f t="shared" si="146"/>
        <v>1</v>
      </c>
      <c r="W1214" s="303" t="str">
        <f t="shared" si="147"/>
        <v>29.07.31</v>
      </c>
      <c r="X1214" s="301">
        <f t="shared" si="150"/>
        <v>1</v>
      </c>
      <c r="Y1214" s="301">
        <f t="shared" si="151"/>
        <v>1</v>
      </c>
    </row>
    <row r="1215" spans="1:25">
      <c r="A1215" s="283" t="s">
        <v>6051</v>
      </c>
      <c r="B1215" s="295"/>
      <c r="C1215" s="315" t="s">
        <v>2782</v>
      </c>
      <c r="D1215" s="315" t="s">
        <v>6086</v>
      </c>
      <c r="E1215" s="315"/>
      <c r="F1215" s="316">
        <v>2</v>
      </c>
      <c r="G1215" s="323">
        <v>9</v>
      </c>
      <c r="H1215" s="297">
        <v>0</v>
      </c>
      <c r="I1215" s="323">
        <v>5</v>
      </c>
      <c r="J1215" s="316">
        <v>1</v>
      </c>
      <c r="K1215" s="325">
        <v>4</v>
      </c>
      <c r="L1215" s="318">
        <v>2</v>
      </c>
      <c r="M1215" s="323">
        <v>9</v>
      </c>
      <c r="N1215" s="297">
        <v>0</v>
      </c>
      <c r="O1215" s="323">
        <v>5</v>
      </c>
      <c r="P1215" s="316">
        <v>1</v>
      </c>
      <c r="Q1215" s="323">
        <v>4</v>
      </c>
      <c r="R1215" s="301" t="str">
        <f t="shared" si="148"/>
        <v>兵庫県</v>
      </c>
      <c r="S1215" s="301" t="str">
        <f t="shared" si="149"/>
        <v>宍粟市</v>
      </c>
      <c r="T1215" s="301" t="str">
        <f t="shared" si="144"/>
        <v>福元晶三</v>
      </c>
      <c r="U1215" s="302" t="str">
        <f t="shared" si="145"/>
        <v>29.05.14</v>
      </c>
      <c r="V1215" s="301">
        <f t="shared" si="146"/>
        <v>1</v>
      </c>
      <c r="W1215" s="303" t="str">
        <f t="shared" si="147"/>
        <v>29.05.14</v>
      </c>
      <c r="X1215" s="301">
        <f t="shared" si="150"/>
        <v>1</v>
      </c>
      <c r="Y1215" s="301">
        <f t="shared" si="151"/>
        <v>1</v>
      </c>
    </row>
    <row r="1216" spans="1:25">
      <c r="A1216" s="283" t="s">
        <v>6051</v>
      </c>
      <c r="B1216" s="295"/>
      <c r="C1216" s="315" t="s">
        <v>2784</v>
      </c>
      <c r="D1216" s="315" t="s">
        <v>6087</v>
      </c>
      <c r="E1216" s="315"/>
      <c r="F1216" s="316">
        <v>3</v>
      </c>
      <c r="G1216" s="323">
        <v>0</v>
      </c>
      <c r="H1216" s="297">
        <v>0</v>
      </c>
      <c r="I1216" s="323">
        <v>4</v>
      </c>
      <c r="J1216" s="316">
        <v>2</v>
      </c>
      <c r="K1216" s="325">
        <v>9</v>
      </c>
      <c r="L1216" s="318">
        <v>3</v>
      </c>
      <c r="M1216" s="323">
        <v>0</v>
      </c>
      <c r="N1216" s="316">
        <v>1</v>
      </c>
      <c r="O1216" s="323">
        <v>0</v>
      </c>
      <c r="P1216" s="316">
        <v>3</v>
      </c>
      <c r="Q1216" s="323">
        <v>1</v>
      </c>
      <c r="R1216" s="301" t="str">
        <f t="shared" si="148"/>
        <v>兵庫県</v>
      </c>
      <c r="S1216" s="301" t="str">
        <f t="shared" si="149"/>
        <v>加東市</v>
      </c>
      <c r="T1216" s="301" t="str">
        <f t="shared" si="144"/>
        <v>安田正義</v>
      </c>
      <c r="U1216" s="301" t="str">
        <f t="shared" si="145"/>
        <v>30.04.29</v>
      </c>
      <c r="V1216" s="301">
        <f t="shared" si="146"/>
        <v>0</v>
      </c>
      <c r="W1216" s="301" t="str">
        <f t="shared" si="147"/>
        <v>30.10.31</v>
      </c>
      <c r="X1216" s="301">
        <f t="shared" si="150"/>
        <v>0</v>
      </c>
      <c r="Y1216" s="301">
        <f t="shared" si="151"/>
        <v>0</v>
      </c>
    </row>
    <row r="1217" spans="1:25">
      <c r="A1217" s="283" t="s">
        <v>6051</v>
      </c>
      <c r="B1217" s="295"/>
      <c r="C1217" s="315" t="s">
        <v>2786</v>
      </c>
      <c r="D1217" s="315" t="s">
        <v>6088</v>
      </c>
      <c r="E1217" s="315"/>
      <c r="F1217" s="316">
        <v>2</v>
      </c>
      <c r="G1217" s="323">
        <v>9</v>
      </c>
      <c r="H1217" s="316">
        <v>1</v>
      </c>
      <c r="I1217" s="323">
        <v>1</v>
      </c>
      <c r="J1217" s="316">
        <v>1</v>
      </c>
      <c r="K1217" s="325">
        <v>7</v>
      </c>
      <c r="L1217" s="318">
        <v>3</v>
      </c>
      <c r="M1217" s="323">
        <v>1</v>
      </c>
      <c r="N1217" s="297">
        <v>0</v>
      </c>
      <c r="O1217" s="323">
        <v>9</v>
      </c>
      <c r="P1217" s="316">
        <v>3</v>
      </c>
      <c r="Q1217" s="323">
        <v>0</v>
      </c>
      <c r="R1217" s="301" t="str">
        <f t="shared" si="148"/>
        <v>兵庫県</v>
      </c>
      <c r="S1217" s="301" t="str">
        <f t="shared" si="149"/>
        <v>猪名川町</v>
      </c>
      <c r="T1217" s="301" t="str">
        <f t="shared" si="144"/>
        <v>福田長治</v>
      </c>
      <c r="U1217" s="302" t="str">
        <f t="shared" si="145"/>
        <v>29.11.17</v>
      </c>
      <c r="V1217" s="301">
        <f t="shared" si="146"/>
        <v>1</v>
      </c>
      <c r="W1217" s="301" t="str">
        <f t="shared" si="147"/>
        <v>31.09.30</v>
      </c>
      <c r="X1217" s="301">
        <f t="shared" si="150"/>
        <v>0</v>
      </c>
      <c r="Y1217" s="301">
        <f t="shared" si="151"/>
        <v>1</v>
      </c>
    </row>
    <row r="1218" spans="1:25">
      <c r="A1218" s="283" t="s">
        <v>6051</v>
      </c>
      <c r="B1218" s="295"/>
      <c r="C1218" s="315" t="s">
        <v>2788</v>
      </c>
      <c r="D1218" s="315" t="s">
        <v>6089</v>
      </c>
      <c r="E1218" s="315"/>
      <c r="F1218" s="316">
        <v>2</v>
      </c>
      <c r="G1218" s="323">
        <v>9</v>
      </c>
      <c r="H1218" s="316">
        <v>1</v>
      </c>
      <c r="I1218" s="323">
        <v>1</v>
      </c>
      <c r="J1218" s="316">
        <v>2</v>
      </c>
      <c r="K1218" s="325">
        <v>6</v>
      </c>
      <c r="L1218" s="318">
        <v>2</v>
      </c>
      <c r="M1218" s="323">
        <v>9</v>
      </c>
      <c r="N1218" s="316">
        <v>1</v>
      </c>
      <c r="O1218" s="323">
        <v>1</v>
      </c>
      <c r="P1218" s="316">
        <v>2</v>
      </c>
      <c r="Q1218" s="323">
        <v>6</v>
      </c>
      <c r="R1218" s="301" t="str">
        <f t="shared" si="148"/>
        <v>兵庫県</v>
      </c>
      <c r="S1218" s="301" t="str">
        <f t="shared" si="149"/>
        <v>多可町</v>
      </c>
      <c r="T1218" s="301" t="str">
        <f t="shared" si="144"/>
        <v>戸田善規</v>
      </c>
      <c r="U1218" s="302" t="str">
        <f t="shared" si="145"/>
        <v>29.11.26</v>
      </c>
      <c r="V1218" s="301">
        <f t="shared" si="146"/>
        <v>1</v>
      </c>
      <c r="W1218" s="303" t="str">
        <f t="shared" si="147"/>
        <v>29.11.26</v>
      </c>
      <c r="X1218" s="301">
        <f t="shared" si="150"/>
        <v>1</v>
      </c>
      <c r="Y1218" s="301">
        <f t="shared" si="151"/>
        <v>1</v>
      </c>
    </row>
    <row r="1219" spans="1:25">
      <c r="A1219" s="283" t="s">
        <v>6051</v>
      </c>
      <c r="B1219" s="295"/>
      <c r="C1219" s="315" t="s">
        <v>2790</v>
      </c>
      <c r="D1219" s="315" t="s">
        <v>6090</v>
      </c>
      <c r="E1219" s="315"/>
      <c r="F1219" s="316">
        <v>3</v>
      </c>
      <c r="G1219" s="323">
        <v>0</v>
      </c>
      <c r="H1219" s="297">
        <v>0</v>
      </c>
      <c r="I1219" s="323">
        <v>5</v>
      </c>
      <c r="J1219" s="316">
        <v>3</v>
      </c>
      <c r="K1219" s="325">
        <v>1</v>
      </c>
      <c r="L1219" s="318">
        <v>3</v>
      </c>
      <c r="M1219" s="323">
        <v>1</v>
      </c>
      <c r="N1219" s="297">
        <v>0</v>
      </c>
      <c r="O1219" s="323">
        <v>9</v>
      </c>
      <c r="P1219" s="316">
        <v>3</v>
      </c>
      <c r="Q1219" s="323">
        <v>0</v>
      </c>
      <c r="R1219" s="301" t="str">
        <f t="shared" si="148"/>
        <v>兵庫県</v>
      </c>
      <c r="S1219" s="301" t="str">
        <f t="shared" si="149"/>
        <v>稲美町</v>
      </c>
      <c r="T1219" s="301" t="str">
        <f t="shared" si="144"/>
        <v>古谷博</v>
      </c>
      <c r="U1219" s="301" t="str">
        <f t="shared" si="145"/>
        <v>30.05.31</v>
      </c>
      <c r="V1219" s="301">
        <f t="shared" si="146"/>
        <v>0</v>
      </c>
      <c r="W1219" s="301" t="str">
        <f t="shared" si="147"/>
        <v>31.09.30</v>
      </c>
      <c r="X1219" s="301">
        <f t="shared" si="150"/>
        <v>0</v>
      </c>
      <c r="Y1219" s="301">
        <f t="shared" si="151"/>
        <v>0</v>
      </c>
    </row>
    <row r="1220" spans="1:25">
      <c r="A1220" s="283" t="s">
        <v>6051</v>
      </c>
      <c r="B1220" s="295"/>
      <c r="C1220" s="315" t="s">
        <v>2792</v>
      </c>
      <c r="D1220" s="315" t="s">
        <v>6091</v>
      </c>
      <c r="E1220" s="315"/>
      <c r="F1220" s="316">
        <v>3</v>
      </c>
      <c r="G1220" s="323">
        <v>0</v>
      </c>
      <c r="H1220" s="297">
        <v>0</v>
      </c>
      <c r="I1220" s="323">
        <v>7</v>
      </c>
      <c r="J1220" s="316">
        <v>1</v>
      </c>
      <c r="K1220" s="325">
        <v>2</v>
      </c>
      <c r="L1220" s="318">
        <v>3</v>
      </c>
      <c r="M1220" s="323">
        <v>1</v>
      </c>
      <c r="N1220" s="297">
        <v>0</v>
      </c>
      <c r="O1220" s="323">
        <v>4</v>
      </c>
      <c r="P1220" s="316">
        <v>2</v>
      </c>
      <c r="Q1220" s="323">
        <v>9</v>
      </c>
      <c r="R1220" s="301" t="str">
        <f t="shared" si="148"/>
        <v>兵庫県</v>
      </c>
      <c r="S1220" s="301" t="str">
        <f t="shared" si="149"/>
        <v>播磨町</v>
      </c>
      <c r="T1220" s="301" t="str">
        <f t="shared" si="144"/>
        <v>清水ひろ子</v>
      </c>
      <c r="U1220" s="301" t="str">
        <f t="shared" si="145"/>
        <v>30.07.12</v>
      </c>
      <c r="V1220" s="301">
        <f t="shared" si="146"/>
        <v>0</v>
      </c>
      <c r="W1220" s="301" t="str">
        <f t="shared" si="147"/>
        <v>31.04.29</v>
      </c>
      <c r="X1220" s="301">
        <f t="shared" si="150"/>
        <v>0</v>
      </c>
      <c r="Y1220" s="301">
        <f t="shared" si="151"/>
        <v>0</v>
      </c>
    </row>
    <row r="1221" spans="1:25">
      <c r="A1221" s="283" t="s">
        <v>6051</v>
      </c>
      <c r="B1221" s="295"/>
      <c r="C1221" s="315" t="s">
        <v>2794</v>
      </c>
      <c r="D1221" s="315" t="s">
        <v>6092</v>
      </c>
      <c r="E1221" s="315"/>
      <c r="F1221" s="316">
        <v>2</v>
      </c>
      <c r="G1221" s="323">
        <v>9</v>
      </c>
      <c r="H1221" s="316">
        <v>1</v>
      </c>
      <c r="I1221" s="323">
        <v>1</v>
      </c>
      <c r="J1221" s="316">
        <v>2</v>
      </c>
      <c r="K1221" s="325">
        <v>6</v>
      </c>
      <c r="L1221" s="318">
        <v>3</v>
      </c>
      <c r="M1221" s="323">
        <v>0</v>
      </c>
      <c r="N1221" s="297">
        <v>0</v>
      </c>
      <c r="O1221" s="323">
        <v>4</v>
      </c>
      <c r="P1221" s="316">
        <v>3</v>
      </c>
      <c r="Q1221" s="323">
        <v>0</v>
      </c>
      <c r="R1221" s="301" t="str">
        <f t="shared" si="148"/>
        <v>兵庫県</v>
      </c>
      <c r="S1221" s="301" t="str">
        <f t="shared" si="149"/>
        <v>神河町</v>
      </c>
      <c r="T1221" s="301" t="str">
        <f t="shared" ref="T1221:T1284" si="152">D1221&amp;E1221</f>
        <v>山名宗悟</v>
      </c>
      <c r="U1221" s="302" t="str">
        <f t="shared" ref="U1221:U1284" si="153">F1221&amp;G1221&amp;"."&amp;H1221&amp;I1221&amp;"."&amp;J1221&amp;K1221</f>
        <v>29.11.26</v>
      </c>
      <c r="V1221" s="301">
        <f t="shared" ref="V1221:V1284" si="154">IF(AND(U1221&gt;=$R$2,U1221&lt;=$S$2),1,0)</f>
        <v>1</v>
      </c>
      <c r="W1221" s="301" t="str">
        <f t="shared" ref="W1221:W1284" si="155">L1221&amp;M1221&amp;"."&amp;N1221&amp;O1221&amp;"."&amp;P1221&amp;Q1221</f>
        <v>30.04.30</v>
      </c>
      <c r="X1221" s="301">
        <f t="shared" si="150"/>
        <v>0</v>
      </c>
      <c r="Y1221" s="301">
        <f t="shared" si="151"/>
        <v>1</v>
      </c>
    </row>
    <row r="1222" spans="1:25">
      <c r="A1222" s="283" t="s">
        <v>6051</v>
      </c>
      <c r="B1222" s="295"/>
      <c r="C1222" s="315" t="s">
        <v>2796</v>
      </c>
      <c r="D1222" s="315" t="s">
        <v>6093</v>
      </c>
      <c r="E1222" s="315"/>
      <c r="F1222" s="316">
        <v>3</v>
      </c>
      <c r="G1222" s="323">
        <v>1</v>
      </c>
      <c r="H1222" s="297">
        <v>0</v>
      </c>
      <c r="I1222" s="323">
        <v>8</v>
      </c>
      <c r="J1222" s="297">
        <v>0</v>
      </c>
      <c r="K1222" s="325">
        <v>8</v>
      </c>
      <c r="L1222" s="318">
        <v>3</v>
      </c>
      <c r="M1222" s="323">
        <v>1</v>
      </c>
      <c r="N1222" s="297">
        <v>0</v>
      </c>
      <c r="O1222" s="323">
        <v>9</v>
      </c>
      <c r="P1222" s="316">
        <v>2</v>
      </c>
      <c r="Q1222" s="323">
        <v>2</v>
      </c>
      <c r="R1222" s="301" t="str">
        <f t="shared" ref="R1222:R1320" si="156">A1222</f>
        <v>兵庫県</v>
      </c>
      <c r="S1222" s="301" t="str">
        <f t="shared" ref="S1222:S1320" si="157">C1222</f>
        <v>市川町</v>
      </c>
      <c r="T1222" s="301" t="str">
        <f t="shared" si="152"/>
        <v>岩見武三</v>
      </c>
      <c r="U1222" s="301" t="str">
        <f t="shared" si="153"/>
        <v>31.08.08</v>
      </c>
      <c r="V1222" s="301">
        <f t="shared" si="154"/>
        <v>0</v>
      </c>
      <c r="W1222" s="301" t="str">
        <f t="shared" si="155"/>
        <v>31.09.22</v>
      </c>
      <c r="X1222" s="301">
        <f t="shared" ref="X1222:X1320" si="158">IF(AND(W1222&gt;=$R$2,W1222&lt;=$S$2),1,0)</f>
        <v>0</v>
      </c>
      <c r="Y1222" s="301">
        <f t="shared" ref="Y1222:Y1320" si="159">IF(OR(V1222=1,X1222=1),1,0)</f>
        <v>0</v>
      </c>
    </row>
    <row r="1223" spans="1:25">
      <c r="A1223" s="283" t="s">
        <v>6051</v>
      </c>
      <c r="B1223" s="295"/>
      <c r="C1223" s="296" t="s">
        <v>2798</v>
      </c>
      <c r="D1223" s="315" t="s">
        <v>6094</v>
      </c>
      <c r="E1223" s="315"/>
      <c r="F1223" s="316">
        <v>3</v>
      </c>
      <c r="G1223" s="323">
        <v>1</v>
      </c>
      <c r="H1223" s="316">
        <v>1</v>
      </c>
      <c r="I1223" s="323">
        <v>2</v>
      </c>
      <c r="J1223" s="316">
        <v>1</v>
      </c>
      <c r="K1223" s="325">
        <v>7</v>
      </c>
      <c r="L1223" s="318">
        <v>2</v>
      </c>
      <c r="M1223" s="323">
        <v>9</v>
      </c>
      <c r="N1223" s="297">
        <v>0</v>
      </c>
      <c r="O1223" s="323">
        <v>4</v>
      </c>
      <c r="P1223" s="316">
        <v>3</v>
      </c>
      <c r="Q1223" s="323">
        <v>0</v>
      </c>
      <c r="R1223" s="301" t="str">
        <f t="shared" si="156"/>
        <v>兵庫県</v>
      </c>
      <c r="S1223" s="301" t="str">
        <f t="shared" si="157"/>
        <v>福崎町</v>
      </c>
      <c r="T1223" s="301" t="str">
        <f t="shared" si="152"/>
        <v>橋本省三</v>
      </c>
      <c r="U1223" s="301" t="str">
        <f t="shared" si="153"/>
        <v>31.12.17</v>
      </c>
      <c r="V1223" s="301">
        <f t="shared" si="154"/>
        <v>0</v>
      </c>
      <c r="W1223" s="303" t="str">
        <f t="shared" si="155"/>
        <v>29.04.30</v>
      </c>
      <c r="X1223" s="301">
        <f t="shared" si="158"/>
        <v>1</v>
      </c>
      <c r="Y1223" s="301">
        <f t="shared" si="159"/>
        <v>1</v>
      </c>
    </row>
    <row r="1224" spans="1:25">
      <c r="A1224" s="283" t="s">
        <v>6051</v>
      </c>
      <c r="B1224" s="295"/>
      <c r="C1224" s="296" t="s">
        <v>2720</v>
      </c>
      <c r="D1224" s="315" t="s">
        <v>6095</v>
      </c>
      <c r="E1224" s="315"/>
      <c r="F1224" s="316">
        <v>3</v>
      </c>
      <c r="G1224" s="323">
        <v>2</v>
      </c>
      <c r="H1224" s="297">
        <v>0</v>
      </c>
      <c r="I1224" s="323">
        <v>8</v>
      </c>
      <c r="J1224" s="297">
        <v>0</v>
      </c>
      <c r="K1224" s="325">
        <v>5</v>
      </c>
      <c r="L1224" s="318">
        <v>3</v>
      </c>
      <c r="M1224" s="323">
        <v>1</v>
      </c>
      <c r="N1224" s="297">
        <v>0</v>
      </c>
      <c r="O1224" s="323">
        <v>4</v>
      </c>
      <c r="P1224" s="316">
        <v>2</v>
      </c>
      <c r="Q1224" s="323">
        <v>9</v>
      </c>
      <c r="R1224" s="301" t="str">
        <f t="shared" si="156"/>
        <v>兵庫県</v>
      </c>
      <c r="S1224" s="301" t="str">
        <f t="shared" si="157"/>
        <v>太子町</v>
      </c>
      <c r="T1224" s="301" t="str">
        <f t="shared" si="152"/>
        <v>服部千秋</v>
      </c>
      <c r="U1224" s="301" t="str">
        <f t="shared" si="153"/>
        <v>32.08.05</v>
      </c>
      <c r="V1224" s="301">
        <f t="shared" si="154"/>
        <v>0</v>
      </c>
      <c r="W1224" s="301" t="str">
        <f t="shared" si="155"/>
        <v>31.04.29</v>
      </c>
      <c r="X1224" s="301">
        <f t="shared" si="158"/>
        <v>0</v>
      </c>
      <c r="Y1224" s="301">
        <f t="shared" si="159"/>
        <v>0</v>
      </c>
    </row>
    <row r="1225" spans="1:25">
      <c r="A1225" s="283" t="s">
        <v>6051</v>
      </c>
      <c r="B1225" s="295"/>
      <c r="C1225" s="315" t="s">
        <v>2801</v>
      </c>
      <c r="D1225" s="315" t="s">
        <v>2802</v>
      </c>
      <c r="E1225" s="315"/>
      <c r="F1225" s="328">
        <v>2</v>
      </c>
      <c r="G1225" s="324">
        <v>9</v>
      </c>
      <c r="H1225" s="297">
        <v>0</v>
      </c>
      <c r="I1225" s="317">
        <v>7</v>
      </c>
      <c r="J1225" s="328">
        <v>2</v>
      </c>
      <c r="K1225" s="324">
        <v>0</v>
      </c>
      <c r="L1225" s="318">
        <v>2</v>
      </c>
      <c r="M1225" s="328">
        <v>9</v>
      </c>
      <c r="N1225" s="297">
        <v>0</v>
      </c>
      <c r="O1225" s="323">
        <v>7</v>
      </c>
      <c r="P1225" s="322">
        <v>2</v>
      </c>
      <c r="Q1225" s="317">
        <v>0</v>
      </c>
      <c r="R1225" s="301" t="str">
        <f t="shared" si="156"/>
        <v>兵庫県</v>
      </c>
      <c r="S1225" s="301" t="str">
        <f t="shared" si="157"/>
        <v>上郡町</v>
      </c>
      <c r="T1225" s="301" t="str">
        <f t="shared" si="152"/>
        <v>遠山寛</v>
      </c>
      <c r="U1225" s="302" t="str">
        <f t="shared" si="153"/>
        <v>29.07.20</v>
      </c>
      <c r="V1225" s="301">
        <f t="shared" si="154"/>
        <v>1</v>
      </c>
      <c r="W1225" s="303" t="str">
        <f t="shared" si="155"/>
        <v>29.07.20</v>
      </c>
      <c r="X1225" s="301">
        <f t="shared" si="158"/>
        <v>1</v>
      </c>
      <c r="Y1225" s="301">
        <f t="shared" si="159"/>
        <v>1</v>
      </c>
    </row>
    <row r="1226" spans="1:25">
      <c r="A1226" s="283" t="s">
        <v>6051</v>
      </c>
      <c r="B1226" s="295"/>
      <c r="C1226" s="315" t="s">
        <v>2803</v>
      </c>
      <c r="D1226" s="315" t="s">
        <v>6096</v>
      </c>
      <c r="E1226" s="315"/>
      <c r="F1226" s="328">
        <v>2</v>
      </c>
      <c r="G1226" s="324">
        <v>9</v>
      </c>
      <c r="H1226" s="316">
        <v>1</v>
      </c>
      <c r="I1226" s="317">
        <v>1</v>
      </c>
      <c r="J1226" s="328">
        <v>1</v>
      </c>
      <c r="K1226" s="324">
        <v>2</v>
      </c>
      <c r="L1226" s="318">
        <v>3</v>
      </c>
      <c r="M1226" s="328">
        <v>0</v>
      </c>
      <c r="N1226" s="297">
        <v>0</v>
      </c>
      <c r="O1226" s="323">
        <v>4</v>
      </c>
      <c r="P1226" s="322">
        <v>3</v>
      </c>
      <c r="Q1226" s="317">
        <v>0</v>
      </c>
      <c r="R1226" s="301" t="str">
        <f t="shared" si="156"/>
        <v>兵庫県</v>
      </c>
      <c r="S1226" s="301" t="str">
        <f t="shared" si="157"/>
        <v>佐用町</v>
      </c>
      <c r="T1226" s="301" t="str">
        <f t="shared" si="152"/>
        <v>庵逧典章</v>
      </c>
      <c r="U1226" s="302" t="str">
        <f t="shared" si="153"/>
        <v>29.11.12</v>
      </c>
      <c r="V1226" s="301">
        <f t="shared" si="154"/>
        <v>1</v>
      </c>
      <c r="W1226" s="301" t="str">
        <f t="shared" si="155"/>
        <v>30.04.30</v>
      </c>
      <c r="X1226" s="301">
        <f t="shared" si="158"/>
        <v>0</v>
      </c>
      <c r="Y1226" s="301">
        <f t="shared" si="159"/>
        <v>1</v>
      </c>
    </row>
    <row r="1227" spans="1:25">
      <c r="A1227" s="283" t="s">
        <v>6051</v>
      </c>
      <c r="B1227" s="295"/>
      <c r="C1227" s="315" t="s">
        <v>2805</v>
      </c>
      <c r="D1227" s="315" t="s">
        <v>2806</v>
      </c>
      <c r="E1227" s="315"/>
      <c r="F1227" s="328">
        <v>2</v>
      </c>
      <c r="G1227" s="324">
        <v>9</v>
      </c>
      <c r="H1227" s="297">
        <v>0</v>
      </c>
      <c r="I1227" s="317">
        <v>5</v>
      </c>
      <c r="J1227" s="328">
        <v>1</v>
      </c>
      <c r="K1227" s="324">
        <v>4</v>
      </c>
      <c r="L1227" s="318">
        <v>2</v>
      </c>
      <c r="M1227" s="328">
        <v>9</v>
      </c>
      <c r="N1227" s="297">
        <v>0</v>
      </c>
      <c r="O1227" s="323">
        <v>5</v>
      </c>
      <c r="P1227" s="322">
        <v>1</v>
      </c>
      <c r="Q1227" s="317">
        <v>4</v>
      </c>
      <c r="R1227" s="301" t="str">
        <f t="shared" si="156"/>
        <v>兵庫県</v>
      </c>
      <c r="S1227" s="301" t="str">
        <f t="shared" si="157"/>
        <v>香美町</v>
      </c>
      <c r="T1227" s="301" t="str">
        <f t="shared" si="152"/>
        <v>濵上勇人</v>
      </c>
      <c r="U1227" s="302" t="str">
        <f t="shared" si="153"/>
        <v>29.05.14</v>
      </c>
      <c r="V1227" s="301">
        <f t="shared" si="154"/>
        <v>1</v>
      </c>
      <c r="W1227" s="303" t="str">
        <f t="shared" si="155"/>
        <v>29.05.14</v>
      </c>
      <c r="X1227" s="301">
        <f t="shared" si="158"/>
        <v>1</v>
      </c>
      <c r="Y1227" s="301">
        <f t="shared" si="159"/>
        <v>1</v>
      </c>
    </row>
    <row r="1228" spans="1:25">
      <c r="A1228" s="283" t="s">
        <v>6051</v>
      </c>
      <c r="B1228" s="295"/>
      <c r="C1228" s="315" t="s">
        <v>2807</v>
      </c>
      <c r="D1228" s="315" t="s">
        <v>2808</v>
      </c>
      <c r="E1228" s="315"/>
      <c r="F1228" s="328">
        <v>2</v>
      </c>
      <c r="G1228" s="324">
        <v>9</v>
      </c>
      <c r="H1228" s="316">
        <v>1</v>
      </c>
      <c r="I1228" s="317">
        <v>1</v>
      </c>
      <c r="J1228" s="328">
        <v>1</v>
      </c>
      <c r="K1228" s="324">
        <v>2</v>
      </c>
      <c r="L1228" s="318">
        <v>2</v>
      </c>
      <c r="M1228" s="328">
        <v>9</v>
      </c>
      <c r="N1228" s="290">
        <v>1</v>
      </c>
      <c r="O1228" s="323">
        <v>1</v>
      </c>
      <c r="P1228" s="322">
        <v>1</v>
      </c>
      <c r="Q1228" s="317">
        <v>2</v>
      </c>
      <c r="R1228" s="301" t="str">
        <f t="shared" si="156"/>
        <v>兵庫県</v>
      </c>
      <c r="S1228" s="301" t="str">
        <f t="shared" si="157"/>
        <v>新温泉町</v>
      </c>
      <c r="T1228" s="301" t="str">
        <f t="shared" si="152"/>
        <v>岡本英樹</v>
      </c>
      <c r="U1228" s="302" t="str">
        <f t="shared" si="153"/>
        <v>29.11.12</v>
      </c>
      <c r="V1228" s="301">
        <f t="shared" si="154"/>
        <v>1</v>
      </c>
      <c r="W1228" s="303" t="str">
        <f t="shared" si="155"/>
        <v>29.11.12</v>
      </c>
      <c r="X1228" s="301">
        <f t="shared" si="158"/>
        <v>1</v>
      </c>
      <c r="Y1228" s="301">
        <f t="shared" si="159"/>
        <v>1</v>
      </c>
    </row>
    <row r="1229" spans="1:25">
      <c r="A1229" s="283" t="s">
        <v>2889</v>
      </c>
      <c r="B1229" s="295"/>
      <c r="C1229" s="315" t="s">
        <v>2889</v>
      </c>
      <c r="D1229" s="315" t="s">
        <v>6097</v>
      </c>
      <c r="E1229" s="315"/>
      <c r="F1229" s="322">
        <v>3</v>
      </c>
      <c r="G1229" s="323">
        <v>0</v>
      </c>
      <c r="H1229" s="316">
        <v>1</v>
      </c>
      <c r="I1229" s="323">
        <v>2</v>
      </c>
      <c r="J1229" s="316">
        <v>1</v>
      </c>
      <c r="K1229" s="324">
        <v>6</v>
      </c>
      <c r="L1229" s="318">
        <v>3</v>
      </c>
      <c r="M1229" s="323">
        <v>1</v>
      </c>
      <c r="N1229" s="297">
        <v>0</v>
      </c>
      <c r="O1229" s="323">
        <v>4</v>
      </c>
      <c r="P1229" s="316">
        <v>2</v>
      </c>
      <c r="Q1229" s="323">
        <v>9</v>
      </c>
      <c r="R1229" s="301" t="str">
        <f t="shared" si="156"/>
        <v>和歌山県</v>
      </c>
      <c r="S1229" s="301" t="str">
        <f t="shared" si="157"/>
        <v>和歌山県</v>
      </c>
      <c r="T1229" s="301" t="str">
        <f t="shared" si="152"/>
        <v>仁坂吉伸</v>
      </c>
      <c r="U1229" s="301" t="str">
        <f t="shared" si="153"/>
        <v>30.12.16</v>
      </c>
      <c r="V1229" s="301">
        <f t="shared" si="154"/>
        <v>0</v>
      </c>
      <c r="W1229" s="301" t="str">
        <f t="shared" si="155"/>
        <v>31.04.29</v>
      </c>
      <c r="X1229" s="301">
        <f t="shared" si="158"/>
        <v>0</v>
      </c>
      <c r="Y1229" s="301">
        <f t="shared" si="159"/>
        <v>0</v>
      </c>
    </row>
    <row r="1230" spans="1:25">
      <c r="A1230" s="283" t="s">
        <v>2889</v>
      </c>
      <c r="B1230" s="295"/>
      <c r="C1230" s="315" t="s">
        <v>2891</v>
      </c>
      <c r="D1230" s="315" t="s">
        <v>6098</v>
      </c>
      <c r="E1230" s="315"/>
      <c r="F1230" s="322">
        <v>3</v>
      </c>
      <c r="G1230" s="323">
        <v>0</v>
      </c>
      <c r="H1230" s="297">
        <v>0</v>
      </c>
      <c r="I1230" s="323">
        <v>8</v>
      </c>
      <c r="J1230" s="316">
        <v>2</v>
      </c>
      <c r="K1230" s="324">
        <v>4</v>
      </c>
      <c r="L1230" s="318">
        <v>3</v>
      </c>
      <c r="M1230" s="323">
        <v>1</v>
      </c>
      <c r="N1230" s="297">
        <v>0</v>
      </c>
      <c r="O1230" s="323">
        <v>5</v>
      </c>
      <c r="P1230" s="297">
        <v>0</v>
      </c>
      <c r="Q1230" s="323">
        <v>1</v>
      </c>
      <c r="R1230" s="301" t="str">
        <f t="shared" si="156"/>
        <v>和歌山県</v>
      </c>
      <c r="S1230" s="301" t="str">
        <f t="shared" si="157"/>
        <v>和歌山市</v>
      </c>
      <c r="T1230" s="301" t="str">
        <f t="shared" si="152"/>
        <v>尾花正啓</v>
      </c>
      <c r="U1230" s="301" t="str">
        <f t="shared" si="153"/>
        <v>30.08.24</v>
      </c>
      <c r="V1230" s="301">
        <f t="shared" si="154"/>
        <v>0</v>
      </c>
      <c r="W1230" s="301" t="str">
        <f t="shared" si="155"/>
        <v>31.05.01</v>
      </c>
      <c r="X1230" s="301">
        <f t="shared" si="158"/>
        <v>0</v>
      </c>
      <c r="Y1230" s="301">
        <f t="shared" si="159"/>
        <v>0</v>
      </c>
    </row>
    <row r="1231" spans="1:25">
      <c r="A1231" s="283" t="s">
        <v>2889</v>
      </c>
      <c r="B1231" s="306"/>
      <c r="C1231" s="315" t="s">
        <v>2893</v>
      </c>
      <c r="D1231" s="315" t="s">
        <v>6099</v>
      </c>
      <c r="E1231" s="315"/>
      <c r="F1231" s="322">
        <v>2</v>
      </c>
      <c r="G1231" s="323">
        <v>9</v>
      </c>
      <c r="H1231" s="297">
        <v>0</v>
      </c>
      <c r="I1231" s="323">
        <v>4</v>
      </c>
      <c r="J1231" s="316">
        <v>2</v>
      </c>
      <c r="K1231" s="324">
        <v>3</v>
      </c>
      <c r="L1231" s="318">
        <v>3</v>
      </c>
      <c r="M1231" s="323">
        <v>0</v>
      </c>
      <c r="N1231" s="297">
        <v>0</v>
      </c>
      <c r="O1231" s="323">
        <v>4</v>
      </c>
      <c r="P1231" s="316">
        <v>3</v>
      </c>
      <c r="Q1231" s="323">
        <v>0</v>
      </c>
      <c r="R1231" s="301" t="str">
        <f t="shared" si="156"/>
        <v>和歌山県</v>
      </c>
      <c r="S1231" s="301" t="str">
        <f t="shared" si="157"/>
        <v>海南市</v>
      </c>
      <c r="T1231" s="301" t="str">
        <f t="shared" si="152"/>
        <v>神出政巳</v>
      </c>
      <c r="U1231" s="302" t="str">
        <f t="shared" si="153"/>
        <v>29.04.23</v>
      </c>
      <c r="V1231" s="301">
        <f t="shared" si="154"/>
        <v>1</v>
      </c>
      <c r="W1231" s="301" t="str">
        <f t="shared" si="155"/>
        <v>30.04.30</v>
      </c>
      <c r="X1231" s="301">
        <f t="shared" si="158"/>
        <v>0</v>
      </c>
      <c r="Y1231" s="301">
        <f t="shared" si="159"/>
        <v>1</v>
      </c>
    </row>
    <row r="1232" spans="1:25">
      <c r="A1232" s="283" t="s">
        <v>2889</v>
      </c>
      <c r="B1232" s="295"/>
      <c r="C1232" s="315" t="s">
        <v>2895</v>
      </c>
      <c r="D1232" s="315" t="s">
        <v>2896</v>
      </c>
      <c r="E1232" s="315"/>
      <c r="F1232" s="322">
        <v>3</v>
      </c>
      <c r="G1232" s="323">
        <v>0</v>
      </c>
      <c r="H1232" s="297">
        <v>0</v>
      </c>
      <c r="I1232" s="323">
        <v>4</v>
      </c>
      <c r="J1232" s="297">
        <v>0</v>
      </c>
      <c r="K1232" s="324">
        <v>1</v>
      </c>
      <c r="L1232" s="318">
        <v>3</v>
      </c>
      <c r="M1232" s="323">
        <v>1</v>
      </c>
      <c r="N1232" s="297">
        <v>0</v>
      </c>
      <c r="O1232" s="323">
        <v>4</v>
      </c>
      <c r="P1232" s="316">
        <v>3</v>
      </c>
      <c r="Q1232" s="323">
        <v>0</v>
      </c>
      <c r="R1232" s="301" t="str">
        <f t="shared" si="156"/>
        <v>和歌山県</v>
      </c>
      <c r="S1232" s="301" t="str">
        <f t="shared" si="157"/>
        <v>橋本市</v>
      </c>
      <c r="T1232" s="301" t="str">
        <f t="shared" si="152"/>
        <v>平木哲朗</v>
      </c>
      <c r="U1232" s="301" t="str">
        <f t="shared" si="153"/>
        <v>30.04.01</v>
      </c>
      <c r="V1232" s="301">
        <f t="shared" si="154"/>
        <v>0</v>
      </c>
      <c r="W1232" s="301" t="str">
        <f t="shared" si="155"/>
        <v>31.04.30</v>
      </c>
      <c r="X1232" s="301">
        <f t="shared" si="158"/>
        <v>0</v>
      </c>
      <c r="Y1232" s="301">
        <f t="shared" si="159"/>
        <v>0</v>
      </c>
    </row>
    <row r="1233" spans="1:25">
      <c r="A1233" s="283" t="s">
        <v>2889</v>
      </c>
      <c r="B1233" s="295"/>
      <c r="C1233" s="315" t="s">
        <v>2897</v>
      </c>
      <c r="D1233" s="315" t="s">
        <v>6100</v>
      </c>
      <c r="E1233" s="315"/>
      <c r="F1233" s="322">
        <v>3</v>
      </c>
      <c r="G1233" s="323">
        <v>2</v>
      </c>
      <c r="H1233" s="297">
        <v>0</v>
      </c>
      <c r="I1233" s="323">
        <v>9</v>
      </c>
      <c r="J1233" s="316">
        <v>1</v>
      </c>
      <c r="K1233" s="324">
        <v>6</v>
      </c>
      <c r="L1233" s="318">
        <v>3</v>
      </c>
      <c r="M1233" s="323">
        <v>1</v>
      </c>
      <c r="N1233" s="297">
        <v>0</v>
      </c>
      <c r="O1233" s="323">
        <v>9</v>
      </c>
      <c r="P1233" s="316">
        <v>1</v>
      </c>
      <c r="Q1233" s="323">
        <v>8</v>
      </c>
      <c r="R1233" s="301" t="str">
        <f t="shared" si="156"/>
        <v>和歌山県</v>
      </c>
      <c r="S1233" s="301" t="str">
        <f t="shared" si="157"/>
        <v>有田市</v>
      </c>
      <c r="T1233" s="301" t="str">
        <f t="shared" si="152"/>
        <v>望月良男</v>
      </c>
      <c r="U1233" s="301" t="str">
        <f t="shared" si="153"/>
        <v>32.09.16</v>
      </c>
      <c r="V1233" s="301">
        <f t="shared" si="154"/>
        <v>0</v>
      </c>
      <c r="W1233" s="301" t="str">
        <f t="shared" si="155"/>
        <v>31.09.18</v>
      </c>
      <c r="X1233" s="301">
        <f t="shared" si="158"/>
        <v>0</v>
      </c>
      <c r="Y1233" s="301">
        <f t="shared" si="159"/>
        <v>0</v>
      </c>
    </row>
    <row r="1234" spans="1:25">
      <c r="A1234" s="283" t="s">
        <v>2889</v>
      </c>
      <c r="B1234" s="295"/>
      <c r="C1234" s="315" t="s">
        <v>6101</v>
      </c>
      <c r="D1234" s="315" t="s">
        <v>2900</v>
      </c>
      <c r="E1234" s="315"/>
      <c r="F1234" s="322">
        <v>3</v>
      </c>
      <c r="G1234" s="323">
        <v>2</v>
      </c>
      <c r="H1234" s="297">
        <v>0</v>
      </c>
      <c r="I1234" s="323">
        <v>6</v>
      </c>
      <c r="J1234" s="316">
        <v>1</v>
      </c>
      <c r="K1234" s="324">
        <v>0</v>
      </c>
      <c r="L1234" s="318">
        <v>3</v>
      </c>
      <c r="M1234" s="323">
        <v>1</v>
      </c>
      <c r="N1234" s="297">
        <v>0</v>
      </c>
      <c r="O1234" s="323">
        <v>1</v>
      </c>
      <c r="P1234" s="316">
        <v>2</v>
      </c>
      <c r="Q1234" s="323">
        <v>5</v>
      </c>
      <c r="R1234" s="301" t="str">
        <f t="shared" si="156"/>
        <v>和歌山県</v>
      </c>
      <c r="S1234" s="301" t="str">
        <f t="shared" si="157"/>
        <v>御坊市</v>
      </c>
      <c r="T1234" s="301" t="str">
        <f t="shared" si="152"/>
        <v>柏木征夫</v>
      </c>
      <c r="U1234" s="301" t="str">
        <f t="shared" si="153"/>
        <v>32.06.10</v>
      </c>
      <c r="V1234" s="301">
        <f t="shared" si="154"/>
        <v>0</v>
      </c>
      <c r="W1234" s="301" t="str">
        <f t="shared" si="155"/>
        <v>31.01.25</v>
      </c>
      <c r="X1234" s="301">
        <f t="shared" si="158"/>
        <v>0</v>
      </c>
      <c r="Y1234" s="301">
        <f t="shared" si="159"/>
        <v>0</v>
      </c>
    </row>
    <row r="1235" spans="1:25">
      <c r="A1235" s="283" t="s">
        <v>2889</v>
      </c>
      <c r="B1235" s="295"/>
      <c r="C1235" s="315" t="s">
        <v>2901</v>
      </c>
      <c r="D1235" s="315" t="s">
        <v>2902</v>
      </c>
      <c r="E1235" s="315"/>
      <c r="F1235" s="322">
        <v>2</v>
      </c>
      <c r="G1235" s="323">
        <v>9</v>
      </c>
      <c r="H1235" s="297">
        <v>0</v>
      </c>
      <c r="I1235" s="323">
        <v>5</v>
      </c>
      <c r="J1235" s="316">
        <v>2</v>
      </c>
      <c r="K1235" s="324">
        <v>1</v>
      </c>
      <c r="L1235" s="318">
        <v>2</v>
      </c>
      <c r="M1235" s="323">
        <v>9</v>
      </c>
      <c r="N1235" s="297">
        <v>0</v>
      </c>
      <c r="O1235" s="323">
        <v>5</v>
      </c>
      <c r="P1235" s="316">
        <v>2</v>
      </c>
      <c r="Q1235" s="323">
        <v>1</v>
      </c>
      <c r="R1235" s="301" t="str">
        <f t="shared" si="156"/>
        <v>和歌山県</v>
      </c>
      <c r="S1235" s="301" t="str">
        <f t="shared" si="157"/>
        <v>田辺市</v>
      </c>
      <c r="T1235" s="301" t="str">
        <f t="shared" si="152"/>
        <v>真砂充敏</v>
      </c>
      <c r="U1235" s="302" t="str">
        <f t="shared" si="153"/>
        <v>29.05.21</v>
      </c>
      <c r="V1235" s="301">
        <f t="shared" si="154"/>
        <v>1</v>
      </c>
      <c r="W1235" s="303" t="str">
        <f t="shared" si="155"/>
        <v>29.05.21</v>
      </c>
      <c r="X1235" s="301">
        <f t="shared" si="158"/>
        <v>1</v>
      </c>
      <c r="Y1235" s="301">
        <f t="shared" si="159"/>
        <v>1</v>
      </c>
    </row>
    <row r="1236" spans="1:25">
      <c r="A1236" s="283" t="s">
        <v>2889</v>
      </c>
      <c r="B1236" s="295"/>
      <c r="C1236" s="315" t="s">
        <v>2903</v>
      </c>
      <c r="D1236" s="315" t="s">
        <v>6102</v>
      </c>
      <c r="E1236" s="315"/>
      <c r="F1236" s="322">
        <v>2</v>
      </c>
      <c r="G1236" s="323">
        <v>9</v>
      </c>
      <c r="H1236" s="316">
        <v>1</v>
      </c>
      <c r="I1236" s="323">
        <v>0</v>
      </c>
      <c r="J1236" s="316">
        <v>2</v>
      </c>
      <c r="K1236" s="324">
        <v>9</v>
      </c>
      <c r="L1236" s="318">
        <v>3</v>
      </c>
      <c r="M1236" s="323">
        <v>1</v>
      </c>
      <c r="N1236" s="297">
        <v>0</v>
      </c>
      <c r="O1236" s="323">
        <v>4</v>
      </c>
      <c r="P1236" s="316">
        <v>3</v>
      </c>
      <c r="Q1236" s="323">
        <v>0</v>
      </c>
      <c r="R1236" s="301" t="str">
        <f t="shared" si="156"/>
        <v>和歌山県</v>
      </c>
      <c r="S1236" s="301" t="str">
        <f t="shared" si="157"/>
        <v>新宮市</v>
      </c>
      <c r="T1236" s="301" t="str">
        <f t="shared" si="152"/>
        <v>田岡実千年</v>
      </c>
      <c r="U1236" s="302" t="str">
        <f t="shared" si="153"/>
        <v>29.10.29</v>
      </c>
      <c r="V1236" s="301">
        <f t="shared" si="154"/>
        <v>1</v>
      </c>
      <c r="W1236" s="301" t="str">
        <f t="shared" si="155"/>
        <v>31.04.30</v>
      </c>
      <c r="X1236" s="301">
        <f t="shared" si="158"/>
        <v>0</v>
      </c>
      <c r="Y1236" s="301">
        <f t="shared" si="159"/>
        <v>1</v>
      </c>
    </row>
    <row r="1237" spans="1:25">
      <c r="A1237" s="283" t="s">
        <v>2889</v>
      </c>
      <c r="B1237" s="295"/>
      <c r="C1237" s="315" t="s">
        <v>2905</v>
      </c>
      <c r="D1237" s="315" t="s">
        <v>6103</v>
      </c>
      <c r="E1237" s="315"/>
      <c r="F1237" s="316">
        <v>2</v>
      </c>
      <c r="G1237" s="323">
        <v>9</v>
      </c>
      <c r="H1237" s="316">
        <v>1</v>
      </c>
      <c r="I1237" s="323">
        <v>2</v>
      </c>
      <c r="J1237" s="316">
        <v>1</v>
      </c>
      <c r="K1237" s="325">
        <v>0</v>
      </c>
      <c r="L1237" s="318">
        <v>2</v>
      </c>
      <c r="M1237" s="323">
        <v>9</v>
      </c>
      <c r="N1237" s="316">
        <v>1</v>
      </c>
      <c r="O1237" s="323">
        <v>2</v>
      </c>
      <c r="P1237" s="316">
        <v>1</v>
      </c>
      <c r="Q1237" s="323">
        <v>0</v>
      </c>
      <c r="R1237" s="301" t="str">
        <f t="shared" si="156"/>
        <v>和歌山県</v>
      </c>
      <c r="S1237" s="301" t="str">
        <f t="shared" si="157"/>
        <v>紀の川市</v>
      </c>
      <c r="T1237" s="301" t="str">
        <f t="shared" si="152"/>
        <v>中村愼司</v>
      </c>
      <c r="U1237" s="302" t="str">
        <f t="shared" si="153"/>
        <v>29.12.10</v>
      </c>
      <c r="V1237" s="301">
        <f t="shared" si="154"/>
        <v>1</v>
      </c>
      <c r="W1237" s="303" t="str">
        <f t="shared" si="155"/>
        <v>29.12.10</v>
      </c>
      <c r="X1237" s="301">
        <f t="shared" si="158"/>
        <v>1</v>
      </c>
      <c r="Y1237" s="301">
        <f t="shared" si="159"/>
        <v>1</v>
      </c>
    </row>
    <row r="1238" spans="1:25">
      <c r="A1238" s="283" t="s">
        <v>2889</v>
      </c>
      <c r="B1238" s="295"/>
      <c r="C1238" s="315" t="s">
        <v>2907</v>
      </c>
      <c r="D1238" s="315" t="s">
        <v>6104</v>
      </c>
      <c r="E1238" s="315"/>
      <c r="F1238" s="316">
        <v>3</v>
      </c>
      <c r="G1238" s="323">
        <v>2</v>
      </c>
      <c r="H1238" s="316">
        <v>1</v>
      </c>
      <c r="I1238" s="323">
        <v>0</v>
      </c>
      <c r="J1238" s="316">
        <v>1</v>
      </c>
      <c r="K1238" s="325">
        <v>8</v>
      </c>
      <c r="L1238" s="318">
        <v>2</v>
      </c>
      <c r="M1238" s="323">
        <v>9</v>
      </c>
      <c r="N1238" s="297">
        <v>0</v>
      </c>
      <c r="O1238" s="323">
        <v>2</v>
      </c>
      <c r="P1238" s="316">
        <v>1</v>
      </c>
      <c r="Q1238" s="323">
        <v>4</v>
      </c>
      <c r="R1238" s="301" t="str">
        <f t="shared" si="156"/>
        <v>和歌山県</v>
      </c>
      <c r="S1238" s="301" t="str">
        <f t="shared" si="157"/>
        <v>岩出市</v>
      </c>
      <c r="T1238" s="301" t="str">
        <f t="shared" si="152"/>
        <v>中芝正幸</v>
      </c>
      <c r="U1238" s="301" t="str">
        <f t="shared" si="153"/>
        <v>32.10.18</v>
      </c>
      <c r="V1238" s="301">
        <f t="shared" si="154"/>
        <v>0</v>
      </c>
      <c r="W1238" s="303" t="str">
        <f t="shared" si="155"/>
        <v>29.02.14</v>
      </c>
      <c r="X1238" s="301">
        <f t="shared" si="158"/>
        <v>1</v>
      </c>
      <c r="Y1238" s="301">
        <f t="shared" si="159"/>
        <v>1</v>
      </c>
    </row>
    <row r="1239" spans="1:25" s="346" customFormat="1">
      <c r="A1239" s="346" t="s">
        <v>2809</v>
      </c>
      <c r="B1239" s="347"/>
      <c r="C1239" s="348" t="s">
        <v>6105</v>
      </c>
      <c r="D1239" s="348" t="s">
        <v>6106</v>
      </c>
      <c r="E1239" s="348"/>
      <c r="F1239" s="349">
        <v>3</v>
      </c>
      <c r="G1239" s="350">
        <v>1</v>
      </c>
      <c r="H1239" s="351">
        <v>0</v>
      </c>
      <c r="I1239" s="350">
        <v>5</v>
      </c>
      <c r="J1239" s="351">
        <v>0</v>
      </c>
      <c r="K1239" s="352">
        <v>2</v>
      </c>
      <c r="L1239" s="353">
        <v>3</v>
      </c>
      <c r="M1239" s="350">
        <v>1</v>
      </c>
      <c r="N1239" s="351">
        <v>0</v>
      </c>
      <c r="O1239" s="350">
        <v>4</v>
      </c>
      <c r="P1239" s="351">
        <v>2</v>
      </c>
      <c r="Q1239" s="350">
        <v>9</v>
      </c>
      <c r="R1239" s="301" t="str">
        <f t="shared" si="156"/>
        <v>奈良県</v>
      </c>
      <c r="S1239" s="301" t="str">
        <f t="shared" si="157"/>
        <v>奈良県</v>
      </c>
      <c r="T1239" s="301" t="str">
        <f t="shared" si="152"/>
        <v>荒井正吾</v>
      </c>
      <c r="U1239" s="354" t="str">
        <f t="shared" si="153"/>
        <v>31.05.02</v>
      </c>
      <c r="V1239" s="354">
        <f t="shared" si="154"/>
        <v>0</v>
      </c>
      <c r="W1239" s="354" t="str">
        <f t="shared" si="155"/>
        <v>31.04.29</v>
      </c>
      <c r="X1239" s="301">
        <f t="shared" si="158"/>
        <v>0</v>
      </c>
      <c r="Y1239" s="301">
        <f t="shared" si="159"/>
        <v>0</v>
      </c>
    </row>
    <row r="1240" spans="1:25" s="346" customFormat="1">
      <c r="A1240" s="346" t="s">
        <v>2809</v>
      </c>
      <c r="B1240" s="347"/>
      <c r="C1240" s="348" t="s">
        <v>2811</v>
      </c>
      <c r="D1240" s="348" t="s">
        <v>6107</v>
      </c>
      <c r="E1240" s="348"/>
      <c r="F1240" s="349">
        <v>2</v>
      </c>
      <c r="G1240" s="350">
        <v>9</v>
      </c>
      <c r="H1240" s="351">
        <v>0</v>
      </c>
      <c r="I1240" s="350">
        <v>7</v>
      </c>
      <c r="J1240" s="351">
        <v>3</v>
      </c>
      <c r="K1240" s="352">
        <v>0</v>
      </c>
      <c r="L1240" s="353">
        <v>2</v>
      </c>
      <c r="M1240" s="350">
        <v>9</v>
      </c>
      <c r="N1240" s="351">
        <v>0</v>
      </c>
      <c r="O1240" s="350">
        <v>7</v>
      </c>
      <c r="P1240" s="351">
        <v>3</v>
      </c>
      <c r="Q1240" s="350">
        <v>0</v>
      </c>
      <c r="R1240" s="301" t="str">
        <f t="shared" si="156"/>
        <v>奈良県</v>
      </c>
      <c r="S1240" s="301" t="str">
        <f t="shared" si="157"/>
        <v>奈良市</v>
      </c>
      <c r="T1240" s="301" t="str">
        <f t="shared" si="152"/>
        <v>仲川元庸</v>
      </c>
      <c r="U1240" s="302" t="str">
        <f t="shared" si="153"/>
        <v>29.07.30</v>
      </c>
      <c r="V1240" s="354">
        <f t="shared" si="154"/>
        <v>1</v>
      </c>
      <c r="W1240" s="303" t="str">
        <f t="shared" si="155"/>
        <v>29.07.30</v>
      </c>
      <c r="X1240" s="301">
        <f t="shared" si="158"/>
        <v>1</v>
      </c>
      <c r="Y1240" s="301">
        <f t="shared" si="159"/>
        <v>1</v>
      </c>
    </row>
    <row r="1241" spans="1:25" s="346" customFormat="1">
      <c r="A1241" s="346" t="s">
        <v>2809</v>
      </c>
      <c r="B1241" s="347"/>
      <c r="C1241" s="348" t="s">
        <v>6108</v>
      </c>
      <c r="D1241" s="348" t="s">
        <v>6109</v>
      </c>
      <c r="E1241" s="348"/>
      <c r="F1241" s="349">
        <v>3</v>
      </c>
      <c r="G1241" s="350">
        <v>1</v>
      </c>
      <c r="H1241" s="351">
        <v>0</v>
      </c>
      <c r="I1241" s="350">
        <v>4</v>
      </c>
      <c r="J1241" s="351">
        <v>2</v>
      </c>
      <c r="K1241" s="352">
        <v>6</v>
      </c>
      <c r="L1241" s="353">
        <v>3</v>
      </c>
      <c r="M1241" s="350">
        <v>1</v>
      </c>
      <c r="N1241" s="351">
        <v>0</v>
      </c>
      <c r="O1241" s="350">
        <v>4</v>
      </c>
      <c r="P1241" s="351">
        <v>3</v>
      </c>
      <c r="Q1241" s="350">
        <v>0</v>
      </c>
      <c r="R1241" s="301" t="str">
        <f t="shared" si="156"/>
        <v>奈良県</v>
      </c>
      <c r="S1241" s="301" t="str">
        <f t="shared" si="157"/>
        <v>大和高田市</v>
      </c>
      <c r="T1241" s="301" t="str">
        <f t="shared" si="152"/>
        <v>吉田誠克</v>
      </c>
      <c r="U1241" s="354" t="str">
        <f t="shared" si="153"/>
        <v>31.04.26</v>
      </c>
      <c r="V1241" s="354">
        <f t="shared" si="154"/>
        <v>0</v>
      </c>
      <c r="W1241" s="354" t="str">
        <f t="shared" si="155"/>
        <v>31.04.30</v>
      </c>
      <c r="X1241" s="301">
        <f t="shared" si="158"/>
        <v>0</v>
      </c>
      <c r="Y1241" s="301">
        <f t="shared" si="159"/>
        <v>0</v>
      </c>
    </row>
    <row r="1242" spans="1:25" s="346" customFormat="1">
      <c r="A1242" s="346" t="s">
        <v>2809</v>
      </c>
      <c r="B1242" s="347"/>
      <c r="C1242" s="348" t="s">
        <v>6110</v>
      </c>
      <c r="D1242" s="348" t="s">
        <v>6111</v>
      </c>
      <c r="E1242" s="348"/>
      <c r="F1242" s="349">
        <v>2</v>
      </c>
      <c r="G1242" s="350">
        <v>9</v>
      </c>
      <c r="H1242" s="351">
        <v>0</v>
      </c>
      <c r="I1242" s="350">
        <v>7</v>
      </c>
      <c r="J1242" s="351">
        <v>0</v>
      </c>
      <c r="K1242" s="352">
        <v>6</v>
      </c>
      <c r="L1242" s="353">
        <v>3</v>
      </c>
      <c r="M1242" s="350">
        <v>1</v>
      </c>
      <c r="N1242" s="351">
        <v>0</v>
      </c>
      <c r="O1242" s="350">
        <v>4</v>
      </c>
      <c r="P1242" s="351">
        <v>2</v>
      </c>
      <c r="Q1242" s="350">
        <v>9</v>
      </c>
      <c r="R1242" s="301" t="str">
        <f t="shared" si="156"/>
        <v>奈良県</v>
      </c>
      <c r="S1242" s="301" t="str">
        <f t="shared" si="157"/>
        <v>大和郡山市</v>
      </c>
      <c r="T1242" s="301" t="str">
        <f t="shared" si="152"/>
        <v>上田清</v>
      </c>
      <c r="U1242" s="302" t="str">
        <f t="shared" si="153"/>
        <v>29.07.06</v>
      </c>
      <c r="V1242" s="354">
        <f t="shared" si="154"/>
        <v>1</v>
      </c>
      <c r="W1242" s="354" t="str">
        <f t="shared" si="155"/>
        <v>31.04.29</v>
      </c>
      <c r="X1242" s="301">
        <f t="shared" si="158"/>
        <v>0</v>
      </c>
      <c r="Y1242" s="301">
        <f t="shared" si="159"/>
        <v>1</v>
      </c>
    </row>
    <row r="1243" spans="1:25" s="346" customFormat="1">
      <c r="A1243" s="346" t="s">
        <v>2809</v>
      </c>
      <c r="B1243" s="347"/>
      <c r="C1243" s="348" t="s">
        <v>6112</v>
      </c>
      <c r="D1243" s="348" t="s">
        <v>6113</v>
      </c>
      <c r="E1243" s="348"/>
      <c r="F1243" s="349">
        <v>2</v>
      </c>
      <c r="G1243" s="350">
        <v>9</v>
      </c>
      <c r="H1243" s="351">
        <v>1</v>
      </c>
      <c r="I1243" s="350">
        <v>0</v>
      </c>
      <c r="J1243" s="351">
        <v>2</v>
      </c>
      <c r="K1243" s="352">
        <v>7</v>
      </c>
      <c r="L1243" s="353">
        <v>3</v>
      </c>
      <c r="M1243" s="350">
        <v>1</v>
      </c>
      <c r="N1243" s="351">
        <v>0</v>
      </c>
      <c r="O1243" s="350">
        <v>4</v>
      </c>
      <c r="P1243" s="351">
        <v>2</v>
      </c>
      <c r="Q1243" s="350">
        <v>9</v>
      </c>
      <c r="R1243" s="301" t="str">
        <f t="shared" si="156"/>
        <v>奈良県</v>
      </c>
      <c r="S1243" s="301" t="str">
        <f t="shared" si="157"/>
        <v>天理市</v>
      </c>
      <c r="T1243" s="301" t="str">
        <f t="shared" si="152"/>
        <v>並河健</v>
      </c>
      <c r="U1243" s="302" t="str">
        <f t="shared" si="153"/>
        <v>29.10.27</v>
      </c>
      <c r="V1243" s="354">
        <f t="shared" si="154"/>
        <v>1</v>
      </c>
      <c r="W1243" s="354" t="str">
        <f t="shared" si="155"/>
        <v>31.04.29</v>
      </c>
      <c r="X1243" s="301">
        <f t="shared" si="158"/>
        <v>0</v>
      </c>
      <c r="Y1243" s="301">
        <f t="shared" si="159"/>
        <v>1</v>
      </c>
    </row>
    <row r="1244" spans="1:25" s="346" customFormat="1">
      <c r="A1244" s="346" t="s">
        <v>2809</v>
      </c>
      <c r="B1244" s="347"/>
      <c r="C1244" s="348" t="s">
        <v>6114</v>
      </c>
      <c r="D1244" s="355" t="s">
        <v>6115</v>
      </c>
      <c r="E1244" s="355"/>
      <c r="F1244" s="356">
        <v>3</v>
      </c>
      <c r="G1244" s="357">
        <v>1</v>
      </c>
      <c r="H1244" s="358">
        <v>1</v>
      </c>
      <c r="I1244" s="357">
        <v>1</v>
      </c>
      <c r="J1244" s="358">
        <v>1</v>
      </c>
      <c r="K1244" s="359">
        <v>1</v>
      </c>
      <c r="L1244" s="353">
        <v>2</v>
      </c>
      <c r="M1244" s="350">
        <v>9</v>
      </c>
      <c r="N1244" s="351">
        <v>0</v>
      </c>
      <c r="O1244" s="350">
        <v>2</v>
      </c>
      <c r="P1244" s="351">
        <v>1</v>
      </c>
      <c r="Q1244" s="350">
        <v>0</v>
      </c>
      <c r="R1244" s="301" t="str">
        <f t="shared" si="156"/>
        <v>奈良県</v>
      </c>
      <c r="S1244" s="301" t="str">
        <f t="shared" si="157"/>
        <v>橿原市</v>
      </c>
      <c r="T1244" s="301" t="str">
        <f t="shared" si="152"/>
        <v>森下豊</v>
      </c>
      <c r="U1244" s="354" t="str">
        <f t="shared" si="153"/>
        <v>31.11.11</v>
      </c>
      <c r="V1244" s="354">
        <f t="shared" si="154"/>
        <v>0</v>
      </c>
      <c r="W1244" s="303" t="str">
        <f t="shared" si="155"/>
        <v>29.02.10</v>
      </c>
      <c r="X1244" s="301">
        <f t="shared" si="158"/>
        <v>1</v>
      </c>
      <c r="Y1244" s="301">
        <f t="shared" si="159"/>
        <v>1</v>
      </c>
    </row>
    <row r="1245" spans="1:25" s="346" customFormat="1">
      <c r="A1245" s="346" t="s">
        <v>2809</v>
      </c>
      <c r="B1245" s="347"/>
      <c r="C1245" s="348" t="s">
        <v>6116</v>
      </c>
      <c r="D1245" s="348" t="s">
        <v>6117</v>
      </c>
      <c r="E1245" s="348"/>
      <c r="F1245" s="349">
        <v>3</v>
      </c>
      <c r="G1245" s="350">
        <v>1</v>
      </c>
      <c r="H1245" s="351">
        <v>1</v>
      </c>
      <c r="I1245" s="350">
        <v>2</v>
      </c>
      <c r="J1245" s="351">
        <v>0</v>
      </c>
      <c r="K1245" s="352">
        <v>1</v>
      </c>
      <c r="L1245" s="353">
        <v>3</v>
      </c>
      <c r="M1245" s="350">
        <v>1</v>
      </c>
      <c r="N1245" s="351">
        <v>0</v>
      </c>
      <c r="O1245" s="350">
        <v>4</v>
      </c>
      <c r="P1245" s="351">
        <v>2</v>
      </c>
      <c r="Q1245" s="350">
        <v>9</v>
      </c>
      <c r="R1245" s="301" t="str">
        <f t="shared" si="156"/>
        <v>奈良県</v>
      </c>
      <c r="S1245" s="301" t="str">
        <f t="shared" si="157"/>
        <v>桜井市</v>
      </c>
      <c r="T1245" s="301" t="str">
        <f t="shared" si="152"/>
        <v>松井正剛</v>
      </c>
      <c r="U1245" s="354" t="str">
        <f t="shared" si="153"/>
        <v>31.12.01</v>
      </c>
      <c r="V1245" s="354">
        <f t="shared" si="154"/>
        <v>0</v>
      </c>
      <c r="W1245" s="354" t="str">
        <f t="shared" si="155"/>
        <v>31.04.29</v>
      </c>
      <c r="X1245" s="301">
        <f t="shared" si="158"/>
        <v>0</v>
      </c>
      <c r="Y1245" s="301">
        <f t="shared" si="159"/>
        <v>0</v>
      </c>
    </row>
    <row r="1246" spans="1:25" s="346" customFormat="1">
      <c r="A1246" s="346" t="s">
        <v>2809</v>
      </c>
      <c r="B1246" s="347"/>
      <c r="C1246" s="348" t="s">
        <v>6118</v>
      </c>
      <c r="D1246" s="348" t="s">
        <v>6119</v>
      </c>
      <c r="E1246" s="348"/>
      <c r="F1246" s="349">
        <v>3</v>
      </c>
      <c r="G1246" s="350">
        <v>1</v>
      </c>
      <c r="H1246" s="351">
        <v>0</v>
      </c>
      <c r="I1246" s="350">
        <v>4</v>
      </c>
      <c r="J1246" s="351">
        <v>2</v>
      </c>
      <c r="K1246" s="352">
        <v>5</v>
      </c>
      <c r="L1246" s="353">
        <v>2</v>
      </c>
      <c r="M1246" s="350">
        <v>9</v>
      </c>
      <c r="N1246" s="351">
        <v>1</v>
      </c>
      <c r="O1246" s="350">
        <v>1</v>
      </c>
      <c r="P1246" s="351">
        <v>3</v>
      </c>
      <c r="Q1246" s="350">
        <v>0</v>
      </c>
      <c r="R1246" s="301" t="str">
        <f t="shared" si="156"/>
        <v>奈良県</v>
      </c>
      <c r="S1246" s="301" t="str">
        <f t="shared" si="157"/>
        <v>五條市</v>
      </c>
      <c r="T1246" s="301" t="str">
        <f t="shared" si="152"/>
        <v>太田好紀</v>
      </c>
      <c r="U1246" s="354" t="str">
        <f t="shared" si="153"/>
        <v>31.04.25</v>
      </c>
      <c r="V1246" s="354">
        <f t="shared" si="154"/>
        <v>0</v>
      </c>
      <c r="W1246" s="303" t="str">
        <f t="shared" si="155"/>
        <v>29.11.30</v>
      </c>
      <c r="X1246" s="301">
        <f t="shared" si="158"/>
        <v>1</v>
      </c>
      <c r="Y1246" s="301">
        <f t="shared" si="159"/>
        <v>1</v>
      </c>
    </row>
    <row r="1247" spans="1:25" s="346" customFormat="1">
      <c r="A1247" s="346" t="s">
        <v>2809</v>
      </c>
      <c r="B1247" s="347"/>
      <c r="C1247" s="348" t="s">
        <v>6120</v>
      </c>
      <c r="D1247" s="348" t="s">
        <v>6121</v>
      </c>
      <c r="E1247" s="348"/>
      <c r="F1247" s="351">
        <v>3</v>
      </c>
      <c r="G1247" s="350">
        <v>2</v>
      </c>
      <c r="H1247" s="351">
        <v>0</v>
      </c>
      <c r="I1247" s="350">
        <v>6</v>
      </c>
      <c r="J1247" s="351">
        <v>1</v>
      </c>
      <c r="K1247" s="360">
        <v>5</v>
      </c>
      <c r="L1247" s="353">
        <v>3</v>
      </c>
      <c r="M1247" s="350">
        <v>0</v>
      </c>
      <c r="N1247" s="351">
        <v>0</v>
      </c>
      <c r="O1247" s="350">
        <v>4</v>
      </c>
      <c r="P1247" s="351">
        <v>2</v>
      </c>
      <c r="Q1247" s="350">
        <v>8</v>
      </c>
      <c r="R1247" s="301" t="str">
        <f t="shared" si="156"/>
        <v>奈良県</v>
      </c>
      <c r="S1247" s="301" t="str">
        <f t="shared" si="157"/>
        <v>御所市</v>
      </c>
      <c r="T1247" s="301" t="str">
        <f t="shared" si="152"/>
        <v>東川裕</v>
      </c>
      <c r="U1247" s="354" t="str">
        <f t="shared" si="153"/>
        <v>32.06.15</v>
      </c>
      <c r="V1247" s="354">
        <f t="shared" si="154"/>
        <v>0</v>
      </c>
      <c r="W1247" s="354" t="str">
        <f t="shared" si="155"/>
        <v>30.04.28</v>
      </c>
      <c r="X1247" s="301">
        <f t="shared" si="158"/>
        <v>0</v>
      </c>
      <c r="Y1247" s="301">
        <f t="shared" si="159"/>
        <v>0</v>
      </c>
    </row>
    <row r="1248" spans="1:25" s="346" customFormat="1">
      <c r="A1248" s="346" t="s">
        <v>2809</v>
      </c>
      <c r="B1248" s="347"/>
      <c r="C1248" s="348" t="s">
        <v>6122</v>
      </c>
      <c r="D1248" s="348" t="s">
        <v>6123</v>
      </c>
      <c r="E1248" s="348"/>
      <c r="F1248" s="351">
        <v>3</v>
      </c>
      <c r="G1248" s="350">
        <v>1</v>
      </c>
      <c r="H1248" s="351">
        <v>0</v>
      </c>
      <c r="I1248" s="350">
        <v>4</v>
      </c>
      <c r="J1248" s="351">
        <v>2</v>
      </c>
      <c r="K1248" s="360">
        <v>5</v>
      </c>
      <c r="L1248" s="353">
        <v>3</v>
      </c>
      <c r="M1248" s="350">
        <v>1</v>
      </c>
      <c r="N1248" s="351">
        <v>0</v>
      </c>
      <c r="O1248" s="350">
        <v>4</v>
      </c>
      <c r="P1248" s="351">
        <v>2</v>
      </c>
      <c r="Q1248" s="350">
        <v>9</v>
      </c>
      <c r="R1248" s="301" t="str">
        <f t="shared" si="156"/>
        <v>奈良県</v>
      </c>
      <c r="S1248" s="301" t="str">
        <f t="shared" si="157"/>
        <v>生駒市</v>
      </c>
      <c r="T1248" s="301" t="str">
        <f t="shared" si="152"/>
        <v>小紫雅史</v>
      </c>
      <c r="U1248" s="354" t="str">
        <f t="shared" si="153"/>
        <v>31.04.25</v>
      </c>
      <c r="V1248" s="354">
        <f t="shared" si="154"/>
        <v>0</v>
      </c>
      <c r="W1248" s="354" t="str">
        <f t="shared" si="155"/>
        <v>31.04.29</v>
      </c>
      <c r="X1248" s="301">
        <f t="shared" si="158"/>
        <v>0</v>
      </c>
      <c r="Y1248" s="301">
        <f t="shared" si="159"/>
        <v>0</v>
      </c>
    </row>
    <row r="1249" spans="1:25" s="346" customFormat="1">
      <c r="A1249" s="346" t="s">
        <v>2809</v>
      </c>
      <c r="B1249" s="347"/>
      <c r="C1249" s="348" t="s">
        <v>6124</v>
      </c>
      <c r="D1249" s="348" t="s">
        <v>6125</v>
      </c>
      <c r="E1249" s="348"/>
      <c r="F1249" s="351">
        <v>3</v>
      </c>
      <c r="G1249" s="350">
        <v>2</v>
      </c>
      <c r="H1249" s="351">
        <v>0</v>
      </c>
      <c r="I1249" s="350">
        <v>6</v>
      </c>
      <c r="J1249" s="351">
        <v>0</v>
      </c>
      <c r="K1249" s="360">
        <v>2</v>
      </c>
      <c r="L1249" s="353">
        <v>2</v>
      </c>
      <c r="M1249" s="350">
        <v>9</v>
      </c>
      <c r="N1249" s="351">
        <v>0</v>
      </c>
      <c r="O1249" s="350">
        <v>3</v>
      </c>
      <c r="P1249" s="351">
        <v>3</v>
      </c>
      <c r="Q1249" s="350">
        <v>1</v>
      </c>
      <c r="R1249" s="301" t="str">
        <f t="shared" si="156"/>
        <v>奈良県</v>
      </c>
      <c r="S1249" s="301" t="str">
        <f t="shared" si="157"/>
        <v>香芝市</v>
      </c>
      <c r="T1249" s="301" t="str">
        <f t="shared" si="152"/>
        <v>吉田弘明</v>
      </c>
      <c r="U1249" s="354" t="str">
        <f t="shared" si="153"/>
        <v>32.06.02</v>
      </c>
      <c r="V1249" s="354">
        <f t="shared" si="154"/>
        <v>0</v>
      </c>
      <c r="W1249" s="303" t="str">
        <f t="shared" si="155"/>
        <v>29.03.31</v>
      </c>
      <c r="X1249" s="301">
        <f t="shared" si="158"/>
        <v>1</v>
      </c>
      <c r="Y1249" s="301">
        <f t="shared" si="159"/>
        <v>1</v>
      </c>
    </row>
    <row r="1250" spans="1:25" s="346" customFormat="1">
      <c r="A1250" s="346" t="s">
        <v>2809</v>
      </c>
      <c r="B1250" s="347"/>
      <c r="C1250" s="348" t="s">
        <v>6126</v>
      </c>
      <c r="D1250" s="348" t="s">
        <v>6127</v>
      </c>
      <c r="E1250" s="348"/>
      <c r="F1250" s="351">
        <v>3</v>
      </c>
      <c r="G1250" s="350">
        <v>2</v>
      </c>
      <c r="H1250" s="351">
        <v>1</v>
      </c>
      <c r="I1250" s="350">
        <v>0</v>
      </c>
      <c r="J1250" s="351">
        <v>3</v>
      </c>
      <c r="K1250" s="360">
        <v>0</v>
      </c>
      <c r="L1250" s="353">
        <v>2</v>
      </c>
      <c r="M1250" s="350">
        <v>9</v>
      </c>
      <c r="N1250" s="351">
        <v>1</v>
      </c>
      <c r="O1250" s="350">
        <v>0</v>
      </c>
      <c r="P1250" s="351">
        <v>3</v>
      </c>
      <c r="Q1250" s="350">
        <v>1</v>
      </c>
      <c r="R1250" s="301" t="str">
        <f t="shared" si="156"/>
        <v>奈良県</v>
      </c>
      <c r="S1250" s="301" t="str">
        <f t="shared" si="157"/>
        <v>葛城市</v>
      </c>
      <c r="T1250" s="301" t="str">
        <f t="shared" si="152"/>
        <v>阿古和彦</v>
      </c>
      <c r="U1250" s="354" t="str">
        <f t="shared" si="153"/>
        <v>32.10.30</v>
      </c>
      <c r="V1250" s="354">
        <f t="shared" si="154"/>
        <v>0</v>
      </c>
      <c r="W1250" s="303" t="str">
        <f t="shared" si="155"/>
        <v>29.10.31</v>
      </c>
      <c r="X1250" s="301">
        <f t="shared" si="158"/>
        <v>1</v>
      </c>
      <c r="Y1250" s="301">
        <f t="shared" si="159"/>
        <v>1</v>
      </c>
    </row>
    <row r="1251" spans="1:25" s="346" customFormat="1">
      <c r="A1251" s="346" t="s">
        <v>2809</v>
      </c>
      <c r="B1251" s="347"/>
      <c r="C1251" s="348" t="s">
        <v>2833</v>
      </c>
      <c r="D1251" s="348" t="s">
        <v>6128</v>
      </c>
      <c r="E1251" s="348"/>
      <c r="F1251" s="351">
        <v>3</v>
      </c>
      <c r="G1251" s="350">
        <v>0</v>
      </c>
      <c r="H1251" s="351">
        <v>0</v>
      </c>
      <c r="I1251" s="350">
        <v>4</v>
      </c>
      <c r="J1251" s="351">
        <v>2</v>
      </c>
      <c r="K1251" s="360">
        <v>6</v>
      </c>
      <c r="L1251" s="353">
        <v>3</v>
      </c>
      <c r="M1251" s="350">
        <v>0</v>
      </c>
      <c r="N1251" s="351">
        <v>0</v>
      </c>
      <c r="O1251" s="350">
        <v>4</v>
      </c>
      <c r="P1251" s="351">
        <v>3</v>
      </c>
      <c r="Q1251" s="350">
        <v>0</v>
      </c>
      <c r="R1251" s="301" t="str">
        <f t="shared" si="156"/>
        <v>奈良県</v>
      </c>
      <c r="S1251" s="301" t="str">
        <f t="shared" si="157"/>
        <v>宇陀市</v>
      </c>
      <c r="T1251" s="301" t="str">
        <f t="shared" si="152"/>
        <v>竹内幹郎</v>
      </c>
      <c r="U1251" s="354" t="str">
        <f t="shared" si="153"/>
        <v>30.04.26</v>
      </c>
      <c r="V1251" s="354">
        <f t="shared" si="154"/>
        <v>0</v>
      </c>
      <c r="W1251" s="354" t="str">
        <f t="shared" si="155"/>
        <v>30.04.30</v>
      </c>
      <c r="X1251" s="301">
        <f t="shared" si="158"/>
        <v>0</v>
      </c>
      <c r="Y1251" s="301">
        <f t="shared" si="159"/>
        <v>0</v>
      </c>
    </row>
    <row r="1252" spans="1:25" s="346" customFormat="1">
      <c r="A1252" s="346" t="s">
        <v>2809</v>
      </c>
      <c r="B1252" s="347"/>
      <c r="C1252" s="348" t="s">
        <v>6129</v>
      </c>
      <c r="D1252" s="348" t="s">
        <v>6130</v>
      </c>
      <c r="E1252" s="348"/>
      <c r="F1252" s="351">
        <v>2</v>
      </c>
      <c r="G1252" s="350">
        <v>9</v>
      </c>
      <c r="H1252" s="351">
        <v>0</v>
      </c>
      <c r="I1252" s="350">
        <v>7</v>
      </c>
      <c r="J1252" s="351">
        <v>2</v>
      </c>
      <c r="K1252" s="360">
        <v>0</v>
      </c>
      <c r="L1252" s="353">
        <v>2</v>
      </c>
      <c r="M1252" s="350">
        <v>9</v>
      </c>
      <c r="N1252" s="351">
        <v>0</v>
      </c>
      <c r="O1252" s="350">
        <v>9</v>
      </c>
      <c r="P1252" s="351">
        <v>2</v>
      </c>
      <c r="Q1252" s="350">
        <v>9</v>
      </c>
      <c r="R1252" s="301" t="str">
        <f t="shared" si="156"/>
        <v>奈良県</v>
      </c>
      <c r="S1252" s="301" t="str">
        <f t="shared" si="157"/>
        <v>山添村</v>
      </c>
      <c r="T1252" s="301" t="str">
        <f t="shared" si="152"/>
        <v>窪田政倫</v>
      </c>
      <c r="U1252" s="302" t="str">
        <f t="shared" si="153"/>
        <v>29.07.20</v>
      </c>
      <c r="V1252" s="354">
        <f t="shared" si="154"/>
        <v>1</v>
      </c>
      <c r="W1252" s="303" t="str">
        <f t="shared" si="155"/>
        <v>29.09.29</v>
      </c>
      <c r="X1252" s="301">
        <f t="shared" si="158"/>
        <v>1</v>
      </c>
      <c r="Y1252" s="301">
        <f t="shared" si="159"/>
        <v>1</v>
      </c>
    </row>
    <row r="1253" spans="1:25" s="346" customFormat="1">
      <c r="A1253" s="346" t="s">
        <v>2809</v>
      </c>
      <c r="B1253" s="347"/>
      <c r="C1253" s="348" t="s">
        <v>6131</v>
      </c>
      <c r="D1253" s="348" t="s">
        <v>6132</v>
      </c>
      <c r="E1253" s="348"/>
      <c r="F1253" s="351">
        <v>3</v>
      </c>
      <c r="G1253" s="350">
        <v>1</v>
      </c>
      <c r="H1253" s="351">
        <v>0</v>
      </c>
      <c r="I1253" s="350">
        <v>1</v>
      </c>
      <c r="J1253" s="351">
        <v>3</v>
      </c>
      <c r="K1253" s="360">
        <v>0</v>
      </c>
      <c r="L1253" s="353">
        <v>3</v>
      </c>
      <c r="M1253" s="350">
        <v>1</v>
      </c>
      <c r="N1253" s="351">
        <v>0</v>
      </c>
      <c r="O1253" s="350">
        <v>4</v>
      </c>
      <c r="P1253" s="351">
        <v>3</v>
      </c>
      <c r="Q1253" s="350">
        <v>0</v>
      </c>
      <c r="R1253" s="301" t="str">
        <f t="shared" si="156"/>
        <v>奈良県</v>
      </c>
      <c r="S1253" s="301" t="str">
        <f t="shared" si="157"/>
        <v>平群町</v>
      </c>
      <c r="T1253" s="301" t="str">
        <f t="shared" si="152"/>
        <v>岩﨑万勉</v>
      </c>
      <c r="U1253" s="354" t="str">
        <f t="shared" si="153"/>
        <v>31.01.30</v>
      </c>
      <c r="V1253" s="354">
        <f t="shared" si="154"/>
        <v>0</v>
      </c>
      <c r="W1253" s="354" t="str">
        <f t="shared" si="155"/>
        <v>31.04.30</v>
      </c>
      <c r="X1253" s="301">
        <f t="shared" si="158"/>
        <v>0</v>
      </c>
      <c r="Y1253" s="301">
        <f t="shared" si="159"/>
        <v>0</v>
      </c>
    </row>
    <row r="1254" spans="1:25" s="346" customFormat="1">
      <c r="A1254" s="346" t="s">
        <v>2809</v>
      </c>
      <c r="B1254" s="347"/>
      <c r="C1254" s="348" t="s">
        <v>6133</v>
      </c>
      <c r="D1254" s="348" t="s">
        <v>6134</v>
      </c>
      <c r="E1254" s="348"/>
      <c r="F1254" s="351">
        <v>3</v>
      </c>
      <c r="G1254" s="350">
        <v>0</v>
      </c>
      <c r="H1254" s="351">
        <v>0</v>
      </c>
      <c r="I1254" s="350">
        <v>6</v>
      </c>
      <c r="J1254" s="351">
        <v>2</v>
      </c>
      <c r="K1254" s="360">
        <v>0</v>
      </c>
      <c r="L1254" s="353">
        <v>3</v>
      </c>
      <c r="M1254" s="350">
        <v>1</v>
      </c>
      <c r="N1254" s="351">
        <v>0</v>
      </c>
      <c r="O1254" s="350">
        <v>4</v>
      </c>
      <c r="P1254" s="351">
        <v>2</v>
      </c>
      <c r="Q1254" s="350">
        <v>9</v>
      </c>
      <c r="R1254" s="301" t="str">
        <f t="shared" si="156"/>
        <v>奈良県</v>
      </c>
      <c r="S1254" s="301" t="str">
        <f t="shared" si="157"/>
        <v>三郷町</v>
      </c>
      <c r="T1254" s="301" t="str">
        <f t="shared" si="152"/>
        <v>森宏範</v>
      </c>
      <c r="U1254" s="354" t="str">
        <f t="shared" si="153"/>
        <v>30.06.20</v>
      </c>
      <c r="V1254" s="354">
        <f t="shared" si="154"/>
        <v>0</v>
      </c>
      <c r="W1254" s="354" t="str">
        <f t="shared" si="155"/>
        <v>31.04.29</v>
      </c>
      <c r="X1254" s="301">
        <f t="shared" si="158"/>
        <v>0</v>
      </c>
      <c r="Y1254" s="301">
        <f t="shared" si="159"/>
        <v>0</v>
      </c>
    </row>
    <row r="1255" spans="1:25" s="346" customFormat="1">
      <c r="A1255" s="346" t="s">
        <v>2809</v>
      </c>
      <c r="B1255" s="347"/>
      <c r="C1255" s="348" t="s">
        <v>6135</v>
      </c>
      <c r="D1255" s="348" t="s">
        <v>6136</v>
      </c>
      <c r="E1255" s="348"/>
      <c r="F1255" s="351">
        <v>2</v>
      </c>
      <c r="G1255" s="350">
        <v>9</v>
      </c>
      <c r="H1255" s="351">
        <v>1</v>
      </c>
      <c r="I1255" s="350">
        <v>1</v>
      </c>
      <c r="J1255" s="351">
        <v>1</v>
      </c>
      <c r="K1255" s="360">
        <v>0</v>
      </c>
      <c r="L1255" s="353">
        <v>3</v>
      </c>
      <c r="M1255" s="350">
        <v>1</v>
      </c>
      <c r="N1255" s="351">
        <v>0</v>
      </c>
      <c r="O1255" s="350">
        <v>4</v>
      </c>
      <c r="P1255" s="351">
        <v>2</v>
      </c>
      <c r="Q1255" s="350">
        <v>9</v>
      </c>
      <c r="R1255" s="301" t="str">
        <f t="shared" si="156"/>
        <v>奈良県</v>
      </c>
      <c r="S1255" s="301" t="str">
        <f t="shared" si="157"/>
        <v>斑鳩町</v>
      </c>
      <c r="T1255" s="301" t="str">
        <f t="shared" si="152"/>
        <v>小城利重</v>
      </c>
      <c r="U1255" s="302" t="str">
        <f t="shared" si="153"/>
        <v>29.11.10</v>
      </c>
      <c r="V1255" s="354">
        <f t="shared" si="154"/>
        <v>1</v>
      </c>
      <c r="W1255" s="354" t="str">
        <f t="shared" si="155"/>
        <v>31.04.29</v>
      </c>
      <c r="X1255" s="301">
        <f t="shared" si="158"/>
        <v>0</v>
      </c>
      <c r="Y1255" s="301">
        <f t="shared" si="159"/>
        <v>1</v>
      </c>
    </row>
    <row r="1256" spans="1:25" s="346" customFormat="1">
      <c r="A1256" s="346" t="s">
        <v>2809</v>
      </c>
      <c r="B1256" s="347"/>
      <c r="C1256" s="348" t="s">
        <v>6137</v>
      </c>
      <c r="D1256" s="348" t="s">
        <v>6138</v>
      </c>
      <c r="E1256" s="348"/>
      <c r="F1256" s="351">
        <v>3</v>
      </c>
      <c r="G1256" s="350">
        <v>0</v>
      </c>
      <c r="H1256" s="351">
        <v>0</v>
      </c>
      <c r="I1256" s="350">
        <v>8</v>
      </c>
      <c r="J1256" s="351">
        <v>0</v>
      </c>
      <c r="K1256" s="360">
        <v>3</v>
      </c>
      <c r="L1256" s="353">
        <v>3</v>
      </c>
      <c r="M1256" s="350">
        <v>1</v>
      </c>
      <c r="N1256" s="351">
        <v>0</v>
      </c>
      <c r="O1256" s="350">
        <v>4</v>
      </c>
      <c r="P1256" s="351">
        <v>2</v>
      </c>
      <c r="Q1256" s="350">
        <v>9</v>
      </c>
      <c r="R1256" s="301" t="str">
        <f t="shared" si="156"/>
        <v>奈良県</v>
      </c>
      <c r="S1256" s="301" t="str">
        <f t="shared" si="157"/>
        <v>安堵町</v>
      </c>
      <c r="T1256" s="301" t="str">
        <f t="shared" si="152"/>
        <v>西本安博</v>
      </c>
      <c r="U1256" s="354" t="str">
        <f t="shared" si="153"/>
        <v>30.08.03</v>
      </c>
      <c r="V1256" s="354">
        <f t="shared" si="154"/>
        <v>0</v>
      </c>
      <c r="W1256" s="354" t="str">
        <f t="shared" si="155"/>
        <v>31.04.29</v>
      </c>
      <c r="X1256" s="301">
        <f t="shared" si="158"/>
        <v>0</v>
      </c>
      <c r="Y1256" s="301">
        <f t="shared" si="159"/>
        <v>0</v>
      </c>
    </row>
    <row r="1257" spans="1:25" s="346" customFormat="1">
      <c r="A1257" s="346" t="s">
        <v>2809</v>
      </c>
      <c r="B1257" s="347"/>
      <c r="C1257" s="348" t="s">
        <v>6139</v>
      </c>
      <c r="D1257" s="348" t="s">
        <v>6140</v>
      </c>
      <c r="E1257" s="348"/>
      <c r="F1257" s="351">
        <v>2</v>
      </c>
      <c r="G1257" s="350">
        <v>9</v>
      </c>
      <c r="H1257" s="351">
        <v>0</v>
      </c>
      <c r="I1257" s="350">
        <v>8</v>
      </c>
      <c r="J1257" s="351">
        <v>0</v>
      </c>
      <c r="K1257" s="360">
        <v>4</v>
      </c>
      <c r="L1257" s="353">
        <v>3</v>
      </c>
      <c r="M1257" s="350">
        <v>1</v>
      </c>
      <c r="N1257" s="351">
        <v>0</v>
      </c>
      <c r="O1257" s="350">
        <v>4</v>
      </c>
      <c r="P1257" s="351">
        <v>2</v>
      </c>
      <c r="Q1257" s="350">
        <v>9</v>
      </c>
      <c r="R1257" s="301" t="str">
        <f t="shared" si="156"/>
        <v>奈良県</v>
      </c>
      <c r="S1257" s="301" t="str">
        <f t="shared" si="157"/>
        <v>川西町</v>
      </c>
      <c r="T1257" s="301" t="str">
        <f t="shared" si="152"/>
        <v>竹村匡正</v>
      </c>
      <c r="U1257" s="302" t="str">
        <f t="shared" si="153"/>
        <v>29.08.04</v>
      </c>
      <c r="V1257" s="354">
        <f t="shared" si="154"/>
        <v>1</v>
      </c>
      <c r="W1257" s="354" t="str">
        <f t="shared" si="155"/>
        <v>31.04.29</v>
      </c>
      <c r="X1257" s="301">
        <f t="shared" si="158"/>
        <v>0</v>
      </c>
      <c r="Y1257" s="301">
        <f t="shared" si="159"/>
        <v>1</v>
      </c>
    </row>
    <row r="1258" spans="1:25" s="346" customFormat="1">
      <c r="A1258" s="346" t="s">
        <v>2809</v>
      </c>
      <c r="B1258" s="347"/>
      <c r="C1258" s="348" t="s">
        <v>6141</v>
      </c>
      <c r="D1258" s="348" t="s">
        <v>6142</v>
      </c>
      <c r="E1258" s="348"/>
      <c r="F1258" s="351">
        <v>3</v>
      </c>
      <c r="G1258" s="350">
        <v>2</v>
      </c>
      <c r="H1258" s="351">
        <v>0</v>
      </c>
      <c r="I1258" s="350">
        <v>7</v>
      </c>
      <c r="J1258" s="351">
        <v>2</v>
      </c>
      <c r="K1258" s="360">
        <v>7</v>
      </c>
      <c r="L1258" s="353">
        <v>3</v>
      </c>
      <c r="M1258" s="350">
        <v>1</v>
      </c>
      <c r="N1258" s="351">
        <v>0</v>
      </c>
      <c r="O1258" s="350">
        <v>4</v>
      </c>
      <c r="P1258" s="351">
        <v>2</v>
      </c>
      <c r="Q1258" s="350">
        <v>9</v>
      </c>
      <c r="R1258" s="301" t="str">
        <f t="shared" si="156"/>
        <v>奈良県</v>
      </c>
      <c r="S1258" s="301" t="str">
        <f t="shared" si="157"/>
        <v>三宅町</v>
      </c>
      <c r="T1258" s="301" t="str">
        <f t="shared" si="152"/>
        <v>森田浩司</v>
      </c>
      <c r="U1258" s="354" t="str">
        <f t="shared" si="153"/>
        <v>32.07.27</v>
      </c>
      <c r="V1258" s="354">
        <f t="shared" si="154"/>
        <v>0</v>
      </c>
      <c r="W1258" s="354" t="str">
        <f t="shared" si="155"/>
        <v>31.04.29</v>
      </c>
      <c r="X1258" s="301">
        <f t="shared" si="158"/>
        <v>0</v>
      </c>
      <c r="Y1258" s="301">
        <f t="shared" si="159"/>
        <v>0</v>
      </c>
    </row>
    <row r="1259" spans="1:25" s="346" customFormat="1">
      <c r="A1259" s="346" t="s">
        <v>2809</v>
      </c>
      <c r="B1259" s="347"/>
      <c r="C1259" s="348" t="s">
        <v>6143</v>
      </c>
      <c r="D1259" s="348" t="s">
        <v>6144</v>
      </c>
      <c r="E1259" s="348"/>
      <c r="F1259" s="351">
        <v>3</v>
      </c>
      <c r="G1259" s="350">
        <v>2</v>
      </c>
      <c r="H1259" s="351">
        <v>0</v>
      </c>
      <c r="I1259" s="350">
        <v>1</v>
      </c>
      <c r="J1259" s="351">
        <v>3</v>
      </c>
      <c r="K1259" s="360">
        <v>0</v>
      </c>
      <c r="L1259" s="353">
        <v>2</v>
      </c>
      <c r="M1259" s="350">
        <v>9</v>
      </c>
      <c r="N1259" s="351">
        <v>0</v>
      </c>
      <c r="O1259" s="350">
        <v>9</v>
      </c>
      <c r="P1259" s="351">
        <v>2</v>
      </c>
      <c r="Q1259" s="350">
        <v>5</v>
      </c>
      <c r="R1259" s="301" t="str">
        <f t="shared" si="156"/>
        <v>奈良県</v>
      </c>
      <c r="S1259" s="301" t="str">
        <f t="shared" si="157"/>
        <v>田原本町</v>
      </c>
      <c r="T1259" s="301" t="str">
        <f t="shared" si="152"/>
        <v>森章浩</v>
      </c>
      <c r="U1259" s="354" t="str">
        <f t="shared" si="153"/>
        <v>32.01.30</v>
      </c>
      <c r="V1259" s="354">
        <f t="shared" si="154"/>
        <v>0</v>
      </c>
      <c r="W1259" s="303" t="str">
        <f t="shared" si="155"/>
        <v>29.09.25</v>
      </c>
      <c r="X1259" s="301">
        <f t="shared" si="158"/>
        <v>1</v>
      </c>
      <c r="Y1259" s="301">
        <f t="shared" si="159"/>
        <v>1</v>
      </c>
    </row>
    <row r="1260" spans="1:25" s="346" customFormat="1">
      <c r="A1260" s="346" t="s">
        <v>2809</v>
      </c>
      <c r="B1260" s="347"/>
      <c r="C1260" s="348" t="s">
        <v>6145</v>
      </c>
      <c r="D1260" s="348" t="s">
        <v>6146</v>
      </c>
      <c r="E1260" s="348"/>
      <c r="F1260" s="351">
        <v>3</v>
      </c>
      <c r="G1260" s="350">
        <v>0</v>
      </c>
      <c r="H1260" s="351">
        <v>0</v>
      </c>
      <c r="I1260" s="350">
        <v>2</v>
      </c>
      <c r="J1260" s="351">
        <v>0</v>
      </c>
      <c r="K1260" s="360">
        <v>1</v>
      </c>
      <c r="L1260" s="353">
        <v>3</v>
      </c>
      <c r="M1260" s="350">
        <v>1</v>
      </c>
      <c r="N1260" s="351">
        <v>0</v>
      </c>
      <c r="O1260" s="350">
        <v>4</v>
      </c>
      <c r="P1260" s="351">
        <v>2</v>
      </c>
      <c r="Q1260" s="350">
        <v>9</v>
      </c>
      <c r="R1260" s="301" t="str">
        <f t="shared" si="156"/>
        <v>奈良県</v>
      </c>
      <c r="S1260" s="301" t="str">
        <f t="shared" si="157"/>
        <v>曽爾村</v>
      </c>
      <c r="T1260" s="301" t="str">
        <f t="shared" si="152"/>
        <v>芝田秀数</v>
      </c>
      <c r="U1260" s="354" t="str">
        <f t="shared" si="153"/>
        <v>30.02.01</v>
      </c>
      <c r="V1260" s="354">
        <f t="shared" si="154"/>
        <v>0</v>
      </c>
      <c r="W1260" s="354" t="str">
        <f t="shared" si="155"/>
        <v>31.04.29</v>
      </c>
      <c r="X1260" s="301">
        <f t="shared" si="158"/>
        <v>0</v>
      </c>
      <c r="Y1260" s="301">
        <f t="shared" si="159"/>
        <v>0</v>
      </c>
    </row>
    <row r="1261" spans="1:25" s="346" customFormat="1">
      <c r="A1261" s="346" t="s">
        <v>2809</v>
      </c>
      <c r="B1261" s="347"/>
      <c r="C1261" s="348" t="s">
        <v>6147</v>
      </c>
      <c r="D1261" s="348" t="s">
        <v>6148</v>
      </c>
      <c r="E1261" s="348"/>
      <c r="F1261" s="351">
        <v>3</v>
      </c>
      <c r="G1261" s="350">
        <v>1</v>
      </c>
      <c r="H1261" s="351">
        <v>1</v>
      </c>
      <c r="I1261" s="350">
        <v>2</v>
      </c>
      <c r="J1261" s="351">
        <v>0</v>
      </c>
      <c r="K1261" s="360">
        <v>8</v>
      </c>
      <c r="L1261" s="353">
        <v>2</v>
      </c>
      <c r="M1261" s="350">
        <v>9</v>
      </c>
      <c r="N1261" s="351">
        <v>0</v>
      </c>
      <c r="O1261" s="350">
        <v>4</v>
      </c>
      <c r="P1261" s="351">
        <v>2</v>
      </c>
      <c r="Q1261" s="350">
        <v>8</v>
      </c>
      <c r="R1261" s="301" t="str">
        <f t="shared" si="156"/>
        <v>奈良県</v>
      </c>
      <c r="S1261" s="301" t="str">
        <f t="shared" si="157"/>
        <v>御杖村</v>
      </c>
      <c r="T1261" s="301" t="str">
        <f t="shared" si="152"/>
        <v>伊藤収宜</v>
      </c>
      <c r="U1261" s="354" t="str">
        <f t="shared" si="153"/>
        <v>31.12.08</v>
      </c>
      <c r="V1261" s="354">
        <f t="shared" si="154"/>
        <v>0</v>
      </c>
      <c r="W1261" s="303" t="str">
        <f t="shared" si="155"/>
        <v>29.04.28</v>
      </c>
      <c r="X1261" s="301">
        <f t="shared" si="158"/>
        <v>1</v>
      </c>
      <c r="Y1261" s="301">
        <f t="shared" si="159"/>
        <v>1</v>
      </c>
    </row>
    <row r="1262" spans="1:25" s="346" customFormat="1">
      <c r="A1262" s="346" t="s">
        <v>2809</v>
      </c>
      <c r="B1262" s="347"/>
      <c r="C1262" s="348" t="s">
        <v>6149</v>
      </c>
      <c r="D1262" s="348" t="s">
        <v>6150</v>
      </c>
      <c r="E1262" s="348"/>
      <c r="F1262" s="351">
        <v>3</v>
      </c>
      <c r="G1262" s="350">
        <v>2</v>
      </c>
      <c r="H1262" s="351">
        <v>0</v>
      </c>
      <c r="I1262" s="350">
        <v>3</v>
      </c>
      <c r="J1262" s="351">
        <v>0</v>
      </c>
      <c r="K1262" s="360">
        <v>1</v>
      </c>
      <c r="L1262" s="353">
        <v>2</v>
      </c>
      <c r="M1262" s="350">
        <v>9</v>
      </c>
      <c r="N1262" s="351">
        <v>0</v>
      </c>
      <c r="O1262" s="350">
        <v>7</v>
      </c>
      <c r="P1262" s="351">
        <v>2</v>
      </c>
      <c r="Q1262" s="350">
        <v>2</v>
      </c>
      <c r="R1262" s="301" t="str">
        <f t="shared" si="156"/>
        <v>奈良県</v>
      </c>
      <c r="S1262" s="301" t="str">
        <f t="shared" si="157"/>
        <v>高取町</v>
      </c>
      <c r="T1262" s="301" t="str">
        <f t="shared" si="152"/>
        <v>植村家忠</v>
      </c>
      <c r="U1262" s="354" t="str">
        <f t="shared" si="153"/>
        <v>32.03.01</v>
      </c>
      <c r="V1262" s="354">
        <f t="shared" si="154"/>
        <v>0</v>
      </c>
      <c r="W1262" s="303" t="str">
        <f t="shared" si="155"/>
        <v>29.07.22</v>
      </c>
      <c r="X1262" s="301">
        <f t="shared" si="158"/>
        <v>1</v>
      </c>
      <c r="Y1262" s="301">
        <f t="shared" si="159"/>
        <v>1</v>
      </c>
    </row>
    <row r="1263" spans="1:25" s="346" customFormat="1">
      <c r="A1263" s="346" t="s">
        <v>2809</v>
      </c>
      <c r="B1263" s="347"/>
      <c r="C1263" s="348" t="s">
        <v>6151</v>
      </c>
      <c r="D1263" s="348" t="s">
        <v>6152</v>
      </c>
      <c r="E1263" s="348"/>
      <c r="F1263" s="351">
        <v>3</v>
      </c>
      <c r="G1263" s="350">
        <v>1</v>
      </c>
      <c r="H1263" s="351">
        <v>1</v>
      </c>
      <c r="I1263" s="350">
        <v>0</v>
      </c>
      <c r="J1263" s="351">
        <v>2</v>
      </c>
      <c r="K1263" s="360">
        <v>2</v>
      </c>
      <c r="L1263" s="353">
        <v>2</v>
      </c>
      <c r="M1263" s="350">
        <v>9</v>
      </c>
      <c r="N1263" s="351">
        <v>0</v>
      </c>
      <c r="O1263" s="350">
        <v>7</v>
      </c>
      <c r="P1263" s="351">
        <v>0</v>
      </c>
      <c r="Q1263" s="350">
        <v>1</v>
      </c>
      <c r="R1263" s="301" t="str">
        <f t="shared" si="156"/>
        <v>奈良県</v>
      </c>
      <c r="S1263" s="301" t="str">
        <f t="shared" si="157"/>
        <v>明日香村</v>
      </c>
      <c r="T1263" s="301" t="str">
        <f t="shared" si="152"/>
        <v>森川裕一</v>
      </c>
      <c r="U1263" s="354" t="str">
        <f t="shared" si="153"/>
        <v>31.10.22</v>
      </c>
      <c r="V1263" s="354">
        <f t="shared" si="154"/>
        <v>0</v>
      </c>
      <c r="W1263" s="303" t="str">
        <f t="shared" si="155"/>
        <v>29.07.01</v>
      </c>
      <c r="X1263" s="301">
        <f t="shared" si="158"/>
        <v>1</v>
      </c>
      <c r="Y1263" s="301">
        <f t="shared" si="159"/>
        <v>1</v>
      </c>
    </row>
    <row r="1264" spans="1:25" s="346" customFormat="1">
      <c r="A1264" s="346" t="s">
        <v>2809</v>
      </c>
      <c r="B1264" s="347"/>
      <c r="C1264" s="348" t="s">
        <v>6153</v>
      </c>
      <c r="D1264" s="348" t="s">
        <v>6154</v>
      </c>
      <c r="E1264" s="348"/>
      <c r="F1264" s="351">
        <v>2</v>
      </c>
      <c r="G1264" s="350">
        <v>9</v>
      </c>
      <c r="H1264" s="351">
        <v>0</v>
      </c>
      <c r="I1264" s="350">
        <v>3</v>
      </c>
      <c r="J1264" s="351">
        <v>2</v>
      </c>
      <c r="K1264" s="360">
        <v>2</v>
      </c>
      <c r="L1264" s="353">
        <v>3</v>
      </c>
      <c r="M1264" s="350">
        <v>1</v>
      </c>
      <c r="N1264" s="351">
        <v>0</v>
      </c>
      <c r="O1264" s="350">
        <v>4</v>
      </c>
      <c r="P1264" s="351">
        <v>2</v>
      </c>
      <c r="Q1264" s="350">
        <v>9</v>
      </c>
      <c r="R1264" s="301" t="str">
        <f t="shared" si="156"/>
        <v>奈良県</v>
      </c>
      <c r="S1264" s="301" t="str">
        <f t="shared" si="157"/>
        <v>上牧町</v>
      </c>
      <c r="T1264" s="301" t="str">
        <f t="shared" si="152"/>
        <v>今中富夫</v>
      </c>
      <c r="U1264" s="302" t="str">
        <f t="shared" si="153"/>
        <v>29.03.22</v>
      </c>
      <c r="V1264" s="354">
        <f t="shared" si="154"/>
        <v>1</v>
      </c>
      <c r="W1264" s="354" t="str">
        <f t="shared" si="155"/>
        <v>31.04.29</v>
      </c>
      <c r="X1264" s="301">
        <f t="shared" si="158"/>
        <v>0</v>
      </c>
      <c r="Y1264" s="301">
        <f t="shared" si="159"/>
        <v>1</v>
      </c>
    </row>
    <row r="1265" spans="1:25" s="346" customFormat="1">
      <c r="A1265" s="346" t="s">
        <v>2809</v>
      </c>
      <c r="B1265" s="347"/>
      <c r="C1265" s="348" t="s">
        <v>6155</v>
      </c>
      <c r="D1265" s="348" t="s">
        <v>6156</v>
      </c>
      <c r="E1265" s="348"/>
      <c r="F1265" s="351">
        <v>2</v>
      </c>
      <c r="G1265" s="350">
        <v>9</v>
      </c>
      <c r="H1265" s="351">
        <v>0</v>
      </c>
      <c r="I1265" s="350">
        <v>2</v>
      </c>
      <c r="J1265" s="351">
        <v>2</v>
      </c>
      <c r="K1265" s="360">
        <v>7</v>
      </c>
      <c r="L1265" s="353">
        <v>3</v>
      </c>
      <c r="M1265" s="350">
        <v>1</v>
      </c>
      <c r="N1265" s="351">
        <v>0</v>
      </c>
      <c r="O1265" s="350">
        <v>4</v>
      </c>
      <c r="P1265" s="351">
        <v>2</v>
      </c>
      <c r="Q1265" s="350">
        <v>9</v>
      </c>
      <c r="R1265" s="301" t="str">
        <f t="shared" si="156"/>
        <v>奈良県</v>
      </c>
      <c r="S1265" s="301" t="str">
        <f t="shared" si="157"/>
        <v>王寺町</v>
      </c>
      <c r="T1265" s="301" t="str">
        <f t="shared" si="152"/>
        <v>平井康之</v>
      </c>
      <c r="U1265" s="302" t="str">
        <f t="shared" si="153"/>
        <v>29.02.27</v>
      </c>
      <c r="V1265" s="354">
        <f t="shared" si="154"/>
        <v>1</v>
      </c>
      <c r="W1265" s="354" t="str">
        <f t="shared" si="155"/>
        <v>31.04.29</v>
      </c>
      <c r="X1265" s="301">
        <f t="shared" si="158"/>
        <v>0</v>
      </c>
      <c r="Y1265" s="301">
        <f t="shared" si="159"/>
        <v>1</v>
      </c>
    </row>
    <row r="1266" spans="1:25" s="346" customFormat="1">
      <c r="A1266" s="346" t="s">
        <v>2809</v>
      </c>
      <c r="B1266" s="347"/>
      <c r="C1266" s="348" t="s">
        <v>6157</v>
      </c>
      <c r="D1266" s="348" t="s">
        <v>6158</v>
      </c>
      <c r="E1266" s="348"/>
      <c r="F1266" s="351">
        <v>2</v>
      </c>
      <c r="G1266" s="350">
        <v>9</v>
      </c>
      <c r="H1266" s="351">
        <v>0</v>
      </c>
      <c r="I1266" s="350">
        <v>6</v>
      </c>
      <c r="J1266" s="351">
        <v>3</v>
      </c>
      <c r="K1266" s="360">
        <v>0</v>
      </c>
      <c r="L1266" s="353">
        <v>3</v>
      </c>
      <c r="M1266" s="350">
        <v>2</v>
      </c>
      <c r="N1266" s="351">
        <v>0</v>
      </c>
      <c r="O1266" s="350">
        <v>4</v>
      </c>
      <c r="P1266" s="351">
        <v>1</v>
      </c>
      <c r="Q1266" s="350">
        <v>4</v>
      </c>
      <c r="R1266" s="301" t="str">
        <f t="shared" si="156"/>
        <v>奈良県</v>
      </c>
      <c r="S1266" s="301" t="str">
        <f t="shared" si="157"/>
        <v>広陵町</v>
      </c>
      <c r="T1266" s="301" t="str">
        <f t="shared" si="152"/>
        <v>山村吉由</v>
      </c>
      <c r="U1266" s="302" t="str">
        <f t="shared" si="153"/>
        <v>29.06.30</v>
      </c>
      <c r="V1266" s="354">
        <f t="shared" si="154"/>
        <v>1</v>
      </c>
      <c r="W1266" s="354" t="str">
        <f t="shared" si="155"/>
        <v>32.04.14</v>
      </c>
      <c r="X1266" s="301">
        <f t="shared" si="158"/>
        <v>0</v>
      </c>
      <c r="Y1266" s="301">
        <f t="shared" si="159"/>
        <v>1</v>
      </c>
    </row>
    <row r="1267" spans="1:25" s="346" customFormat="1">
      <c r="A1267" s="346" t="s">
        <v>2809</v>
      </c>
      <c r="B1267" s="347"/>
      <c r="C1267" s="348" t="s">
        <v>6159</v>
      </c>
      <c r="D1267" s="348" t="s">
        <v>6160</v>
      </c>
      <c r="E1267" s="348"/>
      <c r="F1267" s="351">
        <v>3</v>
      </c>
      <c r="G1267" s="350">
        <v>1</v>
      </c>
      <c r="H1267" s="351">
        <v>0</v>
      </c>
      <c r="I1267" s="350">
        <v>4</v>
      </c>
      <c r="J1267" s="351">
        <v>3</v>
      </c>
      <c r="K1267" s="360">
        <v>0</v>
      </c>
      <c r="L1267" s="353">
        <v>3</v>
      </c>
      <c r="M1267" s="350">
        <v>1</v>
      </c>
      <c r="N1267" s="351">
        <v>0</v>
      </c>
      <c r="O1267" s="350">
        <v>4</v>
      </c>
      <c r="P1267" s="351">
        <v>3</v>
      </c>
      <c r="Q1267" s="350">
        <v>0</v>
      </c>
      <c r="R1267" s="301" t="str">
        <f t="shared" si="156"/>
        <v>奈良県</v>
      </c>
      <c r="S1267" s="301" t="str">
        <f t="shared" si="157"/>
        <v>河合町</v>
      </c>
      <c r="T1267" s="301" t="str">
        <f t="shared" si="152"/>
        <v>岡井康徳</v>
      </c>
      <c r="U1267" s="354" t="str">
        <f t="shared" si="153"/>
        <v>31.04.30</v>
      </c>
      <c r="V1267" s="354">
        <f t="shared" si="154"/>
        <v>0</v>
      </c>
      <c r="W1267" s="354" t="str">
        <f t="shared" si="155"/>
        <v>31.04.30</v>
      </c>
      <c r="X1267" s="301">
        <f t="shared" si="158"/>
        <v>0</v>
      </c>
      <c r="Y1267" s="301">
        <f t="shared" si="159"/>
        <v>0</v>
      </c>
    </row>
    <row r="1268" spans="1:25" s="346" customFormat="1">
      <c r="A1268" s="346" t="s">
        <v>2809</v>
      </c>
      <c r="B1268" s="347"/>
      <c r="C1268" s="348" t="s">
        <v>6161</v>
      </c>
      <c r="D1268" s="348" t="s">
        <v>6162</v>
      </c>
      <c r="E1268" s="348"/>
      <c r="F1268" s="351">
        <v>3</v>
      </c>
      <c r="G1268" s="350">
        <v>2</v>
      </c>
      <c r="H1268" s="351">
        <v>0</v>
      </c>
      <c r="I1268" s="350">
        <v>2</v>
      </c>
      <c r="J1268" s="351">
        <v>2</v>
      </c>
      <c r="K1268" s="360">
        <v>1</v>
      </c>
      <c r="L1268" s="353">
        <v>2</v>
      </c>
      <c r="M1268" s="350">
        <v>9</v>
      </c>
      <c r="N1268" s="351">
        <v>0</v>
      </c>
      <c r="O1268" s="350">
        <v>3</v>
      </c>
      <c r="P1268" s="351">
        <v>0</v>
      </c>
      <c r="Q1268" s="350">
        <v>7</v>
      </c>
      <c r="R1268" s="301" t="str">
        <f t="shared" si="156"/>
        <v>奈良県</v>
      </c>
      <c r="S1268" s="301" t="str">
        <f t="shared" si="157"/>
        <v>吉野町</v>
      </c>
      <c r="T1268" s="301" t="str">
        <f t="shared" si="152"/>
        <v>北岡篤</v>
      </c>
      <c r="U1268" s="354" t="str">
        <f t="shared" si="153"/>
        <v>32.02.21</v>
      </c>
      <c r="V1268" s="354">
        <f t="shared" si="154"/>
        <v>0</v>
      </c>
      <c r="W1268" s="303" t="str">
        <f t="shared" si="155"/>
        <v>29.03.07</v>
      </c>
      <c r="X1268" s="301">
        <f t="shared" si="158"/>
        <v>1</v>
      </c>
      <c r="Y1268" s="301">
        <f t="shared" si="159"/>
        <v>1</v>
      </c>
    </row>
    <row r="1269" spans="1:25" s="346" customFormat="1">
      <c r="A1269" s="346" t="s">
        <v>2809</v>
      </c>
      <c r="B1269" s="347"/>
      <c r="C1269" s="348" t="s">
        <v>6163</v>
      </c>
      <c r="D1269" s="348" t="s">
        <v>6164</v>
      </c>
      <c r="E1269" s="348"/>
      <c r="F1269" s="351">
        <v>3</v>
      </c>
      <c r="G1269" s="350">
        <v>0</v>
      </c>
      <c r="H1269" s="351">
        <v>1</v>
      </c>
      <c r="I1269" s="350">
        <v>1</v>
      </c>
      <c r="J1269" s="351">
        <v>2</v>
      </c>
      <c r="K1269" s="360">
        <v>0</v>
      </c>
      <c r="L1269" s="353">
        <v>3</v>
      </c>
      <c r="M1269" s="350">
        <v>1</v>
      </c>
      <c r="N1269" s="351">
        <v>0</v>
      </c>
      <c r="O1269" s="350">
        <v>4</v>
      </c>
      <c r="P1269" s="351">
        <v>3</v>
      </c>
      <c r="Q1269" s="350">
        <v>0</v>
      </c>
      <c r="R1269" s="301" t="str">
        <f t="shared" si="156"/>
        <v>奈良県</v>
      </c>
      <c r="S1269" s="301" t="str">
        <f t="shared" si="157"/>
        <v>大淀町</v>
      </c>
      <c r="T1269" s="301" t="str">
        <f t="shared" si="152"/>
        <v>岡下守正</v>
      </c>
      <c r="U1269" s="354" t="str">
        <f t="shared" si="153"/>
        <v>30.11.20</v>
      </c>
      <c r="V1269" s="354">
        <f t="shared" si="154"/>
        <v>0</v>
      </c>
      <c r="W1269" s="354" t="str">
        <f t="shared" si="155"/>
        <v>31.04.30</v>
      </c>
      <c r="X1269" s="301">
        <f t="shared" si="158"/>
        <v>0</v>
      </c>
      <c r="Y1269" s="301">
        <f t="shared" si="159"/>
        <v>0</v>
      </c>
    </row>
    <row r="1270" spans="1:25" s="346" customFormat="1">
      <c r="A1270" s="346" t="s">
        <v>2809</v>
      </c>
      <c r="B1270" s="347"/>
      <c r="C1270" s="348" t="s">
        <v>6165</v>
      </c>
      <c r="D1270" s="348" t="s">
        <v>2872</v>
      </c>
      <c r="E1270" s="348"/>
      <c r="F1270" s="351">
        <v>2</v>
      </c>
      <c r="G1270" s="350">
        <v>8</v>
      </c>
      <c r="H1270" s="351">
        <v>1</v>
      </c>
      <c r="I1270" s="350">
        <v>1</v>
      </c>
      <c r="J1270" s="351">
        <v>2</v>
      </c>
      <c r="K1270" s="360">
        <v>6</v>
      </c>
      <c r="L1270" s="353">
        <v>3</v>
      </c>
      <c r="M1270" s="350">
        <v>1</v>
      </c>
      <c r="N1270" s="351">
        <v>0</v>
      </c>
      <c r="O1270" s="350">
        <v>4</v>
      </c>
      <c r="P1270" s="351">
        <v>3</v>
      </c>
      <c r="Q1270" s="350">
        <v>0</v>
      </c>
      <c r="R1270" s="301" t="str">
        <f t="shared" si="156"/>
        <v>奈良県</v>
      </c>
      <c r="S1270" s="301" t="str">
        <f t="shared" si="157"/>
        <v>下市町</v>
      </c>
      <c r="T1270" s="301" t="str">
        <f t="shared" si="152"/>
        <v>杦本龍昭</v>
      </c>
      <c r="U1270" s="354" t="str">
        <f t="shared" si="153"/>
        <v>28.11.26</v>
      </c>
      <c r="V1270" s="354">
        <f t="shared" si="154"/>
        <v>0</v>
      </c>
      <c r="W1270" s="354" t="str">
        <f t="shared" si="155"/>
        <v>31.04.30</v>
      </c>
      <c r="X1270" s="301">
        <f t="shared" si="158"/>
        <v>0</v>
      </c>
      <c r="Y1270" s="301">
        <f t="shared" si="159"/>
        <v>0</v>
      </c>
    </row>
    <row r="1271" spans="1:25" s="346" customFormat="1">
      <c r="A1271" s="346" t="s">
        <v>2809</v>
      </c>
      <c r="B1271" s="347"/>
      <c r="C1271" s="348" t="s">
        <v>6166</v>
      </c>
      <c r="D1271" s="348" t="s">
        <v>6167</v>
      </c>
      <c r="E1271" s="348"/>
      <c r="F1271" s="351">
        <v>2</v>
      </c>
      <c r="G1271" s="350">
        <v>9</v>
      </c>
      <c r="H1271" s="351">
        <v>0</v>
      </c>
      <c r="I1271" s="350">
        <v>5</v>
      </c>
      <c r="J1271" s="351">
        <v>2</v>
      </c>
      <c r="K1271" s="360">
        <v>1</v>
      </c>
      <c r="L1271" s="353">
        <v>3</v>
      </c>
      <c r="M1271" s="350">
        <v>1</v>
      </c>
      <c r="N1271" s="351">
        <v>0</v>
      </c>
      <c r="O1271" s="350">
        <v>4</v>
      </c>
      <c r="P1271" s="351">
        <v>2</v>
      </c>
      <c r="Q1271" s="350">
        <v>9</v>
      </c>
      <c r="R1271" s="301" t="str">
        <f t="shared" si="156"/>
        <v>奈良県</v>
      </c>
      <c r="S1271" s="301" t="str">
        <f t="shared" si="157"/>
        <v>黒滝村</v>
      </c>
      <c r="T1271" s="301" t="str">
        <f t="shared" si="152"/>
        <v>辻内幸二</v>
      </c>
      <c r="U1271" s="302" t="str">
        <f t="shared" si="153"/>
        <v>29.05.21</v>
      </c>
      <c r="V1271" s="354">
        <f t="shared" si="154"/>
        <v>1</v>
      </c>
      <c r="W1271" s="354" t="str">
        <f t="shared" si="155"/>
        <v>31.04.29</v>
      </c>
      <c r="X1271" s="301">
        <f t="shared" si="158"/>
        <v>0</v>
      </c>
      <c r="Y1271" s="301">
        <f t="shared" si="159"/>
        <v>1</v>
      </c>
    </row>
    <row r="1272" spans="1:25" s="346" customFormat="1">
      <c r="A1272" s="346" t="s">
        <v>2809</v>
      </c>
      <c r="B1272" s="347"/>
      <c r="C1272" s="348" t="s">
        <v>6168</v>
      </c>
      <c r="D1272" s="348" t="s">
        <v>6169</v>
      </c>
      <c r="E1272" s="348"/>
      <c r="F1272" s="351">
        <v>3</v>
      </c>
      <c r="G1272" s="350">
        <v>1</v>
      </c>
      <c r="H1272" s="351">
        <v>0</v>
      </c>
      <c r="I1272" s="350">
        <v>4</v>
      </c>
      <c r="J1272" s="351">
        <v>2</v>
      </c>
      <c r="K1272" s="360">
        <v>5</v>
      </c>
      <c r="L1272" s="353">
        <v>2</v>
      </c>
      <c r="M1272" s="350">
        <v>8</v>
      </c>
      <c r="N1272" s="351">
        <v>1</v>
      </c>
      <c r="O1272" s="350">
        <v>2</v>
      </c>
      <c r="P1272" s="351">
        <v>1</v>
      </c>
      <c r="Q1272" s="350">
        <v>5</v>
      </c>
      <c r="R1272" s="301" t="str">
        <f t="shared" si="156"/>
        <v>奈良県</v>
      </c>
      <c r="S1272" s="301" t="str">
        <f t="shared" si="157"/>
        <v>天川村</v>
      </c>
      <c r="T1272" s="301" t="str">
        <f t="shared" si="152"/>
        <v>車谷重高</v>
      </c>
      <c r="U1272" s="354" t="str">
        <f t="shared" si="153"/>
        <v>31.04.25</v>
      </c>
      <c r="V1272" s="354">
        <f t="shared" si="154"/>
        <v>0</v>
      </c>
      <c r="W1272" s="354" t="str">
        <f t="shared" si="155"/>
        <v>28.12.15</v>
      </c>
      <c r="X1272" s="301">
        <f t="shared" si="158"/>
        <v>0</v>
      </c>
      <c r="Y1272" s="301">
        <f t="shared" si="159"/>
        <v>0</v>
      </c>
    </row>
    <row r="1273" spans="1:25" s="346" customFormat="1">
      <c r="A1273" s="346" t="s">
        <v>2809</v>
      </c>
      <c r="B1273" s="347"/>
      <c r="C1273" s="348" t="s">
        <v>6170</v>
      </c>
      <c r="D1273" s="348" t="s">
        <v>6171</v>
      </c>
      <c r="E1273" s="348"/>
      <c r="F1273" s="351">
        <v>3</v>
      </c>
      <c r="G1273" s="350">
        <v>0</v>
      </c>
      <c r="H1273" s="351">
        <v>0</v>
      </c>
      <c r="I1273" s="350">
        <v>6</v>
      </c>
      <c r="J1273" s="351">
        <v>1</v>
      </c>
      <c r="K1273" s="360">
        <v>9</v>
      </c>
      <c r="L1273" s="353">
        <v>3</v>
      </c>
      <c r="M1273" s="350">
        <v>1</v>
      </c>
      <c r="N1273" s="351">
        <v>0</v>
      </c>
      <c r="O1273" s="350">
        <v>4</v>
      </c>
      <c r="P1273" s="351">
        <v>2</v>
      </c>
      <c r="Q1273" s="350">
        <v>9</v>
      </c>
      <c r="R1273" s="301" t="str">
        <f t="shared" si="156"/>
        <v>奈良県</v>
      </c>
      <c r="S1273" s="301" t="str">
        <f t="shared" si="157"/>
        <v>野迫川村</v>
      </c>
      <c r="T1273" s="301" t="str">
        <f t="shared" si="152"/>
        <v>角谷喜一郎</v>
      </c>
      <c r="U1273" s="354" t="str">
        <f t="shared" si="153"/>
        <v>30.06.19</v>
      </c>
      <c r="V1273" s="354">
        <f t="shared" si="154"/>
        <v>0</v>
      </c>
      <c r="W1273" s="354" t="str">
        <f t="shared" si="155"/>
        <v>31.04.29</v>
      </c>
      <c r="X1273" s="301">
        <f t="shared" si="158"/>
        <v>0</v>
      </c>
      <c r="Y1273" s="301">
        <f t="shared" si="159"/>
        <v>0</v>
      </c>
    </row>
    <row r="1274" spans="1:25" s="346" customFormat="1">
      <c r="A1274" s="346" t="s">
        <v>2809</v>
      </c>
      <c r="B1274" s="347"/>
      <c r="C1274" s="348" t="s">
        <v>6172</v>
      </c>
      <c r="D1274" s="348" t="s">
        <v>6173</v>
      </c>
      <c r="E1274" s="348"/>
      <c r="F1274" s="351">
        <v>2</v>
      </c>
      <c r="G1274" s="350">
        <v>9</v>
      </c>
      <c r="H1274" s="351">
        <v>0</v>
      </c>
      <c r="I1274" s="350">
        <v>4</v>
      </c>
      <c r="J1274" s="351">
        <v>2</v>
      </c>
      <c r="K1274" s="360">
        <v>4</v>
      </c>
      <c r="L1274" s="353">
        <v>3</v>
      </c>
      <c r="M1274" s="350">
        <v>1</v>
      </c>
      <c r="N1274" s="351">
        <v>0</v>
      </c>
      <c r="O1274" s="350">
        <v>4</v>
      </c>
      <c r="P1274" s="351">
        <v>2</v>
      </c>
      <c r="Q1274" s="350">
        <v>9</v>
      </c>
      <c r="R1274" s="301" t="str">
        <f t="shared" si="156"/>
        <v>奈良県</v>
      </c>
      <c r="S1274" s="301" t="str">
        <f t="shared" si="157"/>
        <v>十津川村</v>
      </c>
      <c r="T1274" s="301" t="str">
        <f t="shared" si="152"/>
        <v>更谷慈禧</v>
      </c>
      <c r="U1274" s="302" t="str">
        <f t="shared" si="153"/>
        <v>29.04.24</v>
      </c>
      <c r="V1274" s="354">
        <f t="shared" si="154"/>
        <v>1</v>
      </c>
      <c r="W1274" s="354" t="str">
        <f t="shared" si="155"/>
        <v>31.04.29</v>
      </c>
      <c r="X1274" s="301">
        <f t="shared" si="158"/>
        <v>0</v>
      </c>
      <c r="Y1274" s="301">
        <f t="shared" si="159"/>
        <v>1</v>
      </c>
    </row>
    <row r="1275" spans="1:25" s="346" customFormat="1">
      <c r="A1275" s="346" t="s">
        <v>2809</v>
      </c>
      <c r="B1275" s="347"/>
      <c r="C1275" s="348" t="s">
        <v>6174</v>
      </c>
      <c r="D1275" s="348" t="s">
        <v>6175</v>
      </c>
      <c r="E1275" s="348"/>
      <c r="F1275" s="351">
        <v>3</v>
      </c>
      <c r="G1275" s="350">
        <v>1</v>
      </c>
      <c r="H1275" s="351">
        <v>0</v>
      </c>
      <c r="I1275" s="350">
        <v>4</v>
      </c>
      <c r="J1275" s="351">
        <v>2</v>
      </c>
      <c r="K1275" s="360">
        <v>9</v>
      </c>
      <c r="L1275" s="353">
        <v>3</v>
      </c>
      <c r="M1275" s="350">
        <v>1</v>
      </c>
      <c r="N1275" s="351">
        <v>0</v>
      </c>
      <c r="O1275" s="350">
        <v>4</v>
      </c>
      <c r="P1275" s="351">
        <v>2</v>
      </c>
      <c r="Q1275" s="350">
        <v>9</v>
      </c>
      <c r="R1275" s="301" t="str">
        <f t="shared" si="156"/>
        <v>奈良県</v>
      </c>
      <c r="S1275" s="301" t="str">
        <f t="shared" si="157"/>
        <v>下北山村</v>
      </c>
      <c r="T1275" s="301" t="str">
        <f t="shared" si="152"/>
        <v>南正文</v>
      </c>
      <c r="U1275" s="354" t="str">
        <f t="shared" si="153"/>
        <v>31.04.29</v>
      </c>
      <c r="V1275" s="354">
        <f t="shared" si="154"/>
        <v>0</v>
      </c>
      <c r="W1275" s="354" t="str">
        <f t="shared" si="155"/>
        <v>31.04.29</v>
      </c>
      <c r="X1275" s="301">
        <f t="shared" si="158"/>
        <v>0</v>
      </c>
      <c r="Y1275" s="301">
        <f t="shared" si="159"/>
        <v>0</v>
      </c>
    </row>
    <row r="1276" spans="1:25" s="346" customFormat="1">
      <c r="A1276" s="346" t="s">
        <v>2809</v>
      </c>
      <c r="B1276" s="347"/>
      <c r="C1276" s="348" t="s">
        <v>6176</v>
      </c>
      <c r="D1276" s="348" t="s">
        <v>6177</v>
      </c>
      <c r="E1276" s="348"/>
      <c r="F1276" s="351">
        <v>2</v>
      </c>
      <c r="G1276" s="350">
        <v>8</v>
      </c>
      <c r="H1276" s="351">
        <v>1</v>
      </c>
      <c r="I1276" s="350">
        <v>2</v>
      </c>
      <c r="J1276" s="351">
        <v>2</v>
      </c>
      <c r="K1276" s="360">
        <v>2</v>
      </c>
      <c r="L1276" s="353">
        <v>3</v>
      </c>
      <c r="M1276" s="350">
        <v>1</v>
      </c>
      <c r="N1276" s="351">
        <v>0</v>
      </c>
      <c r="O1276" s="350">
        <v>4</v>
      </c>
      <c r="P1276" s="351">
        <v>3</v>
      </c>
      <c r="Q1276" s="350">
        <v>0</v>
      </c>
      <c r="R1276" s="301" t="str">
        <f t="shared" si="156"/>
        <v>奈良県</v>
      </c>
      <c r="S1276" s="301" t="str">
        <f t="shared" si="157"/>
        <v>上北山村</v>
      </c>
      <c r="T1276" s="301" t="str">
        <f t="shared" si="152"/>
        <v>福西力</v>
      </c>
      <c r="U1276" s="354" t="str">
        <f t="shared" si="153"/>
        <v>28.12.22</v>
      </c>
      <c r="V1276" s="354">
        <f t="shared" si="154"/>
        <v>0</v>
      </c>
      <c r="W1276" s="354" t="str">
        <f t="shared" si="155"/>
        <v>31.04.30</v>
      </c>
      <c r="X1276" s="301">
        <f t="shared" si="158"/>
        <v>0</v>
      </c>
      <c r="Y1276" s="301">
        <f t="shared" si="159"/>
        <v>0</v>
      </c>
    </row>
    <row r="1277" spans="1:25" s="346" customFormat="1">
      <c r="A1277" s="346" t="s">
        <v>2809</v>
      </c>
      <c r="B1277" s="347"/>
      <c r="C1277" s="348" t="s">
        <v>6178</v>
      </c>
      <c r="D1277" s="348" t="s">
        <v>6179</v>
      </c>
      <c r="E1277" s="348"/>
      <c r="F1277" s="361">
        <v>3</v>
      </c>
      <c r="G1277" s="352">
        <v>2</v>
      </c>
      <c r="H1277" s="351">
        <v>0</v>
      </c>
      <c r="I1277" s="362">
        <v>7</v>
      </c>
      <c r="J1277" s="361">
        <v>2</v>
      </c>
      <c r="K1277" s="360">
        <v>4</v>
      </c>
      <c r="L1277" s="361">
        <v>3</v>
      </c>
      <c r="M1277" s="352">
        <v>1</v>
      </c>
      <c r="N1277" s="351">
        <v>0</v>
      </c>
      <c r="O1277" s="350">
        <v>4</v>
      </c>
      <c r="P1277" s="349">
        <v>3</v>
      </c>
      <c r="Q1277" s="362">
        <v>0</v>
      </c>
      <c r="R1277" s="301" t="str">
        <f t="shared" si="156"/>
        <v>奈良県</v>
      </c>
      <c r="S1277" s="301" t="str">
        <f t="shared" si="157"/>
        <v>川上村</v>
      </c>
      <c r="T1277" s="301" t="str">
        <f t="shared" si="152"/>
        <v>栗山忠昭</v>
      </c>
      <c r="U1277" s="354" t="str">
        <f t="shared" si="153"/>
        <v>32.07.24</v>
      </c>
      <c r="V1277" s="354">
        <f t="shared" si="154"/>
        <v>0</v>
      </c>
      <c r="W1277" s="354" t="str">
        <f t="shared" si="155"/>
        <v>31.04.30</v>
      </c>
      <c r="X1277" s="301">
        <f t="shared" si="158"/>
        <v>0</v>
      </c>
      <c r="Y1277" s="301">
        <f t="shared" si="159"/>
        <v>0</v>
      </c>
    </row>
    <row r="1278" spans="1:25" s="346" customFormat="1">
      <c r="A1278" s="346" t="s">
        <v>2809</v>
      </c>
      <c r="B1278" s="363"/>
      <c r="C1278" s="364" t="s">
        <v>6180</v>
      </c>
      <c r="D1278" s="364" t="s">
        <v>6181</v>
      </c>
      <c r="E1278" s="364"/>
      <c r="F1278" s="365">
        <v>3</v>
      </c>
      <c r="G1278" s="366">
        <v>0</v>
      </c>
      <c r="H1278" s="367">
        <v>0</v>
      </c>
      <c r="I1278" s="368">
        <v>5</v>
      </c>
      <c r="J1278" s="365">
        <v>1</v>
      </c>
      <c r="K1278" s="369">
        <v>3</v>
      </c>
      <c r="L1278" s="365">
        <v>3</v>
      </c>
      <c r="M1278" s="366">
        <v>0</v>
      </c>
      <c r="N1278" s="367">
        <v>0</v>
      </c>
      <c r="O1278" s="370">
        <v>4</v>
      </c>
      <c r="P1278" s="371">
        <v>2</v>
      </c>
      <c r="Q1278" s="368">
        <v>6</v>
      </c>
      <c r="R1278" s="301" t="str">
        <f t="shared" si="156"/>
        <v>奈良県</v>
      </c>
      <c r="S1278" s="301" t="str">
        <f t="shared" si="157"/>
        <v>東吉野村</v>
      </c>
      <c r="T1278" s="301" t="str">
        <f t="shared" si="152"/>
        <v>水本実</v>
      </c>
      <c r="U1278" s="354" t="str">
        <f t="shared" si="153"/>
        <v>30.05.13</v>
      </c>
      <c r="V1278" s="354">
        <f t="shared" si="154"/>
        <v>0</v>
      </c>
      <c r="W1278" s="354" t="str">
        <f t="shared" si="155"/>
        <v>30.04.26</v>
      </c>
      <c r="X1278" s="301">
        <f t="shared" si="158"/>
        <v>0</v>
      </c>
      <c r="Y1278" s="301">
        <f t="shared" si="159"/>
        <v>0</v>
      </c>
    </row>
    <row r="1279" spans="1:25">
      <c r="A1279" s="283" t="s">
        <v>2889</v>
      </c>
      <c r="B1279" s="295"/>
      <c r="C1279" s="315" t="s">
        <v>6182</v>
      </c>
      <c r="D1279" s="315" t="s">
        <v>6183</v>
      </c>
      <c r="E1279" s="315"/>
      <c r="F1279" s="316">
        <v>2</v>
      </c>
      <c r="G1279" s="323">
        <v>9</v>
      </c>
      <c r="H1279" s="297">
        <v>0</v>
      </c>
      <c r="I1279" s="323">
        <v>9</v>
      </c>
      <c r="J1279" s="316">
        <v>2</v>
      </c>
      <c r="K1279" s="325">
        <v>4</v>
      </c>
      <c r="L1279" s="318">
        <v>3</v>
      </c>
      <c r="M1279" s="323">
        <v>1</v>
      </c>
      <c r="N1279" s="297">
        <v>0</v>
      </c>
      <c r="O1279" s="323">
        <v>9</v>
      </c>
      <c r="P1279" s="316">
        <v>2</v>
      </c>
      <c r="Q1279" s="323">
        <v>5</v>
      </c>
      <c r="R1279" s="301" t="str">
        <f t="shared" si="156"/>
        <v>和歌山県</v>
      </c>
      <c r="S1279" s="301" t="str">
        <f t="shared" si="157"/>
        <v>広川町</v>
      </c>
      <c r="T1279" s="301" t="str">
        <f t="shared" si="152"/>
        <v>西岡利記</v>
      </c>
      <c r="U1279" s="302" t="str">
        <f t="shared" si="153"/>
        <v>29.09.24</v>
      </c>
      <c r="V1279" s="301">
        <f t="shared" si="154"/>
        <v>1</v>
      </c>
      <c r="W1279" s="301" t="str">
        <f t="shared" si="155"/>
        <v>31.09.25</v>
      </c>
      <c r="X1279" s="301">
        <f t="shared" si="158"/>
        <v>0</v>
      </c>
      <c r="Y1279" s="301">
        <f t="shared" si="159"/>
        <v>1</v>
      </c>
    </row>
    <row r="1280" spans="1:25">
      <c r="A1280" s="283" t="s">
        <v>2889</v>
      </c>
      <c r="B1280" s="305"/>
      <c r="C1280" s="315" t="s">
        <v>2921</v>
      </c>
      <c r="D1280" s="315" t="s">
        <v>2922</v>
      </c>
      <c r="E1280" s="315"/>
      <c r="F1280" s="316">
        <v>3</v>
      </c>
      <c r="G1280" s="323">
        <v>0</v>
      </c>
      <c r="H1280" s="297">
        <v>0</v>
      </c>
      <c r="I1280" s="323">
        <v>2</v>
      </c>
      <c r="J1280" s="297">
        <v>0</v>
      </c>
      <c r="K1280" s="325">
        <v>4</v>
      </c>
      <c r="L1280" s="318">
        <v>3</v>
      </c>
      <c r="M1280" s="323">
        <v>0</v>
      </c>
      <c r="N1280" s="297">
        <v>0</v>
      </c>
      <c r="O1280" s="323">
        <v>2</v>
      </c>
      <c r="P1280" s="297">
        <v>0</v>
      </c>
      <c r="Q1280" s="323">
        <v>4</v>
      </c>
      <c r="R1280" s="301" t="str">
        <f t="shared" si="156"/>
        <v>和歌山県</v>
      </c>
      <c r="S1280" s="301" t="str">
        <f t="shared" si="157"/>
        <v>有田川町</v>
      </c>
      <c r="T1280" s="301" t="str">
        <f t="shared" si="152"/>
        <v>中山正隆</v>
      </c>
      <c r="U1280" s="301" t="str">
        <f t="shared" si="153"/>
        <v>30.02.04</v>
      </c>
      <c r="V1280" s="301">
        <f t="shared" si="154"/>
        <v>0</v>
      </c>
      <c r="W1280" s="301" t="str">
        <f t="shared" si="155"/>
        <v>30.02.04</v>
      </c>
      <c r="X1280" s="301">
        <f t="shared" si="158"/>
        <v>0</v>
      </c>
      <c r="Y1280" s="301">
        <f t="shared" si="159"/>
        <v>0</v>
      </c>
    </row>
    <row r="1281" spans="1:25">
      <c r="A1281" s="283" t="s">
        <v>2889</v>
      </c>
      <c r="B1281" s="305"/>
      <c r="C1281" s="315" t="s">
        <v>2923</v>
      </c>
      <c r="D1281" s="315" t="s">
        <v>2924</v>
      </c>
      <c r="E1281" s="315"/>
      <c r="F1281" s="316">
        <v>3</v>
      </c>
      <c r="G1281" s="323">
        <v>1</v>
      </c>
      <c r="H1281" s="297">
        <v>0</v>
      </c>
      <c r="I1281" s="323">
        <v>3</v>
      </c>
      <c r="J1281" s="297">
        <v>0</v>
      </c>
      <c r="K1281" s="325">
        <v>3</v>
      </c>
      <c r="L1281" s="318">
        <v>3</v>
      </c>
      <c r="M1281" s="323">
        <v>1</v>
      </c>
      <c r="N1281" s="297">
        <v>0</v>
      </c>
      <c r="O1281" s="323">
        <v>2</v>
      </c>
      <c r="P1281" s="316">
        <v>1</v>
      </c>
      <c r="Q1281" s="323">
        <v>3</v>
      </c>
      <c r="R1281" s="301" t="str">
        <f t="shared" si="156"/>
        <v>和歌山県</v>
      </c>
      <c r="S1281" s="301" t="str">
        <f t="shared" si="157"/>
        <v>美浜町</v>
      </c>
      <c r="T1281" s="301" t="str">
        <f t="shared" si="152"/>
        <v>森下誠史</v>
      </c>
      <c r="U1281" s="301" t="str">
        <f t="shared" si="153"/>
        <v>31.03.03</v>
      </c>
      <c r="V1281" s="301">
        <f t="shared" si="154"/>
        <v>0</v>
      </c>
      <c r="W1281" s="301" t="str">
        <f t="shared" si="155"/>
        <v>31.02.13</v>
      </c>
      <c r="X1281" s="301">
        <f t="shared" si="158"/>
        <v>0</v>
      </c>
      <c r="Y1281" s="301">
        <f t="shared" si="159"/>
        <v>0</v>
      </c>
    </row>
    <row r="1282" spans="1:25">
      <c r="A1282" s="283" t="s">
        <v>2889</v>
      </c>
      <c r="B1282" s="305"/>
      <c r="C1282" s="315" t="s">
        <v>6184</v>
      </c>
      <c r="D1282" s="315" t="s">
        <v>6185</v>
      </c>
      <c r="E1282" s="315"/>
      <c r="F1282" s="316">
        <v>3</v>
      </c>
      <c r="G1282" s="323">
        <v>0</v>
      </c>
      <c r="H1282" s="297">
        <v>0</v>
      </c>
      <c r="I1282" s="323">
        <v>5</v>
      </c>
      <c r="J1282" s="316">
        <v>1</v>
      </c>
      <c r="K1282" s="325">
        <v>0</v>
      </c>
      <c r="L1282" s="318">
        <v>3</v>
      </c>
      <c r="M1282" s="323">
        <v>1</v>
      </c>
      <c r="N1282" s="297">
        <v>0</v>
      </c>
      <c r="O1282" s="323">
        <v>2</v>
      </c>
      <c r="P1282" s="316">
        <v>1</v>
      </c>
      <c r="Q1282" s="323">
        <v>2</v>
      </c>
      <c r="R1282" s="301" t="str">
        <f t="shared" si="156"/>
        <v>和歌山県</v>
      </c>
      <c r="S1282" s="301" t="str">
        <f t="shared" si="157"/>
        <v>日高町</v>
      </c>
      <c r="T1282" s="301" t="str">
        <f t="shared" si="152"/>
        <v>松本秀司</v>
      </c>
      <c r="U1282" s="301" t="str">
        <f t="shared" si="153"/>
        <v>30.05.10</v>
      </c>
      <c r="V1282" s="301">
        <f t="shared" si="154"/>
        <v>0</v>
      </c>
      <c r="W1282" s="301" t="str">
        <f t="shared" si="155"/>
        <v>31.02.12</v>
      </c>
      <c r="X1282" s="301">
        <f t="shared" si="158"/>
        <v>0</v>
      </c>
      <c r="Y1282" s="301">
        <f t="shared" si="159"/>
        <v>0</v>
      </c>
    </row>
    <row r="1283" spans="1:25">
      <c r="A1283" s="283" t="s">
        <v>2889</v>
      </c>
      <c r="B1283" s="305"/>
      <c r="C1283" s="315" t="s">
        <v>2927</v>
      </c>
      <c r="D1283" s="315" t="s">
        <v>2928</v>
      </c>
      <c r="E1283" s="315"/>
      <c r="F1283" s="316">
        <v>3</v>
      </c>
      <c r="G1283" s="323">
        <v>2</v>
      </c>
      <c r="H1283" s="297">
        <v>0</v>
      </c>
      <c r="I1283" s="323">
        <v>5</v>
      </c>
      <c r="J1283" s="316">
        <v>1</v>
      </c>
      <c r="K1283" s="325">
        <v>8</v>
      </c>
      <c r="L1283" s="318">
        <v>3</v>
      </c>
      <c r="M1283" s="323">
        <v>1</v>
      </c>
      <c r="N1283" s="297">
        <v>0</v>
      </c>
      <c r="O1283" s="323">
        <v>2</v>
      </c>
      <c r="P1283" s="316">
        <v>2</v>
      </c>
      <c r="Q1283" s="323">
        <v>6</v>
      </c>
      <c r="R1283" s="301" t="str">
        <f t="shared" si="156"/>
        <v>和歌山県</v>
      </c>
      <c r="S1283" s="301" t="str">
        <f t="shared" si="157"/>
        <v>由良町</v>
      </c>
      <c r="T1283" s="301" t="str">
        <f t="shared" si="152"/>
        <v>畑中雅央</v>
      </c>
      <c r="U1283" s="301" t="str">
        <f t="shared" si="153"/>
        <v>32.05.18</v>
      </c>
      <c r="V1283" s="301">
        <f t="shared" si="154"/>
        <v>0</v>
      </c>
      <c r="W1283" s="301" t="str">
        <f t="shared" si="155"/>
        <v>31.02.26</v>
      </c>
      <c r="X1283" s="301">
        <f t="shared" si="158"/>
        <v>0</v>
      </c>
      <c r="Y1283" s="301">
        <f t="shared" si="159"/>
        <v>0</v>
      </c>
    </row>
    <row r="1284" spans="1:25">
      <c r="A1284" s="283" t="s">
        <v>2889</v>
      </c>
      <c r="B1284" s="305"/>
      <c r="C1284" s="315" t="s">
        <v>6186</v>
      </c>
      <c r="D1284" s="315" t="s">
        <v>6187</v>
      </c>
      <c r="E1284" s="315"/>
      <c r="F1284" s="316">
        <v>3</v>
      </c>
      <c r="G1284" s="323">
        <v>2</v>
      </c>
      <c r="H1284" s="297">
        <v>0</v>
      </c>
      <c r="I1284" s="323">
        <v>2</v>
      </c>
      <c r="J1284" s="316">
        <v>2</v>
      </c>
      <c r="K1284" s="325">
        <v>3</v>
      </c>
      <c r="L1284" s="318">
        <v>2</v>
      </c>
      <c r="M1284" s="323">
        <v>9</v>
      </c>
      <c r="N1284" s="297">
        <v>0</v>
      </c>
      <c r="O1284" s="323">
        <v>8</v>
      </c>
      <c r="P1284" s="316">
        <v>3</v>
      </c>
      <c r="Q1284" s="323">
        <v>1</v>
      </c>
      <c r="R1284" s="301" t="str">
        <f t="shared" si="156"/>
        <v>和歌山県</v>
      </c>
      <c r="S1284" s="301" t="str">
        <f t="shared" si="157"/>
        <v>印南町</v>
      </c>
      <c r="T1284" s="301" t="str">
        <f t="shared" si="152"/>
        <v>日裏勝己</v>
      </c>
      <c r="U1284" s="301" t="str">
        <f t="shared" si="153"/>
        <v>32.02.23</v>
      </c>
      <c r="V1284" s="301">
        <f t="shared" si="154"/>
        <v>0</v>
      </c>
      <c r="W1284" s="303" t="str">
        <f t="shared" si="155"/>
        <v>29.08.31</v>
      </c>
      <c r="X1284" s="301">
        <f t="shared" si="158"/>
        <v>1</v>
      </c>
      <c r="Y1284" s="301">
        <f t="shared" si="159"/>
        <v>1</v>
      </c>
    </row>
    <row r="1285" spans="1:25">
      <c r="A1285" s="283" t="s">
        <v>2889</v>
      </c>
      <c r="B1285" s="305"/>
      <c r="C1285" s="315" t="s">
        <v>2931</v>
      </c>
      <c r="D1285" s="315" t="s">
        <v>2932</v>
      </c>
      <c r="E1285" s="315"/>
      <c r="F1285" s="316">
        <v>3</v>
      </c>
      <c r="G1285" s="323">
        <v>2</v>
      </c>
      <c r="H1285" s="316">
        <v>1</v>
      </c>
      <c r="I1285" s="323">
        <v>0</v>
      </c>
      <c r="J1285" s="316">
        <v>2</v>
      </c>
      <c r="K1285" s="325">
        <v>3</v>
      </c>
      <c r="L1285" s="318">
        <v>3</v>
      </c>
      <c r="M1285" s="323">
        <v>2</v>
      </c>
      <c r="N1285" s="316">
        <v>1</v>
      </c>
      <c r="O1285" s="323">
        <v>0</v>
      </c>
      <c r="P1285" s="316">
        <v>2</v>
      </c>
      <c r="Q1285" s="323">
        <v>3</v>
      </c>
      <c r="R1285" s="301" t="str">
        <f t="shared" si="156"/>
        <v>和歌山県</v>
      </c>
      <c r="S1285" s="301" t="str">
        <f t="shared" si="157"/>
        <v>みなべ町</v>
      </c>
      <c r="T1285" s="301" t="str">
        <f t="shared" ref="T1285:T1348" si="160">D1285&amp;E1285</f>
        <v>小谷芳正</v>
      </c>
      <c r="U1285" s="301" t="str">
        <f t="shared" ref="U1285:U1348" si="161">F1285&amp;G1285&amp;"."&amp;H1285&amp;I1285&amp;"."&amp;J1285&amp;K1285</f>
        <v>32.10.23</v>
      </c>
      <c r="V1285" s="301">
        <f t="shared" ref="V1285:V1383" si="162">IF(AND(U1285&gt;=$R$2,U1285&lt;=$S$2),1,0)</f>
        <v>0</v>
      </c>
      <c r="W1285" s="301" t="str">
        <f t="shared" ref="W1285:W1348" si="163">L1285&amp;M1285&amp;"."&amp;N1285&amp;O1285&amp;"."&amp;P1285&amp;Q1285</f>
        <v>32.10.23</v>
      </c>
      <c r="X1285" s="301">
        <f t="shared" si="158"/>
        <v>0</v>
      </c>
      <c r="Y1285" s="301">
        <f t="shared" si="159"/>
        <v>0</v>
      </c>
    </row>
    <row r="1286" spans="1:25">
      <c r="A1286" s="283" t="s">
        <v>2889</v>
      </c>
      <c r="B1286" s="305"/>
      <c r="C1286" s="315" t="s">
        <v>6188</v>
      </c>
      <c r="D1286" s="315" t="s">
        <v>6189</v>
      </c>
      <c r="E1286" s="315"/>
      <c r="F1286" s="316">
        <v>2</v>
      </c>
      <c r="G1286" s="323">
        <v>9</v>
      </c>
      <c r="H1286" s="297">
        <v>0</v>
      </c>
      <c r="I1286" s="323">
        <v>5</v>
      </c>
      <c r="J1286" s="316">
        <v>2</v>
      </c>
      <c r="K1286" s="325">
        <v>8</v>
      </c>
      <c r="L1286" s="318">
        <v>3</v>
      </c>
      <c r="M1286" s="323">
        <v>0</v>
      </c>
      <c r="N1286" s="297">
        <v>0</v>
      </c>
      <c r="O1286" s="323">
        <v>4</v>
      </c>
      <c r="P1286" s="316">
        <v>3</v>
      </c>
      <c r="Q1286" s="323">
        <v>0</v>
      </c>
      <c r="R1286" s="301" t="str">
        <f t="shared" si="156"/>
        <v>和歌山県</v>
      </c>
      <c r="S1286" s="301" t="str">
        <f t="shared" si="157"/>
        <v>日高川町</v>
      </c>
      <c r="T1286" s="301" t="str">
        <f t="shared" si="160"/>
        <v>市木久雄</v>
      </c>
      <c r="U1286" s="302" t="str">
        <f t="shared" si="161"/>
        <v>29.05.28</v>
      </c>
      <c r="V1286" s="301">
        <f t="shared" si="162"/>
        <v>1</v>
      </c>
      <c r="W1286" s="301" t="str">
        <f t="shared" si="163"/>
        <v>30.04.30</v>
      </c>
      <c r="X1286" s="301">
        <f t="shared" si="158"/>
        <v>0</v>
      </c>
      <c r="Y1286" s="301">
        <f t="shared" si="159"/>
        <v>1</v>
      </c>
    </row>
    <row r="1287" spans="1:25">
      <c r="A1287" s="283" t="s">
        <v>2889</v>
      </c>
      <c r="B1287" s="305"/>
      <c r="C1287" s="315" t="s">
        <v>2935</v>
      </c>
      <c r="D1287" s="315" t="s">
        <v>2936</v>
      </c>
      <c r="E1287" s="315"/>
      <c r="F1287" s="316">
        <v>3</v>
      </c>
      <c r="G1287" s="323">
        <v>2</v>
      </c>
      <c r="H1287" s="297">
        <v>0</v>
      </c>
      <c r="I1287" s="323">
        <v>5</v>
      </c>
      <c r="J1287" s="316">
        <v>1</v>
      </c>
      <c r="K1287" s="325">
        <v>2</v>
      </c>
      <c r="L1287" s="318">
        <v>3</v>
      </c>
      <c r="M1287" s="323">
        <v>0</v>
      </c>
      <c r="N1287" s="297">
        <v>0</v>
      </c>
      <c r="O1287" s="323">
        <v>3</v>
      </c>
      <c r="P1287" s="316">
        <v>2</v>
      </c>
      <c r="Q1287" s="323">
        <v>5</v>
      </c>
      <c r="R1287" s="301" t="str">
        <f t="shared" si="156"/>
        <v>和歌山県</v>
      </c>
      <c r="S1287" s="301" t="str">
        <f t="shared" si="157"/>
        <v>白浜町</v>
      </c>
      <c r="T1287" s="301" t="str">
        <f t="shared" si="160"/>
        <v>井澗誠</v>
      </c>
      <c r="U1287" s="301" t="str">
        <f t="shared" si="161"/>
        <v>32.05.12</v>
      </c>
      <c r="V1287" s="301">
        <f t="shared" si="162"/>
        <v>0</v>
      </c>
      <c r="W1287" s="301" t="str">
        <f t="shared" si="163"/>
        <v>30.03.25</v>
      </c>
      <c r="X1287" s="301">
        <f t="shared" si="158"/>
        <v>0</v>
      </c>
      <c r="Y1287" s="301">
        <f t="shared" si="159"/>
        <v>0</v>
      </c>
    </row>
    <row r="1288" spans="1:25">
      <c r="A1288" s="283" t="s">
        <v>2889</v>
      </c>
      <c r="B1288" s="305"/>
      <c r="C1288" s="315" t="s">
        <v>6190</v>
      </c>
      <c r="D1288" s="315" t="s">
        <v>2938</v>
      </c>
      <c r="E1288" s="315"/>
      <c r="F1288" s="316">
        <v>3</v>
      </c>
      <c r="G1288" s="323">
        <v>0</v>
      </c>
      <c r="H1288" s="297">
        <v>0</v>
      </c>
      <c r="I1288" s="323">
        <v>2</v>
      </c>
      <c r="J1288" s="297">
        <v>0</v>
      </c>
      <c r="K1288" s="325">
        <v>4</v>
      </c>
      <c r="L1288" s="318">
        <v>3</v>
      </c>
      <c r="M1288" s="323">
        <v>0</v>
      </c>
      <c r="N1288" s="297">
        <v>0</v>
      </c>
      <c r="O1288" s="323">
        <v>5</v>
      </c>
      <c r="P1288" s="316">
        <v>1</v>
      </c>
      <c r="Q1288" s="323">
        <v>6</v>
      </c>
      <c r="R1288" s="301" t="str">
        <f t="shared" si="156"/>
        <v>和歌山県</v>
      </c>
      <c r="S1288" s="301" t="str">
        <f t="shared" si="157"/>
        <v>上富田町</v>
      </c>
      <c r="T1288" s="301" t="str">
        <f t="shared" si="160"/>
        <v>小出隆道</v>
      </c>
      <c r="U1288" s="301" t="str">
        <f t="shared" si="161"/>
        <v>30.02.04</v>
      </c>
      <c r="V1288" s="301">
        <f t="shared" si="162"/>
        <v>0</v>
      </c>
      <c r="W1288" s="301" t="str">
        <f t="shared" si="163"/>
        <v>30.05.16</v>
      </c>
      <c r="X1288" s="301">
        <f t="shared" si="158"/>
        <v>0</v>
      </c>
      <c r="Y1288" s="301">
        <f t="shared" si="159"/>
        <v>0</v>
      </c>
    </row>
    <row r="1289" spans="1:25">
      <c r="A1289" s="283" t="s">
        <v>2889</v>
      </c>
      <c r="B1289" s="305"/>
      <c r="C1289" s="315" t="s">
        <v>2939</v>
      </c>
      <c r="D1289" s="315" t="s">
        <v>2940</v>
      </c>
      <c r="E1289" s="315"/>
      <c r="F1289" s="316">
        <v>3</v>
      </c>
      <c r="G1289" s="323">
        <v>1</v>
      </c>
      <c r="H1289" s="297">
        <v>0</v>
      </c>
      <c r="I1289" s="323">
        <v>4</v>
      </c>
      <c r="J1289" s="316">
        <v>2</v>
      </c>
      <c r="K1289" s="325">
        <v>5</v>
      </c>
      <c r="L1289" s="318">
        <v>3</v>
      </c>
      <c r="M1289" s="323">
        <v>1</v>
      </c>
      <c r="N1289" s="297">
        <v>0</v>
      </c>
      <c r="O1289" s="323">
        <v>4</v>
      </c>
      <c r="P1289" s="316">
        <v>2</v>
      </c>
      <c r="Q1289" s="323">
        <v>9</v>
      </c>
      <c r="R1289" s="301" t="str">
        <f t="shared" si="156"/>
        <v>和歌山県</v>
      </c>
      <c r="S1289" s="301" t="str">
        <f t="shared" si="157"/>
        <v>すさみ町</v>
      </c>
      <c r="T1289" s="301" t="str">
        <f t="shared" si="160"/>
        <v>岩田勉</v>
      </c>
      <c r="U1289" s="301" t="str">
        <f t="shared" si="161"/>
        <v>31.04.25</v>
      </c>
      <c r="V1289" s="301">
        <f t="shared" si="162"/>
        <v>0</v>
      </c>
      <c r="W1289" s="301" t="str">
        <f t="shared" si="163"/>
        <v>31.04.29</v>
      </c>
      <c r="X1289" s="301">
        <f t="shared" si="158"/>
        <v>0</v>
      </c>
      <c r="Y1289" s="301">
        <f t="shared" si="159"/>
        <v>0</v>
      </c>
    </row>
    <row r="1290" spans="1:25">
      <c r="A1290" s="283" t="s">
        <v>2889</v>
      </c>
      <c r="B1290" s="305"/>
      <c r="C1290" s="315" t="s">
        <v>2941</v>
      </c>
      <c r="D1290" s="315" t="s">
        <v>2942</v>
      </c>
      <c r="E1290" s="315"/>
      <c r="F1290" s="316">
        <v>3</v>
      </c>
      <c r="G1290" s="323">
        <v>0</v>
      </c>
      <c r="H1290" s="297">
        <v>0</v>
      </c>
      <c r="I1290" s="323">
        <v>1</v>
      </c>
      <c r="J1290" s="316">
        <v>1</v>
      </c>
      <c r="K1290" s="325">
        <v>6</v>
      </c>
      <c r="L1290" s="318">
        <v>3</v>
      </c>
      <c r="M1290" s="323">
        <v>1</v>
      </c>
      <c r="N1290" s="297">
        <v>0</v>
      </c>
      <c r="O1290" s="323">
        <v>7</v>
      </c>
      <c r="P1290" s="297">
        <v>0</v>
      </c>
      <c r="Q1290" s="323">
        <v>8</v>
      </c>
      <c r="R1290" s="301" t="str">
        <f t="shared" si="156"/>
        <v>和歌山県</v>
      </c>
      <c r="S1290" s="301" t="str">
        <f t="shared" si="157"/>
        <v>那智勝浦町</v>
      </c>
      <c r="T1290" s="301" t="str">
        <f t="shared" si="160"/>
        <v>寺本眞一</v>
      </c>
      <c r="U1290" s="301" t="str">
        <f t="shared" si="161"/>
        <v>30.01.16</v>
      </c>
      <c r="V1290" s="301">
        <f t="shared" si="162"/>
        <v>0</v>
      </c>
      <c r="W1290" s="301" t="str">
        <f t="shared" si="163"/>
        <v>31.07.08</v>
      </c>
      <c r="X1290" s="301">
        <f t="shared" si="158"/>
        <v>0</v>
      </c>
      <c r="Y1290" s="301">
        <f t="shared" si="159"/>
        <v>0</v>
      </c>
    </row>
    <row r="1291" spans="1:25">
      <c r="A1291" s="283" t="s">
        <v>2889</v>
      </c>
      <c r="B1291" s="305"/>
      <c r="C1291" s="315" t="s">
        <v>2943</v>
      </c>
      <c r="D1291" s="315" t="s">
        <v>6191</v>
      </c>
      <c r="E1291" s="315"/>
      <c r="F1291" s="316">
        <v>3</v>
      </c>
      <c r="G1291" s="323">
        <v>2</v>
      </c>
      <c r="H1291" s="297">
        <v>0</v>
      </c>
      <c r="I1291" s="323">
        <v>8</v>
      </c>
      <c r="J1291" s="297">
        <v>0</v>
      </c>
      <c r="K1291" s="325">
        <v>7</v>
      </c>
      <c r="L1291" s="318">
        <v>2</v>
      </c>
      <c r="M1291" s="323">
        <v>9</v>
      </c>
      <c r="N1291" s="297">
        <v>0</v>
      </c>
      <c r="O1291" s="323">
        <v>8</v>
      </c>
      <c r="P1291" s="316">
        <v>1</v>
      </c>
      <c r="Q1291" s="323">
        <v>7</v>
      </c>
      <c r="R1291" s="301" t="str">
        <f t="shared" si="156"/>
        <v>和歌山県</v>
      </c>
      <c r="S1291" s="301" t="str">
        <f t="shared" si="157"/>
        <v>太地町</v>
      </c>
      <c r="T1291" s="301" t="str">
        <f t="shared" si="160"/>
        <v>三軒一高</v>
      </c>
      <c r="U1291" s="301" t="str">
        <f t="shared" si="161"/>
        <v>32.08.07</v>
      </c>
      <c r="V1291" s="301">
        <f t="shared" si="162"/>
        <v>0</v>
      </c>
      <c r="W1291" s="303" t="str">
        <f t="shared" si="163"/>
        <v>29.08.17</v>
      </c>
      <c r="X1291" s="301">
        <f t="shared" si="158"/>
        <v>1</v>
      </c>
      <c r="Y1291" s="301">
        <f t="shared" si="159"/>
        <v>1</v>
      </c>
    </row>
    <row r="1292" spans="1:25">
      <c r="A1292" s="283" t="s">
        <v>2889</v>
      </c>
      <c r="B1292" s="305"/>
      <c r="C1292" s="315" t="s">
        <v>2945</v>
      </c>
      <c r="D1292" s="315" t="s">
        <v>2946</v>
      </c>
      <c r="E1292" s="315"/>
      <c r="F1292" s="316">
        <v>3</v>
      </c>
      <c r="G1292" s="323">
        <v>2</v>
      </c>
      <c r="H1292" s="297">
        <v>0</v>
      </c>
      <c r="I1292" s="323">
        <v>6</v>
      </c>
      <c r="J1292" s="316">
        <v>1</v>
      </c>
      <c r="K1292" s="325">
        <v>4</v>
      </c>
      <c r="L1292" s="318">
        <v>3</v>
      </c>
      <c r="M1292" s="323">
        <v>2</v>
      </c>
      <c r="N1292" s="297">
        <v>0</v>
      </c>
      <c r="O1292" s="323">
        <v>6</v>
      </c>
      <c r="P1292" s="316">
        <v>2</v>
      </c>
      <c r="Q1292" s="323">
        <v>9</v>
      </c>
      <c r="R1292" s="301" t="str">
        <f t="shared" si="156"/>
        <v>和歌山県</v>
      </c>
      <c r="S1292" s="301" t="str">
        <f t="shared" si="157"/>
        <v>古座川町</v>
      </c>
      <c r="T1292" s="301" t="str">
        <f t="shared" si="160"/>
        <v>西前啓市</v>
      </c>
      <c r="U1292" s="301" t="str">
        <f t="shared" si="161"/>
        <v>32.06.14</v>
      </c>
      <c r="V1292" s="301">
        <f t="shared" si="162"/>
        <v>0</v>
      </c>
      <c r="W1292" s="301" t="str">
        <f t="shared" si="163"/>
        <v>32.06.29</v>
      </c>
      <c r="X1292" s="301">
        <f t="shared" si="158"/>
        <v>0</v>
      </c>
      <c r="Y1292" s="301">
        <f t="shared" si="159"/>
        <v>0</v>
      </c>
    </row>
    <row r="1293" spans="1:25">
      <c r="A1293" s="283" t="s">
        <v>2889</v>
      </c>
      <c r="B1293" s="305"/>
      <c r="C1293" s="315" t="s">
        <v>2947</v>
      </c>
      <c r="D1293" s="315" t="s">
        <v>2948</v>
      </c>
      <c r="E1293" s="315"/>
      <c r="F1293" s="316">
        <v>3</v>
      </c>
      <c r="G1293" s="323">
        <v>2</v>
      </c>
      <c r="H1293" s="297">
        <v>0</v>
      </c>
      <c r="I1293" s="323">
        <v>7</v>
      </c>
      <c r="J1293" s="316">
        <v>2</v>
      </c>
      <c r="K1293" s="325">
        <v>5</v>
      </c>
      <c r="L1293" s="318">
        <v>3</v>
      </c>
      <c r="M1293" s="323">
        <v>1</v>
      </c>
      <c r="N1293" s="316">
        <v>1</v>
      </c>
      <c r="O1293" s="323">
        <v>2</v>
      </c>
      <c r="P1293" s="316">
        <v>2</v>
      </c>
      <c r="Q1293" s="323">
        <v>0</v>
      </c>
      <c r="R1293" s="301" t="str">
        <f t="shared" si="156"/>
        <v>和歌山県</v>
      </c>
      <c r="S1293" s="301" t="str">
        <f t="shared" si="157"/>
        <v>北山村</v>
      </c>
      <c r="T1293" s="301" t="str">
        <f t="shared" si="160"/>
        <v>山口賢二</v>
      </c>
      <c r="U1293" s="301" t="str">
        <f t="shared" si="161"/>
        <v>32.07.25</v>
      </c>
      <c r="V1293" s="301">
        <f t="shared" si="162"/>
        <v>0</v>
      </c>
      <c r="W1293" s="301" t="str">
        <f t="shared" si="163"/>
        <v>31.12.20</v>
      </c>
      <c r="X1293" s="301">
        <f t="shared" si="158"/>
        <v>0</v>
      </c>
      <c r="Y1293" s="301">
        <f t="shared" si="159"/>
        <v>0</v>
      </c>
    </row>
    <row r="1294" spans="1:25">
      <c r="A1294" s="283" t="s">
        <v>2889</v>
      </c>
      <c r="B1294" s="305"/>
      <c r="C1294" s="315" t="s">
        <v>6192</v>
      </c>
      <c r="D1294" s="315" t="s">
        <v>2950</v>
      </c>
      <c r="E1294" s="315"/>
      <c r="F1294" s="316">
        <v>2</v>
      </c>
      <c r="G1294" s="323">
        <v>9</v>
      </c>
      <c r="H1294" s="297">
        <v>0</v>
      </c>
      <c r="I1294" s="323">
        <v>4</v>
      </c>
      <c r="J1294" s="316">
        <v>3</v>
      </c>
      <c r="K1294" s="325">
        <v>0</v>
      </c>
      <c r="L1294" s="318">
        <v>2</v>
      </c>
      <c r="M1294" s="323">
        <v>9</v>
      </c>
      <c r="N1294" s="297">
        <v>0</v>
      </c>
      <c r="O1294" s="323">
        <v>4</v>
      </c>
      <c r="P1294" s="316">
        <v>3</v>
      </c>
      <c r="Q1294" s="323">
        <v>0</v>
      </c>
      <c r="R1294" s="301" t="str">
        <f t="shared" si="156"/>
        <v>和歌山県</v>
      </c>
      <c r="S1294" s="301" t="str">
        <f t="shared" si="157"/>
        <v>串本町</v>
      </c>
      <c r="T1294" s="301" t="str">
        <f t="shared" si="160"/>
        <v>田嶋勝正</v>
      </c>
      <c r="U1294" s="302" t="str">
        <f t="shared" si="161"/>
        <v>29.04.30</v>
      </c>
      <c r="V1294" s="301">
        <f t="shared" si="162"/>
        <v>1</v>
      </c>
      <c r="W1294" s="303" t="str">
        <f t="shared" si="163"/>
        <v>29.04.30</v>
      </c>
      <c r="X1294" s="301">
        <f t="shared" si="158"/>
        <v>1</v>
      </c>
      <c r="Y1294" s="301">
        <f t="shared" si="159"/>
        <v>1</v>
      </c>
    </row>
    <row r="1295" spans="1:25">
      <c r="A1295" s="283" t="s">
        <v>2951</v>
      </c>
      <c r="B1295" s="305"/>
      <c r="C1295" s="315" t="s">
        <v>6193</v>
      </c>
      <c r="D1295" s="315" t="s">
        <v>6194</v>
      </c>
      <c r="E1295" s="315" t="s">
        <v>6195</v>
      </c>
      <c r="F1295" s="322">
        <v>3</v>
      </c>
      <c r="G1295" s="323">
        <v>1</v>
      </c>
      <c r="H1295" s="297">
        <v>0</v>
      </c>
      <c r="I1295" s="323">
        <v>4</v>
      </c>
      <c r="J1295" s="316">
        <v>1</v>
      </c>
      <c r="K1295" s="324">
        <v>2</v>
      </c>
      <c r="L1295" s="318">
        <v>3</v>
      </c>
      <c r="M1295" s="323">
        <v>1</v>
      </c>
      <c r="N1295" s="297">
        <v>0</v>
      </c>
      <c r="O1295" s="323">
        <v>4</v>
      </c>
      <c r="P1295" s="316">
        <v>2</v>
      </c>
      <c r="Q1295" s="323">
        <v>9</v>
      </c>
      <c r="R1295" s="301" t="str">
        <f t="shared" si="156"/>
        <v>鳥取県</v>
      </c>
      <c r="S1295" s="301" t="str">
        <f t="shared" si="157"/>
        <v>鳥取県</v>
      </c>
      <c r="T1295" s="301" t="str">
        <f t="shared" si="160"/>
        <v>平井伸治</v>
      </c>
      <c r="U1295" s="301" t="str">
        <f t="shared" si="161"/>
        <v>31.04.12</v>
      </c>
      <c r="V1295" s="301">
        <f t="shared" si="162"/>
        <v>0</v>
      </c>
      <c r="W1295" s="301" t="str">
        <f t="shared" si="163"/>
        <v>31.04.29</v>
      </c>
      <c r="X1295" s="301">
        <f t="shared" si="158"/>
        <v>0</v>
      </c>
      <c r="Y1295" s="301">
        <f t="shared" si="159"/>
        <v>0</v>
      </c>
    </row>
    <row r="1296" spans="1:25">
      <c r="A1296" s="283" t="s">
        <v>2951</v>
      </c>
      <c r="B1296" s="305"/>
      <c r="C1296" s="315" t="s">
        <v>6196</v>
      </c>
      <c r="D1296" s="315" t="s">
        <v>6197</v>
      </c>
      <c r="E1296" s="315" t="s">
        <v>6198</v>
      </c>
      <c r="F1296" s="322">
        <v>3</v>
      </c>
      <c r="G1296" s="323">
        <v>0</v>
      </c>
      <c r="H1296" s="297">
        <v>0</v>
      </c>
      <c r="I1296" s="323">
        <v>4</v>
      </c>
      <c r="J1296" s="316">
        <v>1</v>
      </c>
      <c r="K1296" s="324">
        <v>4</v>
      </c>
      <c r="L1296" s="318">
        <v>3</v>
      </c>
      <c r="M1296" s="323">
        <v>0</v>
      </c>
      <c r="N1296" s="316">
        <v>1</v>
      </c>
      <c r="O1296" s="323">
        <v>2</v>
      </c>
      <c r="P1296" s="316">
        <v>1</v>
      </c>
      <c r="Q1296" s="323">
        <v>6</v>
      </c>
      <c r="R1296" s="301" t="str">
        <f t="shared" si="156"/>
        <v>鳥取県</v>
      </c>
      <c r="S1296" s="301" t="str">
        <f t="shared" si="157"/>
        <v>鳥取市</v>
      </c>
      <c r="T1296" s="301" t="str">
        <f t="shared" si="160"/>
        <v>深澤義彦</v>
      </c>
      <c r="U1296" s="301" t="str">
        <f t="shared" si="161"/>
        <v>30.04.14</v>
      </c>
      <c r="V1296" s="301">
        <f t="shared" si="162"/>
        <v>0</v>
      </c>
      <c r="W1296" s="301" t="str">
        <f t="shared" si="163"/>
        <v>30.12.16</v>
      </c>
      <c r="X1296" s="301">
        <f t="shared" si="158"/>
        <v>0</v>
      </c>
      <c r="Y1296" s="301">
        <f t="shared" si="159"/>
        <v>0</v>
      </c>
    </row>
    <row r="1297" spans="1:25">
      <c r="A1297" s="283" t="s">
        <v>2951</v>
      </c>
      <c r="B1297" s="305"/>
      <c r="C1297" s="315" t="s">
        <v>6199</v>
      </c>
      <c r="D1297" s="315" t="s">
        <v>6200</v>
      </c>
      <c r="E1297" s="315" t="s">
        <v>6201</v>
      </c>
      <c r="F1297" s="322">
        <v>2</v>
      </c>
      <c r="G1297" s="323">
        <v>9</v>
      </c>
      <c r="H1297" s="297">
        <v>0</v>
      </c>
      <c r="I1297" s="323">
        <v>4</v>
      </c>
      <c r="J1297" s="316">
        <v>2</v>
      </c>
      <c r="K1297" s="324">
        <v>3</v>
      </c>
      <c r="L1297" s="318">
        <v>3</v>
      </c>
      <c r="M1297" s="323">
        <v>0</v>
      </c>
      <c r="N1297" s="297">
        <v>0</v>
      </c>
      <c r="O1297" s="323">
        <v>6</v>
      </c>
      <c r="P1297" s="316">
        <v>3</v>
      </c>
      <c r="Q1297" s="323">
        <v>0</v>
      </c>
      <c r="R1297" s="301" t="str">
        <f t="shared" si="156"/>
        <v>鳥取県</v>
      </c>
      <c r="S1297" s="301" t="str">
        <f t="shared" si="157"/>
        <v>米子市</v>
      </c>
      <c r="T1297" s="301" t="str">
        <f t="shared" si="160"/>
        <v>野坂康夫</v>
      </c>
      <c r="U1297" s="302" t="str">
        <f t="shared" si="161"/>
        <v>29.04.23</v>
      </c>
      <c r="V1297" s="301">
        <f t="shared" si="162"/>
        <v>1</v>
      </c>
      <c r="W1297" s="301" t="str">
        <f t="shared" si="163"/>
        <v>30.06.30</v>
      </c>
      <c r="X1297" s="301">
        <f t="shared" si="158"/>
        <v>0</v>
      </c>
      <c r="Y1297" s="301">
        <f t="shared" si="159"/>
        <v>1</v>
      </c>
    </row>
    <row r="1298" spans="1:25">
      <c r="A1298" s="283" t="s">
        <v>2951</v>
      </c>
      <c r="B1298" s="305"/>
      <c r="C1298" s="315" t="s">
        <v>6202</v>
      </c>
      <c r="D1298" s="315" t="s">
        <v>6203</v>
      </c>
      <c r="E1298" s="315" t="s">
        <v>6204</v>
      </c>
      <c r="F1298" s="322">
        <v>3</v>
      </c>
      <c r="G1298" s="323">
        <v>0</v>
      </c>
      <c r="H1298" s="297">
        <v>0</v>
      </c>
      <c r="I1298" s="323">
        <v>4</v>
      </c>
      <c r="J1298" s="316">
        <v>1</v>
      </c>
      <c r="K1298" s="324">
        <v>0</v>
      </c>
      <c r="L1298" s="318">
        <v>2</v>
      </c>
      <c r="M1298" s="323">
        <v>9</v>
      </c>
      <c r="N1298" s="316">
        <v>1</v>
      </c>
      <c r="O1298" s="323">
        <v>0</v>
      </c>
      <c r="P1298" s="316">
        <v>2</v>
      </c>
      <c r="Q1298" s="323">
        <v>2</v>
      </c>
      <c r="R1298" s="301" t="str">
        <f t="shared" si="156"/>
        <v>鳥取県</v>
      </c>
      <c r="S1298" s="301" t="str">
        <f t="shared" si="157"/>
        <v>倉吉市</v>
      </c>
      <c r="T1298" s="301" t="str">
        <f t="shared" si="160"/>
        <v>石田耕太郎</v>
      </c>
      <c r="U1298" s="301" t="str">
        <f t="shared" si="161"/>
        <v>30.04.10</v>
      </c>
      <c r="V1298" s="301">
        <f t="shared" si="162"/>
        <v>0</v>
      </c>
      <c r="W1298" s="303" t="str">
        <f t="shared" si="163"/>
        <v>29.10.22</v>
      </c>
      <c r="X1298" s="301">
        <f t="shared" si="158"/>
        <v>1</v>
      </c>
      <c r="Y1298" s="301">
        <f t="shared" si="159"/>
        <v>1</v>
      </c>
    </row>
    <row r="1299" spans="1:25">
      <c r="A1299" s="283" t="s">
        <v>2951</v>
      </c>
      <c r="B1299" s="305"/>
      <c r="C1299" s="315" t="s">
        <v>6205</v>
      </c>
      <c r="D1299" s="315" t="s">
        <v>6206</v>
      </c>
      <c r="E1299" s="315" t="s">
        <v>6207</v>
      </c>
      <c r="F1299" s="322">
        <v>3</v>
      </c>
      <c r="G1299" s="323">
        <v>2</v>
      </c>
      <c r="H1299" s="297">
        <v>0</v>
      </c>
      <c r="I1299" s="323">
        <v>7</v>
      </c>
      <c r="J1299" s="316">
        <v>2</v>
      </c>
      <c r="K1299" s="324">
        <v>4</v>
      </c>
      <c r="L1299" s="318">
        <v>3</v>
      </c>
      <c r="M1299" s="323">
        <v>0</v>
      </c>
      <c r="N1299" s="297">
        <v>0</v>
      </c>
      <c r="O1299" s="323">
        <v>2</v>
      </c>
      <c r="P1299" s="316">
        <v>2</v>
      </c>
      <c r="Q1299" s="323">
        <v>1</v>
      </c>
      <c r="R1299" s="301" t="str">
        <f t="shared" si="156"/>
        <v>鳥取県</v>
      </c>
      <c r="S1299" s="301" t="str">
        <f t="shared" si="157"/>
        <v>境港市</v>
      </c>
      <c r="T1299" s="301" t="str">
        <f t="shared" si="160"/>
        <v>中村勝治</v>
      </c>
      <c r="U1299" s="301" t="str">
        <f t="shared" si="161"/>
        <v>32.07.24</v>
      </c>
      <c r="V1299" s="301">
        <f t="shared" si="162"/>
        <v>0</v>
      </c>
      <c r="W1299" s="301" t="str">
        <f t="shared" si="163"/>
        <v>30.02.21</v>
      </c>
      <c r="X1299" s="301">
        <f t="shared" si="158"/>
        <v>0</v>
      </c>
      <c r="Y1299" s="301">
        <f t="shared" si="159"/>
        <v>0</v>
      </c>
    </row>
    <row r="1300" spans="1:25">
      <c r="A1300" s="283" t="s">
        <v>2951</v>
      </c>
      <c r="B1300" s="305"/>
      <c r="C1300" s="315" t="s">
        <v>6208</v>
      </c>
      <c r="D1300" s="315" t="s">
        <v>6209</v>
      </c>
      <c r="E1300" s="315" t="s">
        <v>6210</v>
      </c>
      <c r="F1300" s="322">
        <v>2</v>
      </c>
      <c r="G1300" s="323">
        <v>9</v>
      </c>
      <c r="H1300" s="316">
        <v>1</v>
      </c>
      <c r="I1300" s="323">
        <v>2</v>
      </c>
      <c r="J1300" s="297">
        <v>0</v>
      </c>
      <c r="K1300" s="324">
        <v>6</v>
      </c>
      <c r="L1300" s="318">
        <v>3</v>
      </c>
      <c r="M1300" s="323">
        <v>0</v>
      </c>
      <c r="N1300" s="297">
        <v>0</v>
      </c>
      <c r="O1300" s="323">
        <v>7</v>
      </c>
      <c r="P1300" s="316">
        <v>2</v>
      </c>
      <c r="Q1300" s="323">
        <v>4</v>
      </c>
      <c r="R1300" s="301" t="str">
        <f t="shared" si="156"/>
        <v>鳥取県</v>
      </c>
      <c r="S1300" s="301" t="str">
        <f t="shared" si="157"/>
        <v>岩美町</v>
      </c>
      <c r="T1300" s="301" t="str">
        <f t="shared" si="160"/>
        <v>榎本武利</v>
      </c>
      <c r="U1300" s="302" t="str">
        <f t="shared" si="161"/>
        <v>29.12.06</v>
      </c>
      <c r="V1300" s="301">
        <f t="shared" si="162"/>
        <v>1</v>
      </c>
      <c r="W1300" s="301" t="str">
        <f t="shared" si="163"/>
        <v>30.07.24</v>
      </c>
      <c r="X1300" s="301">
        <f t="shared" si="158"/>
        <v>0</v>
      </c>
      <c r="Y1300" s="301">
        <f t="shared" si="159"/>
        <v>1</v>
      </c>
    </row>
    <row r="1301" spans="1:25">
      <c r="A1301" s="283" t="s">
        <v>2951</v>
      </c>
      <c r="B1301" s="305"/>
      <c r="C1301" s="315" t="s">
        <v>6211</v>
      </c>
      <c r="D1301" s="315" t="s">
        <v>6212</v>
      </c>
      <c r="E1301" s="315" t="s">
        <v>6213</v>
      </c>
      <c r="F1301" s="322">
        <v>3</v>
      </c>
      <c r="G1301" s="323">
        <v>0</v>
      </c>
      <c r="H1301" s="297">
        <v>0</v>
      </c>
      <c r="I1301" s="323">
        <v>2</v>
      </c>
      <c r="J1301" s="316">
        <v>1</v>
      </c>
      <c r="K1301" s="324">
        <v>9</v>
      </c>
      <c r="L1301" s="318">
        <v>3</v>
      </c>
      <c r="M1301" s="323">
        <v>0</v>
      </c>
      <c r="N1301" s="297">
        <v>0</v>
      </c>
      <c r="O1301" s="323">
        <v>3</v>
      </c>
      <c r="P1301" s="297">
        <v>0</v>
      </c>
      <c r="Q1301" s="323">
        <v>8</v>
      </c>
      <c r="R1301" s="301" t="str">
        <f t="shared" si="156"/>
        <v>鳥取県</v>
      </c>
      <c r="S1301" s="301" t="str">
        <f t="shared" si="157"/>
        <v>若桜町</v>
      </c>
      <c r="T1301" s="301" t="str">
        <f t="shared" si="160"/>
        <v>小林昌司</v>
      </c>
      <c r="U1301" s="301" t="str">
        <f t="shared" si="161"/>
        <v>30.02.19</v>
      </c>
      <c r="V1301" s="301">
        <f t="shared" si="162"/>
        <v>0</v>
      </c>
      <c r="W1301" s="301" t="str">
        <f t="shared" si="163"/>
        <v>30.03.08</v>
      </c>
      <c r="X1301" s="301">
        <f t="shared" si="158"/>
        <v>0</v>
      </c>
      <c r="Y1301" s="301">
        <f t="shared" si="159"/>
        <v>0</v>
      </c>
    </row>
    <row r="1302" spans="1:25">
      <c r="A1302" s="283" t="s">
        <v>2951</v>
      </c>
      <c r="B1302" s="305"/>
      <c r="C1302" s="315" t="s">
        <v>6214</v>
      </c>
      <c r="D1302" s="315" t="s">
        <v>6215</v>
      </c>
      <c r="E1302" s="315" t="s">
        <v>6216</v>
      </c>
      <c r="F1302" s="322">
        <v>3</v>
      </c>
      <c r="G1302" s="323">
        <v>2</v>
      </c>
      <c r="H1302" s="297">
        <v>0</v>
      </c>
      <c r="I1302" s="323">
        <v>6</v>
      </c>
      <c r="J1302" s="316">
        <v>1</v>
      </c>
      <c r="K1302" s="324">
        <v>9</v>
      </c>
      <c r="L1302" s="318">
        <v>2</v>
      </c>
      <c r="M1302" s="323">
        <v>9</v>
      </c>
      <c r="N1302" s="297">
        <v>0</v>
      </c>
      <c r="O1302" s="323">
        <v>7</v>
      </c>
      <c r="P1302" s="316">
        <v>2</v>
      </c>
      <c r="Q1302" s="323">
        <v>9</v>
      </c>
      <c r="R1302" s="301" t="str">
        <f t="shared" si="156"/>
        <v>鳥取県</v>
      </c>
      <c r="S1302" s="301" t="str">
        <f t="shared" si="157"/>
        <v>智頭町</v>
      </c>
      <c r="T1302" s="301" t="str">
        <f t="shared" si="160"/>
        <v>寺谷誠一郎</v>
      </c>
      <c r="U1302" s="301" t="str">
        <f t="shared" si="161"/>
        <v>32.06.19</v>
      </c>
      <c r="V1302" s="301">
        <f t="shared" si="162"/>
        <v>0</v>
      </c>
      <c r="W1302" s="303" t="str">
        <f t="shared" si="163"/>
        <v>29.07.29</v>
      </c>
      <c r="X1302" s="301">
        <f t="shared" si="158"/>
        <v>1</v>
      </c>
      <c r="Y1302" s="301">
        <f t="shared" si="159"/>
        <v>1</v>
      </c>
    </row>
    <row r="1303" spans="1:25">
      <c r="A1303" s="283" t="s">
        <v>2951</v>
      </c>
      <c r="B1303" s="305"/>
      <c r="C1303" s="315" t="s">
        <v>6217</v>
      </c>
      <c r="D1303" s="315" t="s">
        <v>6218</v>
      </c>
      <c r="E1303" s="315" t="s">
        <v>6219</v>
      </c>
      <c r="F1303" s="316">
        <v>3</v>
      </c>
      <c r="G1303" s="323">
        <v>0</v>
      </c>
      <c r="H1303" s="297">
        <v>0</v>
      </c>
      <c r="I1303" s="323">
        <v>5</v>
      </c>
      <c r="J1303" s="316">
        <v>1</v>
      </c>
      <c r="K1303" s="325">
        <v>7</v>
      </c>
      <c r="L1303" s="318">
        <v>2</v>
      </c>
      <c r="M1303" s="323">
        <v>9</v>
      </c>
      <c r="N1303" s="297">
        <v>0</v>
      </c>
      <c r="O1303" s="323">
        <v>4</v>
      </c>
      <c r="P1303" s="316">
        <v>2</v>
      </c>
      <c r="Q1303" s="323">
        <v>3</v>
      </c>
      <c r="R1303" s="301" t="str">
        <f t="shared" si="156"/>
        <v>鳥取県</v>
      </c>
      <c r="S1303" s="301" t="str">
        <f t="shared" si="157"/>
        <v>八頭町</v>
      </c>
      <c r="T1303" s="301" t="str">
        <f t="shared" si="160"/>
        <v>吉田英人</v>
      </c>
      <c r="U1303" s="301" t="str">
        <f t="shared" si="161"/>
        <v>30.05.17</v>
      </c>
      <c r="V1303" s="301">
        <f t="shared" si="162"/>
        <v>0</v>
      </c>
      <c r="W1303" s="303" t="str">
        <f t="shared" si="163"/>
        <v>29.04.23</v>
      </c>
      <c r="X1303" s="301">
        <f t="shared" si="158"/>
        <v>1</v>
      </c>
      <c r="Y1303" s="301">
        <f t="shared" si="159"/>
        <v>1</v>
      </c>
    </row>
    <row r="1304" spans="1:25">
      <c r="A1304" s="283" t="s">
        <v>2951</v>
      </c>
      <c r="B1304" s="305"/>
      <c r="C1304" s="315" t="s">
        <v>6220</v>
      </c>
      <c r="D1304" s="315" t="s">
        <v>6218</v>
      </c>
      <c r="E1304" s="315" t="s">
        <v>6221</v>
      </c>
      <c r="F1304" s="316">
        <v>2</v>
      </c>
      <c r="G1304" s="323">
        <v>9</v>
      </c>
      <c r="H1304" s="316">
        <v>1</v>
      </c>
      <c r="I1304" s="323">
        <v>1</v>
      </c>
      <c r="J1304" s="316">
        <v>1</v>
      </c>
      <c r="K1304" s="325">
        <v>4</v>
      </c>
      <c r="L1304" s="318">
        <v>2</v>
      </c>
      <c r="M1304" s="323">
        <v>9</v>
      </c>
      <c r="N1304" s="316">
        <v>1</v>
      </c>
      <c r="O1304" s="323">
        <v>1</v>
      </c>
      <c r="P1304" s="316">
        <v>1</v>
      </c>
      <c r="Q1304" s="323">
        <v>7</v>
      </c>
      <c r="R1304" s="301" t="str">
        <f t="shared" si="156"/>
        <v>鳥取県</v>
      </c>
      <c r="S1304" s="301" t="str">
        <f t="shared" si="157"/>
        <v>三朝町</v>
      </c>
      <c r="T1304" s="301" t="str">
        <f t="shared" si="160"/>
        <v>吉田秀光</v>
      </c>
      <c r="U1304" s="302" t="str">
        <f t="shared" si="161"/>
        <v>29.11.14</v>
      </c>
      <c r="V1304" s="301">
        <f t="shared" si="162"/>
        <v>1</v>
      </c>
      <c r="W1304" s="303" t="str">
        <f t="shared" si="163"/>
        <v>29.11.17</v>
      </c>
      <c r="X1304" s="301">
        <f t="shared" si="158"/>
        <v>1</v>
      </c>
      <c r="Y1304" s="301">
        <f t="shared" si="159"/>
        <v>1</v>
      </c>
    </row>
    <row r="1305" spans="1:25">
      <c r="A1305" s="283" t="s">
        <v>2951</v>
      </c>
      <c r="B1305" s="305"/>
      <c r="C1305" s="315" t="s">
        <v>6222</v>
      </c>
      <c r="D1305" s="315" t="s">
        <v>6223</v>
      </c>
      <c r="E1305" s="315" t="s">
        <v>6224</v>
      </c>
      <c r="F1305" s="316">
        <v>3</v>
      </c>
      <c r="G1305" s="323">
        <v>0</v>
      </c>
      <c r="H1305" s="297">
        <v>0</v>
      </c>
      <c r="I1305" s="323">
        <v>9</v>
      </c>
      <c r="J1305" s="316">
        <v>3</v>
      </c>
      <c r="K1305" s="325">
        <v>0</v>
      </c>
      <c r="L1305" s="318">
        <v>2</v>
      </c>
      <c r="M1305" s="323">
        <v>9</v>
      </c>
      <c r="N1305" s="297">
        <v>0</v>
      </c>
      <c r="O1305" s="323">
        <v>4</v>
      </c>
      <c r="P1305" s="316">
        <v>2</v>
      </c>
      <c r="Q1305" s="323">
        <v>9</v>
      </c>
      <c r="R1305" s="301" t="str">
        <f t="shared" si="156"/>
        <v>鳥取県</v>
      </c>
      <c r="S1305" s="301" t="str">
        <f t="shared" si="157"/>
        <v>湯梨浜町</v>
      </c>
      <c r="T1305" s="301" t="str">
        <f t="shared" si="160"/>
        <v>宮脇正道</v>
      </c>
      <c r="U1305" s="301" t="str">
        <f t="shared" si="161"/>
        <v>30.09.30</v>
      </c>
      <c r="V1305" s="301">
        <f t="shared" si="162"/>
        <v>0</v>
      </c>
      <c r="W1305" s="303" t="str">
        <f t="shared" si="163"/>
        <v>29.04.29</v>
      </c>
      <c r="X1305" s="301">
        <f t="shared" si="158"/>
        <v>1</v>
      </c>
      <c r="Y1305" s="301">
        <f t="shared" si="159"/>
        <v>1</v>
      </c>
    </row>
    <row r="1306" spans="1:25">
      <c r="A1306" s="283" t="s">
        <v>2951</v>
      </c>
      <c r="B1306" s="305"/>
      <c r="C1306" s="315" t="s">
        <v>6225</v>
      </c>
      <c r="D1306" s="315" t="s">
        <v>6226</v>
      </c>
      <c r="E1306" s="315" t="s">
        <v>5967</v>
      </c>
      <c r="F1306" s="316">
        <v>3</v>
      </c>
      <c r="G1306" s="323">
        <v>0</v>
      </c>
      <c r="H1306" s="297">
        <v>0</v>
      </c>
      <c r="I1306" s="323">
        <v>1</v>
      </c>
      <c r="J1306" s="316">
        <v>3</v>
      </c>
      <c r="K1306" s="325">
        <v>1</v>
      </c>
      <c r="L1306" s="318">
        <v>3</v>
      </c>
      <c r="M1306" s="323">
        <v>0</v>
      </c>
      <c r="N1306" s="297">
        <v>0</v>
      </c>
      <c r="O1306" s="323">
        <v>2</v>
      </c>
      <c r="P1306" s="316">
        <v>1</v>
      </c>
      <c r="Q1306" s="323">
        <v>9</v>
      </c>
      <c r="R1306" s="301" t="str">
        <f t="shared" si="156"/>
        <v>鳥取県</v>
      </c>
      <c r="S1306" s="301" t="str">
        <f t="shared" si="157"/>
        <v>琴浦町</v>
      </c>
      <c r="T1306" s="301" t="str">
        <f t="shared" si="160"/>
        <v>山下一郎</v>
      </c>
      <c r="U1306" s="301" t="str">
        <f t="shared" si="161"/>
        <v>30.01.31</v>
      </c>
      <c r="V1306" s="301">
        <f t="shared" si="162"/>
        <v>0</v>
      </c>
      <c r="W1306" s="301" t="str">
        <f t="shared" si="163"/>
        <v>30.02.19</v>
      </c>
      <c r="X1306" s="301">
        <f t="shared" si="158"/>
        <v>0</v>
      </c>
      <c r="Y1306" s="301">
        <f t="shared" si="159"/>
        <v>0</v>
      </c>
    </row>
    <row r="1307" spans="1:25">
      <c r="A1307" s="283" t="s">
        <v>2951</v>
      </c>
      <c r="B1307" s="305"/>
      <c r="C1307" s="315" t="s">
        <v>6227</v>
      </c>
      <c r="D1307" s="315" t="s">
        <v>6228</v>
      </c>
      <c r="E1307" s="315" t="s">
        <v>6229</v>
      </c>
      <c r="F1307" s="316">
        <v>2</v>
      </c>
      <c r="G1307" s="323">
        <v>9</v>
      </c>
      <c r="H1307" s="316">
        <v>1</v>
      </c>
      <c r="I1307" s="323">
        <v>0</v>
      </c>
      <c r="J1307" s="316">
        <v>2</v>
      </c>
      <c r="K1307" s="325">
        <v>2</v>
      </c>
      <c r="L1307" s="318">
        <v>2</v>
      </c>
      <c r="M1307" s="323">
        <v>9</v>
      </c>
      <c r="N1307" s="316">
        <v>1</v>
      </c>
      <c r="O1307" s="323">
        <v>0</v>
      </c>
      <c r="P1307" s="316">
        <v>2</v>
      </c>
      <c r="Q1307" s="323">
        <v>2</v>
      </c>
      <c r="R1307" s="301" t="str">
        <f t="shared" si="156"/>
        <v>鳥取県</v>
      </c>
      <c r="S1307" s="301" t="str">
        <f t="shared" si="157"/>
        <v>北栄町</v>
      </c>
      <c r="T1307" s="301" t="str">
        <f t="shared" si="160"/>
        <v>松本昭夫</v>
      </c>
      <c r="U1307" s="302" t="str">
        <f t="shared" si="161"/>
        <v>29.10.22</v>
      </c>
      <c r="V1307" s="301">
        <f t="shared" si="162"/>
        <v>1</v>
      </c>
      <c r="W1307" s="303" t="str">
        <f t="shared" si="163"/>
        <v>29.10.22</v>
      </c>
      <c r="X1307" s="301">
        <f t="shared" si="158"/>
        <v>1</v>
      </c>
      <c r="Y1307" s="301">
        <f t="shared" si="159"/>
        <v>1</v>
      </c>
    </row>
    <row r="1308" spans="1:25">
      <c r="A1308" s="283" t="s">
        <v>2951</v>
      </c>
      <c r="B1308" s="295"/>
      <c r="C1308" s="315" t="s">
        <v>6230</v>
      </c>
      <c r="D1308" s="315" t="s">
        <v>6231</v>
      </c>
      <c r="E1308" s="315" t="s">
        <v>6232</v>
      </c>
      <c r="F1308" s="316">
        <v>3</v>
      </c>
      <c r="G1308" s="323">
        <v>1</v>
      </c>
      <c r="H1308" s="297">
        <v>0</v>
      </c>
      <c r="I1308" s="323">
        <v>4</v>
      </c>
      <c r="J1308" s="316">
        <v>2</v>
      </c>
      <c r="K1308" s="325">
        <v>6</v>
      </c>
      <c r="L1308" s="318">
        <v>3</v>
      </c>
      <c r="M1308" s="323">
        <v>1</v>
      </c>
      <c r="N1308" s="297">
        <v>0</v>
      </c>
      <c r="O1308" s="323">
        <v>4</v>
      </c>
      <c r="P1308" s="316">
        <v>2</v>
      </c>
      <c r="Q1308" s="323">
        <v>9</v>
      </c>
      <c r="R1308" s="301" t="str">
        <f t="shared" si="156"/>
        <v>鳥取県</v>
      </c>
      <c r="S1308" s="301" t="str">
        <f t="shared" si="157"/>
        <v>日吉津村</v>
      </c>
      <c r="T1308" s="301" t="str">
        <f t="shared" si="160"/>
        <v>石操</v>
      </c>
      <c r="U1308" s="301" t="str">
        <f t="shared" si="161"/>
        <v>31.04.26</v>
      </c>
      <c r="V1308" s="301">
        <f t="shared" si="162"/>
        <v>0</v>
      </c>
      <c r="W1308" s="301" t="str">
        <f t="shared" si="163"/>
        <v>31.04.29</v>
      </c>
      <c r="X1308" s="301">
        <f t="shared" si="158"/>
        <v>0</v>
      </c>
      <c r="Y1308" s="301">
        <f t="shared" si="159"/>
        <v>0</v>
      </c>
    </row>
    <row r="1309" spans="1:25">
      <c r="A1309" s="283" t="s">
        <v>2951</v>
      </c>
      <c r="B1309" s="295"/>
      <c r="C1309" s="315" t="s">
        <v>6233</v>
      </c>
      <c r="D1309" s="315" t="s">
        <v>6234</v>
      </c>
      <c r="E1309" s="315" t="s">
        <v>6235</v>
      </c>
      <c r="F1309" s="316">
        <v>2</v>
      </c>
      <c r="G1309" s="323">
        <v>9</v>
      </c>
      <c r="H1309" s="297">
        <v>0</v>
      </c>
      <c r="I1309" s="323">
        <v>4</v>
      </c>
      <c r="J1309" s="316">
        <v>2</v>
      </c>
      <c r="K1309" s="325">
        <v>3</v>
      </c>
      <c r="L1309" s="318">
        <v>2</v>
      </c>
      <c r="M1309" s="323">
        <v>9</v>
      </c>
      <c r="N1309" s="297">
        <v>0</v>
      </c>
      <c r="O1309" s="323">
        <v>4</v>
      </c>
      <c r="P1309" s="316">
        <v>2</v>
      </c>
      <c r="Q1309" s="323">
        <v>3</v>
      </c>
      <c r="R1309" s="301" t="str">
        <f t="shared" si="156"/>
        <v>鳥取県</v>
      </c>
      <c r="S1309" s="301" t="str">
        <f t="shared" si="157"/>
        <v>大山町</v>
      </c>
      <c r="T1309" s="301" t="str">
        <f t="shared" si="160"/>
        <v>森田増範</v>
      </c>
      <c r="U1309" s="302" t="str">
        <f t="shared" si="161"/>
        <v>29.04.23</v>
      </c>
      <c r="V1309" s="301">
        <f t="shared" si="162"/>
        <v>1</v>
      </c>
      <c r="W1309" s="303" t="str">
        <f t="shared" si="163"/>
        <v>29.04.23</v>
      </c>
      <c r="X1309" s="301">
        <f t="shared" si="158"/>
        <v>1</v>
      </c>
      <c r="Y1309" s="301">
        <f t="shared" si="159"/>
        <v>1</v>
      </c>
    </row>
    <row r="1310" spans="1:25">
      <c r="A1310" s="283" t="s">
        <v>2951</v>
      </c>
      <c r="B1310" s="295"/>
      <c r="C1310" s="315" t="s">
        <v>6236</v>
      </c>
      <c r="D1310" s="315" t="s">
        <v>6237</v>
      </c>
      <c r="E1310" s="315" t="s">
        <v>6238</v>
      </c>
      <c r="F1310" s="316">
        <v>3</v>
      </c>
      <c r="G1310" s="323">
        <v>2</v>
      </c>
      <c r="H1310" s="316">
        <v>1</v>
      </c>
      <c r="I1310" s="323">
        <v>0</v>
      </c>
      <c r="J1310" s="316">
        <v>2</v>
      </c>
      <c r="K1310" s="325">
        <v>3</v>
      </c>
      <c r="L1310" s="318">
        <v>3</v>
      </c>
      <c r="M1310" s="323">
        <v>2</v>
      </c>
      <c r="N1310" s="316">
        <v>1</v>
      </c>
      <c r="O1310" s="323">
        <v>0</v>
      </c>
      <c r="P1310" s="316">
        <v>2</v>
      </c>
      <c r="Q1310" s="323">
        <v>3</v>
      </c>
      <c r="R1310" s="301" t="str">
        <f t="shared" si="156"/>
        <v>鳥取県</v>
      </c>
      <c r="S1310" s="301" t="str">
        <f t="shared" si="157"/>
        <v>南部町</v>
      </c>
      <c r="T1310" s="301" t="str">
        <f t="shared" si="160"/>
        <v>陶山清孝</v>
      </c>
      <c r="U1310" s="301" t="str">
        <f t="shared" si="161"/>
        <v>32.10.23</v>
      </c>
      <c r="V1310" s="301">
        <f t="shared" si="162"/>
        <v>0</v>
      </c>
      <c r="W1310" s="301" t="str">
        <f t="shared" si="163"/>
        <v>32.10.23</v>
      </c>
      <c r="X1310" s="301">
        <f t="shared" si="158"/>
        <v>0</v>
      </c>
      <c r="Y1310" s="301">
        <f t="shared" si="159"/>
        <v>0</v>
      </c>
    </row>
    <row r="1311" spans="1:25">
      <c r="A1311" s="283" t="s">
        <v>2951</v>
      </c>
      <c r="B1311" s="295"/>
      <c r="C1311" s="315" t="s">
        <v>6239</v>
      </c>
      <c r="D1311" s="315" t="s">
        <v>6240</v>
      </c>
      <c r="E1311" s="315" t="s">
        <v>6241</v>
      </c>
      <c r="F1311" s="316">
        <v>2</v>
      </c>
      <c r="G1311" s="323">
        <v>9</v>
      </c>
      <c r="H1311" s="297">
        <v>0</v>
      </c>
      <c r="I1311" s="323">
        <v>1</v>
      </c>
      <c r="J1311" s="316">
        <v>2</v>
      </c>
      <c r="K1311" s="325">
        <v>9</v>
      </c>
      <c r="L1311" s="318">
        <v>2</v>
      </c>
      <c r="M1311" s="323">
        <v>9</v>
      </c>
      <c r="N1311" s="297">
        <v>0</v>
      </c>
      <c r="O1311" s="323">
        <v>4</v>
      </c>
      <c r="P1311" s="316">
        <v>3</v>
      </c>
      <c r="Q1311" s="323">
        <v>0</v>
      </c>
      <c r="R1311" s="301" t="str">
        <f t="shared" si="156"/>
        <v>鳥取県</v>
      </c>
      <c r="S1311" s="301" t="str">
        <f t="shared" si="157"/>
        <v>伯耆町</v>
      </c>
      <c r="T1311" s="301" t="str">
        <f t="shared" si="160"/>
        <v>森安保</v>
      </c>
      <c r="U1311" s="302" t="str">
        <f t="shared" si="161"/>
        <v>29.01.29</v>
      </c>
      <c r="V1311" s="301">
        <f t="shared" si="162"/>
        <v>1</v>
      </c>
      <c r="W1311" s="303" t="str">
        <f t="shared" si="163"/>
        <v>29.04.30</v>
      </c>
      <c r="X1311" s="301">
        <f t="shared" si="158"/>
        <v>1</v>
      </c>
      <c r="Y1311" s="301">
        <f t="shared" si="159"/>
        <v>1</v>
      </c>
    </row>
    <row r="1312" spans="1:25">
      <c r="A1312" s="283" t="s">
        <v>2951</v>
      </c>
      <c r="B1312" s="295"/>
      <c r="C1312" s="315" t="s">
        <v>6242</v>
      </c>
      <c r="D1312" s="315" t="s">
        <v>6243</v>
      </c>
      <c r="E1312" s="315" t="s">
        <v>6244</v>
      </c>
      <c r="F1312" s="316">
        <v>3</v>
      </c>
      <c r="G1312" s="323">
        <v>0</v>
      </c>
      <c r="H1312" s="297">
        <v>0</v>
      </c>
      <c r="I1312" s="323">
        <v>3</v>
      </c>
      <c r="J1312" s="316">
        <v>1</v>
      </c>
      <c r="K1312" s="325">
        <v>6</v>
      </c>
      <c r="L1312" s="318">
        <v>3</v>
      </c>
      <c r="M1312" s="323">
        <v>1</v>
      </c>
      <c r="N1312" s="297">
        <v>0</v>
      </c>
      <c r="O1312" s="323">
        <v>4</v>
      </c>
      <c r="P1312" s="316">
        <v>2</v>
      </c>
      <c r="Q1312" s="323">
        <v>9</v>
      </c>
      <c r="R1312" s="301" t="str">
        <f t="shared" si="156"/>
        <v>鳥取県</v>
      </c>
      <c r="S1312" s="301" t="str">
        <f t="shared" si="157"/>
        <v>日南町</v>
      </c>
      <c r="T1312" s="301" t="str">
        <f t="shared" si="160"/>
        <v>増原聡</v>
      </c>
      <c r="U1312" s="301" t="str">
        <f t="shared" si="161"/>
        <v>30.03.16</v>
      </c>
      <c r="V1312" s="301">
        <f t="shared" si="162"/>
        <v>0</v>
      </c>
      <c r="W1312" s="301" t="str">
        <f t="shared" si="163"/>
        <v>31.04.29</v>
      </c>
      <c r="X1312" s="301">
        <f t="shared" si="158"/>
        <v>0</v>
      </c>
      <c r="Y1312" s="301">
        <f t="shared" si="159"/>
        <v>0</v>
      </c>
    </row>
    <row r="1313" spans="1:25">
      <c r="A1313" s="283" t="s">
        <v>2951</v>
      </c>
      <c r="B1313" s="295"/>
      <c r="C1313" s="315" t="s">
        <v>6245</v>
      </c>
      <c r="D1313" s="315" t="s">
        <v>6246</v>
      </c>
      <c r="E1313" s="315" t="s">
        <v>6247</v>
      </c>
      <c r="F1313" s="316">
        <v>3</v>
      </c>
      <c r="G1313" s="323">
        <v>0</v>
      </c>
      <c r="H1313" s="297">
        <v>0</v>
      </c>
      <c r="I1313" s="323">
        <v>2</v>
      </c>
      <c r="J1313" s="316">
        <v>2</v>
      </c>
      <c r="K1313" s="325">
        <v>3</v>
      </c>
      <c r="L1313" s="318">
        <v>3</v>
      </c>
      <c r="M1313" s="323">
        <v>1</v>
      </c>
      <c r="N1313" s="297">
        <v>0</v>
      </c>
      <c r="O1313" s="323">
        <v>5</v>
      </c>
      <c r="P1313" s="316">
        <v>1</v>
      </c>
      <c r="Q1313" s="323">
        <v>9</v>
      </c>
      <c r="R1313" s="301" t="str">
        <f t="shared" si="156"/>
        <v>鳥取県</v>
      </c>
      <c r="S1313" s="301" t="str">
        <f t="shared" si="157"/>
        <v>日野町</v>
      </c>
      <c r="T1313" s="301" t="str">
        <f t="shared" si="160"/>
        <v>景山享弘</v>
      </c>
      <c r="U1313" s="301" t="str">
        <f t="shared" si="161"/>
        <v>30.02.23</v>
      </c>
      <c r="V1313" s="301">
        <f t="shared" si="162"/>
        <v>0</v>
      </c>
      <c r="W1313" s="301" t="str">
        <f t="shared" si="163"/>
        <v>31.05.19</v>
      </c>
      <c r="X1313" s="301">
        <f t="shared" si="158"/>
        <v>0</v>
      </c>
      <c r="Y1313" s="301">
        <f t="shared" si="159"/>
        <v>0</v>
      </c>
    </row>
    <row r="1314" spans="1:25">
      <c r="A1314" s="283" t="s">
        <v>2951</v>
      </c>
      <c r="B1314" s="295"/>
      <c r="C1314" s="315" t="s">
        <v>6248</v>
      </c>
      <c r="D1314" s="315" t="s">
        <v>6249</v>
      </c>
      <c r="E1314" s="315" t="s">
        <v>6250</v>
      </c>
      <c r="F1314" s="316">
        <v>3</v>
      </c>
      <c r="G1314" s="323">
        <v>2</v>
      </c>
      <c r="H1314" s="297">
        <v>0</v>
      </c>
      <c r="I1314" s="323">
        <v>7</v>
      </c>
      <c r="J1314" s="316">
        <v>3</v>
      </c>
      <c r="K1314" s="325">
        <v>1</v>
      </c>
      <c r="L1314" s="318">
        <v>2</v>
      </c>
      <c r="M1314" s="323">
        <v>9</v>
      </c>
      <c r="N1314" s="297">
        <v>0</v>
      </c>
      <c r="O1314" s="323">
        <v>7</v>
      </c>
      <c r="P1314" s="297">
        <v>0</v>
      </c>
      <c r="Q1314" s="323">
        <v>4</v>
      </c>
      <c r="R1314" s="301" t="str">
        <f t="shared" si="156"/>
        <v>鳥取県</v>
      </c>
      <c r="S1314" s="301" t="str">
        <f t="shared" si="157"/>
        <v>江府町</v>
      </c>
      <c r="T1314" s="301" t="str">
        <f t="shared" si="160"/>
        <v>白石祐治</v>
      </c>
      <c r="U1314" s="301" t="str">
        <f t="shared" si="161"/>
        <v>32.07.31</v>
      </c>
      <c r="V1314" s="301">
        <f t="shared" si="162"/>
        <v>0</v>
      </c>
      <c r="W1314" s="303" t="str">
        <f t="shared" si="163"/>
        <v>29.07.04</v>
      </c>
      <c r="X1314" s="301">
        <f t="shared" si="158"/>
        <v>1</v>
      </c>
      <c r="Y1314" s="301">
        <f t="shared" si="159"/>
        <v>1</v>
      </c>
    </row>
    <row r="1315" spans="1:25" s="309" customFormat="1">
      <c r="A1315" s="283" t="s">
        <v>6251</v>
      </c>
      <c r="B1315" s="295"/>
      <c r="C1315" s="315" t="s">
        <v>6251</v>
      </c>
      <c r="D1315" s="315" t="s">
        <v>6252</v>
      </c>
      <c r="E1315" s="315"/>
      <c r="F1315" s="322">
        <v>3</v>
      </c>
      <c r="G1315" s="323">
        <v>1</v>
      </c>
      <c r="H1315" s="297">
        <v>0</v>
      </c>
      <c r="I1315" s="323">
        <v>4</v>
      </c>
      <c r="J1315" s="316">
        <v>2</v>
      </c>
      <c r="K1315" s="324">
        <v>9</v>
      </c>
      <c r="L1315" s="318">
        <v>3</v>
      </c>
      <c r="M1315" s="323">
        <v>1</v>
      </c>
      <c r="N1315" s="297">
        <v>0</v>
      </c>
      <c r="O1315" s="323">
        <v>4</v>
      </c>
      <c r="P1315" s="316">
        <v>2</v>
      </c>
      <c r="Q1315" s="323">
        <v>9</v>
      </c>
      <c r="R1315" s="301" t="str">
        <f t="shared" si="156"/>
        <v>島根県</v>
      </c>
      <c r="S1315" s="301" t="str">
        <f t="shared" si="157"/>
        <v>島根県</v>
      </c>
      <c r="T1315" s="301" t="str">
        <f t="shared" si="160"/>
        <v>溝口善兵衛</v>
      </c>
      <c r="U1315" s="301" t="str">
        <f t="shared" si="161"/>
        <v>31.04.29</v>
      </c>
      <c r="V1315" s="301">
        <f t="shared" si="162"/>
        <v>0</v>
      </c>
      <c r="W1315" s="301" t="str">
        <f t="shared" si="163"/>
        <v>31.04.29</v>
      </c>
      <c r="X1315" s="301">
        <f t="shared" si="158"/>
        <v>0</v>
      </c>
      <c r="Y1315" s="301">
        <f t="shared" si="159"/>
        <v>0</v>
      </c>
    </row>
    <row r="1316" spans="1:25">
      <c r="A1316" s="283" t="s">
        <v>6251</v>
      </c>
      <c r="B1316" s="295"/>
      <c r="C1316" s="315" t="s">
        <v>6253</v>
      </c>
      <c r="D1316" s="315" t="s">
        <v>6254</v>
      </c>
      <c r="E1316" s="315"/>
      <c r="F1316" s="322">
        <v>2</v>
      </c>
      <c r="G1316" s="323">
        <v>9</v>
      </c>
      <c r="H1316" s="297">
        <v>0</v>
      </c>
      <c r="I1316" s="323">
        <v>4</v>
      </c>
      <c r="J1316" s="316">
        <v>2</v>
      </c>
      <c r="K1316" s="324">
        <v>3</v>
      </c>
      <c r="L1316" s="318">
        <v>2</v>
      </c>
      <c r="M1316" s="323">
        <v>9</v>
      </c>
      <c r="N1316" s="297">
        <v>0</v>
      </c>
      <c r="O1316" s="323">
        <v>4</v>
      </c>
      <c r="P1316" s="316">
        <v>2</v>
      </c>
      <c r="Q1316" s="323">
        <v>3</v>
      </c>
      <c r="R1316" s="301" t="str">
        <f t="shared" si="156"/>
        <v>島根県</v>
      </c>
      <c r="S1316" s="301" t="str">
        <f t="shared" si="157"/>
        <v>松江市</v>
      </c>
      <c r="T1316" s="301" t="str">
        <f t="shared" si="160"/>
        <v>松浦正敬</v>
      </c>
      <c r="U1316" s="302" t="str">
        <f t="shared" si="161"/>
        <v>29.04.23</v>
      </c>
      <c r="V1316" s="301">
        <f t="shared" si="162"/>
        <v>1</v>
      </c>
      <c r="W1316" s="303" t="str">
        <f t="shared" si="163"/>
        <v>29.04.23</v>
      </c>
      <c r="X1316" s="301">
        <f t="shared" si="158"/>
        <v>1</v>
      </c>
      <c r="Y1316" s="301">
        <f t="shared" si="159"/>
        <v>1</v>
      </c>
    </row>
    <row r="1317" spans="1:25">
      <c r="A1317" s="283" t="s">
        <v>6251</v>
      </c>
      <c r="B1317" s="295"/>
      <c r="C1317" s="315" t="s">
        <v>6255</v>
      </c>
      <c r="D1317" s="315" t="s">
        <v>6256</v>
      </c>
      <c r="E1317" s="315"/>
      <c r="F1317" s="322">
        <v>2</v>
      </c>
      <c r="G1317" s="323">
        <v>9</v>
      </c>
      <c r="H1317" s="316">
        <v>1</v>
      </c>
      <c r="I1317" s="323">
        <v>0</v>
      </c>
      <c r="J1317" s="316">
        <v>2</v>
      </c>
      <c r="K1317" s="324">
        <v>2</v>
      </c>
      <c r="L1317" s="318">
        <v>2</v>
      </c>
      <c r="M1317" s="323">
        <v>9</v>
      </c>
      <c r="N1317" s="316">
        <v>1</v>
      </c>
      <c r="O1317" s="323">
        <v>0</v>
      </c>
      <c r="P1317" s="316">
        <v>2</v>
      </c>
      <c r="Q1317" s="323">
        <v>2</v>
      </c>
      <c r="R1317" s="301" t="str">
        <f t="shared" si="156"/>
        <v>島根県</v>
      </c>
      <c r="S1317" s="301" t="str">
        <f t="shared" si="157"/>
        <v>浜田市</v>
      </c>
      <c r="T1317" s="301" t="str">
        <f t="shared" si="160"/>
        <v>久保田章市</v>
      </c>
      <c r="U1317" s="302" t="str">
        <f t="shared" si="161"/>
        <v>29.10.22</v>
      </c>
      <c r="V1317" s="301">
        <f t="shared" si="162"/>
        <v>1</v>
      </c>
      <c r="W1317" s="303" t="str">
        <f t="shared" si="163"/>
        <v>29.10.22</v>
      </c>
      <c r="X1317" s="301">
        <f t="shared" si="158"/>
        <v>1</v>
      </c>
      <c r="Y1317" s="301">
        <f t="shared" si="159"/>
        <v>1</v>
      </c>
    </row>
    <row r="1318" spans="1:25">
      <c r="A1318" s="283" t="s">
        <v>6251</v>
      </c>
      <c r="B1318" s="295"/>
      <c r="C1318" s="315" t="s">
        <v>6257</v>
      </c>
      <c r="D1318" s="315" t="s">
        <v>6258</v>
      </c>
      <c r="E1318" s="315"/>
      <c r="F1318" s="322">
        <v>2</v>
      </c>
      <c r="G1318" s="323">
        <v>9</v>
      </c>
      <c r="H1318" s="297">
        <v>0</v>
      </c>
      <c r="I1318" s="323">
        <v>4</v>
      </c>
      <c r="J1318" s="316">
        <v>1</v>
      </c>
      <c r="K1318" s="324">
        <v>6</v>
      </c>
      <c r="L1318" s="318">
        <v>2</v>
      </c>
      <c r="M1318" s="323">
        <v>9</v>
      </c>
      <c r="N1318" s="297">
        <v>0</v>
      </c>
      <c r="O1318" s="323">
        <v>4</v>
      </c>
      <c r="P1318" s="316">
        <v>1</v>
      </c>
      <c r="Q1318" s="323">
        <v>6</v>
      </c>
      <c r="R1318" s="301" t="str">
        <f t="shared" si="156"/>
        <v>島根県</v>
      </c>
      <c r="S1318" s="301" t="str">
        <f t="shared" si="157"/>
        <v>出雲市</v>
      </c>
      <c r="T1318" s="301" t="str">
        <f t="shared" si="160"/>
        <v>長岡秀人</v>
      </c>
      <c r="U1318" s="302" t="str">
        <f t="shared" si="161"/>
        <v>29.04.16</v>
      </c>
      <c r="V1318" s="301">
        <f t="shared" si="162"/>
        <v>1</v>
      </c>
      <c r="W1318" s="303" t="str">
        <f t="shared" si="163"/>
        <v>29.04.16</v>
      </c>
      <c r="X1318" s="301">
        <f t="shared" si="158"/>
        <v>1</v>
      </c>
      <c r="Y1318" s="301">
        <f t="shared" si="159"/>
        <v>1</v>
      </c>
    </row>
    <row r="1319" spans="1:25">
      <c r="A1319" s="283" t="s">
        <v>6251</v>
      </c>
      <c r="B1319" s="295"/>
      <c r="C1319" s="315" t="s">
        <v>6259</v>
      </c>
      <c r="D1319" s="315" t="s">
        <v>6260</v>
      </c>
      <c r="E1319" s="315"/>
      <c r="F1319" s="322">
        <v>3</v>
      </c>
      <c r="G1319" s="323">
        <v>2</v>
      </c>
      <c r="H1319" s="297">
        <v>0</v>
      </c>
      <c r="I1319" s="323">
        <v>8</v>
      </c>
      <c r="J1319" s="297">
        <v>0</v>
      </c>
      <c r="K1319" s="324">
        <v>1</v>
      </c>
      <c r="L1319" s="318">
        <v>3</v>
      </c>
      <c r="M1319" s="323">
        <v>1</v>
      </c>
      <c r="N1319" s="297">
        <v>0</v>
      </c>
      <c r="O1319" s="323">
        <v>9</v>
      </c>
      <c r="P1319" s="297">
        <v>0</v>
      </c>
      <c r="Q1319" s="323">
        <v>8</v>
      </c>
      <c r="R1319" s="301" t="str">
        <f t="shared" si="156"/>
        <v>島根県</v>
      </c>
      <c r="S1319" s="301" t="str">
        <f t="shared" si="157"/>
        <v>益田市</v>
      </c>
      <c r="T1319" s="301" t="str">
        <f t="shared" si="160"/>
        <v>山本浩章</v>
      </c>
      <c r="U1319" s="301" t="str">
        <f t="shared" si="161"/>
        <v>32.08.01</v>
      </c>
      <c r="V1319" s="301">
        <f t="shared" si="162"/>
        <v>0</v>
      </c>
      <c r="W1319" s="301" t="str">
        <f t="shared" si="163"/>
        <v>31.09.08</v>
      </c>
      <c r="X1319" s="301">
        <f t="shared" si="158"/>
        <v>0</v>
      </c>
      <c r="Y1319" s="301">
        <f t="shared" si="159"/>
        <v>0</v>
      </c>
    </row>
    <row r="1320" spans="1:25">
      <c r="A1320" s="283" t="s">
        <v>6251</v>
      </c>
      <c r="B1320" s="295"/>
      <c r="C1320" s="315" t="s">
        <v>6261</v>
      </c>
      <c r="D1320" s="315" t="s">
        <v>6262</v>
      </c>
      <c r="E1320" s="315"/>
      <c r="F1320" s="322">
        <v>2</v>
      </c>
      <c r="G1320" s="323">
        <v>9</v>
      </c>
      <c r="H1320" s="316">
        <v>1</v>
      </c>
      <c r="I1320" s="323">
        <v>0</v>
      </c>
      <c r="J1320" s="316">
        <v>2</v>
      </c>
      <c r="K1320" s="324">
        <v>9</v>
      </c>
      <c r="L1320" s="318">
        <v>3</v>
      </c>
      <c r="M1320" s="323">
        <v>0</v>
      </c>
      <c r="N1320" s="297">
        <v>0</v>
      </c>
      <c r="O1320" s="323">
        <v>4</v>
      </c>
      <c r="P1320" s="316">
        <v>1</v>
      </c>
      <c r="Q1320" s="323">
        <v>0</v>
      </c>
      <c r="R1320" s="301" t="str">
        <f t="shared" si="156"/>
        <v>島根県</v>
      </c>
      <c r="S1320" s="301" t="str">
        <f t="shared" si="157"/>
        <v>大田市</v>
      </c>
      <c r="T1320" s="301" t="str">
        <f t="shared" si="160"/>
        <v>竹腰創一</v>
      </c>
      <c r="U1320" s="302" t="str">
        <f t="shared" si="161"/>
        <v>29.10.29</v>
      </c>
      <c r="V1320" s="301">
        <f t="shared" si="162"/>
        <v>1</v>
      </c>
      <c r="W1320" s="301" t="str">
        <f t="shared" si="163"/>
        <v>30.04.10</v>
      </c>
      <c r="X1320" s="301">
        <f t="shared" si="158"/>
        <v>0</v>
      </c>
      <c r="Y1320" s="301">
        <f t="shared" si="159"/>
        <v>1</v>
      </c>
    </row>
    <row r="1321" spans="1:25">
      <c r="A1321" s="283" t="s">
        <v>6251</v>
      </c>
      <c r="B1321" s="295"/>
      <c r="C1321" s="296" t="s">
        <v>6263</v>
      </c>
      <c r="D1321" s="296" t="s">
        <v>6264</v>
      </c>
      <c r="E1321" s="296"/>
      <c r="F1321" s="307">
        <v>3</v>
      </c>
      <c r="G1321" s="298">
        <v>2</v>
      </c>
      <c r="H1321" s="297">
        <v>1</v>
      </c>
      <c r="I1321" s="298">
        <v>0</v>
      </c>
      <c r="J1321" s="297">
        <v>2</v>
      </c>
      <c r="K1321" s="308">
        <v>3</v>
      </c>
      <c r="L1321" s="300">
        <v>2</v>
      </c>
      <c r="M1321" s="298">
        <v>9</v>
      </c>
      <c r="N1321" s="297">
        <v>1</v>
      </c>
      <c r="O1321" s="298">
        <v>0</v>
      </c>
      <c r="P1321" s="297">
        <v>3</v>
      </c>
      <c r="Q1321" s="298">
        <v>1</v>
      </c>
      <c r="R1321" s="301" t="str">
        <f t="shared" ref="R1321:R1384" si="164">A1321</f>
        <v>島根県</v>
      </c>
      <c r="S1321" s="301" t="str">
        <f t="shared" ref="S1321:S1384" si="165">C1321</f>
        <v>安来市</v>
      </c>
      <c r="T1321" s="301" t="str">
        <f t="shared" si="160"/>
        <v>近藤宏樹</v>
      </c>
      <c r="U1321" s="301" t="str">
        <f t="shared" si="161"/>
        <v>32.10.23</v>
      </c>
      <c r="V1321" s="301">
        <f t="shared" si="162"/>
        <v>0</v>
      </c>
      <c r="W1321" s="303" t="str">
        <f t="shared" si="163"/>
        <v>29.10.31</v>
      </c>
      <c r="X1321" s="301">
        <f t="shared" ref="X1321:X1384" si="166">IF(AND(W1321&gt;=$R$2,W1321&lt;=$S$2),1,0)</f>
        <v>1</v>
      </c>
      <c r="Y1321" s="301">
        <f t="shared" ref="Y1321:Y1384" si="167">IF(OR(V1321=1,X1321=1),1,0)</f>
        <v>1</v>
      </c>
    </row>
    <row r="1322" spans="1:25">
      <c r="A1322" s="283" t="s">
        <v>6251</v>
      </c>
      <c r="B1322" s="295"/>
      <c r="C1322" s="315" t="s">
        <v>6265</v>
      </c>
      <c r="D1322" s="315" t="s">
        <v>6266</v>
      </c>
      <c r="E1322" s="315"/>
      <c r="F1322" s="322">
        <v>3</v>
      </c>
      <c r="G1322" s="323">
        <v>0</v>
      </c>
      <c r="H1322" s="297">
        <v>0</v>
      </c>
      <c r="I1322" s="323">
        <v>7</v>
      </c>
      <c r="J1322" s="316">
        <v>1</v>
      </c>
      <c r="K1322" s="324">
        <v>5</v>
      </c>
      <c r="L1322" s="318">
        <v>3</v>
      </c>
      <c r="M1322" s="323">
        <v>0</v>
      </c>
      <c r="N1322" s="297">
        <v>0</v>
      </c>
      <c r="O1322" s="323">
        <v>5</v>
      </c>
      <c r="P1322" s="316">
        <v>3</v>
      </c>
      <c r="Q1322" s="323">
        <v>1</v>
      </c>
      <c r="R1322" s="301" t="str">
        <f t="shared" si="164"/>
        <v>島根県</v>
      </c>
      <c r="S1322" s="301" t="str">
        <f t="shared" si="165"/>
        <v>江津市</v>
      </c>
      <c r="T1322" s="301" t="str">
        <f t="shared" si="160"/>
        <v>山下修</v>
      </c>
      <c r="U1322" s="301" t="str">
        <f t="shared" si="161"/>
        <v>30.07.15</v>
      </c>
      <c r="V1322" s="301">
        <f t="shared" si="162"/>
        <v>0</v>
      </c>
      <c r="W1322" s="301" t="str">
        <f t="shared" si="163"/>
        <v>30.05.31</v>
      </c>
      <c r="X1322" s="301">
        <f t="shared" si="166"/>
        <v>0</v>
      </c>
      <c r="Y1322" s="301">
        <f t="shared" si="167"/>
        <v>0</v>
      </c>
    </row>
    <row r="1323" spans="1:25">
      <c r="A1323" s="283" t="s">
        <v>6251</v>
      </c>
      <c r="B1323" s="295"/>
      <c r="C1323" s="315" t="s">
        <v>6267</v>
      </c>
      <c r="D1323" s="315" t="s">
        <v>6268</v>
      </c>
      <c r="E1323" s="315"/>
      <c r="F1323" s="316">
        <v>2</v>
      </c>
      <c r="G1323" s="323">
        <v>8</v>
      </c>
      <c r="H1323" s="316">
        <v>1</v>
      </c>
      <c r="I1323" s="323">
        <v>1</v>
      </c>
      <c r="J1323" s="316">
        <v>2</v>
      </c>
      <c r="K1323" s="325">
        <v>7</v>
      </c>
      <c r="L1323" s="318">
        <v>2</v>
      </c>
      <c r="M1323" s="323">
        <v>8</v>
      </c>
      <c r="N1323" s="316">
        <v>1</v>
      </c>
      <c r="O1323" s="323">
        <v>1</v>
      </c>
      <c r="P1323" s="316">
        <v>2</v>
      </c>
      <c r="Q1323" s="323">
        <v>7</v>
      </c>
      <c r="R1323" s="301" t="str">
        <f t="shared" si="164"/>
        <v>島根県</v>
      </c>
      <c r="S1323" s="301" t="str">
        <f t="shared" si="165"/>
        <v>雲南市</v>
      </c>
      <c r="T1323" s="301" t="str">
        <f t="shared" si="160"/>
        <v>速水雄一</v>
      </c>
      <c r="U1323" s="301" t="str">
        <f t="shared" si="161"/>
        <v>28.11.27</v>
      </c>
      <c r="V1323" s="301">
        <f t="shared" si="162"/>
        <v>0</v>
      </c>
      <c r="W1323" s="301" t="str">
        <f t="shared" si="163"/>
        <v>28.11.27</v>
      </c>
      <c r="X1323" s="301">
        <f t="shared" si="166"/>
        <v>0</v>
      </c>
      <c r="Y1323" s="301">
        <f t="shared" si="167"/>
        <v>0</v>
      </c>
    </row>
    <row r="1324" spans="1:25">
      <c r="A1324" s="283" t="s">
        <v>6251</v>
      </c>
      <c r="B1324" s="295"/>
      <c r="C1324" s="315" t="s">
        <v>6269</v>
      </c>
      <c r="D1324" s="315" t="s">
        <v>6270</v>
      </c>
      <c r="E1324" s="315"/>
      <c r="F1324" s="316">
        <v>3</v>
      </c>
      <c r="G1324" s="323">
        <v>0</v>
      </c>
      <c r="H1324" s="297">
        <v>0</v>
      </c>
      <c r="I1324" s="323">
        <v>9</v>
      </c>
      <c r="J1324" s="316">
        <v>2</v>
      </c>
      <c r="K1324" s="325">
        <v>0</v>
      </c>
      <c r="L1324" s="318">
        <v>2</v>
      </c>
      <c r="M1324" s="323">
        <v>9</v>
      </c>
      <c r="N1324" s="297">
        <v>0</v>
      </c>
      <c r="O1324" s="323">
        <v>4</v>
      </c>
      <c r="P1324" s="316">
        <v>3</v>
      </c>
      <c r="Q1324" s="323">
        <v>0</v>
      </c>
      <c r="R1324" s="301" t="str">
        <f t="shared" si="164"/>
        <v>島根県</v>
      </c>
      <c r="S1324" s="301" t="str">
        <f t="shared" si="165"/>
        <v>奥出雲町</v>
      </c>
      <c r="T1324" s="301" t="str">
        <f t="shared" si="160"/>
        <v>勝田康則</v>
      </c>
      <c r="U1324" s="301" t="str">
        <f t="shared" si="161"/>
        <v>30.09.20</v>
      </c>
      <c r="V1324" s="301">
        <f t="shared" si="162"/>
        <v>0</v>
      </c>
      <c r="W1324" s="303" t="str">
        <f t="shared" si="163"/>
        <v>29.04.30</v>
      </c>
      <c r="X1324" s="301">
        <f t="shared" si="166"/>
        <v>1</v>
      </c>
      <c r="Y1324" s="301">
        <f t="shared" si="167"/>
        <v>1</v>
      </c>
    </row>
    <row r="1325" spans="1:25">
      <c r="A1325" s="283" t="s">
        <v>6251</v>
      </c>
      <c r="B1325" s="295"/>
      <c r="C1325" s="315" t="s">
        <v>6271</v>
      </c>
      <c r="D1325" s="315" t="s">
        <v>6272</v>
      </c>
      <c r="E1325" s="315"/>
      <c r="F1325" s="316">
        <v>2</v>
      </c>
      <c r="G1325" s="323">
        <v>9</v>
      </c>
      <c r="H1325" s="297">
        <v>0</v>
      </c>
      <c r="I1325" s="323">
        <v>1</v>
      </c>
      <c r="J1325" s="316">
        <v>2</v>
      </c>
      <c r="K1325" s="325">
        <v>9</v>
      </c>
      <c r="L1325" s="318">
        <v>2</v>
      </c>
      <c r="M1325" s="323">
        <v>9</v>
      </c>
      <c r="N1325" s="297">
        <v>0</v>
      </c>
      <c r="O1325" s="323">
        <v>7</v>
      </c>
      <c r="P1325" s="316">
        <v>3</v>
      </c>
      <c r="Q1325" s="323">
        <v>1</v>
      </c>
      <c r="R1325" s="301" t="str">
        <f t="shared" si="164"/>
        <v>島根県</v>
      </c>
      <c r="S1325" s="301" t="str">
        <f t="shared" si="165"/>
        <v>飯南町</v>
      </c>
      <c r="T1325" s="301" t="str">
        <f t="shared" si="160"/>
        <v>山碕英樹</v>
      </c>
      <c r="U1325" s="302" t="str">
        <f t="shared" si="161"/>
        <v>29.01.29</v>
      </c>
      <c r="V1325" s="301">
        <f t="shared" si="162"/>
        <v>1</v>
      </c>
      <c r="W1325" s="303" t="str">
        <f t="shared" si="163"/>
        <v>29.07.31</v>
      </c>
      <c r="X1325" s="301">
        <f t="shared" si="166"/>
        <v>1</v>
      </c>
      <c r="Y1325" s="301">
        <f t="shared" si="167"/>
        <v>1</v>
      </c>
    </row>
    <row r="1326" spans="1:25">
      <c r="A1326" s="283" t="s">
        <v>6251</v>
      </c>
      <c r="B1326" s="295"/>
      <c r="C1326" s="315" t="s">
        <v>6273</v>
      </c>
      <c r="D1326" s="315" t="s">
        <v>6274</v>
      </c>
      <c r="E1326" s="315"/>
      <c r="F1326" s="316">
        <v>3</v>
      </c>
      <c r="G1326" s="323">
        <v>2</v>
      </c>
      <c r="H1326" s="297">
        <v>0</v>
      </c>
      <c r="I1326" s="323">
        <v>2</v>
      </c>
      <c r="J1326" s="316">
        <v>2</v>
      </c>
      <c r="K1326" s="325">
        <v>1</v>
      </c>
      <c r="L1326" s="318">
        <v>3</v>
      </c>
      <c r="M1326" s="323">
        <v>2</v>
      </c>
      <c r="N1326" s="297">
        <v>0</v>
      </c>
      <c r="O1326" s="323">
        <v>4</v>
      </c>
      <c r="P1326" s="316">
        <v>2</v>
      </c>
      <c r="Q1326" s="323">
        <v>4</v>
      </c>
      <c r="R1326" s="301" t="str">
        <f t="shared" si="164"/>
        <v>島根県</v>
      </c>
      <c r="S1326" s="301" t="str">
        <f t="shared" si="165"/>
        <v>川本町</v>
      </c>
      <c r="T1326" s="301" t="str">
        <f t="shared" si="160"/>
        <v>三宅実</v>
      </c>
      <c r="U1326" s="301" t="str">
        <f t="shared" si="161"/>
        <v>32.02.21</v>
      </c>
      <c r="V1326" s="301">
        <f t="shared" si="162"/>
        <v>0</v>
      </c>
      <c r="W1326" s="301" t="str">
        <f t="shared" si="163"/>
        <v>32.04.24</v>
      </c>
      <c r="X1326" s="301">
        <f t="shared" si="166"/>
        <v>0</v>
      </c>
      <c r="Y1326" s="301">
        <f t="shared" si="167"/>
        <v>0</v>
      </c>
    </row>
    <row r="1327" spans="1:25">
      <c r="A1327" s="283" t="s">
        <v>6251</v>
      </c>
      <c r="B1327" s="295"/>
      <c r="C1327" s="296" t="s">
        <v>843</v>
      </c>
      <c r="D1327" s="296" t="s">
        <v>6275</v>
      </c>
      <c r="E1327" s="296"/>
      <c r="F1327" s="316">
        <v>3</v>
      </c>
      <c r="G1327" s="323">
        <v>2</v>
      </c>
      <c r="H1327" s="316">
        <v>1</v>
      </c>
      <c r="I1327" s="323">
        <v>0</v>
      </c>
      <c r="J1327" s="316">
        <v>2</v>
      </c>
      <c r="K1327" s="325">
        <v>3</v>
      </c>
      <c r="L1327" s="318">
        <v>2</v>
      </c>
      <c r="M1327" s="323">
        <v>9</v>
      </c>
      <c r="N1327" s="297">
        <v>0</v>
      </c>
      <c r="O1327" s="323">
        <v>7</v>
      </c>
      <c r="P1327" s="316">
        <v>3</v>
      </c>
      <c r="Q1327" s="323">
        <v>1</v>
      </c>
      <c r="R1327" s="301" t="str">
        <f t="shared" si="164"/>
        <v>島根県</v>
      </c>
      <c r="S1327" s="301" t="str">
        <f t="shared" si="165"/>
        <v>美郷町</v>
      </c>
      <c r="T1327" s="301" t="str">
        <f t="shared" si="160"/>
        <v>景山良材</v>
      </c>
      <c r="U1327" s="301" t="str">
        <f t="shared" si="161"/>
        <v>32.10.23</v>
      </c>
      <c r="V1327" s="301">
        <f t="shared" si="162"/>
        <v>0</v>
      </c>
      <c r="W1327" s="303" t="str">
        <f t="shared" si="163"/>
        <v>29.07.31</v>
      </c>
      <c r="X1327" s="301">
        <f t="shared" si="166"/>
        <v>1</v>
      </c>
      <c r="Y1327" s="301">
        <f t="shared" si="167"/>
        <v>1</v>
      </c>
    </row>
    <row r="1328" spans="1:25">
      <c r="A1328" s="283" t="s">
        <v>6251</v>
      </c>
      <c r="B1328" s="295"/>
      <c r="C1328" s="296" t="s">
        <v>6276</v>
      </c>
      <c r="D1328" s="296" t="s">
        <v>6277</v>
      </c>
      <c r="E1328" s="296"/>
      <c r="F1328" s="316">
        <v>3</v>
      </c>
      <c r="G1328" s="323">
        <v>2</v>
      </c>
      <c r="H1328" s="316">
        <v>1</v>
      </c>
      <c r="I1328" s="323">
        <v>0</v>
      </c>
      <c r="J1328" s="316">
        <v>3</v>
      </c>
      <c r="K1328" s="325">
        <v>0</v>
      </c>
      <c r="L1328" s="318">
        <v>2</v>
      </c>
      <c r="M1328" s="323">
        <v>9</v>
      </c>
      <c r="N1328" s="297">
        <v>0</v>
      </c>
      <c r="O1328" s="323">
        <v>4</v>
      </c>
      <c r="P1328" s="316">
        <v>3</v>
      </c>
      <c r="Q1328" s="323">
        <v>0</v>
      </c>
      <c r="R1328" s="301" t="str">
        <f t="shared" si="164"/>
        <v>島根県</v>
      </c>
      <c r="S1328" s="301" t="str">
        <f t="shared" si="165"/>
        <v>邑南町</v>
      </c>
      <c r="T1328" s="301" t="str">
        <f t="shared" si="160"/>
        <v>石橋良治</v>
      </c>
      <c r="U1328" s="301" t="str">
        <f t="shared" si="161"/>
        <v>32.10.30</v>
      </c>
      <c r="V1328" s="301">
        <f t="shared" si="162"/>
        <v>0</v>
      </c>
      <c r="W1328" s="303" t="str">
        <f t="shared" si="163"/>
        <v>29.04.30</v>
      </c>
      <c r="X1328" s="301">
        <f t="shared" si="166"/>
        <v>1</v>
      </c>
      <c r="Y1328" s="301">
        <f t="shared" si="167"/>
        <v>1</v>
      </c>
    </row>
    <row r="1329" spans="1:25">
      <c r="A1329" s="283" t="s">
        <v>6251</v>
      </c>
      <c r="B1329" s="295"/>
      <c r="C1329" s="315" t="s">
        <v>6278</v>
      </c>
      <c r="D1329" s="315" t="s">
        <v>6279</v>
      </c>
      <c r="E1329" s="315"/>
      <c r="F1329" s="316">
        <v>2</v>
      </c>
      <c r="G1329" s="323">
        <v>9</v>
      </c>
      <c r="H1329" s="316">
        <v>1</v>
      </c>
      <c r="I1329" s="323">
        <v>0</v>
      </c>
      <c r="J1329" s="316">
        <v>2</v>
      </c>
      <c r="K1329" s="325">
        <v>9</v>
      </c>
      <c r="L1329" s="318">
        <v>3</v>
      </c>
      <c r="M1329" s="323">
        <v>0</v>
      </c>
      <c r="N1329" s="297">
        <v>0</v>
      </c>
      <c r="O1329" s="323">
        <v>4</v>
      </c>
      <c r="P1329" s="316">
        <v>3</v>
      </c>
      <c r="Q1329" s="323">
        <v>0</v>
      </c>
      <c r="R1329" s="301" t="str">
        <f t="shared" si="164"/>
        <v>島根県</v>
      </c>
      <c r="S1329" s="301" t="str">
        <f t="shared" si="165"/>
        <v>津和野町</v>
      </c>
      <c r="T1329" s="301" t="str">
        <f t="shared" si="160"/>
        <v>下森博之</v>
      </c>
      <c r="U1329" s="302" t="str">
        <f t="shared" si="161"/>
        <v>29.10.29</v>
      </c>
      <c r="V1329" s="301">
        <f t="shared" si="162"/>
        <v>1</v>
      </c>
      <c r="W1329" s="301" t="str">
        <f t="shared" si="163"/>
        <v>30.04.30</v>
      </c>
      <c r="X1329" s="301">
        <f t="shared" si="166"/>
        <v>0</v>
      </c>
      <c r="Y1329" s="301">
        <f t="shared" si="167"/>
        <v>1</v>
      </c>
    </row>
    <row r="1330" spans="1:25">
      <c r="A1330" s="283" t="s">
        <v>6251</v>
      </c>
      <c r="B1330" s="295"/>
      <c r="C1330" s="315" t="s">
        <v>6280</v>
      </c>
      <c r="D1330" s="315" t="s">
        <v>6281</v>
      </c>
      <c r="E1330" s="315"/>
      <c r="F1330" s="316">
        <v>2</v>
      </c>
      <c r="G1330" s="323">
        <v>9</v>
      </c>
      <c r="H1330" s="316">
        <v>1</v>
      </c>
      <c r="I1330" s="323">
        <v>0</v>
      </c>
      <c r="J1330" s="316">
        <v>2</v>
      </c>
      <c r="K1330" s="325">
        <v>9</v>
      </c>
      <c r="L1330" s="318">
        <v>2</v>
      </c>
      <c r="M1330" s="323">
        <v>9</v>
      </c>
      <c r="N1330" s="316">
        <v>1</v>
      </c>
      <c r="O1330" s="323">
        <v>0</v>
      </c>
      <c r="P1330" s="316">
        <v>2</v>
      </c>
      <c r="Q1330" s="323">
        <v>9</v>
      </c>
      <c r="R1330" s="301" t="str">
        <f t="shared" si="164"/>
        <v>島根県</v>
      </c>
      <c r="S1330" s="301" t="str">
        <f t="shared" si="165"/>
        <v>吉賀町</v>
      </c>
      <c r="T1330" s="301" t="str">
        <f t="shared" si="160"/>
        <v>中谷勝</v>
      </c>
      <c r="U1330" s="302" t="str">
        <f t="shared" si="161"/>
        <v>29.10.29</v>
      </c>
      <c r="V1330" s="301">
        <f t="shared" si="162"/>
        <v>1</v>
      </c>
      <c r="W1330" s="303" t="str">
        <f t="shared" si="163"/>
        <v>29.10.29</v>
      </c>
      <c r="X1330" s="301">
        <f t="shared" si="166"/>
        <v>1</v>
      </c>
      <c r="Y1330" s="301">
        <f t="shared" si="167"/>
        <v>1</v>
      </c>
    </row>
    <row r="1331" spans="1:25">
      <c r="A1331" s="283" t="s">
        <v>6251</v>
      </c>
      <c r="B1331" s="295"/>
      <c r="C1331" s="315" t="s">
        <v>6282</v>
      </c>
      <c r="D1331" s="315" t="s">
        <v>6283</v>
      </c>
      <c r="E1331" s="315"/>
      <c r="F1331" s="316">
        <v>3</v>
      </c>
      <c r="G1331" s="323">
        <v>0</v>
      </c>
      <c r="H1331" s="297">
        <v>0</v>
      </c>
      <c r="I1331" s="323">
        <v>5</v>
      </c>
      <c r="J1331" s="316">
        <v>3</v>
      </c>
      <c r="K1331" s="325">
        <v>0</v>
      </c>
      <c r="L1331" s="318">
        <v>3</v>
      </c>
      <c r="M1331" s="323">
        <v>1</v>
      </c>
      <c r="N1331" s="297">
        <v>0</v>
      </c>
      <c r="O1331" s="323">
        <v>4</v>
      </c>
      <c r="P1331" s="316">
        <v>3</v>
      </c>
      <c r="Q1331" s="323">
        <v>0</v>
      </c>
      <c r="R1331" s="301" t="str">
        <f t="shared" si="164"/>
        <v>島根県</v>
      </c>
      <c r="S1331" s="301" t="str">
        <f t="shared" si="165"/>
        <v>海士町</v>
      </c>
      <c r="T1331" s="301" t="str">
        <f t="shared" si="160"/>
        <v>山内道雄</v>
      </c>
      <c r="U1331" s="301" t="str">
        <f t="shared" si="161"/>
        <v>30.05.30</v>
      </c>
      <c r="V1331" s="301">
        <f t="shared" si="162"/>
        <v>0</v>
      </c>
      <c r="W1331" s="301" t="str">
        <f t="shared" si="163"/>
        <v>31.04.30</v>
      </c>
      <c r="X1331" s="301">
        <f t="shared" si="166"/>
        <v>0</v>
      </c>
      <c r="Y1331" s="301">
        <f t="shared" si="167"/>
        <v>0</v>
      </c>
    </row>
    <row r="1332" spans="1:25">
      <c r="A1332" s="283" t="s">
        <v>6251</v>
      </c>
      <c r="B1332" s="295"/>
      <c r="C1332" s="315" t="s">
        <v>6284</v>
      </c>
      <c r="D1332" s="315" t="s">
        <v>6285</v>
      </c>
      <c r="E1332" s="315"/>
      <c r="F1332" s="316">
        <v>3</v>
      </c>
      <c r="G1332" s="323">
        <v>1</v>
      </c>
      <c r="H1332" s="297">
        <v>0</v>
      </c>
      <c r="I1332" s="323">
        <v>2</v>
      </c>
      <c r="J1332" s="297">
        <v>0</v>
      </c>
      <c r="K1332" s="325">
        <v>8</v>
      </c>
      <c r="L1332" s="318">
        <v>2</v>
      </c>
      <c r="M1332" s="323">
        <v>9</v>
      </c>
      <c r="N1332" s="297">
        <v>0</v>
      </c>
      <c r="O1332" s="323">
        <v>2</v>
      </c>
      <c r="P1332" s="316">
        <v>2</v>
      </c>
      <c r="Q1332" s="323">
        <v>8</v>
      </c>
      <c r="R1332" s="301" t="str">
        <f t="shared" si="164"/>
        <v>島根県</v>
      </c>
      <c r="S1332" s="301" t="str">
        <f t="shared" si="165"/>
        <v>西ノ島町</v>
      </c>
      <c r="T1332" s="301" t="str">
        <f t="shared" si="160"/>
        <v>升谷健</v>
      </c>
      <c r="U1332" s="301" t="str">
        <f t="shared" si="161"/>
        <v>31.02.08</v>
      </c>
      <c r="V1332" s="301">
        <f t="shared" si="162"/>
        <v>0</v>
      </c>
      <c r="W1332" s="303" t="str">
        <f t="shared" si="163"/>
        <v>29.02.28</v>
      </c>
      <c r="X1332" s="301">
        <f t="shared" si="166"/>
        <v>1</v>
      </c>
      <c r="Y1332" s="301">
        <f t="shared" si="167"/>
        <v>1</v>
      </c>
    </row>
    <row r="1333" spans="1:25">
      <c r="A1333" s="283" t="s">
        <v>6251</v>
      </c>
      <c r="B1333" s="295"/>
      <c r="C1333" s="315" t="s">
        <v>6286</v>
      </c>
      <c r="D1333" s="315" t="s">
        <v>6287</v>
      </c>
      <c r="E1333" s="315"/>
      <c r="F1333" s="316">
        <v>2</v>
      </c>
      <c r="G1333" s="323">
        <v>8</v>
      </c>
      <c r="H1333" s="316">
        <v>1</v>
      </c>
      <c r="I1333" s="323">
        <v>1</v>
      </c>
      <c r="J1333" s="316">
        <v>1</v>
      </c>
      <c r="K1333" s="325">
        <v>3</v>
      </c>
      <c r="L1333" s="318">
        <v>3</v>
      </c>
      <c r="M1333" s="323">
        <v>1</v>
      </c>
      <c r="N1333" s="297">
        <v>0</v>
      </c>
      <c r="O1333" s="323">
        <v>4</v>
      </c>
      <c r="P1333" s="316">
        <v>2</v>
      </c>
      <c r="Q1333" s="323">
        <v>9</v>
      </c>
      <c r="R1333" s="301" t="str">
        <f t="shared" si="164"/>
        <v>島根県</v>
      </c>
      <c r="S1333" s="301" t="str">
        <f t="shared" si="165"/>
        <v>知夫村</v>
      </c>
      <c r="T1333" s="301" t="str">
        <f t="shared" si="160"/>
        <v>福山孝行</v>
      </c>
      <c r="U1333" s="301" t="str">
        <f t="shared" si="161"/>
        <v>28.11.13</v>
      </c>
      <c r="V1333" s="301">
        <f t="shared" si="162"/>
        <v>0</v>
      </c>
      <c r="W1333" s="301" t="str">
        <f t="shared" si="163"/>
        <v>31.04.29</v>
      </c>
      <c r="X1333" s="301">
        <f t="shared" si="166"/>
        <v>0</v>
      </c>
      <c r="Y1333" s="301">
        <f t="shared" si="167"/>
        <v>0</v>
      </c>
    </row>
    <row r="1334" spans="1:25">
      <c r="A1334" s="283" t="s">
        <v>6251</v>
      </c>
      <c r="B1334" s="295"/>
      <c r="C1334" s="296" t="s">
        <v>6288</v>
      </c>
      <c r="D1334" s="296" t="s">
        <v>6289</v>
      </c>
      <c r="E1334" s="296" t="s">
        <v>6290</v>
      </c>
      <c r="F1334" s="316">
        <v>3</v>
      </c>
      <c r="G1334" s="323">
        <v>2</v>
      </c>
      <c r="H1334" s="316">
        <v>1</v>
      </c>
      <c r="I1334" s="323">
        <v>0</v>
      </c>
      <c r="J1334" s="316">
        <v>3</v>
      </c>
      <c r="K1334" s="325">
        <v>0</v>
      </c>
      <c r="L1334" s="318">
        <v>2</v>
      </c>
      <c r="M1334" s="323">
        <v>9</v>
      </c>
      <c r="N1334" s="297">
        <v>0</v>
      </c>
      <c r="O1334" s="323">
        <v>4</v>
      </c>
      <c r="P1334" s="316">
        <v>3</v>
      </c>
      <c r="Q1334" s="323">
        <v>0</v>
      </c>
      <c r="R1334" s="301" t="str">
        <f t="shared" si="164"/>
        <v>島根県</v>
      </c>
      <c r="S1334" s="301" t="str">
        <f t="shared" si="165"/>
        <v>隠岐の島町</v>
      </c>
      <c r="T1334" s="301" t="str">
        <f t="shared" si="160"/>
        <v>池田高世偉</v>
      </c>
      <c r="U1334" s="301" t="str">
        <f t="shared" si="161"/>
        <v>32.10.30</v>
      </c>
      <c r="V1334" s="301">
        <f t="shared" si="162"/>
        <v>0</v>
      </c>
      <c r="W1334" s="303" t="str">
        <f t="shared" si="163"/>
        <v>29.04.30</v>
      </c>
      <c r="X1334" s="301">
        <f t="shared" si="166"/>
        <v>1</v>
      </c>
      <c r="Y1334" s="301">
        <f t="shared" si="167"/>
        <v>1</v>
      </c>
    </row>
    <row r="1335" spans="1:25">
      <c r="A1335" s="283" t="s">
        <v>3032</v>
      </c>
      <c r="B1335" s="295"/>
      <c r="C1335" s="306" t="s">
        <v>6291</v>
      </c>
      <c r="D1335" s="306" t="s">
        <v>6292</v>
      </c>
      <c r="E1335" s="296"/>
      <c r="F1335" s="307">
        <v>2</v>
      </c>
      <c r="G1335" s="298">
        <v>8</v>
      </c>
      <c r="H1335" s="297">
        <v>1</v>
      </c>
      <c r="I1335" s="298">
        <v>1</v>
      </c>
      <c r="J1335" s="297">
        <v>1</v>
      </c>
      <c r="K1335" s="308">
        <v>1</v>
      </c>
      <c r="L1335" s="300">
        <v>3</v>
      </c>
      <c r="M1335" s="298">
        <v>1</v>
      </c>
      <c r="N1335" s="297">
        <v>0</v>
      </c>
      <c r="O1335" s="298">
        <v>4</v>
      </c>
      <c r="P1335" s="297">
        <v>2</v>
      </c>
      <c r="Q1335" s="298">
        <v>9</v>
      </c>
      <c r="R1335" s="301" t="str">
        <f t="shared" si="164"/>
        <v>岡山県</v>
      </c>
      <c r="S1335" s="301" t="str">
        <f t="shared" si="165"/>
        <v>岡山県</v>
      </c>
      <c r="T1335" s="301" t="str">
        <f t="shared" si="160"/>
        <v>伊原木隆太</v>
      </c>
      <c r="U1335" s="301" t="str">
        <f t="shared" si="161"/>
        <v>28.11.11</v>
      </c>
      <c r="V1335" s="301">
        <f t="shared" si="162"/>
        <v>0</v>
      </c>
      <c r="W1335" s="301" t="str">
        <f t="shared" si="163"/>
        <v>31.04.29</v>
      </c>
      <c r="X1335" s="301">
        <f t="shared" si="166"/>
        <v>0</v>
      </c>
      <c r="Y1335" s="301">
        <f t="shared" si="167"/>
        <v>0</v>
      </c>
    </row>
    <row r="1336" spans="1:25">
      <c r="A1336" s="283" t="s">
        <v>3032</v>
      </c>
      <c r="B1336" s="295"/>
      <c r="C1336" s="306" t="s">
        <v>6293</v>
      </c>
      <c r="D1336" s="372" t="s">
        <v>6294</v>
      </c>
      <c r="E1336" s="373"/>
      <c r="F1336" s="374">
        <v>2</v>
      </c>
      <c r="G1336" s="375">
        <v>9</v>
      </c>
      <c r="H1336" s="376">
        <v>1</v>
      </c>
      <c r="I1336" s="375">
        <v>0</v>
      </c>
      <c r="J1336" s="297">
        <v>0</v>
      </c>
      <c r="K1336" s="377">
        <v>8</v>
      </c>
      <c r="L1336" s="378">
        <v>3</v>
      </c>
      <c r="M1336" s="375">
        <v>1</v>
      </c>
      <c r="N1336" s="297">
        <v>0</v>
      </c>
      <c r="O1336" s="375">
        <v>4</v>
      </c>
      <c r="P1336" s="376">
        <v>3</v>
      </c>
      <c r="Q1336" s="375">
        <v>0</v>
      </c>
      <c r="R1336" s="301" t="str">
        <f t="shared" si="164"/>
        <v>岡山県</v>
      </c>
      <c r="S1336" s="301" t="str">
        <f t="shared" si="165"/>
        <v>岡山市</v>
      </c>
      <c r="T1336" s="301" t="str">
        <f t="shared" si="160"/>
        <v>大森雅夫</v>
      </c>
      <c r="U1336" s="302" t="str">
        <f t="shared" si="161"/>
        <v>29.10.08</v>
      </c>
      <c r="V1336" s="301">
        <f t="shared" si="162"/>
        <v>1</v>
      </c>
      <c r="W1336" s="301" t="str">
        <f t="shared" si="163"/>
        <v>31.04.30</v>
      </c>
      <c r="X1336" s="301">
        <f t="shared" si="166"/>
        <v>0</v>
      </c>
      <c r="Y1336" s="301">
        <f t="shared" si="167"/>
        <v>1</v>
      </c>
    </row>
    <row r="1337" spans="1:25">
      <c r="A1337" s="283" t="s">
        <v>3032</v>
      </c>
      <c r="B1337" s="295"/>
      <c r="C1337" s="306" t="s">
        <v>6295</v>
      </c>
      <c r="D1337" s="372" t="s">
        <v>6296</v>
      </c>
      <c r="E1337" s="373"/>
      <c r="F1337" s="374">
        <v>3</v>
      </c>
      <c r="G1337" s="375">
        <v>2</v>
      </c>
      <c r="H1337" s="297">
        <v>0</v>
      </c>
      <c r="I1337" s="375">
        <v>5</v>
      </c>
      <c r="J1337" s="376">
        <v>1</v>
      </c>
      <c r="K1337" s="377">
        <v>8</v>
      </c>
      <c r="L1337" s="378">
        <v>2</v>
      </c>
      <c r="M1337" s="375">
        <v>9</v>
      </c>
      <c r="N1337" s="297">
        <v>0</v>
      </c>
      <c r="O1337" s="375">
        <v>1</v>
      </c>
      <c r="P1337" s="376">
        <v>3</v>
      </c>
      <c r="Q1337" s="375">
        <v>1</v>
      </c>
      <c r="R1337" s="301" t="str">
        <f t="shared" si="164"/>
        <v>岡山県</v>
      </c>
      <c r="S1337" s="301" t="str">
        <f t="shared" si="165"/>
        <v>倉敷市</v>
      </c>
      <c r="T1337" s="301" t="str">
        <f t="shared" si="160"/>
        <v>伊東香織</v>
      </c>
      <c r="U1337" s="301" t="str">
        <f t="shared" si="161"/>
        <v>32.05.18</v>
      </c>
      <c r="V1337" s="301">
        <f t="shared" si="162"/>
        <v>0</v>
      </c>
      <c r="W1337" s="303" t="str">
        <f t="shared" si="163"/>
        <v>29.01.31</v>
      </c>
      <c r="X1337" s="301">
        <f t="shared" si="166"/>
        <v>1</v>
      </c>
      <c r="Y1337" s="301">
        <f t="shared" si="167"/>
        <v>1</v>
      </c>
    </row>
    <row r="1338" spans="1:25">
      <c r="A1338" s="283" t="s">
        <v>3032</v>
      </c>
      <c r="B1338" s="295"/>
      <c r="C1338" s="306" t="s">
        <v>6297</v>
      </c>
      <c r="D1338" s="372" t="s">
        <v>6298</v>
      </c>
      <c r="E1338" s="373"/>
      <c r="F1338" s="374">
        <v>3</v>
      </c>
      <c r="G1338" s="375">
        <v>0</v>
      </c>
      <c r="H1338" s="297">
        <v>0</v>
      </c>
      <c r="I1338" s="375">
        <v>3</v>
      </c>
      <c r="J1338" s="297">
        <v>0</v>
      </c>
      <c r="K1338" s="377">
        <v>1</v>
      </c>
      <c r="L1338" s="378">
        <v>3</v>
      </c>
      <c r="M1338" s="375">
        <v>1</v>
      </c>
      <c r="N1338" s="297">
        <v>0</v>
      </c>
      <c r="O1338" s="375">
        <v>4</v>
      </c>
      <c r="P1338" s="376">
        <v>3</v>
      </c>
      <c r="Q1338" s="375">
        <v>0</v>
      </c>
      <c r="R1338" s="301" t="str">
        <f t="shared" si="164"/>
        <v>岡山県</v>
      </c>
      <c r="S1338" s="301" t="str">
        <f t="shared" si="165"/>
        <v>津山市</v>
      </c>
      <c r="T1338" s="301" t="str">
        <f t="shared" si="160"/>
        <v>宮地昭範</v>
      </c>
      <c r="U1338" s="301" t="str">
        <f t="shared" si="161"/>
        <v>30.03.01</v>
      </c>
      <c r="V1338" s="301">
        <f t="shared" si="162"/>
        <v>0</v>
      </c>
      <c r="W1338" s="301" t="str">
        <f t="shared" si="163"/>
        <v>31.04.30</v>
      </c>
      <c r="X1338" s="301">
        <f t="shared" si="166"/>
        <v>0</v>
      </c>
      <c r="Y1338" s="301">
        <f t="shared" si="167"/>
        <v>0</v>
      </c>
    </row>
    <row r="1339" spans="1:25">
      <c r="A1339" s="283" t="s">
        <v>3032</v>
      </c>
      <c r="B1339" s="295"/>
      <c r="C1339" s="306" t="s">
        <v>6299</v>
      </c>
      <c r="D1339" s="372" t="s">
        <v>6300</v>
      </c>
      <c r="E1339" s="373"/>
      <c r="F1339" s="374">
        <v>2</v>
      </c>
      <c r="G1339" s="375">
        <v>9</v>
      </c>
      <c r="H1339" s="376">
        <v>1</v>
      </c>
      <c r="I1339" s="375">
        <v>0</v>
      </c>
      <c r="J1339" s="376">
        <v>2</v>
      </c>
      <c r="K1339" s="377">
        <v>8</v>
      </c>
      <c r="L1339" s="378">
        <v>3</v>
      </c>
      <c r="M1339" s="375">
        <v>1</v>
      </c>
      <c r="N1339" s="297">
        <v>0</v>
      </c>
      <c r="O1339" s="375">
        <v>4</v>
      </c>
      <c r="P1339" s="376">
        <v>3</v>
      </c>
      <c r="Q1339" s="375">
        <v>0</v>
      </c>
      <c r="R1339" s="301" t="str">
        <f t="shared" si="164"/>
        <v>岡山県</v>
      </c>
      <c r="S1339" s="301" t="str">
        <f t="shared" si="165"/>
        <v>玉野市</v>
      </c>
      <c r="T1339" s="301" t="str">
        <f t="shared" si="160"/>
        <v>黒田晋</v>
      </c>
      <c r="U1339" s="302" t="str">
        <f t="shared" si="161"/>
        <v>29.10.28</v>
      </c>
      <c r="V1339" s="301">
        <f t="shared" si="162"/>
        <v>1</v>
      </c>
      <c r="W1339" s="301" t="str">
        <f t="shared" si="163"/>
        <v>31.04.30</v>
      </c>
      <c r="X1339" s="301">
        <f t="shared" si="166"/>
        <v>0</v>
      </c>
      <c r="Y1339" s="301">
        <f t="shared" si="167"/>
        <v>1</v>
      </c>
    </row>
    <row r="1340" spans="1:25">
      <c r="A1340" s="283" t="s">
        <v>3032</v>
      </c>
      <c r="B1340" s="295"/>
      <c r="C1340" s="306" t="s">
        <v>6301</v>
      </c>
      <c r="D1340" s="372" t="s">
        <v>6302</v>
      </c>
      <c r="E1340" s="373"/>
      <c r="F1340" s="374">
        <v>3</v>
      </c>
      <c r="G1340" s="375">
        <v>2</v>
      </c>
      <c r="H1340" s="297">
        <v>0</v>
      </c>
      <c r="I1340" s="375">
        <v>4</v>
      </c>
      <c r="J1340" s="376">
        <v>2</v>
      </c>
      <c r="K1340" s="377">
        <v>3</v>
      </c>
      <c r="L1340" s="378">
        <v>3</v>
      </c>
      <c r="M1340" s="375">
        <v>2</v>
      </c>
      <c r="N1340" s="297">
        <v>0</v>
      </c>
      <c r="O1340" s="375">
        <v>4</v>
      </c>
      <c r="P1340" s="376">
        <v>2</v>
      </c>
      <c r="Q1340" s="375">
        <v>8</v>
      </c>
      <c r="R1340" s="301" t="str">
        <f t="shared" si="164"/>
        <v>岡山県</v>
      </c>
      <c r="S1340" s="301" t="str">
        <f t="shared" si="165"/>
        <v>笠岡市</v>
      </c>
      <c r="T1340" s="301" t="str">
        <f t="shared" si="160"/>
        <v>小林嘉文</v>
      </c>
      <c r="U1340" s="301" t="str">
        <f t="shared" si="161"/>
        <v>32.04.23</v>
      </c>
      <c r="V1340" s="301">
        <f t="shared" si="162"/>
        <v>0</v>
      </c>
      <c r="W1340" s="301" t="str">
        <f t="shared" si="163"/>
        <v>32.04.28</v>
      </c>
      <c r="X1340" s="301">
        <f t="shared" si="166"/>
        <v>0</v>
      </c>
      <c r="Y1340" s="301">
        <f t="shared" si="167"/>
        <v>0</v>
      </c>
    </row>
    <row r="1341" spans="1:25">
      <c r="A1341" s="283" t="s">
        <v>3032</v>
      </c>
      <c r="B1341" s="295"/>
      <c r="C1341" s="306" t="s">
        <v>6303</v>
      </c>
      <c r="D1341" s="372" t="s">
        <v>6304</v>
      </c>
      <c r="E1341" s="373"/>
      <c r="F1341" s="374">
        <v>3</v>
      </c>
      <c r="G1341" s="375">
        <v>0</v>
      </c>
      <c r="H1341" s="297">
        <v>0</v>
      </c>
      <c r="I1341" s="375">
        <v>9</v>
      </c>
      <c r="J1341" s="376">
        <v>1</v>
      </c>
      <c r="K1341" s="377">
        <v>5</v>
      </c>
      <c r="L1341" s="378">
        <v>2</v>
      </c>
      <c r="M1341" s="375">
        <v>9</v>
      </c>
      <c r="N1341" s="297">
        <v>0</v>
      </c>
      <c r="O1341" s="375">
        <v>4</v>
      </c>
      <c r="P1341" s="376">
        <v>2</v>
      </c>
      <c r="Q1341" s="375">
        <v>9</v>
      </c>
      <c r="R1341" s="301" t="str">
        <f t="shared" si="164"/>
        <v>岡山県</v>
      </c>
      <c r="S1341" s="301" t="str">
        <f t="shared" si="165"/>
        <v>井原市</v>
      </c>
      <c r="T1341" s="301" t="str">
        <f t="shared" si="160"/>
        <v>瀧本豊文</v>
      </c>
      <c r="U1341" s="301" t="str">
        <f t="shared" si="161"/>
        <v>30.09.15</v>
      </c>
      <c r="V1341" s="301">
        <f t="shared" si="162"/>
        <v>0</v>
      </c>
      <c r="W1341" s="303" t="str">
        <f t="shared" si="163"/>
        <v>29.04.29</v>
      </c>
      <c r="X1341" s="301">
        <f t="shared" si="166"/>
        <v>1</v>
      </c>
      <c r="Y1341" s="301">
        <f t="shared" si="167"/>
        <v>1</v>
      </c>
    </row>
    <row r="1342" spans="1:25">
      <c r="A1342" s="283" t="s">
        <v>3032</v>
      </c>
      <c r="B1342" s="295"/>
      <c r="C1342" s="306" t="s">
        <v>6305</v>
      </c>
      <c r="D1342" s="372" t="s">
        <v>6306</v>
      </c>
      <c r="E1342" s="373"/>
      <c r="F1342" s="374">
        <v>3</v>
      </c>
      <c r="G1342" s="375">
        <v>1</v>
      </c>
      <c r="H1342" s="376">
        <v>1</v>
      </c>
      <c r="I1342" s="375">
        <v>0</v>
      </c>
      <c r="J1342" s="376">
        <v>1</v>
      </c>
      <c r="K1342" s="377">
        <v>3</v>
      </c>
      <c r="L1342" s="378">
        <v>2</v>
      </c>
      <c r="M1342" s="375">
        <v>9</v>
      </c>
      <c r="N1342" s="376">
        <v>1</v>
      </c>
      <c r="O1342" s="375">
        <v>0</v>
      </c>
      <c r="P1342" s="297">
        <v>0</v>
      </c>
      <c r="Q1342" s="375">
        <v>1</v>
      </c>
      <c r="R1342" s="301" t="str">
        <f t="shared" si="164"/>
        <v>岡山県</v>
      </c>
      <c r="S1342" s="301" t="str">
        <f t="shared" si="165"/>
        <v>総社市</v>
      </c>
      <c r="T1342" s="301" t="str">
        <f t="shared" si="160"/>
        <v>片岡聡一</v>
      </c>
      <c r="U1342" s="301" t="str">
        <f t="shared" si="161"/>
        <v>31.10.13</v>
      </c>
      <c r="V1342" s="301">
        <f t="shared" si="162"/>
        <v>0</v>
      </c>
      <c r="W1342" s="303" t="str">
        <f t="shared" si="163"/>
        <v>29.10.01</v>
      </c>
      <c r="X1342" s="301">
        <f t="shared" si="166"/>
        <v>1</v>
      </c>
      <c r="Y1342" s="301">
        <f t="shared" si="167"/>
        <v>1</v>
      </c>
    </row>
    <row r="1343" spans="1:25">
      <c r="A1343" s="283" t="s">
        <v>3032</v>
      </c>
      <c r="B1343" s="295"/>
      <c r="C1343" s="306" t="s">
        <v>6307</v>
      </c>
      <c r="D1343" s="372" t="s">
        <v>6308</v>
      </c>
      <c r="E1343" s="373"/>
      <c r="F1343" s="374">
        <v>3</v>
      </c>
      <c r="G1343" s="375">
        <v>2</v>
      </c>
      <c r="H1343" s="376">
        <v>1</v>
      </c>
      <c r="I1343" s="375">
        <v>0</v>
      </c>
      <c r="J1343" s="376">
        <v>2</v>
      </c>
      <c r="K1343" s="377">
        <v>3</v>
      </c>
      <c r="L1343" s="378">
        <v>3</v>
      </c>
      <c r="M1343" s="375">
        <v>2</v>
      </c>
      <c r="N1343" s="376">
        <v>1</v>
      </c>
      <c r="O1343" s="375">
        <v>0</v>
      </c>
      <c r="P1343" s="376">
        <v>2</v>
      </c>
      <c r="Q1343" s="375">
        <v>3</v>
      </c>
      <c r="R1343" s="301" t="str">
        <f t="shared" si="164"/>
        <v>岡山県</v>
      </c>
      <c r="S1343" s="301" t="str">
        <f t="shared" si="165"/>
        <v>高梁市</v>
      </c>
      <c r="T1343" s="301" t="str">
        <f t="shared" si="160"/>
        <v>近藤隆則</v>
      </c>
      <c r="U1343" s="301" t="str">
        <f t="shared" si="161"/>
        <v>32.10.23</v>
      </c>
      <c r="V1343" s="301">
        <f t="shared" si="162"/>
        <v>0</v>
      </c>
      <c r="W1343" s="301" t="str">
        <f t="shared" si="163"/>
        <v>32.10.23</v>
      </c>
      <c r="X1343" s="301">
        <f t="shared" si="166"/>
        <v>0</v>
      </c>
      <c r="Y1343" s="301">
        <f t="shared" si="167"/>
        <v>0</v>
      </c>
    </row>
    <row r="1344" spans="1:25">
      <c r="A1344" s="283" t="s">
        <v>3032</v>
      </c>
      <c r="B1344" s="295"/>
      <c r="C1344" s="306" t="s">
        <v>6309</v>
      </c>
      <c r="D1344" s="372" t="s">
        <v>6310</v>
      </c>
      <c r="E1344" s="373"/>
      <c r="F1344" s="374">
        <v>2</v>
      </c>
      <c r="G1344" s="375">
        <v>9</v>
      </c>
      <c r="H1344" s="297">
        <v>0</v>
      </c>
      <c r="I1344" s="375">
        <v>4</v>
      </c>
      <c r="J1344" s="376">
        <v>2</v>
      </c>
      <c r="K1344" s="377">
        <v>3</v>
      </c>
      <c r="L1344" s="378">
        <v>2</v>
      </c>
      <c r="M1344" s="375">
        <v>9</v>
      </c>
      <c r="N1344" s="297">
        <v>0</v>
      </c>
      <c r="O1344" s="375">
        <v>4</v>
      </c>
      <c r="P1344" s="376">
        <v>2</v>
      </c>
      <c r="Q1344" s="375">
        <v>3</v>
      </c>
      <c r="R1344" s="301" t="str">
        <f t="shared" si="164"/>
        <v>岡山県</v>
      </c>
      <c r="S1344" s="301" t="str">
        <f t="shared" si="165"/>
        <v>新見市</v>
      </c>
      <c r="T1344" s="301" t="str">
        <f t="shared" si="160"/>
        <v>石垣正夫</v>
      </c>
      <c r="U1344" s="302" t="str">
        <f t="shared" si="161"/>
        <v>29.04.23</v>
      </c>
      <c r="V1344" s="301">
        <f t="shared" si="162"/>
        <v>1</v>
      </c>
      <c r="W1344" s="303" t="str">
        <f t="shared" si="163"/>
        <v>29.04.23</v>
      </c>
      <c r="X1344" s="301">
        <f t="shared" si="166"/>
        <v>1</v>
      </c>
      <c r="Y1344" s="301">
        <f t="shared" si="167"/>
        <v>1</v>
      </c>
    </row>
    <row r="1345" spans="1:25">
      <c r="A1345" s="283" t="s">
        <v>3032</v>
      </c>
      <c r="B1345" s="295"/>
      <c r="C1345" s="306" t="s">
        <v>6311</v>
      </c>
      <c r="D1345" s="372" t="s">
        <v>6312</v>
      </c>
      <c r="E1345" s="373"/>
      <c r="F1345" s="374">
        <v>2</v>
      </c>
      <c r="G1345" s="375">
        <v>9</v>
      </c>
      <c r="H1345" s="297">
        <v>0</v>
      </c>
      <c r="I1345" s="375">
        <v>4</v>
      </c>
      <c r="J1345" s="376">
        <v>2</v>
      </c>
      <c r="K1345" s="377">
        <v>3</v>
      </c>
      <c r="L1345" s="378">
        <v>3</v>
      </c>
      <c r="M1345" s="375">
        <v>0</v>
      </c>
      <c r="N1345" s="297">
        <v>0</v>
      </c>
      <c r="O1345" s="375">
        <v>5</v>
      </c>
      <c r="P1345" s="376">
        <v>3</v>
      </c>
      <c r="Q1345" s="375">
        <v>1</v>
      </c>
      <c r="R1345" s="301" t="str">
        <f t="shared" si="164"/>
        <v>岡山県</v>
      </c>
      <c r="S1345" s="301" t="str">
        <f t="shared" si="165"/>
        <v>備前市</v>
      </c>
      <c r="T1345" s="301" t="str">
        <f t="shared" si="160"/>
        <v>吉村武司</v>
      </c>
      <c r="U1345" s="302" t="str">
        <f t="shared" si="161"/>
        <v>29.04.23</v>
      </c>
      <c r="V1345" s="301">
        <f t="shared" si="162"/>
        <v>1</v>
      </c>
      <c r="W1345" s="301" t="str">
        <f t="shared" si="163"/>
        <v>30.05.31</v>
      </c>
      <c r="X1345" s="301">
        <f t="shared" si="166"/>
        <v>0</v>
      </c>
      <c r="Y1345" s="301">
        <f t="shared" si="167"/>
        <v>1</v>
      </c>
    </row>
    <row r="1346" spans="1:25">
      <c r="A1346" s="283" t="s">
        <v>3032</v>
      </c>
      <c r="B1346" s="295"/>
      <c r="C1346" s="306" t="s">
        <v>6313</v>
      </c>
      <c r="D1346" s="372" t="s">
        <v>6314</v>
      </c>
      <c r="E1346" s="373"/>
      <c r="F1346" s="374">
        <v>2</v>
      </c>
      <c r="G1346" s="375">
        <v>9</v>
      </c>
      <c r="H1346" s="297">
        <v>0</v>
      </c>
      <c r="I1346" s="375">
        <v>7</v>
      </c>
      <c r="J1346" s="376">
        <v>1</v>
      </c>
      <c r="K1346" s="377">
        <v>8</v>
      </c>
      <c r="L1346" s="378">
        <v>2</v>
      </c>
      <c r="M1346" s="375">
        <v>9</v>
      </c>
      <c r="N1346" s="297">
        <v>0</v>
      </c>
      <c r="O1346" s="375">
        <v>6</v>
      </c>
      <c r="P1346" s="297">
        <v>0</v>
      </c>
      <c r="Q1346" s="375">
        <v>1</v>
      </c>
      <c r="R1346" s="301" t="str">
        <f t="shared" si="164"/>
        <v>岡山県</v>
      </c>
      <c r="S1346" s="301" t="str">
        <f t="shared" si="165"/>
        <v>瀬戸内市</v>
      </c>
      <c r="T1346" s="301" t="str">
        <f t="shared" si="160"/>
        <v>武久顕也</v>
      </c>
      <c r="U1346" s="302" t="str">
        <f t="shared" si="161"/>
        <v>29.07.18</v>
      </c>
      <c r="V1346" s="301">
        <f t="shared" si="162"/>
        <v>1</v>
      </c>
      <c r="W1346" s="303" t="str">
        <f t="shared" si="163"/>
        <v>29.06.01</v>
      </c>
      <c r="X1346" s="301">
        <f t="shared" si="166"/>
        <v>1</v>
      </c>
      <c r="Y1346" s="301">
        <f t="shared" si="167"/>
        <v>1</v>
      </c>
    </row>
    <row r="1347" spans="1:25">
      <c r="A1347" s="283" t="s">
        <v>3032</v>
      </c>
      <c r="B1347" s="295"/>
      <c r="C1347" s="306" t="s">
        <v>6315</v>
      </c>
      <c r="D1347" s="372" t="s">
        <v>6316</v>
      </c>
      <c r="E1347" s="373"/>
      <c r="F1347" s="374">
        <v>2</v>
      </c>
      <c r="G1347" s="375">
        <v>9</v>
      </c>
      <c r="H1347" s="297">
        <v>0</v>
      </c>
      <c r="I1347" s="375">
        <v>4</v>
      </c>
      <c r="J1347" s="376">
        <v>1</v>
      </c>
      <c r="K1347" s="377">
        <v>6</v>
      </c>
      <c r="L1347" s="378">
        <v>2</v>
      </c>
      <c r="M1347" s="375">
        <v>9</v>
      </c>
      <c r="N1347" s="297">
        <v>0</v>
      </c>
      <c r="O1347" s="375">
        <v>4</v>
      </c>
      <c r="P1347" s="376">
        <v>1</v>
      </c>
      <c r="Q1347" s="375">
        <v>6</v>
      </c>
      <c r="R1347" s="301" t="str">
        <f t="shared" si="164"/>
        <v>岡山県</v>
      </c>
      <c r="S1347" s="301" t="str">
        <f t="shared" si="165"/>
        <v>赤磐市</v>
      </c>
      <c r="T1347" s="301" t="str">
        <f t="shared" si="160"/>
        <v>友實武則</v>
      </c>
      <c r="U1347" s="302" t="str">
        <f t="shared" si="161"/>
        <v>29.04.16</v>
      </c>
      <c r="V1347" s="301">
        <f t="shared" si="162"/>
        <v>1</v>
      </c>
      <c r="W1347" s="303" t="str">
        <f t="shared" si="163"/>
        <v>29.04.16</v>
      </c>
      <c r="X1347" s="301">
        <f t="shared" si="166"/>
        <v>1</v>
      </c>
      <c r="Y1347" s="301">
        <f t="shared" si="167"/>
        <v>1</v>
      </c>
    </row>
    <row r="1348" spans="1:25">
      <c r="A1348" s="283" t="s">
        <v>3032</v>
      </c>
      <c r="B1348" s="295"/>
      <c r="C1348" s="306" t="s">
        <v>6317</v>
      </c>
      <c r="D1348" s="372" t="s">
        <v>6318</v>
      </c>
      <c r="E1348" s="373"/>
      <c r="F1348" s="374">
        <v>2</v>
      </c>
      <c r="G1348" s="375">
        <v>9</v>
      </c>
      <c r="H1348" s="297">
        <v>0</v>
      </c>
      <c r="I1348" s="375">
        <v>4</v>
      </c>
      <c r="J1348" s="376">
        <v>2</v>
      </c>
      <c r="K1348" s="377">
        <v>3</v>
      </c>
      <c r="L1348" s="378">
        <v>2</v>
      </c>
      <c r="M1348" s="375">
        <v>9</v>
      </c>
      <c r="N1348" s="297">
        <v>0</v>
      </c>
      <c r="O1348" s="375">
        <v>4</v>
      </c>
      <c r="P1348" s="376">
        <v>2</v>
      </c>
      <c r="Q1348" s="375">
        <v>3</v>
      </c>
      <c r="R1348" s="301" t="str">
        <f t="shared" si="164"/>
        <v>岡山県</v>
      </c>
      <c r="S1348" s="301" t="str">
        <f t="shared" si="165"/>
        <v>真庭市</v>
      </c>
      <c r="T1348" s="301" t="str">
        <f t="shared" si="160"/>
        <v>太田昇</v>
      </c>
      <c r="U1348" s="302" t="str">
        <f t="shared" si="161"/>
        <v>29.04.23</v>
      </c>
      <c r="V1348" s="301">
        <f t="shared" si="162"/>
        <v>1</v>
      </c>
      <c r="W1348" s="303" t="str">
        <f t="shared" si="163"/>
        <v>29.04.23</v>
      </c>
      <c r="X1348" s="301">
        <f t="shared" si="166"/>
        <v>1</v>
      </c>
      <c r="Y1348" s="301">
        <f t="shared" si="167"/>
        <v>1</v>
      </c>
    </row>
    <row r="1349" spans="1:25">
      <c r="A1349" s="283" t="s">
        <v>3032</v>
      </c>
      <c r="B1349" s="295"/>
      <c r="C1349" s="306" t="s">
        <v>6319</v>
      </c>
      <c r="D1349" s="372" t="s">
        <v>6320</v>
      </c>
      <c r="E1349" s="373"/>
      <c r="F1349" s="374">
        <v>3</v>
      </c>
      <c r="G1349" s="375">
        <v>0</v>
      </c>
      <c r="H1349" s="297">
        <v>0</v>
      </c>
      <c r="I1349" s="375">
        <v>3</v>
      </c>
      <c r="J1349" s="376">
        <v>2</v>
      </c>
      <c r="K1349" s="377">
        <v>9</v>
      </c>
      <c r="L1349" s="378">
        <v>2</v>
      </c>
      <c r="M1349" s="375">
        <v>9</v>
      </c>
      <c r="N1349" s="297">
        <v>0</v>
      </c>
      <c r="O1349" s="375">
        <v>4</v>
      </c>
      <c r="P1349" s="376">
        <v>2</v>
      </c>
      <c r="Q1349" s="375">
        <v>3</v>
      </c>
      <c r="R1349" s="301" t="str">
        <f t="shared" si="164"/>
        <v>岡山県</v>
      </c>
      <c r="S1349" s="301" t="str">
        <f t="shared" si="165"/>
        <v>美作市</v>
      </c>
      <c r="T1349" s="301" t="str">
        <f t="shared" ref="T1349:T1412" si="168">D1349&amp;E1349</f>
        <v>萩原誠司</v>
      </c>
      <c r="U1349" s="301" t="str">
        <f t="shared" ref="U1349:U1412" si="169">F1349&amp;G1349&amp;"."&amp;H1349&amp;I1349&amp;"."&amp;J1349&amp;K1349</f>
        <v>30.03.29</v>
      </c>
      <c r="V1349" s="301">
        <f t="shared" si="162"/>
        <v>0</v>
      </c>
      <c r="W1349" s="303" t="str">
        <f t="shared" ref="W1349:W1412" si="170">L1349&amp;M1349&amp;"."&amp;N1349&amp;O1349&amp;"."&amp;P1349&amp;Q1349</f>
        <v>29.04.23</v>
      </c>
      <c r="X1349" s="301">
        <f t="shared" si="166"/>
        <v>1</v>
      </c>
      <c r="Y1349" s="301">
        <f t="shared" si="167"/>
        <v>1</v>
      </c>
    </row>
    <row r="1350" spans="1:25">
      <c r="A1350" s="283" t="s">
        <v>3032</v>
      </c>
      <c r="B1350" s="295"/>
      <c r="C1350" s="306" t="s">
        <v>6321</v>
      </c>
      <c r="D1350" s="372" t="s">
        <v>6322</v>
      </c>
      <c r="E1350" s="373"/>
      <c r="F1350" s="374">
        <v>3</v>
      </c>
      <c r="G1350" s="375">
        <v>0</v>
      </c>
      <c r="H1350" s="297">
        <v>0</v>
      </c>
      <c r="I1350" s="375">
        <v>4</v>
      </c>
      <c r="J1350" s="376">
        <v>2</v>
      </c>
      <c r="K1350" s="377">
        <v>2</v>
      </c>
      <c r="L1350" s="378">
        <v>3</v>
      </c>
      <c r="M1350" s="375">
        <v>0</v>
      </c>
      <c r="N1350" s="297">
        <v>0</v>
      </c>
      <c r="O1350" s="375">
        <v>4</v>
      </c>
      <c r="P1350" s="376">
        <v>2</v>
      </c>
      <c r="Q1350" s="375">
        <v>2</v>
      </c>
      <c r="R1350" s="301" t="str">
        <f t="shared" si="164"/>
        <v>岡山県</v>
      </c>
      <c r="S1350" s="301" t="str">
        <f t="shared" si="165"/>
        <v>浅口市</v>
      </c>
      <c r="T1350" s="301" t="str">
        <f t="shared" si="168"/>
        <v>栗山康彦</v>
      </c>
      <c r="U1350" s="301" t="str">
        <f t="shared" si="169"/>
        <v>30.04.22</v>
      </c>
      <c r="V1350" s="301">
        <f t="shared" si="162"/>
        <v>0</v>
      </c>
      <c r="W1350" s="301" t="str">
        <f t="shared" si="170"/>
        <v>30.04.22</v>
      </c>
      <c r="X1350" s="301">
        <f t="shared" si="166"/>
        <v>0</v>
      </c>
      <c r="Y1350" s="301">
        <f t="shared" si="167"/>
        <v>0</v>
      </c>
    </row>
    <row r="1351" spans="1:25">
      <c r="A1351" s="283" t="s">
        <v>3032</v>
      </c>
      <c r="B1351" s="295"/>
      <c r="C1351" s="306" t="s">
        <v>6323</v>
      </c>
      <c r="D1351" s="372" t="s">
        <v>6324</v>
      </c>
      <c r="E1351" s="373"/>
      <c r="F1351" s="374">
        <v>3</v>
      </c>
      <c r="G1351" s="375">
        <v>0</v>
      </c>
      <c r="H1351" s="297">
        <v>0</v>
      </c>
      <c r="I1351" s="375">
        <v>4</v>
      </c>
      <c r="J1351" s="376">
        <v>1</v>
      </c>
      <c r="K1351" s="377">
        <v>5</v>
      </c>
      <c r="L1351" s="378">
        <v>3</v>
      </c>
      <c r="M1351" s="375">
        <v>1</v>
      </c>
      <c r="N1351" s="297">
        <v>0</v>
      </c>
      <c r="O1351" s="375">
        <v>2</v>
      </c>
      <c r="P1351" s="376">
        <v>2</v>
      </c>
      <c r="Q1351" s="375">
        <v>8</v>
      </c>
      <c r="R1351" s="301" t="str">
        <f t="shared" si="164"/>
        <v>岡山県</v>
      </c>
      <c r="S1351" s="301" t="str">
        <f t="shared" si="165"/>
        <v>和気町</v>
      </c>
      <c r="T1351" s="301" t="str">
        <f t="shared" si="168"/>
        <v>大森直徳</v>
      </c>
      <c r="U1351" s="301" t="str">
        <f t="shared" si="169"/>
        <v>30.04.15</v>
      </c>
      <c r="V1351" s="301">
        <f t="shared" si="162"/>
        <v>0</v>
      </c>
      <c r="W1351" s="301" t="str">
        <f t="shared" si="170"/>
        <v>31.02.28</v>
      </c>
      <c r="X1351" s="301">
        <f t="shared" si="166"/>
        <v>0</v>
      </c>
      <c r="Y1351" s="301">
        <f t="shared" si="167"/>
        <v>0</v>
      </c>
    </row>
    <row r="1352" spans="1:25">
      <c r="A1352" s="283" t="s">
        <v>3032</v>
      </c>
      <c r="B1352" s="295"/>
      <c r="C1352" s="306" t="s">
        <v>6325</v>
      </c>
      <c r="D1352" s="372" t="s">
        <v>6326</v>
      </c>
      <c r="E1352" s="373"/>
      <c r="F1352" s="374">
        <v>3</v>
      </c>
      <c r="G1352" s="375">
        <v>1</v>
      </c>
      <c r="H1352" s="297">
        <v>0</v>
      </c>
      <c r="I1352" s="375">
        <v>8</v>
      </c>
      <c r="J1352" s="376">
        <v>2</v>
      </c>
      <c r="K1352" s="377">
        <v>7</v>
      </c>
      <c r="L1352" s="378">
        <v>3</v>
      </c>
      <c r="M1352" s="375">
        <v>0</v>
      </c>
      <c r="N1352" s="297">
        <v>0</v>
      </c>
      <c r="O1352" s="375">
        <v>9</v>
      </c>
      <c r="P1352" s="376">
        <v>1</v>
      </c>
      <c r="Q1352" s="375">
        <v>3</v>
      </c>
      <c r="R1352" s="301" t="str">
        <f t="shared" si="164"/>
        <v>岡山県</v>
      </c>
      <c r="S1352" s="301" t="str">
        <f t="shared" si="165"/>
        <v>早島町</v>
      </c>
      <c r="T1352" s="301" t="str">
        <f t="shared" si="168"/>
        <v>中川真寿男</v>
      </c>
      <c r="U1352" s="301" t="str">
        <f t="shared" si="169"/>
        <v>31.08.27</v>
      </c>
      <c r="V1352" s="301">
        <f t="shared" si="162"/>
        <v>0</v>
      </c>
      <c r="W1352" s="301" t="str">
        <f t="shared" si="170"/>
        <v>30.09.13</v>
      </c>
      <c r="X1352" s="301">
        <f t="shared" si="166"/>
        <v>0</v>
      </c>
      <c r="Y1352" s="301">
        <f t="shared" si="167"/>
        <v>0</v>
      </c>
    </row>
    <row r="1353" spans="1:25">
      <c r="A1353" s="283" t="s">
        <v>3032</v>
      </c>
      <c r="B1353" s="295"/>
      <c r="C1353" s="306" t="s">
        <v>6327</v>
      </c>
      <c r="D1353" s="372" t="s">
        <v>6328</v>
      </c>
      <c r="E1353" s="373"/>
      <c r="F1353" s="374">
        <v>3</v>
      </c>
      <c r="G1353" s="375">
        <v>0</v>
      </c>
      <c r="H1353" s="297">
        <v>0</v>
      </c>
      <c r="I1353" s="375">
        <v>1</v>
      </c>
      <c r="J1353" s="376">
        <v>2</v>
      </c>
      <c r="K1353" s="377">
        <v>7</v>
      </c>
      <c r="L1353" s="378">
        <v>3</v>
      </c>
      <c r="M1353" s="375">
        <v>1</v>
      </c>
      <c r="N1353" s="297">
        <v>0</v>
      </c>
      <c r="O1353" s="375">
        <v>4</v>
      </c>
      <c r="P1353" s="376">
        <v>2</v>
      </c>
      <c r="Q1353" s="375">
        <v>9</v>
      </c>
      <c r="R1353" s="301" t="str">
        <f t="shared" si="164"/>
        <v>岡山県</v>
      </c>
      <c r="S1353" s="301" t="str">
        <f t="shared" si="165"/>
        <v>里庄町</v>
      </c>
      <c r="T1353" s="301" t="str">
        <f t="shared" si="168"/>
        <v>大内恒章</v>
      </c>
      <c r="U1353" s="301" t="str">
        <f t="shared" si="169"/>
        <v>30.01.27</v>
      </c>
      <c r="V1353" s="301">
        <f t="shared" si="162"/>
        <v>0</v>
      </c>
      <c r="W1353" s="301" t="str">
        <f t="shared" si="170"/>
        <v>31.04.29</v>
      </c>
      <c r="X1353" s="301">
        <f t="shared" si="166"/>
        <v>0</v>
      </c>
      <c r="Y1353" s="301">
        <f t="shared" si="167"/>
        <v>0</v>
      </c>
    </row>
    <row r="1354" spans="1:25">
      <c r="A1354" s="283" t="s">
        <v>3032</v>
      </c>
      <c r="B1354" s="295"/>
      <c r="C1354" s="306" t="s">
        <v>6329</v>
      </c>
      <c r="D1354" s="372" t="s">
        <v>6330</v>
      </c>
      <c r="E1354" s="373"/>
      <c r="F1354" s="374">
        <v>3</v>
      </c>
      <c r="G1354" s="375">
        <v>0</v>
      </c>
      <c r="H1354" s="297">
        <v>0</v>
      </c>
      <c r="I1354" s="375">
        <v>5</v>
      </c>
      <c r="J1354" s="376">
        <v>1</v>
      </c>
      <c r="K1354" s="377">
        <v>9</v>
      </c>
      <c r="L1354" s="378">
        <v>3</v>
      </c>
      <c r="M1354" s="375">
        <v>0</v>
      </c>
      <c r="N1354" s="297">
        <v>0</v>
      </c>
      <c r="O1354" s="375">
        <v>5</v>
      </c>
      <c r="P1354" s="376">
        <v>1</v>
      </c>
      <c r="Q1354" s="375">
        <v>9</v>
      </c>
      <c r="R1354" s="301" t="str">
        <f t="shared" si="164"/>
        <v>岡山県</v>
      </c>
      <c r="S1354" s="301" t="str">
        <f t="shared" si="165"/>
        <v>矢掛町</v>
      </c>
      <c r="T1354" s="301" t="str">
        <f t="shared" si="168"/>
        <v>山野通彦</v>
      </c>
      <c r="U1354" s="301" t="str">
        <f t="shared" si="169"/>
        <v>30.05.19</v>
      </c>
      <c r="V1354" s="301">
        <f t="shared" si="162"/>
        <v>0</v>
      </c>
      <c r="W1354" s="301" t="str">
        <f t="shared" si="170"/>
        <v>30.05.19</v>
      </c>
      <c r="X1354" s="301">
        <f t="shared" si="166"/>
        <v>0</v>
      </c>
      <c r="Y1354" s="301">
        <f t="shared" si="167"/>
        <v>0</v>
      </c>
    </row>
    <row r="1355" spans="1:25">
      <c r="A1355" s="283" t="s">
        <v>3032</v>
      </c>
      <c r="B1355" s="295"/>
      <c r="C1355" s="306" t="s">
        <v>6331</v>
      </c>
      <c r="D1355" s="372" t="s">
        <v>6332</v>
      </c>
      <c r="E1355" s="373"/>
      <c r="F1355" s="374">
        <v>3</v>
      </c>
      <c r="G1355" s="375">
        <v>0</v>
      </c>
      <c r="H1355" s="297">
        <v>0</v>
      </c>
      <c r="I1355" s="375">
        <v>9</v>
      </c>
      <c r="J1355" s="297">
        <v>0</v>
      </c>
      <c r="K1355" s="377">
        <v>7</v>
      </c>
      <c r="L1355" s="378">
        <v>3</v>
      </c>
      <c r="M1355" s="375">
        <v>1</v>
      </c>
      <c r="N1355" s="297">
        <v>0</v>
      </c>
      <c r="O1355" s="375">
        <v>4</v>
      </c>
      <c r="P1355" s="376">
        <v>2</v>
      </c>
      <c r="Q1355" s="375">
        <v>9</v>
      </c>
      <c r="R1355" s="301" t="str">
        <f t="shared" si="164"/>
        <v>岡山県</v>
      </c>
      <c r="S1355" s="301" t="str">
        <f t="shared" si="165"/>
        <v>新庄村</v>
      </c>
      <c r="T1355" s="301" t="str">
        <f t="shared" si="168"/>
        <v>小倉博俊</v>
      </c>
      <c r="U1355" s="301" t="str">
        <f t="shared" si="169"/>
        <v>30.09.07</v>
      </c>
      <c r="V1355" s="301">
        <f t="shared" si="162"/>
        <v>0</v>
      </c>
      <c r="W1355" s="301" t="str">
        <f t="shared" si="170"/>
        <v>31.04.29</v>
      </c>
      <c r="X1355" s="301">
        <f t="shared" si="166"/>
        <v>0</v>
      </c>
      <c r="Y1355" s="301">
        <f t="shared" si="167"/>
        <v>0</v>
      </c>
    </row>
    <row r="1356" spans="1:25">
      <c r="A1356" s="283" t="s">
        <v>3032</v>
      </c>
      <c r="B1356" s="295"/>
      <c r="C1356" s="306" t="s">
        <v>6333</v>
      </c>
      <c r="D1356" s="372" t="s">
        <v>6334</v>
      </c>
      <c r="E1356" s="373"/>
      <c r="F1356" s="374">
        <v>2</v>
      </c>
      <c r="G1356" s="375">
        <v>9</v>
      </c>
      <c r="H1356" s="297">
        <v>0</v>
      </c>
      <c r="I1356" s="375">
        <v>4</v>
      </c>
      <c r="J1356" s="297">
        <v>0</v>
      </c>
      <c r="K1356" s="377">
        <v>9</v>
      </c>
      <c r="L1356" s="378">
        <v>2</v>
      </c>
      <c r="M1356" s="375">
        <v>9</v>
      </c>
      <c r="N1356" s="297">
        <v>0</v>
      </c>
      <c r="O1356" s="375">
        <v>4</v>
      </c>
      <c r="P1356" s="297">
        <v>0</v>
      </c>
      <c r="Q1356" s="375">
        <v>9</v>
      </c>
      <c r="R1356" s="301" t="str">
        <f t="shared" si="164"/>
        <v>岡山県</v>
      </c>
      <c r="S1356" s="301" t="str">
        <f t="shared" si="165"/>
        <v>鏡野町</v>
      </c>
      <c r="T1356" s="301" t="str">
        <f t="shared" si="168"/>
        <v>山崎親男</v>
      </c>
      <c r="U1356" s="302" t="str">
        <f t="shared" si="169"/>
        <v>29.04.09</v>
      </c>
      <c r="V1356" s="301">
        <f t="shared" si="162"/>
        <v>1</v>
      </c>
      <c r="W1356" s="303" t="str">
        <f t="shared" si="170"/>
        <v>29.04.09</v>
      </c>
      <c r="X1356" s="301">
        <f t="shared" si="166"/>
        <v>1</v>
      </c>
      <c r="Y1356" s="301">
        <f t="shared" si="167"/>
        <v>1</v>
      </c>
    </row>
    <row r="1357" spans="1:25">
      <c r="A1357" s="283" t="s">
        <v>3032</v>
      </c>
      <c r="B1357" s="295"/>
      <c r="C1357" s="306" t="s">
        <v>6335</v>
      </c>
      <c r="D1357" s="372" t="s">
        <v>6336</v>
      </c>
      <c r="E1357" s="373"/>
      <c r="F1357" s="374">
        <v>3</v>
      </c>
      <c r="G1357" s="375">
        <v>1</v>
      </c>
      <c r="H1357" s="297">
        <v>0</v>
      </c>
      <c r="I1357" s="375">
        <v>9</v>
      </c>
      <c r="J1357" s="376">
        <v>1</v>
      </c>
      <c r="K1357" s="377">
        <v>1</v>
      </c>
      <c r="L1357" s="378">
        <v>3</v>
      </c>
      <c r="M1357" s="375">
        <v>0</v>
      </c>
      <c r="N1357" s="297">
        <v>0</v>
      </c>
      <c r="O1357" s="375">
        <v>4</v>
      </c>
      <c r="P1357" s="376">
        <v>1</v>
      </c>
      <c r="Q1357" s="375">
        <v>7</v>
      </c>
      <c r="R1357" s="301" t="str">
        <f t="shared" si="164"/>
        <v>岡山県</v>
      </c>
      <c r="S1357" s="301" t="str">
        <f t="shared" si="165"/>
        <v>勝央町</v>
      </c>
      <c r="T1357" s="301" t="str">
        <f t="shared" si="168"/>
        <v>水嶋淳治</v>
      </c>
      <c r="U1357" s="301" t="str">
        <f t="shared" si="169"/>
        <v>31.09.11</v>
      </c>
      <c r="V1357" s="301">
        <f t="shared" si="162"/>
        <v>0</v>
      </c>
      <c r="W1357" s="301" t="str">
        <f t="shared" si="170"/>
        <v>30.04.17</v>
      </c>
      <c r="X1357" s="301">
        <f t="shared" si="166"/>
        <v>0</v>
      </c>
      <c r="Y1357" s="301">
        <f t="shared" si="167"/>
        <v>0</v>
      </c>
    </row>
    <row r="1358" spans="1:25">
      <c r="A1358" s="283" t="s">
        <v>3032</v>
      </c>
      <c r="B1358" s="295"/>
      <c r="C1358" s="306" t="s">
        <v>6337</v>
      </c>
      <c r="D1358" s="372" t="s">
        <v>6338</v>
      </c>
      <c r="E1358" s="373"/>
      <c r="F1358" s="374">
        <v>3</v>
      </c>
      <c r="G1358" s="375">
        <v>1</v>
      </c>
      <c r="H1358" s="297">
        <v>0</v>
      </c>
      <c r="I1358" s="375">
        <v>2</v>
      </c>
      <c r="J1358" s="376">
        <v>1</v>
      </c>
      <c r="K1358" s="377">
        <v>4</v>
      </c>
      <c r="L1358" s="378">
        <v>3</v>
      </c>
      <c r="M1358" s="375">
        <v>1</v>
      </c>
      <c r="N1358" s="297">
        <v>0</v>
      </c>
      <c r="O1358" s="375">
        <v>2</v>
      </c>
      <c r="P1358" s="376">
        <v>1</v>
      </c>
      <c r="Q1358" s="375">
        <v>4</v>
      </c>
      <c r="R1358" s="301" t="str">
        <f t="shared" si="164"/>
        <v>岡山県</v>
      </c>
      <c r="S1358" s="301" t="str">
        <f t="shared" si="165"/>
        <v>奈義町</v>
      </c>
      <c r="T1358" s="301" t="str">
        <f t="shared" si="168"/>
        <v>笠木義孝</v>
      </c>
      <c r="U1358" s="301" t="str">
        <f t="shared" si="169"/>
        <v>31.02.14</v>
      </c>
      <c r="V1358" s="301">
        <f t="shared" si="162"/>
        <v>0</v>
      </c>
      <c r="W1358" s="301" t="str">
        <f t="shared" si="170"/>
        <v>31.02.14</v>
      </c>
      <c r="X1358" s="301">
        <f t="shared" si="166"/>
        <v>0</v>
      </c>
      <c r="Y1358" s="301">
        <f t="shared" si="167"/>
        <v>0</v>
      </c>
    </row>
    <row r="1359" spans="1:25">
      <c r="A1359" s="283" t="s">
        <v>3032</v>
      </c>
      <c r="B1359" s="295"/>
      <c r="C1359" s="306" t="s">
        <v>6339</v>
      </c>
      <c r="D1359" s="372" t="s">
        <v>6340</v>
      </c>
      <c r="E1359" s="373"/>
      <c r="F1359" s="374">
        <v>3</v>
      </c>
      <c r="G1359" s="375">
        <v>1</v>
      </c>
      <c r="H1359" s="297">
        <v>0</v>
      </c>
      <c r="I1359" s="375">
        <v>9</v>
      </c>
      <c r="J1359" s="297">
        <v>0</v>
      </c>
      <c r="K1359" s="377">
        <v>9</v>
      </c>
      <c r="L1359" s="378">
        <v>3</v>
      </c>
      <c r="M1359" s="375">
        <v>1</v>
      </c>
      <c r="N1359" s="297">
        <v>0</v>
      </c>
      <c r="O1359" s="375">
        <v>4</v>
      </c>
      <c r="P1359" s="376">
        <v>2</v>
      </c>
      <c r="Q1359" s="375">
        <v>9</v>
      </c>
      <c r="R1359" s="301" t="str">
        <f t="shared" si="164"/>
        <v>岡山県</v>
      </c>
      <c r="S1359" s="301" t="str">
        <f t="shared" si="165"/>
        <v>西粟倉村</v>
      </c>
      <c r="T1359" s="301" t="str">
        <f t="shared" si="168"/>
        <v>青木秀樹</v>
      </c>
      <c r="U1359" s="301" t="str">
        <f t="shared" si="169"/>
        <v>31.09.09</v>
      </c>
      <c r="V1359" s="301">
        <f t="shared" si="162"/>
        <v>0</v>
      </c>
      <c r="W1359" s="301" t="str">
        <f t="shared" si="170"/>
        <v>31.04.29</v>
      </c>
      <c r="X1359" s="301">
        <f t="shared" si="166"/>
        <v>0</v>
      </c>
      <c r="Y1359" s="301">
        <f t="shared" si="167"/>
        <v>0</v>
      </c>
    </row>
    <row r="1360" spans="1:25">
      <c r="A1360" s="283" t="s">
        <v>3032</v>
      </c>
      <c r="B1360" s="295"/>
      <c r="C1360" s="306" t="s">
        <v>6341</v>
      </c>
      <c r="D1360" s="372" t="s">
        <v>6342</v>
      </c>
      <c r="E1360" s="373"/>
      <c r="F1360" s="374">
        <v>3</v>
      </c>
      <c r="G1360" s="375">
        <v>2</v>
      </c>
      <c r="H1360" s="297">
        <v>0</v>
      </c>
      <c r="I1360" s="375">
        <v>7</v>
      </c>
      <c r="J1360" s="376">
        <v>2</v>
      </c>
      <c r="K1360" s="377">
        <v>3</v>
      </c>
      <c r="L1360" s="378">
        <v>3</v>
      </c>
      <c r="M1360" s="375">
        <v>0</v>
      </c>
      <c r="N1360" s="297">
        <v>0</v>
      </c>
      <c r="O1360" s="375">
        <v>4</v>
      </c>
      <c r="P1360" s="376">
        <v>1</v>
      </c>
      <c r="Q1360" s="375">
        <v>3</v>
      </c>
      <c r="R1360" s="301" t="str">
        <f t="shared" si="164"/>
        <v>岡山県</v>
      </c>
      <c r="S1360" s="301" t="str">
        <f t="shared" si="165"/>
        <v>久米南町</v>
      </c>
      <c r="T1360" s="301" t="str">
        <f t="shared" si="168"/>
        <v>片山篤</v>
      </c>
      <c r="U1360" s="301" t="str">
        <f t="shared" si="169"/>
        <v>32.07.23</v>
      </c>
      <c r="V1360" s="301">
        <f t="shared" si="162"/>
        <v>0</v>
      </c>
      <c r="W1360" s="301" t="str">
        <f t="shared" si="170"/>
        <v>30.04.13</v>
      </c>
      <c r="X1360" s="301">
        <f t="shared" si="166"/>
        <v>0</v>
      </c>
      <c r="Y1360" s="301">
        <f t="shared" si="167"/>
        <v>0</v>
      </c>
    </row>
    <row r="1361" spans="1:25">
      <c r="A1361" s="283" t="s">
        <v>3032</v>
      </c>
      <c r="B1361" s="295"/>
      <c r="C1361" s="306" t="s">
        <v>6343</v>
      </c>
      <c r="D1361" s="372" t="s">
        <v>6344</v>
      </c>
      <c r="E1361" s="373"/>
      <c r="F1361" s="374">
        <v>2</v>
      </c>
      <c r="G1361" s="375">
        <v>9</v>
      </c>
      <c r="H1361" s="297">
        <v>0</v>
      </c>
      <c r="I1361" s="375">
        <v>4</v>
      </c>
      <c r="J1361" s="376">
        <v>2</v>
      </c>
      <c r="K1361" s="377">
        <v>3</v>
      </c>
      <c r="L1361" s="378">
        <v>2</v>
      </c>
      <c r="M1361" s="375">
        <v>9</v>
      </c>
      <c r="N1361" s="297">
        <v>0</v>
      </c>
      <c r="O1361" s="375">
        <v>4</v>
      </c>
      <c r="P1361" s="376">
        <v>2</v>
      </c>
      <c r="Q1361" s="375">
        <v>3</v>
      </c>
      <c r="R1361" s="301" t="str">
        <f t="shared" si="164"/>
        <v>岡山県</v>
      </c>
      <c r="S1361" s="301" t="str">
        <f t="shared" si="165"/>
        <v>美咲町</v>
      </c>
      <c r="T1361" s="301" t="str">
        <f t="shared" si="168"/>
        <v>定本一友</v>
      </c>
      <c r="U1361" s="302" t="str">
        <f t="shared" si="169"/>
        <v>29.04.23</v>
      </c>
      <c r="V1361" s="301">
        <f t="shared" si="162"/>
        <v>1</v>
      </c>
      <c r="W1361" s="303" t="str">
        <f t="shared" si="170"/>
        <v>29.04.23</v>
      </c>
      <c r="X1361" s="301">
        <f t="shared" si="166"/>
        <v>1</v>
      </c>
      <c r="Y1361" s="301">
        <f t="shared" si="167"/>
        <v>1</v>
      </c>
    </row>
    <row r="1362" spans="1:25">
      <c r="A1362" s="283" t="s">
        <v>3032</v>
      </c>
      <c r="B1362" s="295"/>
      <c r="C1362" s="306" t="s">
        <v>6345</v>
      </c>
      <c r="D1362" s="372" t="s">
        <v>6346</v>
      </c>
      <c r="E1362" s="373"/>
      <c r="F1362" s="374">
        <v>3</v>
      </c>
      <c r="G1362" s="375">
        <v>2</v>
      </c>
      <c r="H1362" s="376">
        <v>1</v>
      </c>
      <c r="I1362" s="375">
        <v>0</v>
      </c>
      <c r="J1362" s="376">
        <v>2</v>
      </c>
      <c r="K1362" s="377">
        <v>3</v>
      </c>
      <c r="L1362" s="378">
        <v>3</v>
      </c>
      <c r="M1362" s="375">
        <v>2</v>
      </c>
      <c r="N1362" s="376">
        <v>1</v>
      </c>
      <c r="O1362" s="375">
        <v>0</v>
      </c>
      <c r="P1362" s="376">
        <v>2</v>
      </c>
      <c r="Q1362" s="375">
        <v>3</v>
      </c>
      <c r="R1362" s="301" t="str">
        <f t="shared" si="164"/>
        <v>岡山県</v>
      </c>
      <c r="S1362" s="301" t="str">
        <f t="shared" si="165"/>
        <v>吉備中央町</v>
      </c>
      <c r="T1362" s="301" t="str">
        <f t="shared" si="168"/>
        <v>山本雅則</v>
      </c>
      <c r="U1362" s="301" t="str">
        <f t="shared" si="169"/>
        <v>32.10.23</v>
      </c>
      <c r="V1362" s="301">
        <f t="shared" si="162"/>
        <v>0</v>
      </c>
      <c r="W1362" s="301" t="str">
        <f t="shared" si="170"/>
        <v>32.10.23</v>
      </c>
      <c r="X1362" s="301">
        <f t="shared" si="166"/>
        <v>0</v>
      </c>
      <c r="Y1362" s="301">
        <f t="shared" si="167"/>
        <v>0</v>
      </c>
    </row>
    <row r="1363" spans="1:25">
      <c r="A1363" s="283" t="s">
        <v>6347</v>
      </c>
      <c r="B1363" s="295"/>
      <c r="C1363" s="315" t="s">
        <v>33</v>
      </c>
      <c r="D1363" s="315" t="s">
        <v>6348</v>
      </c>
      <c r="E1363" s="315"/>
      <c r="F1363" s="322">
        <v>2</v>
      </c>
      <c r="G1363" s="323">
        <v>9</v>
      </c>
      <c r="H1363" s="316">
        <v>1</v>
      </c>
      <c r="I1363" s="323">
        <v>1</v>
      </c>
      <c r="J1363" s="316">
        <v>2</v>
      </c>
      <c r="K1363" s="324">
        <v>8</v>
      </c>
      <c r="L1363" s="318">
        <v>3</v>
      </c>
      <c r="M1363" s="323">
        <v>1</v>
      </c>
      <c r="N1363" s="297">
        <v>0</v>
      </c>
      <c r="O1363" s="323">
        <v>4</v>
      </c>
      <c r="P1363" s="316">
        <v>2</v>
      </c>
      <c r="Q1363" s="323">
        <v>9</v>
      </c>
      <c r="R1363" s="301" t="str">
        <f t="shared" si="164"/>
        <v>広島県</v>
      </c>
      <c r="S1363" s="301" t="str">
        <f t="shared" si="165"/>
        <v>広島県</v>
      </c>
      <c r="T1363" s="301" t="str">
        <f t="shared" si="168"/>
        <v>湯﨑英彦</v>
      </c>
      <c r="U1363" s="302" t="str">
        <f t="shared" si="169"/>
        <v>29.11.28</v>
      </c>
      <c r="V1363" s="301">
        <f t="shared" si="162"/>
        <v>1</v>
      </c>
      <c r="W1363" s="301" t="str">
        <f t="shared" si="170"/>
        <v>31.04.29</v>
      </c>
      <c r="X1363" s="301">
        <f t="shared" si="166"/>
        <v>0</v>
      </c>
      <c r="Y1363" s="301">
        <f t="shared" si="167"/>
        <v>1</v>
      </c>
    </row>
    <row r="1364" spans="1:25">
      <c r="A1364" s="283" t="s">
        <v>6347</v>
      </c>
      <c r="B1364" s="295"/>
      <c r="C1364" s="315" t="s">
        <v>6349</v>
      </c>
      <c r="D1364" s="315" t="s">
        <v>6350</v>
      </c>
      <c r="E1364" s="315"/>
      <c r="F1364" s="322">
        <v>3</v>
      </c>
      <c r="G1364" s="323">
        <v>1</v>
      </c>
      <c r="H1364" s="297">
        <v>0</v>
      </c>
      <c r="I1364" s="323">
        <v>4</v>
      </c>
      <c r="J1364" s="316">
        <v>1</v>
      </c>
      <c r="K1364" s="324">
        <v>1</v>
      </c>
      <c r="L1364" s="318">
        <v>3</v>
      </c>
      <c r="M1364" s="323">
        <v>1</v>
      </c>
      <c r="N1364" s="297">
        <v>0</v>
      </c>
      <c r="O1364" s="323">
        <v>5</v>
      </c>
      <c r="P1364" s="297">
        <v>0</v>
      </c>
      <c r="Q1364" s="323">
        <v>1</v>
      </c>
      <c r="R1364" s="301" t="str">
        <f t="shared" si="164"/>
        <v>広島県</v>
      </c>
      <c r="S1364" s="301" t="str">
        <f t="shared" si="165"/>
        <v>広島市</v>
      </c>
      <c r="T1364" s="301" t="str">
        <f t="shared" si="168"/>
        <v>松井一實</v>
      </c>
      <c r="U1364" s="301" t="str">
        <f t="shared" si="169"/>
        <v>31.04.11</v>
      </c>
      <c r="V1364" s="301">
        <f t="shared" si="162"/>
        <v>0</v>
      </c>
      <c r="W1364" s="301" t="str">
        <f t="shared" si="170"/>
        <v>31.05.01</v>
      </c>
      <c r="X1364" s="301">
        <f t="shared" si="166"/>
        <v>0</v>
      </c>
      <c r="Y1364" s="301">
        <f t="shared" si="167"/>
        <v>0</v>
      </c>
    </row>
    <row r="1365" spans="1:25">
      <c r="A1365" s="283" t="s">
        <v>6347</v>
      </c>
      <c r="B1365" s="295"/>
      <c r="C1365" s="315" t="s">
        <v>6351</v>
      </c>
      <c r="D1365" s="315" t="s">
        <v>6352</v>
      </c>
      <c r="E1365" s="315"/>
      <c r="F1365" s="322">
        <v>2</v>
      </c>
      <c r="G1365" s="323">
        <v>9</v>
      </c>
      <c r="H1365" s="316">
        <v>1</v>
      </c>
      <c r="I1365" s="323">
        <v>1</v>
      </c>
      <c r="J1365" s="316">
        <v>1</v>
      </c>
      <c r="K1365" s="324">
        <v>8</v>
      </c>
      <c r="L1365" s="318">
        <v>3</v>
      </c>
      <c r="M1365" s="323">
        <v>1</v>
      </c>
      <c r="N1365" s="297">
        <v>0</v>
      </c>
      <c r="O1365" s="323">
        <v>4</v>
      </c>
      <c r="P1365" s="316">
        <v>3</v>
      </c>
      <c r="Q1365" s="323">
        <v>0</v>
      </c>
      <c r="R1365" s="301" t="str">
        <f t="shared" si="164"/>
        <v>広島県</v>
      </c>
      <c r="S1365" s="301" t="str">
        <f t="shared" si="165"/>
        <v>呉市</v>
      </c>
      <c r="T1365" s="301" t="str">
        <f t="shared" si="168"/>
        <v>小村和年</v>
      </c>
      <c r="U1365" s="302" t="str">
        <f t="shared" si="169"/>
        <v>29.11.18</v>
      </c>
      <c r="V1365" s="301">
        <f t="shared" si="162"/>
        <v>1</v>
      </c>
      <c r="W1365" s="301" t="str">
        <f t="shared" si="170"/>
        <v>31.04.30</v>
      </c>
      <c r="X1365" s="301">
        <f t="shared" si="166"/>
        <v>0</v>
      </c>
      <c r="Y1365" s="301">
        <f t="shared" si="167"/>
        <v>1</v>
      </c>
    </row>
    <row r="1366" spans="1:25">
      <c r="A1366" s="283" t="s">
        <v>6347</v>
      </c>
      <c r="B1366" s="295"/>
      <c r="C1366" s="315" t="s">
        <v>6353</v>
      </c>
      <c r="D1366" s="315" t="s">
        <v>6354</v>
      </c>
      <c r="E1366" s="315"/>
      <c r="F1366" s="322">
        <v>3</v>
      </c>
      <c r="G1366" s="323">
        <v>0</v>
      </c>
      <c r="H1366" s="297">
        <v>0</v>
      </c>
      <c r="I1366" s="323">
        <v>1</v>
      </c>
      <c r="J1366" s="316">
        <v>1</v>
      </c>
      <c r="K1366" s="324">
        <v>3</v>
      </c>
      <c r="L1366" s="318">
        <v>3</v>
      </c>
      <c r="M1366" s="323">
        <v>0</v>
      </c>
      <c r="N1366" s="316">
        <v>1</v>
      </c>
      <c r="O1366" s="323">
        <v>1</v>
      </c>
      <c r="P1366" s="316">
        <v>2</v>
      </c>
      <c r="Q1366" s="323">
        <v>2</v>
      </c>
      <c r="R1366" s="301" t="str">
        <f t="shared" si="164"/>
        <v>広島県</v>
      </c>
      <c r="S1366" s="301" t="str">
        <f t="shared" si="165"/>
        <v>竹原市</v>
      </c>
      <c r="T1366" s="301" t="str">
        <f t="shared" si="168"/>
        <v>吉田基</v>
      </c>
      <c r="U1366" s="301" t="str">
        <f t="shared" si="169"/>
        <v>30.01.13</v>
      </c>
      <c r="V1366" s="301">
        <f t="shared" si="162"/>
        <v>0</v>
      </c>
      <c r="W1366" s="301" t="str">
        <f t="shared" si="170"/>
        <v>30.11.22</v>
      </c>
      <c r="X1366" s="301">
        <f t="shared" si="166"/>
        <v>0</v>
      </c>
      <c r="Y1366" s="301">
        <f t="shared" si="167"/>
        <v>0</v>
      </c>
    </row>
    <row r="1367" spans="1:25">
      <c r="A1367" s="283" t="s">
        <v>6347</v>
      </c>
      <c r="B1367" s="295"/>
      <c r="C1367" s="315" t="s">
        <v>6355</v>
      </c>
      <c r="D1367" s="315" t="s">
        <v>6356</v>
      </c>
      <c r="E1367" s="315"/>
      <c r="F1367" s="322">
        <v>2</v>
      </c>
      <c r="G1367" s="323">
        <v>9</v>
      </c>
      <c r="H1367" s="297">
        <v>0</v>
      </c>
      <c r="I1367" s="323">
        <v>4</v>
      </c>
      <c r="J1367" s="316">
        <v>2</v>
      </c>
      <c r="K1367" s="324">
        <v>3</v>
      </c>
      <c r="L1367" s="318">
        <v>2</v>
      </c>
      <c r="M1367" s="323">
        <v>9</v>
      </c>
      <c r="N1367" s="297">
        <v>0</v>
      </c>
      <c r="O1367" s="323">
        <v>4</v>
      </c>
      <c r="P1367" s="316">
        <v>2</v>
      </c>
      <c r="Q1367" s="323">
        <v>3</v>
      </c>
      <c r="R1367" s="301" t="str">
        <f t="shared" si="164"/>
        <v>広島県</v>
      </c>
      <c r="S1367" s="301" t="str">
        <f t="shared" si="165"/>
        <v>三原市</v>
      </c>
      <c r="T1367" s="301" t="str">
        <f t="shared" si="168"/>
        <v>天満祥典</v>
      </c>
      <c r="U1367" s="302" t="str">
        <f t="shared" si="169"/>
        <v>29.04.23</v>
      </c>
      <c r="V1367" s="301">
        <f t="shared" si="162"/>
        <v>1</v>
      </c>
      <c r="W1367" s="303" t="str">
        <f t="shared" si="170"/>
        <v>29.04.23</v>
      </c>
      <c r="X1367" s="301">
        <f t="shared" si="166"/>
        <v>1</v>
      </c>
      <c r="Y1367" s="301">
        <f t="shared" si="167"/>
        <v>1</v>
      </c>
    </row>
    <row r="1368" spans="1:25">
      <c r="A1368" s="283" t="s">
        <v>6347</v>
      </c>
      <c r="B1368" s="295"/>
      <c r="C1368" s="315" t="s">
        <v>6357</v>
      </c>
      <c r="D1368" s="315" t="s">
        <v>6358</v>
      </c>
      <c r="E1368" s="315"/>
      <c r="F1368" s="322">
        <v>3</v>
      </c>
      <c r="G1368" s="323">
        <v>1</v>
      </c>
      <c r="H1368" s="297">
        <v>0</v>
      </c>
      <c r="I1368" s="323">
        <v>4</v>
      </c>
      <c r="J1368" s="316">
        <v>2</v>
      </c>
      <c r="K1368" s="324">
        <v>6</v>
      </c>
      <c r="L1368" s="318">
        <v>3</v>
      </c>
      <c r="M1368" s="323">
        <v>1</v>
      </c>
      <c r="N1368" s="297">
        <v>0</v>
      </c>
      <c r="O1368" s="323">
        <v>4</v>
      </c>
      <c r="P1368" s="316">
        <v>3</v>
      </c>
      <c r="Q1368" s="323">
        <v>0</v>
      </c>
      <c r="R1368" s="301" t="str">
        <f t="shared" si="164"/>
        <v>広島県</v>
      </c>
      <c r="S1368" s="301" t="str">
        <f t="shared" si="165"/>
        <v>尾道市</v>
      </c>
      <c r="T1368" s="301" t="str">
        <f t="shared" si="168"/>
        <v>平谷祐宏</v>
      </c>
      <c r="U1368" s="301" t="str">
        <f t="shared" si="169"/>
        <v>31.04.26</v>
      </c>
      <c r="V1368" s="301">
        <f t="shared" si="162"/>
        <v>0</v>
      </c>
      <c r="W1368" s="301" t="str">
        <f t="shared" si="170"/>
        <v>31.04.30</v>
      </c>
      <c r="X1368" s="301">
        <f t="shared" si="166"/>
        <v>0</v>
      </c>
      <c r="Y1368" s="301">
        <f t="shared" si="167"/>
        <v>0</v>
      </c>
    </row>
    <row r="1369" spans="1:25">
      <c r="A1369" s="283" t="s">
        <v>6347</v>
      </c>
      <c r="B1369" s="295"/>
      <c r="C1369" s="315" t="s">
        <v>6359</v>
      </c>
      <c r="D1369" s="315" t="s">
        <v>6360</v>
      </c>
      <c r="E1369" s="315"/>
      <c r="F1369" s="322">
        <v>3</v>
      </c>
      <c r="G1369" s="323">
        <v>2</v>
      </c>
      <c r="H1369" s="297">
        <v>0</v>
      </c>
      <c r="I1369" s="323">
        <v>9</v>
      </c>
      <c r="J1369" s="297">
        <v>0</v>
      </c>
      <c r="K1369" s="324">
        <v>4</v>
      </c>
      <c r="L1369" s="318">
        <v>3</v>
      </c>
      <c r="M1369" s="323">
        <v>2</v>
      </c>
      <c r="N1369" s="297">
        <v>0</v>
      </c>
      <c r="O1369" s="323">
        <v>4</v>
      </c>
      <c r="P1369" s="316">
        <v>3</v>
      </c>
      <c r="Q1369" s="323">
        <v>0</v>
      </c>
      <c r="R1369" s="301" t="str">
        <f t="shared" si="164"/>
        <v>広島県</v>
      </c>
      <c r="S1369" s="301" t="str">
        <f t="shared" si="165"/>
        <v>福山市</v>
      </c>
      <c r="T1369" s="301" t="str">
        <f t="shared" si="168"/>
        <v>枝直幹</v>
      </c>
      <c r="U1369" s="301" t="str">
        <f t="shared" si="169"/>
        <v>32.09.04</v>
      </c>
      <c r="V1369" s="301">
        <f t="shared" si="162"/>
        <v>0</v>
      </c>
      <c r="W1369" s="301" t="str">
        <f t="shared" si="170"/>
        <v>32.04.30</v>
      </c>
      <c r="X1369" s="301">
        <f t="shared" si="166"/>
        <v>0</v>
      </c>
      <c r="Y1369" s="301">
        <f t="shared" si="167"/>
        <v>0</v>
      </c>
    </row>
    <row r="1370" spans="1:25">
      <c r="A1370" s="283" t="s">
        <v>6347</v>
      </c>
      <c r="B1370" s="295"/>
      <c r="C1370" s="315" t="s">
        <v>1655</v>
      </c>
      <c r="D1370" s="315" t="s">
        <v>6361</v>
      </c>
      <c r="E1370" s="315"/>
      <c r="F1370" s="316">
        <v>3</v>
      </c>
      <c r="G1370" s="323">
        <v>0</v>
      </c>
      <c r="H1370" s="297">
        <v>0</v>
      </c>
      <c r="I1370" s="323">
        <v>5</v>
      </c>
      <c r="J1370" s="297">
        <v>0</v>
      </c>
      <c r="K1370" s="325">
        <v>1</v>
      </c>
      <c r="L1370" s="318">
        <v>3</v>
      </c>
      <c r="M1370" s="323">
        <v>0</v>
      </c>
      <c r="N1370" s="297">
        <v>0</v>
      </c>
      <c r="O1370" s="323">
        <v>5</v>
      </c>
      <c r="P1370" s="316">
        <v>1</v>
      </c>
      <c r="Q1370" s="323">
        <v>5</v>
      </c>
      <c r="R1370" s="301" t="str">
        <f t="shared" si="164"/>
        <v>広島県</v>
      </c>
      <c r="S1370" s="301" t="str">
        <f t="shared" si="165"/>
        <v>府中市</v>
      </c>
      <c r="T1370" s="301" t="str">
        <f t="shared" si="168"/>
        <v>戸成義則</v>
      </c>
      <c r="U1370" s="301" t="str">
        <f t="shared" si="169"/>
        <v>30.05.01</v>
      </c>
      <c r="V1370" s="301">
        <f t="shared" si="162"/>
        <v>0</v>
      </c>
      <c r="W1370" s="301" t="str">
        <f t="shared" si="170"/>
        <v>30.05.15</v>
      </c>
      <c r="X1370" s="301">
        <f t="shared" si="166"/>
        <v>0</v>
      </c>
      <c r="Y1370" s="301">
        <f t="shared" si="167"/>
        <v>0</v>
      </c>
    </row>
    <row r="1371" spans="1:25">
      <c r="A1371" s="283" t="s">
        <v>6347</v>
      </c>
      <c r="B1371" s="295"/>
      <c r="C1371" s="315" t="s">
        <v>6362</v>
      </c>
      <c r="D1371" s="315" t="s">
        <v>6363</v>
      </c>
      <c r="E1371" s="315"/>
      <c r="F1371" s="316">
        <v>3</v>
      </c>
      <c r="G1371" s="323">
        <v>1</v>
      </c>
      <c r="H1371" s="297">
        <v>0</v>
      </c>
      <c r="I1371" s="323">
        <v>4</v>
      </c>
      <c r="J1371" s="316">
        <v>2</v>
      </c>
      <c r="K1371" s="325">
        <v>5</v>
      </c>
      <c r="L1371" s="318">
        <v>3</v>
      </c>
      <c r="M1371" s="323">
        <v>2</v>
      </c>
      <c r="N1371" s="297">
        <v>0</v>
      </c>
      <c r="O1371" s="323">
        <v>4</v>
      </c>
      <c r="P1371" s="316">
        <v>1</v>
      </c>
      <c r="Q1371" s="323">
        <v>7</v>
      </c>
      <c r="R1371" s="301" t="str">
        <f t="shared" si="164"/>
        <v>広島県</v>
      </c>
      <c r="S1371" s="301" t="str">
        <f t="shared" si="165"/>
        <v>三次市</v>
      </c>
      <c r="T1371" s="301" t="str">
        <f t="shared" si="168"/>
        <v>増田和俊</v>
      </c>
      <c r="U1371" s="301" t="str">
        <f t="shared" si="169"/>
        <v>31.04.25</v>
      </c>
      <c r="V1371" s="301">
        <f t="shared" si="162"/>
        <v>0</v>
      </c>
      <c r="W1371" s="301" t="str">
        <f t="shared" si="170"/>
        <v>32.04.17</v>
      </c>
      <c r="X1371" s="301">
        <f t="shared" si="166"/>
        <v>0</v>
      </c>
      <c r="Y1371" s="301">
        <f t="shared" si="167"/>
        <v>0</v>
      </c>
    </row>
    <row r="1372" spans="1:25">
      <c r="A1372" s="283" t="s">
        <v>6347</v>
      </c>
      <c r="B1372" s="295"/>
      <c r="C1372" s="315" t="s">
        <v>6364</v>
      </c>
      <c r="D1372" s="315" t="s">
        <v>6365</v>
      </c>
      <c r="E1372" s="315"/>
      <c r="F1372" s="316">
        <v>2</v>
      </c>
      <c r="G1372" s="323">
        <v>9</v>
      </c>
      <c r="H1372" s="297">
        <v>0</v>
      </c>
      <c r="I1372" s="323">
        <v>4</v>
      </c>
      <c r="J1372" s="316">
        <v>1</v>
      </c>
      <c r="K1372" s="325">
        <v>6</v>
      </c>
      <c r="L1372" s="318">
        <v>2</v>
      </c>
      <c r="M1372" s="323">
        <v>9</v>
      </c>
      <c r="N1372" s="297">
        <v>0</v>
      </c>
      <c r="O1372" s="323">
        <v>4</v>
      </c>
      <c r="P1372" s="316">
        <v>1</v>
      </c>
      <c r="Q1372" s="323">
        <v>6</v>
      </c>
      <c r="R1372" s="301" t="str">
        <f t="shared" si="164"/>
        <v>広島県</v>
      </c>
      <c r="S1372" s="301" t="str">
        <f t="shared" si="165"/>
        <v>庄原市</v>
      </c>
      <c r="T1372" s="301" t="str">
        <f t="shared" si="168"/>
        <v>木山耕三</v>
      </c>
      <c r="U1372" s="302" t="str">
        <f t="shared" si="169"/>
        <v>29.04.16</v>
      </c>
      <c r="V1372" s="301">
        <f t="shared" si="162"/>
        <v>1</v>
      </c>
      <c r="W1372" s="303" t="str">
        <f t="shared" si="170"/>
        <v>29.04.16</v>
      </c>
      <c r="X1372" s="301">
        <f t="shared" si="166"/>
        <v>1</v>
      </c>
      <c r="Y1372" s="301">
        <f t="shared" si="167"/>
        <v>1</v>
      </c>
    </row>
    <row r="1373" spans="1:25">
      <c r="A1373" s="283" t="s">
        <v>6347</v>
      </c>
      <c r="B1373" s="295"/>
      <c r="C1373" s="315" t="s">
        <v>6366</v>
      </c>
      <c r="D1373" s="315" t="s">
        <v>3111</v>
      </c>
      <c r="E1373" s="315"/>
      <c r="F1373" s="316">
        <v>3</v>
      </c>
      <c r="G1373" s="323">
        <v>0</v>
      </c>
      <c r="H1373" s="297">
        <v>0</v>
      </c>
      <c r="I1373" s="323">
        <v>6</v>
      </c>
      <c r="J1373" s="316">
        <v>2</v>
      </c>
      <c r="K1373" s="325">
        <v>9</v>
      </c>
      <c r="L1373" s="318">
        <v>3</v>
      </c>
      <c r="M1373" s="323">
        <v>1</v>
      </c>
      <c r="N1373" s="297">
        <v>0</v>
      </c>
      <c r="O1373" s="323">
        <v>8</v>
      </c>
      <c r="P1373" s="316">
        <v>3</v>
      </c>
      <c r="Q1373" s="323">
        <v>1</v>
      </c>
      <c r="R1373" s="301" t="str">
        <f t="shared" si="164"/>
        <v>広島県</v>
      </c>
      <c r="S1373" s="301" t="str">
        <f t="shared" si="165"/>
        <v>大竹市</v>
      </c>
      <c r="T1373" s="301" t="str">
        <f t="shared" si="168"/>
        <v>入山欣郎</v>
      </c>
      <c r="U1373" s="301" t="str">
        <f t="shared" si="169"/>
        <v>30.06.29</v>
      </c>
      <c r="V1373" s="301">
        <f t="shared" si="162"/>
        <v>0</v>
      </c>
      <c r="W1373" s="301" t="str">
        <f t="shared" si="170"/>
        <v>31.08.31</v>
      </c>
      <c r="X1373" s="301">
        <f t="shared" si="166"/>
        <v>0</v>
      </c>
      <c r="Y1373" s="301">
        <f t="shared" si="167"/>
        <v>0</v>
      </c>
    </row>
    <row r="1374" spans="1:25">
      <c r="A1374" s="283" t="s">
        <v>6347</v>
      </c>
      <c r="B1374" s="295"/>
      <c r="C1374" s="315" t="s">
        <v>6367</v>
      </c>
      <c r="D1374" s="315" t="s">
        <v>6368</v>
      </c>
      <c r="E1374" s="315"/>
      <c r="F1374" s="316">
        <v>3</v>
      </c>
      <c r="G1374" s="323">
        <v>0</v>
      </c>
      <c r="H1374" s="297">
        <v>0</v>
      </c>
      <c r="I1374" s="323">
        <v>4</v>
      </c>
      <c r="J1374" s="316">
        <v>2</v>
      </c>
      <c r="K1374" s="325">
        <v>7</v>
      </c>
      <c r="L1374" s="318">
        <v>3</v>
      </c>
      <c r="M1374" s="323">
        <v>1</v>
      </c>
      <c r="N1374" s="297">
        <v>0</v>
      </c>
      <c r="O1374" s="323">
        <v>4</v>
      </c>
      <c r="P1374" s="316">
        <v>2</v>
      </c>
      <c r="Q1374" s="323">
        <v>6</v>
      </c>
      <c r="R1374" s="301" t="str">
        <f t="shared" si="164"/>
        <v>広島県</v>
      </c>
      <c r="S1374" s="301" t="str">
        <f t="shared" si="165"/>
        <v>東広島市</v>
      </c>
      <c r="T1374" s="301" t="str">
        <f t="shared" si="168"/>
        <v>藏田義雄</v>
      </c>
      <c r="U1374" s="301" t="str">
        <f t="shared" si="169"/>
        <v>30.04.27</v>
      </c>
      <c r="V1374" s="301">
        <f t="shared" si="162"/>
        <v>0</v>
      </c>
      <c r="W1374" s="301" t="str">
        <f t="shared" si="170"/>
        <v>31.04.26</v>
      </c>
      <c r="X1374" s="301">
        <f t="shared" si="166"/>
        <v>0</v>
      </c>
      <c r="Y1374" s="301">
        <f t="shared" si="167"/>
        <v>0</v>
      </c>
    </row>
    <row r="1375" spans="1:25">
      <c r="A1375" s="283" t="s">
        <v>6347</v>
      </c>
      <c r="B1375" s="295"/>
      <c r="C1375" s="315" t="s">
        <v>6369</v>
      </c>
      <c r="D1375" s="315" t="s">
        <v>6370</v>
      </c>
      <c r="E1375" s="315"/>
      <c r="F1375" s="316">
        <v>3</v>
      </c>
      <c r="G1375" s="323">
        <v>1</v>
      </c>
      <c r="H1375" s="316">
        <v>1</v>
      </c>
      <c r="I1375" s="323">
        <v>1</v>
      </c>
      <c r="J1375" s="297">
        <v>0</v>
      </c>
      <c r="K1375" s="325">
        <v>2</v>
      </c>
      <c r="L1375" s="318">
        <v>2</v>
      </c>
      <c r="M1375" s="323">
        <v>9</v>
      </c>
      <c r="N1375" s="297">
        <v>0</v>
      </c>
      <c r="O1375" s="323">
        <v>3</v>
      </c>
      <c r="P1375" s="316">
        <v>3</v>
      </c>
      <c r="Q1375" s="323">
        <v>1</v>
      </c>
      <c r="R1375" s="301" t="str">
        <f t="shared" si="164"/>
        <v>広島県</v>
      </c>
      <c r="S1375" s="301" t="str">
        <f t="shared" si="165"/>
        <v>廿日市市</v>
      </c>
      <c r="T1375" s="301" t="str">
        <f t="shared" si="168"/>
        <v>眞野勝弘</v>
      </c>
      <c r="U1375" s="301" t="str">
        <f t="shared" si="169"/>
        <v>31.11.02</v>
      </c>
      <c r="V1375" s="301">
        <f t="shared" si="162"/>
        <v>0</v>
      </c>
      <c r="W1375" s="303" t="str">
        <f t="shared" si="170"/>
        <v>29.03.31</v>
      </c>
      <c r="X1375" s="301">
        <f t="shared" si="166"/>
        <v>1</v>
      </c>
      <c r="Y1375" s="301">
        <f t="shared" si="167"/>
        <v>1</v>
      </c>
    </row>
    <row r="1376" spans="1:25">
      <c r="A1376" s="283" t="s">
        <v>6347</v>
      </c>
      <c r="B1376" s="295"/>
      <c r="C1376" s="315" t="s">
        <v>6371</v>
      </c>
      <c r="D1376" s="315" t="s">
        <v>6372</v>
      </c>
      <c r="E1376" s="315"/>
      <c r="F1376" s="316">
        <v>3</v>
      </c>
      <c r="G1376" s="323">
        <v>2</v>
      </c>
      <c r="H1376" s="297">
        <v>0</v>
      </c>
      <c r="I1376" s="323">
        <v>4</v>
      </c>
      <c r="J1376" s="316">
        <v>1</v>
      </c>
      <c r="K1376" s="325">
        <v>7</v>
      </c>
      <c r="L1376" s="318">
        <v>2</v>
      </c>
      <c r="M1376" s="323">
        <v>8</v>
      </c>
      <c r="N1376" s="316">
        <v>1</v>
      </c>
      <c r="O1376" s="323">
        <v>1</v>
      </c>
      <c r="P1376" s="316">
        <v>3</v>
      </c>
      <c r="Q1376" s="323">
        <v>0</v>
      </c>
      <c r="R1376" s="301" t="str">
        <f t="shared" si="164"/>
        <v>広島県</v>
      </c>
      <c r="S1376" s="301" t="str">
        <f t="shared" si="165"/>
        <v>安芸高田市</v>
      </c>
      <c r="T1376" s="301" t="str">
        <f t="shared" si="168"/>
        <v>浜田一義</v>
      </c>
      <c r="U1376" s="301" t="str">
        <f t="shared" si="169"/>
        <v>32.04.17</v>
      </c>
      <c r="V1376" s="301">
        <f t="shared" si="162"/>
        <v>0</v>
      </c>
      <c r="W1376" s="301" t="str">
        <f t="shared" si="170"/>
        <v>28.11.30</v>
      </c>
      <c r="X1376" s="301">
        <f t="shared" si="166"/>
        <v>0</v>
      </c>
      <c r="Y1376" s="301">
        <f t="shared" si="167"/>
        <v>0</v>
      </c>
    </row>
    <row r="1377" spans="1:25">
      <c r="A1377" s="283" t="s">
        <v>6347</v>
      </c>
      <c r="B1377" s="295"/>
      <c r="C1377" s="315" t="s">
        <v>6373</v>
      </c>
      <c r="D1377" s="315" t="s">
        <v>6374</v>
      </c>
      <c r="E1377" s="315"/>
      <c r="F1377" s="316">
        <v>2</v>
      </c>
      <c r="G1377" s="323">
        <v>8</v>
      </c>
      <c r="H1377" s="316">
        <v>1</v>
      </c>
      <c r="I1377" s="323">
        <v>2</v>
      </c>
      <c r="J1377" s="297">
        <v>0</v>
      </c>
      <c r="K1377" s="325">
        <v>4</v>
      </c>
      <c r="L1377" s="318">
        <v>2</v>
      </c>
      <c r="M1377" s="323">
        <v>9</v>
      </c>
      <c r="N1377" s="316">
        <v>1</v>
      </c>
      <c r="O1377" s="323">
        <v>0</v>
      </c>
      <c r="P1377" s="316">
        <v>3</v>
      </c>
      <c r="Q1377" s="323">
        <v>1</v>
      </c>
      <c r="R1377" s="301" t="str">
        <f t="shared" si="164"/>
        <v>広島県</v>
      </c>
      <c r="S1377" s="301" t="str">
        <f t="shared" si="165"/>
        <v>江田島市</v>
      </c>
      <c r="T1377" s="301" t="str">
        <f t="shared" si="168"/>
        <v>田中達美</v>
      </c>
      <c r="U1377" s="301" t="str">
        <f t="shared" si="169"/>
        <v>28.12.04</v>
      </c>
      <c r="V1377" s="301">
        <f t="shared" si="162"/>
        <v>0</v>
      </c>
      <c r="W1377" s="303" t="str">
        <f t="shared" si="170"/>
        <v>29.10.31</v>
      </c>
      <c r="X1377" s="301">
        <f t="shared" si="166"/>
        <v>1</v>
      </c>
      <c r="Y1377" s="301">
        <f t="shared" si="167"/>
        <v>1</v>
      </c>
    </row>
    <row r="1378" spans="1:25">
      <c r="A1378" s="283" t="s">
        <v>6347</v>
      </c>
      <c r="B1378" s="295"/>
      <c r="C1378" s="315" t="s">
        <v>6375</v>
      </c>
      <c r="D1378" s="315" t="s">
        <v>6376</v>
      </c>
      <c r="E1378" s="315"/>
      <c r="F1378" s="316">
        <v>3</v>
      </c>
      <c r="G1378" s="323">
        <v>2</v>
      </c>
      <c r="H1378" s="297">
        <v>0</v>
      </c>
      <c r="I1378" s="323">
        <v>6</v>
      </c>
      <c r="J1378" s="297">
        <v>0</v>
      </c>
      <c r="K1378" s="325">
        <v>3</v>
      </c>
      <c r="L1378" s="318">
        <v>3</v>
      </c>
      <c r="M1378" s="323">
        <v>2</v>
      </c>
      <c r="N1378" s="297">
        <v>0</v>
      </c>
      <c r="O1378" s="323">
        <v>9</v>
      </c>
      <c r="P1378" s="316">
        <v>3</v>
      </c>
      <c r="Q1378" s="323">
        <v>0</v>
      </c>
      <c r="R1378" s="301" t="str">
        <f t="shared" si="164"/>
        <v>広島県</v>
      </c>
      <c r="S1378" s="301" t="str">
        <f t="shared" si="165"/>
        <v>府中町</v>
      </c>
      <c r="T1378" s="301" t="str">
        <f t="shared" si="168"/>
        <v>佐藤信治</v>
      </c>
      <c r="U1378" s="301" t="str">
        <f t="shared" si="169"/>
        <v>32.06.03</v>
      </c>
      <c r="V1378" s="301">
        <f t="shared" si="162"/>
        <v>0</v>
      </c>
      <c r="W1378" s="301" t="str">
        <f t="shared" si="170"/>
        <v>32.09.30</v>
      </c>
      <c r="X1378" s="301">
        <f t="shared" si="166"/>
        <v>0</v>
      </c>
      <c r="Y1378" s="301">
        <f t="shared" si="167"/>
        <v>0</v>
      </c>
    </row>
    <row r="1379" spans="1:25">
      <c r="A1379" s="283" t="s">
        <v>6347</v>
      </c>
      <c r="B1379" s="295"/>
      <c r="C1379" s="315" t="s">
        <v>6377</v>
      </c>
      <c r="D1379" s="315" t="s">
        <v>6378</v>
      </c>
      <c r="E1379" s="315"/>
      <c r="F1379" s="316">
        <v>3</v>
      </c>
      <c r="G1379" s="323">
        <v>1</v>
      </c>
      <c r="H1379" s="316">
        <v>1</v>
      </c>
      <c r="I1379" s="323">
        <v>1</v>
      </c>
      <c r="J1379" s="316">
        <v>1</v>
      </c>
      <c r="K1379" s="325">
        <v>5</v>
      </c>
      <c r="L1379" s="318">
        <v>2</v>
      </c>
      <c r="M1379" s="323">
        <v>9</v>
      </c>
      <c r="N1379" s="297">
        <v>0</v>
      </c>
      <c r="O1379" s="323">
        <v>3</v>
      </c>
      <c r="P1379" s="316">
        <v>3</v>
      </c>
      <c r="Q1379" s="323">
        <v>1</v>
      </c>
      <c r="R1379" s="301" t="str">
        <f t="shared" si="164"/>
        <v>広島県</v>
      </c>
      <c r="S1379" s="301" t="str">
        <f t="shared" si="165"/>
        <v>海田町</v>
      </c>
      <c r="T1379" s="301" t="str">
        <f t="shared" si="168"/>
        <v>西田祐三</v>
      </c>
      <c r="U1379" s="301" t="str">
        <f t="shared" si="169"/>
        <v>31.11.15</v>
      </c>
      <c r="V1379" s="301">
        <f t="shared" si="162"/>
        <v>0</v>
      </c>
      <c r="W1379" s="303" t="str">
        <f t="shared" si="170"/>
        <v>29.03.31</v>
      </c>
      <c r="X1379" s="301">
        <f t="shared" si="166"/>
        <v>1</v>
      </c>
      <c r="Y1379" s="301">
        <f t="shared" si="167"/>
        <v>1</v>
      </c>
    </row>
    <row r="1380" spans="1:25">
      <c r="A1380" s="283" t="s">
        <v>6347</v>
      </c>
      <c r="B1380" s="295"/>
      <c r="C1380" s="315" t="s">
        <v>6379</v>
      </c>
      <c r="D1380" s="315" t="s">
        <v>6380</v>
      </c>
      <c r="E1380" s="315"/>
      <c r="F1380" s="316">
        <v>2</v>
      </c>
      <c r="G1380" s="323">
        <v>8</v>
      </c>
      <c r="H1380" s="316">
        <v>1</v>
      </c>
      <c r="I1380" s="323">
        <v>1</v>
      </c>
      <c r="J1380" s="316">
        <v>2</v>
      </c>
      <c r="K1380" s="325">
        <v>9</v>
      </c>
      <c r="L1380" s="318">
        <v>3</v>
      </c>
      <c r="M1380" s="323">
        <v>1</v>
      </c>
      <c r="N1380" s="297">
        <v>0</v>
      </c>
      <c r="O1380" s="323">
        <v>4</v>
      </c>
      <c r="P1380" s="316">
        <v>2</v>
      </c>
      <c r="Q1380" s="323">
        <v>9</v>
      </c>
      <c r="R1380" s="301" t="str">
        <f t="shared" si="164"/>
        <v>広島県</v>
      </c>
      <c r="S1380" s="301" t="str">
        <f t="shared" si="165"/>
        <v>熊野町</v>
      </c>
      <c r="T1380" s="301" t="str">
        <f t="shared" si="168"/>
        <v>三村裕史</v>
      </c>
      <c r="U1380" s="301" t="str">
        <f t="shared" si="169"/>
        <v>28.11.29</v>
      </c>
      <c r="V1380" s="301">
        <f t="shared" si="162"/>
        <v>0</v>
      </c>
      <c r="W1380" s="301" t="str">
        <f t="shared" si="170"/>
        <v>31.04.29</v>
      </c>
      <c r="X1380" s="301">
        <f t="shared" si="166"/>
        <v>0</v>
      </c>
      <c r="Y1380" s="301">
        <f t="shared" si="167"/>
        <v>0</v>
      </c>
    </row>
    <row r="1381" spans="1:25">
      <c r="A1381" s="283" t="s">
        <v>6347</v>
      </c>
      <c r="B1381" s="295"/>
      <c r="C1381" s="315" t="s">
        <v>6381</v>
      </c>
      <c r="D1381" s="315" t="s">
        <v>6382</v>
      </c>
      <c r="E1381" s="315"/>
      <c r="F1381" s="316">
        <v>2</v>
      </c>
      <c r="G1381" s="323">
        <v>9</v>
      </c>
      <c r="H1381" s="297">
        <v>0</v>
      </c>
      <c r="I1381" s="323">
        <v>2</v>
      </c>
      <c r="J1381" s="297">
        <v>0</v>
      </c>
      <c r="K1381" s="325">
        <v>7</v>
      </c>
      <c r="L1381" s="318">
        <v>3</v>
      </c>
      <c r="M1381" s="323">
        <v>1</v>
      </c>
      <c r="N1381" s="297">
        <v>0</v>
      </c>
      <c r="O1381" s="323">
        <v>4</v>
      </c>
      <c r="P1381" s="316">
        <v>2</v>
      </c>
      <c r="Q1381" s="323">
        <v>9</v>
      </c>
      <c r="R1381" s="301" t="str">
        <f t="shared" si="164"/>
        <v>広島県</v>
      </c>
      <c r="S1381" s="301" t="str">
        <f t="shared" si="165"/>
        <v>坂町</v>
      </c>
      <c r="T1381" s="301" t="str">
        <f t="shared" si="168"/>
        <v>吉田隆行</v>
      </c>
      <c r="U1381" s="302" t="str">
        <f t="shared" si="169"/>
        <v>29.02.07</v>
      </c>
      <c r="V1381" s="301">
        <f t="shared" si="162"/>
        <v>1</v>
      </c>
      <c r="W1381" s="301" t="str">
        <f t="shared" si="170"/>
        <v>31.04.29</v>
      </c>
      <c r="X1381" s="301">
        <f t="shared" si="166"/>
        <v>0</v>
      </c>
      <c r="Y1381" s="301">
        <f t="shared" si="167"/>
        <v>1</v>
      </c>
    </row>
    <row r="1382" spans="1:25">
      <c r="A1382" s="283" t="s">
        <v>6347</v>
      </c>
      <c r="B1382" s="295"/>
      <c r="C1382" s="315" t="s">
        <v>6383</v>
      </c>
      <c r="D1382" s="315" t="s">
        <v>3129</v>
      </c>
      <c r="E1382" s="315"/>
      <c r="F1382" s="316">
        <v>3</v>
      </c>
      <c r="G1382" s="323">
        <v>2</v>
      </c>
      <c r="H1382" s="316">
        <v>1</v>
      </c>
      <c r="I1382" s="323">
        <v>0</v>
      </c>
      <c r="J1382" s="316">
        <v>2</v>
      </c>
      <c r="K1382" s="325">
        <v>3</v>
      </c>
      <c r="L1382" s="318">
        <v>2</v>
      </c>
      <c r="M1382" s="323">
        <v>9</v>
      </c>
      <c r="N1382" s="297">
        <v>0</v>
      </c>
      <c r="O1382" s="323">
        <v>4</v>
      </c>
      <c r="P1382" s="316">
        <v>1</v>
      </c>
      <c r="Q1382" s="323">
        <v>0</v>
      </c>
      <c r="R1382" s="301" t="str">
        <f t="shared" si="164"/>
        <v>広島県</v>
      </c>
      <c r="S1382" s="301" t="str">
        <f t="shared" si="165"/>
        <v>安芸太田町</v>
      </c>
      <c r="T1382" s="301" t="str">
        <f t="shared" si="168"/>
        <v>小坂眞治</v>
      </c>
      <c r="U1382" s="301" t="str">
        <f t="shared" si="169"/>
        <v>32.10.23</v>
      </c>
      <c r="V1382" s="301">
        <f t="shared" si="162"/>
        <v>0</v>
      </c>
      <c r="W1382" s="303" t="str">
        <f t="shared" si="170"/>
        <v>29.04.10</v>
      </c>
      <c r="X1382" s="301">
        <f t="shared" si="166"/>
        <v>1</v>
      </c>
      <c r="Y1382" s="301">
        <f t="shared" si="167"/>
        <v>1</v>
      </c>
    </row>
    <row r="1383" spans="1:25">
      <c r="A1383" s="283" t="s">
        <v>6347</v>
      </c>
      <c r="B1383" s="295"/>
      <c r="C1383" s="315" t="s">
        <v>6384</v>
      </c>
      <c r="D1383" s="315" t="s">
        <v>6385</v>
      </c>
      <c r="E1383" s="315"/>
      <c r="F1383" s="316">
        <v>2</v>
      </c>
      <c r="G1383" s="323">
        <v>9</v>
      </c>
      <c r="H1383" s="297">
        <v>0</v>
      </c>
      <c r="I1383" s="323">
        <v>3</v>
      </c>
      <c r="J1383" s="316">
        <v>1</v>
      </c>
      <c r="K1383" s="325">
        <v>2</v>
      </c>
      <c r="L1383" s="318">
        <v>2</v>
      </c>
      <c r="M1383" s="323">
        <v>9</v>
      </c>
      <c r="N1383" s="297">
        <v>0</v>
      </c>
      <c r="O1383" s="323">
        <v>3</v>
      </c>
      <c r="P1383" s="316">
        <v>1</v>
      </c>
      <c r="Q1383" s="323">
        <v>2</v>
      </c>
      <c r="R1383" s="301" t="str">
        <f t="shared" si="164"/>
        <v>広島県</v>
      </c>
      <c r="S1383" s="301" t="str">
        <f t="shared" si="165"/>
        <v>北広島町</v>
      </c>
      <c r="T1383" s="301" t="str">
        <f t="shared" si="168"/>
        <v>箕野博司</v>
      </c>
      <c r="U1383" s="302" t="str">
        <f t="shared" si="169"/>
        <v>29.03.12</v>
      </c>
      <c r="V1383" s="301">
        <f t="shared" si="162"/>
        <v>1</v>
      </c>
      <c r="W1383" s="303" t="str">
        <f t="shared" si="170"/>
        <v>29.03.12</v>
      </c>
      <c r="X1383" s="301">
        <f t="shared" si="166"/>
        <v>1</v>
      </c>
      <c r="Y1383" s="301">
        <f t="shared" si="167"/>
        <v>1</v>
      </c>
    </row>
    <row r="1384" spans="1:25">
      <c r="A1384" s="283" t="s">
        <v>6347</v>
      </c>
      <c r="B1384" s="295"/>
      <c r="C1384" s="315" t="s">
        <v>6386</v>
      </c>
      <c r="D1384" s="315" t="s">
        <v>6387</v>
      </c>
      <c r="E1384" s="315"/>
      <c r="F1384" s="316">
        <v>3</v>
      </c>
      <c r="G1384" s="323">
        <v>1</v>
      </c>
      <c r="H1384" s="297">
        <v>0</v>
      </c>
      <c r="I1384" s="323">
        <v>4</v>
      </c>
      <c r="J1384" s="316">
        <v>2</v>
      </c>
      <c r="K1384" s="325">
        <v>6</v>
      </c>
      <c r="L1384" s="318">
        <v>2</v>
      </c>
      <c r="M1384" s="323">
        <v>9</v>
      </c>
      <c r="N1384" s="297">
        <v>0</v>
      </c>
      <c r="O1384" s="323">
        <v>3</v>
      </c>
      <c r="P1384" s="316">
        <v>3</v>
      </c>
      <c r="Q1384" s="323">
        <v>1</v>
      </c>
      <c r="R1384" s="301" t="str">
        <f t="shared" si="164"/>
        <v>広島県</v>
      </c>
      <c r="S1384" s="301" t="str">
        <f t="shared" si="165"/>
        <v>大崎上島町</v>
      </c>
      <c r="T1384" s="301" t="str">
        <f t="shared" si="168"/>
        <v>高田幸典</v>
      </c>
      <c r="U1384" s="301" t="str">
        <f t="shared" si="169"/>
        <v>31.04.26</v>
      </c>
      <c r="V1384" s="301">
        <f t="shared" ref="V1384:V1447" si="171">IF(AND(U1384&gt;=$R$2,U1384&lt;=$S$2),1,0)</f>
        <v>0</v>
      </c>
      <c r="W1384" s="303" t="str">
        <f t="shared" si="170"/>
        <v>29.03.31</v>
      </c>
      <c r="X1384" s="301">
        <f t="shared" si="166"/>
        <v>1</v>
      </c>
      <c r="Y1384" s="301">
        <f t="shared" si="167"/>
        <v>1</v>
      </c>
    </row>
    <row r="1385" spans="1:25">
      <c r="A1385" s="283" t="s">
        <v>6347</v>
      </c>
      <c r="B1385" s="306"/>
      <c r="C1385" s="315" t="s">
        <v>6388</v>
      </c>
      <c r="D1385" s="315" t="s">
        <v>6389</v>
      </c>
      <c r="E1385" s="315"/>
      <c r="F1385" s="316">
        <v>3</v>
      </c>
      <c r="G1385" s="323">
        <v>2</v>
      </c>
      <c r="H1385" s="316">
        <v>1</v>
      </c>
      <c r="I1385" s="323">
        <v>0</v>
      </c>
      <c r="J1385" s="316">
        <v>3</v>
      </c>
      <c r="K1385" s="325">
        <v>0</v>
      </c>
      <c r="L1385" s="318">
        <v>3</v>
      </c>
      <c r="M1385" s="323">
        <v>2</v>
      </c>
      <c r="N1385" s="316">
        <v>1</v>
      </c>
      <c r="O1385" s="323">
        <v>0</v>
      </c>
      <c r="P1385" s="316">
        <v>3</v>
      </c>
      <c r="Q1385" s="323">
        <v>0</v>
      </c>
      <c r="R1385" s="301" t="str">
        <f t="shared" ref="R1385:R1448" si="172">A1385</f>
        <v>広島県</v>
      </c>
      <c r="S1385" s="301" t="str">
        <f t="shared" ref="S1385:S1448" si="173">C1385</f>
        <v>世羅町</v>
      </c>
      <c r="T1385" s="301" t="str">
        <f t="shared" si="168"/>
        <v>奥田正和</v>
      </c>
      <c r="U1385" s="301" t="str">
        <f t="shared" si="169"/>
        <v>32.10.30</v>
      </c>
      <c r="V1385" s="301">
        <f t="shared" si="171"/>
        <v>0</v>
      </c>
      <c r="W1385" s="301" t="str">
        <f t="shared" si="170"/>
        <v>32.10.30</v>
      </c>
      <c r="X1385" s="301">
        <f t="shared" ref="X1385:X1448" si="174">IF(AND(W1385&gt;=$R$2,W1385&lt;=$S$2),1,0)</f>
        <v>0</v>
      </c>
      <c r="Y1385" s="301">
        <f t="shared" ref="Y1385:Y1448" si="175">IF(OR(V1385=1,X1385=1),1,0)</f>
        <v>0</v>
      </c>
    </row>
    <row r="1386" spans="1:25">
      <c r="A1386" s="283" t="s">
        <v>6347</v>
      </c>
      <c r="B1386" s="295"/>
      <c r="C1386" s="315" t="s">
        <v>6390</v>
      </c>
      <c r="D1386" s="315" t="s">
        <v>6391</v>
      </c>
      <c r="E1386" s="315"/>
      <c r="F1386" s="316">
        <v>2</v>
      </c>
      <c r="G1386" s="323">
        <v>8</v>
      </c>
      <c r="H1386" s="316">
        <v>1</v>
      </c>
      <c r="I1386" s="323">
        <v>2</v>
      </c>
      <c r="J1386" s="297">
        <v>0</v>
      </c>
      <c r="K1386" s="325">
        <v>4</v>
      </c>
      <c r="L1386" s="318">
        <v>2</v>
      </c>
      <c r="M1386" s="323">
        <v>8</v>
      </c>
      <c r="N1386" s="316">
        <v>1</v>
      </c>
      <c r="O1386" s="323">
        <v>2</v>
      </c>
      <c r="P1386" s="297">
        <v>0</v>
      </c>
      <c r="Q1386" s="323">
        <v>4</v>
      </c>
      <c r="R1386" s="301" t="str">
        <f t="shared" si="172"/>
        <v>広島県</v>
      </c>
      <c r="S1386" s="301" t="str">
        <f t="shared" si="173"/>
        <v>神石高原町</v>
      </c>
      <c r="T1386" s="301" t="str">
        <f t="shared" si="168"/>
        <v>牧野雄光</v>
      </c>
      <c r="U1386" s="301" t="str">
        <f t="shared" si="169"/>
        <v>28.12.04</v>
      </c>
      <c r="V1386" s="301">
        <f t="shared" si="171"/>
        <v>0</v>
      </c>
      <c r="W1386" s="301" t="str">
        <f t="shared" si="170"/>
        <v>28.12.04</v>
      </c>
      <c r="X1386" s="301">
        <f t="shared" si="174"/>
        <v>0</v>
      </c>
      <c r="Y1386" s="301">
        <f t="shared" si="175"/>
        <v>0</v>
      </c>
    </row>
    <row r="1387" spans="1:25">
      <c r="A1387" s="283" t="s">
        <v>3138</v>
      </c>
      <c r="B1387" s="295"/>
      <c r="C1387" s="379" t="s">
        <v>6392</v>
      </c>
      <c r="D1387" s="379" t="s">
        <v>6393</v>
      </c>
      <c r="E1387" s="379" t="s">
        <v>6394</v>
      </c>
      <c r="F1387" s="380">
        <v>3</v>
      </c>
      <c r="G1387" s="381">
        <v>0</v>
      </c>
      <c r="H1387" s="297">
        <v>0</v>
      </c>
      <c r="I1387" s="381">
        <v>2</v>
      </c>
      <c r="J1387" s="382">
        <v>2</v>
      </c>
      <c r="K1387" s="383">
        <v>2</v>
      </c>
      <c r="L1387" s="384">
        <v>3</v>
      </c>
      <c r="M1387" s="381">
        <v>1</v>
      </c>
      <c r="N1387" s="297">
        <v>0</v>
      </c>
      <c r="O1387" s="381">
        <v>4</v>
      </c>
      <c r="P1387" s="382">
        <v>2</v>
      </c>
      <c r="Q1387" s="381">
        <v>9</v>
      </c>
      <c r="R1387" s="301" t="str">
        <f t="shared" si="172"/>
        <v>山口県</v>
      </c>
      <c r="S1387" s="301" t="str">
        <f t="shared" si="173"/>
        <v>山口県</v>
      </c>
      <c r="T1387" s="301" t="str">
        <f t="shared" si="168"/>
        <v>村岡嗣政</v>
      </c>
      <c r="U1387" s="301" t="str">
        <f t="shared" si="169"/>
        <v>30.02.22</v>
      </c>
      <c r="V1387" s="301">
        <f t="shared" si="171"/>
        <v>0</v>
      </c>
      <c r="W1387" s="301" t="str">
        <f t="shared" si="170"/>
        <v>31.04.29</v>
      </c>
      <c r="X1387" s="301">
        <f t="shared" si="174"/>
        <v>0</v>
      </c>
      <c r="Y1387" s="301">
        <f t="shared" si="175"/>
        <v>0</v>
      </c>
    </row>
    <row r="1388" spans="1:25">
      <c r="A1388" s="283" t="s">
        <v>3138</v>
      </c>
      <c r="B1388" s="295"/>
      <c r="C1388" s="379" t="s">
        <v>6395</v>
      </c>
      <c r="D1388" s="379" t="s">
        <v>6396</v>
      </c>
      <c r="E1388" s="379" t="s">
        <v>6397</v>
      </c>
      <c r="F1388" s="380">
        <v>2</v>
      </c>
      <c r="G1388" s="381">
        <v>9</v>
      </c>
      <c r="H1388" s="297">
        <v>0</v>
      </c>
      <c r="I1388" s="381">
        <v>3</v>
      </c>
      <c r="J1388" s="382">
        <v>2</v>
      </c>
      <c r="K1388" s="383">
        <v>6</v>
      </c>
      <c r="L1388" s="384">
        <v>3</v>
      </c>
      <c r="M1388" s="381">
        <v>1</v>
      </c>
      <c r="N1388" s="297">
        <v>0</v>
      </c>
      <c r="O1388" s="381">
        <v>2</v>
      </c>
      <c r="P1388" s="382">
        <v>1</v>
      </c>
      <c r="Q1388" s="381">
        <v>2</v>
      </c>
      <c r="R1388" s="301" t="str">
        <f t="shared" si="172"/>
        <v>山口県</v>
      </c>
      <c r="S1388" s="301" t="str">
        <f t="shared" si="173"/>
        <v>下関市</v>
      </c>
      <c r="T1388" s="301" t="str">
        <f t="shared" si="168"/>
        <v>中尾友昭</v>
      </c>
      <c r="U1388" s="302" t="str">
        <f t="shared" si="169"/>
        <v>29.03.26</v>
      </c>
      <c r="V1388" s="301">
        <f t="shared" si="171"/>
        <v>1</v>
      </c>
      <c r="W1388" s="301" t="str">
        <f t="shared" si="170"/>
        <v>31.02.12</v>
      </c>
      <c r="X1388" s="301">
        <f t="shared" si="174"/>
        <v>0</v>
      </c>
      <c r="Y1388" s="301">
        <f t="shared" si="175"/>
        <v>1</v>
      </c>
    </row>
    <row r="1389" spans="1:25">
      <c r="A1389" s="283" t="s">
        <v>3138</v>
      </c>
      <c r="B1389" s="295"/>
      <c r="C1389" s="379" t="s">
        <v>6398</v>
      </c>
      <c r="D1389" s="379" t="s">
        <v>6399</v>
      </c>
      <c r="E1389" s="379" t="s">
        <v>6400</v>
      </c>
      <c r="F1389" s="380">
        <v>2</v>
      </c>
      <c r="G1389" s="381">
        <v>9</v>
      </c>
      <c r="H1389" s="297">
        <v>0</v>
      </c>
      <c r="I1389" s="381">
        <v>7</v>
      </c>
      <c r="J1389" s="382">
        <v>1</v>
      </c>
      <c r="K1389" s="383">
        <v>7</v>
      </c>
      <c r="L1389" s="384">
        <v>3</v>
      </c>
      <c r="M1389" s="381">
        <v>1</v>
      </c>
      <c r="N1389" s="297">
        <v>0</v>
      </c>
      <c r="O1389" s="381">
        <v>4</v>
      </c>
      <c r="P1389" s="382">
        <v>3</v>
      </c>
      <c r="Q1389" s="381">
        <v>0</v>
      </c>
      <c r="R1389" s="301" t="str">
        <f t="shared" si="172"/>
        <v>山口県</v>
      </c>
      <c r="S1389" s="301" t="str">
        <f t="shared" si="173"/>
        <v>宇部市</v>
      </c>
      <c r="T1389" s="301" t="str">
        <f t="shared" si="168"/>
        <v>久保田后子</v>
      </c>
      <c r="U1389" s="302" t="str">
        <f t="shared" si="169"/>
        <v>29.07.17</v>
      </c>
      <c r="V1389" s="301">
        <f t="shared" si="171"/>
        <v>1</v>
      </c>
      <c r="W1389" s="301" t="str">
        <f t="shared" si="170"/>
        <v>31.04.30</v>
      </c>
      <c r="X1389" s="301">
        <f t="shared" si="174"/>
        <v>0</v>
      </c>
      <c r="Y1389" s="301">
        <f t="shared" si="175"/>
        <v>1</v>
      </c>
    </row>
    <row r="1390" spans="1:25">
      <c r="A1390" s="283" t="s">
        <v>3138</v>
      </c>
      <c r="B1390" s="295"/>
      <c r="C1390" s="379" t="s">
        <v>6401</v>
      </c>
      <c r="D1390" s="379" t="s">
        <v>6402</v>
      </c>
      <c r="E1390" s="379" t="s">
        <v>6403</v>
      </c>
      <c r="F1390" s="380">
        <v>2</v>
      </c>
      <c r="G1390" s="381">
        <v>9</v>
      </c>
      <c r="H1390" s="382">
        <v>1</v>
      </c>
      <c r="I1390" s="381">
        <v>1</v>
      </c>
      <c r="J1390" s="382">
        <v>1</v>
      </c>
      <c r="K1390" s="383">
        <v>2</v>
      </c>
      <c r="L1390" s="384">
        <v>3</v>
      </c>
      <c r="M1390" s="381">
        <v>0</v>
      </c>
      <c r="N1390" s="297">
        <v>0</v>
      </c>
      <c r="O1390" s="381">
        <v>4</v>
      </c>
      <c r="P1390" s="382">
        <v>3</v>
      </c>
      <c r="Q1390" s="381">
        <v>0</v>
      </c>
      <c r="R1390" s="301" t="str">
        <f t="shared" si="172"/>
        <v>山口県</v>
      </c>
      <c r="S1390" s="301" t="str">
        <f t="shared" si="173"/>
        <v>山口市</v>
      </c>
      <c r="T1390" s="301" t="str">
        <f t="shared" si="168"/>
        <v>渡辺純忠</v>
      </c>
      <c r="U1390" s="302" t="str">
        <f t="shared" si="169"/>
        <v>29.11.12</v>
      </c>
      <c r="V1390" s="301">
        <f t="shared" si="171"/>
        <v>1</v>
      </c>
      <c r="W1390" s="301" t="str">
        <f t="shared" si="170"/>
        <v>30.04.30</v>
      </c>
      <c r="X1390" s="301">
        <f t="shared" si="174"/>
        <v>0</v>
      </c>
      <c r="Y1390" s="301">
        <f t="shared" si="175"/>
        <v>1</v>
      </c>
    </row>
    <row r="1391" spans="1:25">
      <c r="A1391" s="283" t="s">
        <v>3138</v>
      </c>
      <c r="B1391" s="295"/>
      <c r="C1391" s="379" t="s">
        <v>6404</v>
      </c>
      <c r="D1391" s="379" t="s">
        <v>5872</v>
      </c>
      <c r="E1391" s="379" t="s">
        <v>6405</v>
      </c>
      <c r="F1391" s="380">
        <v>2</v>
      </c>
      <c r="G1391" s="381">
        <v>9</v>
      </c>
      <c r="H1391" s="297">
        <v>0</v>
      </c>
      <c r="I1391" s="381">
        <v>3</v>
      </c>
      <c r="J1391" s="382">
        <v>2</v>
      </c>
      <c r="K1391" s="383">
        <v>6</v>
      </c>
      <c r="L1391" s="384">
        <v>3</v>
      </c>
      <c r="M1391" s="381">
        <v>0</v>
      </c>
      <c r="N1391" s="297">
        <v>0</v>
      </c>
      <c r="O1391" s="381">
        <v>4</v>
      </c>
      <c r="P1391" s="382">
        <v>3</v>
      </c>
      <c r="Q1391" s="381">
        <v>0</v>
      </c>
      <c r="R1391" s="301" t="str">
        <f t="shared" si="172"/>
        <v>山口県</v>
      </c>
      <c r="S1391" s="301" t="str">
        <f t="shared" si="173"/>
        <v>萩市</v>
      </c>
      <c r="T1391" s="301" t="str">
        <f t="shared" si="168"/>
        <v>野村興兒</v>
      </c>
      <c r="U1391" s="302" t="str">
        <f t="shared" si="169"/>
        <v>29.03.26</v>
      </c>
      <c r="V1391" s="301">
        <f t="shared" si="171"/>
        <v>1</v>
      </c>
      <c r="W1391" s="301" t="str">
        <f t="shared" si="170"/>
        <v>30.04.30</v>
      </c>
      <c r="X1391" s="301">
        <f t="shared" si="174"/>
        <v>0</v>
      </c>
      <c r="Y1391" s="301">
        <f t="shared" si="175"/>
        <v>1</v>
      </c>
    </row>
    <row r="1392" spans="1:25">
      <c r="A1392" s="283" t="s">
        <v>3138</v>
      </c>
      <c r="B1392" s="295"/>
      <c r="C1392" s="379" t="s">
        <v>6406</v>
      </c>
      <c r="D1392" s="379" t="s">
        <v>6407</v>
      </c>
      <c r="E1392" s="379" t="s">
        <v>6408</v>
      </c>
      <c r="F1392" s="380">
        <v>3</v>
      </c>
      <c r="G1392" s="381">
        <v>0</v>
      </c>
      <c r="H1392" s="297">
        <v>0</v>
      </c>
      <c r="I1392" s="381">
        <v>6</v>
      </c>
      <c r="J1392" s="382">
        <v>2</v>
      </c>
      <c r="K1392" s="383">
        <v>0</v>
      </c>
      <c r="L1392" s="384">
        <v>2</v>
      </c>
      <c r="M1392" s="381">
        <v>8</v>
      </c>
      <c r="N1392" s="382">
        <v>1</v>
      </c>
      <c r="O1392" s="381">
        <v>1</v>
      </c>
      <c r="P1392" s="382">
        <v>2</v>
      </c>
      <c r="Q1392" s="381">
        <v>6</v>
      </c>
      <c r="R1392" s="301" t="str">
        <f t="shared" si="172"/>
        <v>山口県</v>
      </c>
      <c r="S1392" s="301" t="str">
        <f t="shared" si="173"/>
        <v>防府市</v>
      </c>
      <c r="T1392" s="301" t="str">
        <f t="shared" si="168"/>
        <v>松浦正人</v>
      </c>
      <c r="U1392" s="301" t="str">
        <f t="shared" si="169"/>
        <v>30.06.20</v>
      </c>
      <c r="V1392" s="301">
        <f t="shared" si="171"/>
        <v>0</v>
      </c>
      <c r="W1392" s="301" t="str">
        <f t="shared" si="170"/>
        <v>28.11.26</v>
      </c>
      <c r="X1392" s="301">
        <f t="shared" si="174"/>
        <v>0</v>
      </c>
      <c r="Y1392" s="301">
        <f t="shared" si="175"/>
        <v>0</v>
      </c>
    </row>
    <row r="1393" spans="1:25">
      <c r="A1393" s="283" t="s">
        <v>3138</v>
      </c>
      <c r="B1393" s="306"/>
      <c r="C1393" s="379" t="s">
        <v>6409</v>
      </c>
      <c r="D1393" s="385" t="s">
        <v>6410</v>
      </c>
      <c r="E1393" s="385" t="s">
        <v>6411</v>
      </c>
      <c r="F1393" s="386">
        <v>3</v>
      </c>
      <c r="G1393" s="387">
        <v>2</v>
      </c>
      <c r="H1393" s="297">
        <v>0</v>
      </c>
      <c r="I1393" s="387">
        <v>4</v>
      </c>
      <c r="J1393" s="388">
        <v>2</v>
      </c>
      <c r="K1393" s="389">
        <v>4</v>
      </c>
      <c r="L1393" s="390">
        <v>3</v>
      </c>
      <c r="M1393" s="391">
        <v>0</v>
      </c>
      <c r="N1393" s="297">
        <v>0</v>
      </c>
      <c r="O1393" s="391">
        <v>4</v>
      </c>
      <c r="P1393" s="392">
        <v>1</v>
      </c>
      <c r="Q1393" s="391">
        <v>9</v>
      </c>
      <c r="R1393" s="301" t="str">
        <f t="shared" si="172"/>
        <v>山口県</v>
      </c>
      <c r="S1393" s="301" t="str">
        <f t="shared" si="173"/>
        <v>下松市</v>
      </c>
      <c r="T1393" s="301" t="str">
        <f t="shared" si="168"/>
        <v>國井益雄</v>
      </c>
      <c r="U1393" s="301" t="str">
        <f t="shared" si="169"/>
        <v>32.04.24</v>
      </c>
      <c r="V1393" s="301">
        <f t="shared" si="171"/>
        <v>0</v>
      </c>
      <c r="W1393" s="301" t="str">
        <f t="shared" si="170"/>
        <v>30.04.19</v>
      </c>
      <c r="X1393" s="301">
        <f t="shared" si="174"/>
        <v>0</v>
      </c>
      <c r="Y1393" s="301">
        <f t="shared" si="175"/>
        <v>0</v>
      </c>
    </row>
    <row r="1394" spans="1:25" s="309" customFormat="1">
      <c r="A1394" s="283" t="s">
        <v>3138</v>
      </c>
      <c r="B1394" s="295"/>
      <c r="C1394" s="379" t="s">
        <v>6412</v>
      </c>
      <c r="D1394" s="379" t="s">
        <v>6413</v>
      </c>
      <c r="E1394" s="379" t="s">
        <v>6414</v>
      </c>
      <c r="F1394" s="386">
        <v>3</v>
      </c>
      <c r="G1394" s="387">
        <v>2</v>
      </c>
      <c r="H1394" s="297">
        <v>0</v>
      </c>
      <c r="I1394" s="387">
        <v>2</v>
      </c>
      <c r="J1394" s="297">
        <v>0</v>
      </c>
      <c r="K1394" s="389">
        <v>9</v>
      </c>
      <c r="L1394" s="390">
        <v>3</v>
      </c>
      <c r="M1394" s="391">
        <v>0</v>
      </c>
      <c r="N1394" s="392">
        <v>1</v>
      </c>
      <c r="O1394" s="391">
        <v>0</v>
      </c>
      <c r="P1394" s="392">
        <v>3</v>
      </c>
      <c r="Q1394" s="391">
        <v>1</v>
      </c>
      <c r="R1394" s="301" t="str">
        <f t="shared" si="172"/>
        <v>山口県</v>
      </c>
      <c r="S1394" s="301" t="str">
        <f t="shared" si="173"/>
        <v>岩国市</v>
      </c>
      <c r="T1394" s="301" t="str">
        <f t="shared" si="168"/>
        <v>福田良彦</v>
      </c>
      <c r="U1394" s="301" t="str">
        <f t="shared" si="169"/>
        <v>32.02.09</v>
      </c>
      <c r="V1394" s="301">
        <f t="shared" si="171"/>
        <v>0</v>
      </c>
      <c r="W1394" s="301" t="str">
        <f t="shared" si="170"/>
        <v>30.10.31</v>
      </c>
      <c r="X1394" s="301">
        <f t="shared" si="174"/>
        <v>0</v>
      </c>
      <c r="Y1394" s="301">
        <f t="shared" si="175"/>
        <v>0</v>
      </c>
    </row>
    <row r="1395" spans="1:25" s="309" customFormat="1">
      <c r="A1395" s="283" t="s">
        <v>3138</v>
      </c>
      <c r="B1395" s="295"/>
      <c r="C1395" s="379" t="s">
        <v>6415</v>
      </c>
      <c r="D1395" s="379" t="s">
        <v>6416</v>
      </c>
      <c r="E1395" s="379" t="s">
        <v>6417</v>
      </c>
      <c r="F1395" s="382">
        <v>2</v>
      </c>
      <c r="G1395" s="381">
        <v>8</v>
      </c>
      <c r="H1395" s="382">
        <v>1</v>
      </c>
      <c r="I1395" s="381">
        <v>1</v>
      </c>
      <c r="J1395" s="382">
        <v>1</v>
      </c>
      <c r="K1395" s="393">
        <v>3</v>
      </c>
      <c r="L1395" s="384">
        <v>2</v>
      </c>
      <c r="M1395" s="381">
        <v>8</v>
      </c>
      <c r="N1395" s="382">
        <v>1</v>
      </c>
      <c r="O1395" s="381">
        <v>1</v>
      </c>
      <c r="P1395" s="382">
        <v>1</v>
      </c>
      <c r="Q1395" s="381">
        <v>3</v>
      </c>
      <c r="R1395" s="301" t="str">
        <f t="shared" si="172"/>
        <v>山口県</v>
      </c>
      <c r="S1395" s="301" t="str">
        <f t="shared" si="173"/>
        <v>光市</v>
      </c>
      <c r="T1395" s="301" t="str">
        <f t="shared" si="168"/>
        <v>市川熙</v>
      </c>
      <c r="U1395" s="301" t="str">
        <f t="shared" si="169"/>
        <v>28.11.13</v>
      </c>
      <c r="V1395" s="301">
        <f t="shared" si="171"/>
        <v>0</v>
      </c>
      <c r="W1395" s="301" t="str">
        <f t="shared" si="170"/>
        <v>28.11.13</v>
      </c>
      <c r="X1395" s="301">
        <f t="shared" si="174"/>
        <v>0</v>
      </c>
      <c r="Y1395" s="301">
        <f t="shared" si="175"/>
        <v>0</v>
      </c>
    </row>
    <row r="1396" spans="1:25" s="309" customFormat="1">
      <c r="A1396" s="283" t="s">
        <v>3138</v>
      </c>
      <c r="B1396" s="295"/>
      <c r="C1396" s="379" t="s">
        <v>6418</v>
      </c>
      <c r="D1396" s="379" t="s">
        <v>6419</v>
      </c>
      <c r="E1396" s="379" t="s">
        <v>6420</v>
      </c>
      <c r="F1396" s="388">
        <v>3</v>
      </c>
      <c r="G1396" s="387">
        <v>1</v>
      </c>
      <c r="H1396" s="388">
        <v>1</v>
      </c>
      <c r="I1396" s="387">
        <v>1</v>
      </c>
      <c r="J1396" s="388">
        <v>2</v>
      </c>
      <c r="K1396" s="394">
        <v>6</v>
      </c>
      <c r="L1396" s="384">
        <v>2</v>
      </c>
      <c r="M1396" s="381">
        <v>9</v>
      </c>
      <c r="N1396" s="297">
        <v>0</v>
      </c>
      <c r="O1396" s="381">
        <v>4</v>
      </c>
      <c r="P1396" s="382">
        <v>2</v>
      </c>
      <c r="Q1396" s="381">
        <v>3</v>
      </c>
      <c r="R1396" s="301" t="str">
        <f t="shared" si="172"/>
        <v>山口県</v>
      </c>
      <c r="S1396" s="301" t="str">
        <f t="shared" si="173"/>
        <v>長門市</v>
      </c>
      <c r="T1396" s="301" t="str">
        <f t="shared" si="168"/>
        <v>大西倉雄</v>
      </c>
      <c r="U1396" s="301" t="str">
        <f t="shared" si="169"/>
        <v>31.11.26</v>
      </c>
      <c r="V1396" s="301">
        <f t="shared" si="171"/>
        <v>0</v>
      </c>
      <c r="W1396" s="303" t="str">
        <f t="shared" si="170"/>
        <v>29.04.23</v>
      </c>
      <c r="X1396" s="301">
        <f t="shared" si="174"/>
        <v>1</v>
      </c>
      <c r="Y1396" s="301">
        <f t="shared" si="175"/>
        <v>1</v>
      </c>
    </row>
    <row r="1397" spans="1:25" s="309" customFormat="1">
      <c r="A1397" s="283" t="s">
        <v>3138</v>
      </c>
      <c r="B1397" s="295"/>
      <c r="C1397" s="379" t="s">
        <v>6421</v>
      </c>
      <c r="D1397" s="379" t="s">
        <v>6422</v>
      </c>
      <c r="E1397" s="379" t="s">
        <v>6423</v>
      </c>
      <c r="F1397" s="382">
        <v>2</v>
      </c>
      <c r="G1397" s="381">
        <v>9</v>
      </c>
      <c r="H1397" s="297">
        <v>0</v>
      </c>
      <c r="I1397" s="381">
        <v>3</v>
      </c>
      <c r="J1397" s="382">
        <v>2</v>
      </c>
      <c r="K1397" s="393">
        <v>6</v>
      </c>
      <c r="L1397" s="384">
        <v>2</v>
      </c>
      <c r="M1397" s="381">
        <v>9</v>
      </c>
      <c r="N1397" s="382">
        <v>1</v>
      </c>
      <c r="O1397" s="381">
        <v>2</v>
      </c>
      <c r="P1397" s="382">
        <v>3</v>
      </c>
      <c r="Q1397" s="381">
        <v>1</v>
      </c>
      <c r="R1397" s="301" t="str">
        <f t="shared" si="172"/>
        <v>山口県</v>
      </c>
      <c r="S1397" s="301" t="str">
        <f t="shared" si="173"/>
        <v>柳井市</v>
      </c>
      <c r="T1397" s="301" t="str">
        <f t="shared" si="168"/>
        <v>井原健太郎</v>
      </c>
      <c r="U1397" s="302" t="str">
        <f t="shared" si="169"/>
        <v>29.03.26</v>
      </c>
      <c r="V1397" s="301">
        <f t="shared" si="171"/>
        <v>1</v>
      </c>
      <c r="W1397" s="303" t="str">
        <f t="shared" si="170"/>
        <v>29.12.31</v>
      </c>
      <c r="X1397" s="301">
        <f t="shared" si="174"/>
        <v>1</v>
      </c>
      <c r="Y1397" s="301">
        <f t="shared" si="175"/>
        <v>1</v>
      </c>
    </row>
    <row r="1398" spans="1:25" s="309" customFormat="1">
      <c r="A1398" s="283" t="s">
        <v>3138</v>
      </c>
      <c r="B1398" s="295"/>
      <c r="C1398" s="379" t="s">
        <v>6424</v>
      </c>
      <c r="D1398" s="385" t="s">
        <v>6425</v>
      </c>
      <c r="E1398" s="385" t="s">
        <v>6426</v>
      </c>
      <c r="F1398" s="388">
        <v>3</v>
      </c>
      <c r="G1398" s="387">
        <v>2</v>
      </c>
      <c r="H1398" s="297">
        <v>0</v>
      </c>
      <c r="I1398" s="387">
        <v>4</v>
      </c>
      <c r="J1398" s="388">
        <v>2</v>
      </c>
      <c r="K1398" s="394">
        <v>6</v>
      </c>
      <c r="L1398" s="395">
        <v>3</v>
      </c>
      <c r="M1398" s="387">
        <v>2</v>
      </c>
      <c r="N1398" s="297">
        <v>0</v>
      </c>
      <c r="O1398" s="387">
        <v>4</v>
      </c>
      <c r="P1398" s="388">
        <v>2</v>
      </c>
      <c r="Q1398" s="387">
        <v>6</v>
      </c>
      <c r="R1398" s="301" t="str">
        <f t="shared" si="172"/>
        <v>山口県</v>
      </c>
      <c r="S1398" s="301" t="str">
        <f t="shared" si="173"/>
        <v>美祢市</v>
      </c>
      <c r="T1398" s="301" t="str">
        <f t="shared" si="168"/>
        <v>西岡晃</v>
      </c>
      <c r="U1398" s="301" t="str">
        <f t="shared" si="169"/>
        <v>32.04.26</v>
      </c>
      <c r="V1398" s="301">
        <f t="shared" si="171"/>
        <v>0</v>
      </c>
      <c r="W1398" s="301" t="str">
        <f t="shared" si="170"/>
        <v>32.04.26</v>
      </c>
      <c r="X1398" s="301">
        <f t="shared" si="174"/>
        <v>0</v>
      </c>
      <c r="Y1398" s="301">
        <f t="shared" si="175"/>
        <v>0</v>
      </c>
    </row>
    <row r="1399" spans="1:25" s="309" customFormat="1">
      <c r="A1399" s="283" t="s">
        <v>3138</v>
      </c>
      <c r="B1399" s="295"/>
      <c r="C1399" s="379" t="s">
        <v>6427</v>
      </c>
      <c r="D1399" s="379" t="s">
        <v>6428</v>
      </c>
      <c r="E1399" s="379" t="s">
        <v>6429</v>
      </c>
      <c r="F1399" s="382">
        <v>3</v>
      </c>
      <c r="G1399" s="381">
        <v>1</v>
      </c>
      <c r="H1399" s="297">
        <v>0</v>
      </c>
      <c r="I1399" s="381">
        <v>5</v>
      </c>
      <c r="J1399" s="382">
        <v>2</v>
      </c>
      <c r="K1399" s="393">
        <v>4</v>
      </c>
      <c r="L1399" s="395">
        <v>3</v>
      </c>
      <c r="M1399" s="387">
        <v>2</v>
      </c>
      <c r="N1399" s="297">
        <v>0</v>
      </c>
      <c r="O1399" s="387">
        <v>6</v>
      </c>
      <c r="P1399" s="388">
        <v>1</v>
      </c>
      <c r="Q1399" s="387">
        <v>9</v>
      </c>
      <c r="R1399" s="301" t="str">
        <f t="shared" si="172"/>
        <v>山口県</v>
      </c>
      <c r="S1399" s="301" t="str">
        <f t="shared" si="173"/>
        <v>周南市</v>
      </c>
      <c r="T1399" s="301" t="str">
        <f t="shared" si="168"/>
        <v>木村健一郎</v>
      </c>
      <c r="U1399" s="301" t="str">
        <f t="shared" si="169"/>
        <v>31.05.24</v>
      </c>
      <c r="V1399" s="301">
        <f t="shared" si="171"/>
        <v>0</v>
      </c>
      <c r="W1399" s="301" t="str">
        <f t="shared" si="170"/>
        <v>32.06.19</v>
      </c>
      <c r="X1399" s="301">
        <f t="shared" si="174"/>
        <v>0</v>
      </c>
      <c r="Y1399" s="301">
        <f t="shared" si="175"/>
        <v>0</v>
      </c>
    </row>
    <row r="1400" spans="1:25" s="309" customFormat="1">
      <c r="A1400" s="283" t="s">
        <v>3138</v>
      </c>
      <c r="B1400" s="295"/>
      <c r="C1400" s="379" t="s">
        <v>6430</v>
      </c>
      <c r="D1400" s="379" t="s">
        <v>6431</v>
      </c>
      <c r="E1400" s="379" t="s">
        <v>6432</v>
      </c>
      <c r="F1400" s="382">
        <v>2</v>
      </c>
      <c r="G1400" s="381">
        <v>9</v>
      </c>
      <c r="H1400" s="297">
        <v>0</v>
      </c>
      <c r="I1400" s="381">
        <v>4</v>
      </c>
      <c r="J1400" s="382">
        <v>2</v>
      </c>
      <c r="K1400" s="393">
        <v>3</v>
      </c>
      <c r="L1400" s="384">
        <v>2</v>
      </c>
      <c r="M1400" s="381">
        <v>9</v>
      </c>
      <c r="N1400" s="382">
        <v>1</v>
      </c>
      <c r="O1400" s="381">
        <v>0</v>
      </c>
      <c r="P1400" s="297">
        <v>0</v>
      </c>
      <c r="Q1400" s="381">
        <v>9</v>
      </c>
      <c r="R1400" s="301" t="str">
        <f t="shared" si="172"/>
        <v>山口県</v>
      </c>
      <c r="S1400" s="301" t="str">
        <f t="shared" si="173"/>
        <v>山陽小野田市</v>
      </c>
      <c r="T1400" s="301" t="str">
        <f t="shared" si="168"/>
        <v>白井博文</v>
      </c>
      <c r="U1400" s="302" t="str">
        <f t="shared" si="169"/>
        <v>29.04.23</v>
      </c>
      <c r="V1400" s="301">
        <f t="shared" si="171"/>
        <v>1</v>
      </c>
      <c r="W1400" s="303" t="str">
        <f t="shared" si="170"/>
        <v>29.10.09</v>
      </c>
      <c r="X1400" s="301">
        <f t="shared" si="174"/>
        <v>1</v>
      </c>
      <c r="Y1400" s="301">
        <f t="shared" si="175"/>
        <v>1</v>
      </c>
    </row>
    <row r="1401" spans="1:25" s="309" customFormat="1">
      <c r="A1401" s="283" t="s">
        <v>3138</v>
      </c>
      <c r="B1401" s="295"/>
      <c r="C1401" s="379" t="s">
        <v>6433</v>
      </c>
      <c r="D1401" s="379" t="s">
        <v>6434</v>
      </c>
      <c r="E1401" s="379" t="s">
        <v>6435</v>
      </c>
      <c r="F1401" s="382">
        <v>2</v>
      </c>
      <c r="G1401" s="381">
        <v>8</v>
      </c>
      <c r="H1401" s="382">
        <v>1</v>
      </c>
      <c r="I1401" s="381">
        <v>1</v>
      </c>
      <c r="J1401" s="382">
        <v>1</v>
      </c>
      <c r="K1401" s="393">
        <v>3</v>
      </c>
      <c r="L1401" s="384">
        <v>2</v>
      </c>
      <c r="M1401" s="381">
        <v>8</v>
      </c>
      <c r="N1401" s="382">
        <v>1</v>
      </c>
      <c r="O1401" s="381">
        <v>1</v>
      </c>
      <c r="P1401" s="382">
        <v>1</v>
      </c>
      <c r="Q1401" s="381">
        <v>3</v>
      </c>
      <c r="R1401" s="301" t="str">
        <f t="shared" si="172"/>
        <v>山口県</v>
      </c>
      <c r="S1401" s="301" t="str">
        <f t="shared" si="173"/>
        <v>周防大島町</v>
      </c>
      <c r="T1401" s="301" t="str">
        <f t="shared" si="168"/>
        <v>椎木巧</v>
      </c>
      <c r="U1401" s="301" t="str">
        <f t="shared" si="169"/>
        <v>28.11.13</v>
      </c>
      <c r="V1401" s="301">
        <f t="shared" si="171"/>
        <v>0</v>
      </c>
      <c r="W1401" s="301" t="str">
        <f t="shared" si="170"/>
        <v>28.11.13</v>
      </c>
      <c r="X1401" s="301">
        <f t="shared" si="174"/>
        <v>0</v>
      </c>
      <c r="Y1401" s="301">
        <f t="shared" si="175"/>
        <v>0</v>
      </c>
    </row>
    <row r="1402" spans="1:25" s="309" customFormat="1">
      <c r="A1402" s="283" t="s">
        <v>3138</v>
      </c>
      <c r="B1402" s="295"/>
      <c r="C1402" s="379" t="s">
        <v>6436</v>
      </c>
      <c r="D1402" s="379" t="s">
        <v>6437</v>
      </c>
      <c r="E1402" s="379" t="s">
        <v>6438</v>
      </c>
      <c r="F1402" s="382">
        <v>2</v>
      </c>
      <c r="G1402" s="381">
        <v>9</v>
      </c>
      <c r="H1402" s="297">
        <v>0</v>
      </c>
      <c r="I1402" s="381">
        <v>9</v>
      </c>
      <c r="J1402" s="382">
        <v>1</v>
      </c>
      <c r="K1402" s="393">
        <v>8</v>
      </c>
      <c r="L1402" s="384">
        <v>3</v>
      </c>
      <c r="M1402" s="381">
        <v>1</v>
      </c>
      <c r="N1402" s="297">
        <v>0</v>
      </c>
      <c r="O1402" s="381">
        <v>4</v>
      </c>
      <c r="P1402" s="382">
        <v>2</v>
      </c>
      <c r="Q1402" s="381">
        <v>9</v>
      </c>
      <c r="R1402" s="301" t="str">
        <f t="shared" si="172"/>
        <v>山口県</v>
      </c>
      <c r="S1402" s="301" t="str">
        <f t="shared" si="173"/>
        <v>和木町</v>
      </c>
      <c r="T1402" s="301" t="str">
        <f t="shared" si="168"/>
        <v>米本正明</v>
      </c>
      <c r="U1402" s="302" t="str">
        <f t="shared" si="169"/>
        <v>29.09.18</v>
      </c>
      <c r="V1402" s="301">
        <f t="shared" si="171"/>
        <v>1</v>
      </c>
      <c r="W1402" s="301" t="str">
        <f t="shared" si="170"/>
        <v>31.04.29</v>
      </c>
      <c r="X1402" s="301">
        <f t="shared" si="174"/>
        <v>0</v>
      </c>
      <c r="Y1402" s="301">
        <f t="shared" si="175"/>
        <v>1</v>
      </c>
    </row>
    <row r="1403" spans="1:25" s="309" customFormat="1">
      <c r="A1403" s="283" t="s">
        <v>3138</v>
      </c>
      <c r="B1403" s="295"/>
      <c r="C1403" s="379" t="s">
        <v>6439</v>
      </c>
      <c r="D1403" s="379" t="s">
        <v>6440</v>
      </c>
      <c r="E1403" s="379" t="s">
        <v>6441</v>
      </c>
      <c r="F1403" s="382">
        <v>3</v>
      </c>
      <c r="G1403" s="381">
        <v>1</v>
      </c>
      <c r="H1403" s="382">
        <v>1</v>
      </c>
      <c r="I1403" s="381">
        <v>0</v>
      </c>
      <c r="J1403" s="297">
        <v>0</v>
      </c>
      <c r="K1403" s="393">
        <v>4</v>
      </c>
      <c r="L1403" s="384">
        <v>3</v>
      </c>
      <c r="M1403" s="381">
        <v>0</v>
      </c>
      <c r="N1403" s="297">
        <v>0</v>
      </c>
      <c r="O1403" s="381">
        <v>2</v>
      </c>
      <c r="P1403" s="382">
        <v>2</v>
      </c>
      <c r="Q1403" s="381">
        <v>7</v>
      </c>
      <c r="R1403" s="301" t="str">
        <f t="shared" si="172"/>
        <v>山口県</v>
      </c>
      <c r="S1403" s="301" t="str">
        <f t="shared" si="173"/>
        <v>上関町</v>
      </c>
      <c r="T1403" s="301" t="str">
        <f t="shared" si="168"/>
        <v>柏原重海</v>
      </c>
      <c r="U1403" s="301" t="str">
        <f t="shared" si="169"/>
        <v>31.10.04</v>
      </c>
      <c r="V1403" s="301">
        <f t="shared" si="171"/>
        <v>0</v>
      </c>
      <c r="W1403" s="301" t="str">
        <f t="shared" si="170"/>
        <v>30.02.27</v>
      </c>
      <c r="X1403" s="301">
        <f t="shared" si="174"/>
        <v>0</v>
      </c>
      <c r="Y1403" s="301">
        <f t="shared" si="175"/>
        <v>0</v>
      </c>
    </row>
    <row r="1404" spans="1:25" s="309" customFormat="1">
      <c r="A1404" s="283" t="s">
        <v>3138</v>
      </c>
      <c r="B1404" s="295"/>
      <c r="C1404" s="379" t="s">
        <v>6442</v>
      </c>
      <c r="D1404" s="379" t="s">
        <v>6443</v>
      </c>
      <c r="E1404" s="379" t="s">
        <v>6444</v>
      </c>
      <c r="F1404" s="382">
        <v>3</v>
      </c>
      <c r="G1404" s="381">
        <v>0</v>
      </c>
      <c r="H1404" s="382">
        <v>1</v>
      </c>
      <c r="I1404" s="381">
        <v>1</v>
      </c>
      <c r="J1404" s="382">
        <v>1</v>
      </c>
      <c r="K1404" s="393">
        <v>4</v>
      </c>
      <c r="L1404" s="384">
        <v>2</v>
      </c>
      <c r="M1404" s="381">
        <v>9</v>
      </c>
      <c r="N1404" s="297">
        <v>0</v>
      </c>
      <c r="O1404" s="381">
        <v>2</v>
      </c>
      <c r="P1404" s="382">
        <v>2</v>
      </c>
      <c r="Q1404" s="381">
        <v>6</v>
      </c>
      <c r="R1404" s="301" t="str">
        <f t="shared" si="172"/>
        <v>山口県</v>
      </c>
      <c r="S1404" s="301" t="str">
        <f t="shared" si="173"/>
        <v>田布施町</v>
      </c>
      <c r="T1404" s="301" t="str">
        <f t="shared" si="168"/>
        <v>長信正治</v>
      </c>
      <c r="U1404" s="301" t="str">
        <f t="shared" si="169"/>
        <v>30.11.14</v>
      </c>
      <c r="V1404" s="301">
        <f t="shared" si="171"/>
        <v>0</v>
      </c>
      <c r="W1404" s="303" t="str">
        <f t="shared" si="170"/>
        <v>29.02.26</v>
      </c>
      <c r="X1404" s="301">
        <f t="shared" si="174"/>
        <v>1</v>
      </c>
      <c r="Y1404" s="301">
        <f t="shared" si="175"/>
        <v>1</v>
      </c>
    </row>
    <row r="1405" spans="1:25" s="309" customFormat="1">
      <c r="A1405" s="283" t="s">
        <v>3138</v>
      </c>
      <c r="B1405" s="295"/>
      <c r="C1405" s="379" t="s">
        <v>6445</v>
      </c>
      <c r="D1405" s="379" t="s">
        <v>4426</v>
      </c>
      <c r="E1405" s="379" t="s">
        <v>6446</v>
      </c>
      <c r="F1405" s="382">
        <v>3</v>
      </c>
      <c r="G1405" s="381">
        <v>0</v>
      </c>
      <c r="H1405" s="382">
        <v>1</v>
      </c>
      <c r="I1405" s="381">
        <v>2</v>
      </c>
      <c r="J1405" s="382">
        <v>1</v>
      </c>
      <c r="K1405" s="393">
        <v>0</v>
      </c>
      <c r="L1405" s="384">
        <v>3</v>
      </c>
      <c r="M1405" s="381">
        <v>1</v>
      </c>
      <c r="N1405" s="297">
        <v>0</v>
      </c>
      <c r="O1405" s="381">
        <v>5</v>
      </c>
      <c r="P1405" s="382">
        <v>3</v>
      </c>
      <c r="Q1405" s="381">
        <v>1</v>
      </c>
      <c r="R1405" s="301" t="str">
        <f t="shared" si="172"/>
        <v>山口県</v>
      </c>
      <c r="S1405" s="301" t="str">
        <f t="shared" si="173"/>
        <v>平生町</v>
      </c>
      <c r="T1405" s="301" t="str">
        <f t="shared" si="168"/>
        <v>山田健一</v>
      </c>
      <c r="U1405" s="301" t="str">
        <f t="shared" si="169"/>
        <v>30.12.10</v>
      </c>
      <c r="V1405" s="301">
        <f t="shared" si="171"/>
        <v>0</v>
      </c>
      <c r="W1405" s="301" t="str">
        <f t="shared" si="170"/>
        <v>31.05.31</v>
      </c>
      <c r="X1405" s="301">
        <f t="shared" si="174"/>
        <v>0</v>
      </c>
      <c r="Y1405" s="301">
        <f t="shared" si="175"/>
        <v>0</v>
      </c>
    </row>
    <row r="1406" spans="1:25" s="309" customFormat="1">
      <c r="A1406" s="283" t="s">
        <v>3138</v>
      </c>
      <c r="B1406" s="295"/>
      <c r="C1406" s="379" t="s">
        <v>6447</v>
      </c>
      <c r="D1406" s="379" t="s">
        <v>6448</v>
      </c>
      <c r="E1406" s="379" t="s">
        <v>6449</v>
      </c>
      <c r="F1406" s="382">
        <v>2</v>
      </c>
      <c r="G1406" s="381">
        <v>9</v>
      </c>
      <c r="H1406" s="297">
        <v>0</v>
      </c>
      <c r="I1406" s="381">
        <v>4</v>
      </c>
      <c r="J1406" s="382">
        <v>3</v>
      </c>
      <c r="K1406" s="393">
        <v>0</v>
      </c>
      <c r="L1406" s="384">
        <v>2</v>
      </c>
      <c r="M1406" s="381">
        <v>9</v>
      </c>
      <c r="N1406" s="382">
        <v>1</v>
      </c>
      <c r="O1406" s="381">
        <v>1</v>
      </c>
      <c r="P1406" s="382">
        <v>1</v>
      </c>
      <c r="Q1406" s="381">
        <v>9</v>
      </c>
      <c r="R1406" s="301" t="str">
        <f t="shared" si="172"/>
        <v>山口県</v>
      </c>
      <c r="S1406" s="301" t="str">
        <f t="shared" si="173"/>
        <v>阿武町</v>
      </c>
      <c r="T1406" s="301" t="str">
        <f t="shared" si="168"/>
        <v>中村秀明</v>
      </c>
      <c r="U1406" s="302" t="str">
        <f t="shared" si="169"/>
        <v>29.04.30</v>
      </c>
      <c r="V1406" s="301">
        <f t="shared" si="171"/>
        <v>1</v>
      </c>
      <c r="W1406" s="303" t="str">
        <f t="shared" si="170"/>
        <v>29.11.19</v>
      </c>
      <c r="X1406" s="301">
        <f t="shared" si="174"/>
        <v>1</v>
      </c>
      <c r="Y1406" s="301">
        <f t="shared" si="175"/>
        <v>1</v>
      </c>
    </row>
    <row r="1407" spans="1:25">
      <c r="A1407" s="283" t="s">
        <v>3178</v>
      </c>
      <c r="B1407" s="295"/>
      <c r="C1407" s="315" t="s">
        <v>6450</v>
      </c>
      <c r="D1407" s="315" t="s">
        <v>6451</v>
      </c>
      <c r="E1407" s="315"/>
      <c r="F1407" s="322">
        <v>3</v>
      </c>
      <c r="G1407" s="323">
        <v>1</v>
      </c>
      <c r="H1407" s="316" t="s">
        <v>4356</v>
      </c>
      <c r="I1407" s="323">
        <v>5</v>
      </c>
      <c r="J1407" s="316">
        <v>1</v>
      </c>
      <c r="K1407" s="324">
        <v>7</v>
      </c>
      <c r="L1407" s="318">
        <v>3</v>
      </c>
      <c r="M1407" s="323">
        <v>1</v>
      </c>
      <c r="N1407" s="316" t="s">
        <v>4356</v>
      </c>
      <c r="O1407" s="323">
        <v>4</v>
      </c>
      <c r="P1407" s="316">
        <v>2</v>
      </c>
      <c r="Q1407" s="323">
        <v>9</v>
      </c>
      <c r="R1407" s="301" t="str">
        <f t="shared" si="172"/>
        <v>徳島県</v>
      </c>
      <c r="S1407" s="301" t="str">
        <f t="shared" si="173"/>
        <v>徳島県</v>
      </c>
      <c r="T1407" s="301" t="str">
        <f t="shared" si="168"/>
        <v>飯泉嘉門</v>
      </c>
      <c r="U1407" s="301" t="str">
        <f t="shared" si="169"/>
        <v>31.05.17</v>
      </c>
      <c r="V1407" s="301">
        <f t="shared" si="171"/>
        <v>0</v>
      </c>
      <c r="W1407" s="301" t="str">
        <f t="shared" si="170"/>
        <v>31.04.29</v>
      </c>
      <c r="X1407" s="301">
        <f t="shared" si="174"/>
        <v>0</v>
      </c>
      <c r="Y1407" s="301">
        <f t="shared" si="175"/>
        <v>0</v>
      </c>
    </row>
    <row r="1408" spans="1:25">
      <c r="A1408" s="283" t="s">
        <v>3178</v>
      </c>
      <c r="B1408" s="295"/>
      <c r="C1408" s="315" t="s">
        <v>6452</v>
      </c>
      <c r="D1408" s="315" t="s">
        <v>6453</v>
      </c>
      <c r="E1408" s="315"/>
      <c r="F1408" s="322">
        <v>3</v>
      </c>
      <c r="G1408" s="323">
        <v>2</v>
      </c>
      <c r="H1408" s="316" t="s">
        <v>4356</v>
      </c>
      <c r="I1408" s="323">
        <v>4</v>
      </c>
      <c r="J1408" s="316">
        <v>1</v>
      </c>
      <c r="K1408" s="324">
        <v>7</v>
      </c>
      <c r="L1408" s="318">
        <v>3</v>
      </c>
      <c r="M1408" s="323">
        <v>1</v>
      </c>
      <c r="N1408" s="316" t="s">
        <v>4356</v>
      </c>
      <c r="O1408" s="323">
        <v>5</v>
      </c>
      <c r="P1408" s="316" t="s">
        <v>4356</v>
      </c>
      <c r="Q1408" s="323">
        <v>1</v>
      </c>
      <c r="R1408" s="301" t="str">
        <f t="shared" si="172"/>
        <v>徳島県</v>
      </c>
      <c r="S1408" s="301" t="str">
        <f t="shared" si="173"/>
        <v>徳島市</v>
      </c>
      <c r="T1408" s="301" t="str">
        <f t="shared" si="168"/>
        <v>遠藤彰良</v>
      </c>
      <c r="U1408" s="301" t="str">
        <f t="shared" si="169"/>
        <v>32.04.17</v>
      </c>
      <c r="V1408" s="301">
        <f t="shared" si="171"/>
        <v>0</v>
      </c>
      <c r="W1408" s="301" t="str">
        <f t="shared" si="170"/>
        <v>31.05.01</v>
      </c>
      <c r="X1408" s="301">
        <f t="shared" si="174"/>
        <v>0</v>
      </c>
      <c r="Y1408" s="301">
        <f t="shared" si="175"/>
        <v>0</v>
      </c>
    </row>
    <row r="1409" spans="1:25">
      <c r="A1409" s="283" t="s">
        <v>3178</v>
      </c>
      <c r="B1409" s="295"/>
      <c r="C1409" s="315" t="s">
        <v>6454</v>
      </c>
      <c r="D1409" s="315" t="s">
        <v>6455</v>
      </c>
      <c r="E1409" s="315"/>
      <c r="F1409" s="322">
        <v>2</v>
      </c>
      <c r="G1409" s="323">
        <v>9</v>
      </c>
      <c r="H1409" s="316">
        <v>1</v>
      </c>
      <c r="I1409" s="323">
        <v>1</v>
      </c>
      <c r="J1409" s="316">
        <v>1</v>
      </c>
      <c r="K1409" s="324">
        <v>6</v>
      </c>
      <c r="L1409" s="318">
        <v>2</v>
      </c>
      <c r="M1409" s="323">
        <v>9</v>
      </c>
      <c r="N1409" s="316">
        <v>1</v>
      </c>
      <c r="O1409" s="323">
        <v>2</v>
      </c>
      <c r="P1409" s="316">
        <v>1</v>
      </c>
      <c r="Q1409" s="323">
        <v>7</v>
      </c>
      <c r="R1409" s="301" t="str">
        <f t="shared" si="172"/>
        <v>徳島県</v>
      </c>
      <c r="S1409" s="301" t="str">
        <f t="shared" si="173"/>
        <v>鳴門市</v>
      </c>
      <c r="T1409" s="301" t="str">
        <f t="shared" si="168"/>
        <v>泉理彦</v>
      </c>
      <c r="U1409" s="302" t="str">
        <f t="shared" si="169"/>
        <v>29.11.16</v>
      </c>
      <c r="V1409" s="301">
        <f t="shared" si="171"/>
        <v>1</v>
      </c>
      <c r="W1409" s="303" t="str">
        <f t="shared" si="170"/>
        <v>29.12.17</v>
      </c>
      <c r="X1409" s="301">
        <f t="shared" si="174"/>
        <v>1</v>
      </c>
      <c r="Y1409" s="301">
        <f t="shared" si="175"/>
        <v>1</v>
      </c>
    </row>
    <row r="1410" spans="1:25">
      <c r="A1410" s="283" t="s">
        <v>3178</v>
      </c>
      <c r="B1410" s="295"/>
      <c r="C1410" s="315" t="s">
        <v>6456</v>
      </c>
      <c r="D1410" s="315" t="s">
        <v>6457</v>
      </c>
      <c r="E1410" s="315"/>
      <c r="F1410" s="322">
        <v>2</v>
      </c>
      <c r="G1410" s="323">
        <v>9</v>
      </c>
      <c r="H1410" s="316" t="s">
        <v>4356</v>
      </c>
      <c r="I1410" s="323">
        <v>2</v>
      </c>
      <c r="J1410" s="316" t="s">
        <v>4356</v>
      </c>
      <c r="K1410" s="324">
        <v>2</v>
      </c>
      <c r="L1410" s="318">
        <v>3</v>
      </c>
      <c r="M1410" s="323">
        <v>1</v>
      </c>
      <c r="N1410" s="316" t="s">
        <v>4356</v>
      </c>
      <c r="O1410" s="323">
        <v>4</v>
      </c>
      <c r="P1410" s="316">
        <v>3</v>
      </c>
      <c r="Q1410" s="323">
        <v>0</v>
      </c>
      <c r="R1410" s="301" t="str">
        <f t="shared" si="172"/>
        <v>徳島県</v>
      </c>
      <c r="S1410" s="301" t="str">
        <f t="shared" si="173"/>
        <v>小松島市</v>
      </c>
      <c r="T1410" s="301" t="str">
        <f t="shared" si="168"/>
        <v>濱田保徳</v>
      </c>
      <c r="U1410" s="301" t="str">
        <f t="shared" si="169"/>
        <v>29.02.02</v>
      </c>
      <c r="V1410" s="301">
        <f t="shared" si="171"/>
        <v>1</v>
      </c>
      <c r="W1410" s="301" t="str">
        <f t="shared" si="170"/>
        <v>31.04.30</v>
      </c>
      <c r="X1410" s="301">
        <f t="shared" si="174"/>
        <v>0</v>
      </c>
      <c r="Y1410" s="301">
        <f t="shared" si="175"/>
        <v>1</v>
      </c>
    </row>
    <row r="1411" spans="1:25">
      <c r="A1411" s="283" t="s">
        <v>3178</v>
      </c>
      <c r="B1411" s="295"/>
      <c r="C1411" s="315" t="s">
        <v>6458</v>
      </c>
      <c r="D1411" s="315" t="s">
        <v>6459</v>
      </c>
      <c r="E1411" s="315"/>
      <c r="F1411" s="322">
        <v>3</v>
      </c>
      <c r="G1411" s="323">
        <v>1</v>
      </c>
      <c r="H1411" s="316">
        <v>1</v>
      </c>
      <c r="I1411" s="323">
        <v>2</v>
      </c>
      <c r="J1411" s="316" t="s">
        <v>4356</v>
      </c>
      <c r="K1411" s="324">
        <v>6</v>
      </c>
      <c r="L1411" s="318">
        <v>2</v>
      </c>
      <c r="M1411" s="323">
        <v>9</v>
      </c>
      <c r="N1411" s="316">
        <v>1</v>
      </c>
      <c r="O1411" s="323">
        <v>1</v>
      </c>
      <c r="P1411" s="316">
        <v>2</v>
      </c>
      <c r="Q1411" s="323">
        <v>4</v>
      </c>
      <c r="R1411" s="301" t="str">
        <f t="shared" si="172"/>
        <v>徳島県</v>
      </c>
      <c r="S1411" s="301" t="str">
        <f t="shared" si="173"/>
        <v>阿南市</v>
      </c>
      <c r="T1411" s="301" t="str">
        <f t="shared" si="168"/>
        <v>岩浅嘉仁</v>
      </c>
      <c r="U1411" s="301" t="str">
        <f t="shared" si="169"/>
        <v>31.12.06</v>
      </c>
      <c r="V1411" s="301">
        <f t="shared" si="171"/>
        <v>0</v>
      </c>
      <c r="W1411" s="303" t="str">
        <f t="shared" si="170"/>
        <v>29.11.24</v>
      </c>
      <c r="X1411" s="301">
        <f t="shared" si="174"/>
        <v>1</v>
      </c>
      <c r="Y1411" s="301">
        <f t="shared" si="175"/>
        <v>1</v>
      </c>
    </row>
    <row r="1412" spans="1:25">
      <c r="A1412" s="283" t="s">
        <v>3178</v>
      </c>
      <c r="B1412" s="295"/>
      <c r="C1412" s="315" t="s">
        <v>6460</v>
      </c>
      <c r="D1412" s="315" t="s">
        <v>6461</v>
      </c>
      <c r="E1412" s="315"/>
      <c r="F1412" s="322">
        <v>3</v>
      </c>
      <c r="G1412" s="323">
        <v>2</v>
      </c>
      <c r="H1412" s="316">
        <v>1</v>
      </c>
      <c r="I1412" s="323">
        <v>1</v>
      </c>
      <c r="J1412" s="316">
        <v>1</v>
      </c>
      <c r="K1412" s="324">
        <v>3</v>
      </c>
      <c r="L1412" s="318">
        <v>2</v>
      </c>
      <c r="M1412" s="323">
        <v>9</v>
      </c>
      <c r="N1412" s="316" t="s">
        <v>4356</v>
      </c>
      <c r="O1412" s="323">
        <v>5</v>
      </c>
      <c r="P1412" s="316">
        <v>2</v>
      </c>
      <c r="Q1412" s="323">
        <v>8</v>
      </c>
      <c r="R1412" s="301" t="str">
        <f t="shared" si="172"/>
        <v>徳島県</v>
      </c>
      <c r="S1412" s="301" t="str">
        <f t="shared" si="173"/>
        <v>吉野川市</v>
      </c>
      <c r="T1412" s="301" t="str">
        <f t="shared" si="168"/>
        <v>川真田哲哉</v>
      </c>
      <c r="U1412" s="301" t="str">
        <f t="shared" si="169"/>
        <v>32.11.13</v>
      </c>
      <c r="V1412" s="301">
        <f t="shared" si="171"/>
        <v>0</v>
      </c>
      <c r="W1412" s="301" t="str">
        <f t="shared" si="170"/>
        <v>29.05.28</v>
      </c>
      <c r="X1412" s="301">
        <f t="shared" si="174"/>
        <v>1</v>
      </c>
      <c r="Y1412" s="301">
        <f t="shared" si="175"/>
        <v>1</v>
      </c>
    </row>
    <row r="1413" spans="1:25">
      <c r="A1413" s="283" t="s">
        <v>3178</v>
      </c>
      <c r="B1413" s="295"/>
      <c r="C1413" s="315" t="s">
        <v>6462</v>
      </c>
      <c r="D1413" s="315" t="s">
        <v>6463</v>
      </c>
      <c r="E1413" s="315"/>
      <c r="F1413" s="322">
        <v>2</v>
      </c>
      <c r="G1413" s="323">
        <v>9</v>
      </c>
      <c r="H1413" s="316" t="s">
        <v>6464</v>
      </c>
      <c r="I1413" s="323">
        <v>5</v>
      </c>
      <c r="J1413" s="316" t="s">
        <v>6464</v>
      </c>
      <c r="K1413" s="324">
        <v>7</v>
      </c>
      <c r="L1413" s="318">
        <v>3</v>
      </c>
      <c r="M1413" s="323">
        <v>0</v>
      </c>
      <c r="N1413" s="316" t="s">
        <v>6464</v>
      </c>
      <c r="O1413" s="323">
        <v>3</v>
      </c>
      <c r="P1413" s="316">
        <v>3</v>
      </c>
      <c r="Q1413" s="323">
        <v>1</v>
      </c>
      <c r="R1413" s="301" t="str">
        <f t="shared" si="172"/>
        <v>徳島県</v>
      </c>
      <c r="S1413" s="301" t="str">
        <f t="shared" si="173"/>
        <v>阿波市</v>
      </c>
      <c r="T1413" s="301" t="str">
        <f t="shared" ref="T1413:T1476" si="176">D1413&amp;E1413</f>
        <v>野崎國勝</v>
      </c>
      <c r="U1413" s="301" t="str">
        <f t="shared" ref="U1413:U1476" si="177">F1413&amp;G1413&amp;"."&amp;H1413&amp;I1413&amp;"."&amp;J1413&amp;K1413</f>
        <v>29.05.07</v>
      </c>
      <c r="V1413" s="301">
        <f t="shared" si="171"/>
        <v>1</v>
      </c>
      <c r="W1413" s="301" t="str">
        <f t="shared" ref="W1413:W1476" si="178">L1413&amp;M1413&amp;"."&amp;N1413&amp;O1413&amp;"."&amp;P1413&amp;Q1413</f>
        <v>30.03.31</v>
      </c>
      <c r="X1413" s="301">
        <f t="shared" si="174"/>
        <v>0</v>
      </c>
      <c r="Y1413" s="301">
        <f t="shared" si="175"/>
        <v>1</v>
      </c>
    </row>
    <row r="1414" spans="1:25">
      <c r="A1414" s="283" t="s">
        <v>3178</v>
      </c>
      <c r="B1414" s="295"/>
      <c r="C1414" s="315" t="s">
        <v>6465</v>
      </c>
      <c r="D1414" s="315" t="s">
        <v>6466</v>
      </c>
      <c r="E1414" s="315"/>
      <c r="F1414" s="322">
        <v>3</v>
      </c>
      <c r="G1414" s="323">
        <v>2</v>
      </c>
      <c r="H1414" s="316" t="s">
        <v>6467</v>
      </c>
      <c r="I1414" s="323">
        <v>6</v>
      </c>
      <c r="J1414" s="316">
        <v>1</v>
      </c>
      <c r="K1414" s="324">
        <v>8</v>
      </c>
      <c r="L1414" s="318">
        <v>3</v>
      </c>
      <c r="M1414" s="323">
        <v>0</v>
      </c>
      <c r="N1414" s="316" t="s">
        <v>6467</v>
      </c>
      <c r="O1414" s="323">
        <v>4</v>
      </c>
      <c r="P1414" s="316">
        <v>2</v>
      </c>
      <c r="Q1414" s="323">
        <v>2</v>
      </c>
      <c r="R1414" s="301" t="str">
        <f t="shared" si="172"/>
        <v>徳島県</v>
      </c>
      <c r="S1414" s="301" t="str">
        <f t="shared" si="173"/>
        <v>美馬市</v>
      </c>
      <c r="T1414" s="301" t="str">
        <f t="shared" si="176"/>
        <v>藤田元治</v>
      </c>
      <c r="U1414" s="301" t="str">
        <f t="shared" si="177"/>
        <v>32.06.18</v>
      </c>
      <c r="V1414" s="301">
        <f t="shared" si="171"/>
        <v>0</v>
      </c>
      <c r="W1414" s="301" t="str">
        <f t="shared" si="178"/>
        <v>30.04.22</v>
      </c>
      <c r="X1414" s="301">
        <f t="shared" si="174"/>
        <v>0</v>
      </c>
      <c r="Y1414" s="301">
        <f t="shared" si="175"/>
        <v>0</v>
      </c>
    </row>
    <row r="1415" spans="1:25">
      <c r="A1415" s="283" t="s">
        <v>3178</v>
      </c>
      <c r="B1415" s="295"/>
      <c r="C1415" s="315" t="s">
        <v>6468</v>
      </c>
      <c r="D1415" s="315" t="s">
        <v>6469</v>
      </c>
      <c r="E1415" s="315"/>
      <c r="F1415" s="316">
        <v>2</v>
      </c>
      <c r="G1415" s="323">
        <v>9</v>
      </c>
      <c r="H1415" s="316" t="s">
        <v>4356</v>
      </c>
      <c r="I1415" s="323">
        <v>7</v>
      </c>
      <c r="J1415" s="316">
        <v>2</v>
      </c>
      <c r="K1415" s="325">
        <v>3</v>
      </c>
      <c r="L1415" s="318">
        <v>3</v>
      </c>
      <c r="M1415" s="323">
        <v>0</v>
      </c>
      <c r="N1415" s="316" t="s">
        <v>4356</v>
      </c>
      <c r="O1415" s="323">
        <v>4</v>
      </c>
      <c r="P1415" s="316">
        <v>1</v>
      </c>
      <c r="Q1415" s="323">
        <v>5</v>
      </c>
      <c r="R1415" s="301" t="str">
        <f t="shared" si="172"/>
        <v>徳島県</v>
      </c>
      <c r="S1415" s="301" t="str">
        <f t="shared" si="173"/>
        <v>三好市</v>
      </c>
      <c r="T1415" s="301" t="str">
        <f t="shared" si="176"/>
        <v>黒川征一</v>
      </c>
      <c r="U1415" s="301" t="str">
        <f t="shared" si="177"/>
        <v>29.07.23</v>
      </c>
      <c r="V1415" s="301">
        <f t="shared" si="171"/>
        <v>1</v>
      </c>
      <c r="W1415" s="301" t="str">
        <f t="shared" si="178"/>
        <v>30.04.15</v>
      </c>
      <c r="X1415" s="301">
        <f t="shared" si="174"/>
        <v>0</v>
      </c>
      <c r="Y1415" s="301">
        <f t="shared" si="175"/>
        <v>1</v>
      </c>
    </row>
    <row r="1416" spans="1:25">
      <c r="A1416" s="283" t="s">
        <v>3178</v>
      </c>
      <c r="B1416" s="295"/>
      <c r="C1416" s="315" t="s">
        <v>6470</v>
      </c>
      <c r="D1416" s="315" t="s">
        <v>6471</v>
      </c>
      <c r="E1416" s="315"/>
      <c r="F1416" s="316">
        <v>3</v>
      </c>
      <c r="G1416" s="323">
        <v>0</v>
      </c>
      <c r="H1416" s="316" t="s">
        <v>4356</v>
      </c>
      <c r="I1416" s="323">
        <v>2</v>
      </c>
      <c r="J1416" s="316" t="s">
        <v>4356</v>
      </c>
      <c r="K1416" s="325">
        <v>4</v>
      </c>
      <c r="L1416" s="318">
        <v>3</v>
      </c>
      <c r="M1416" s="323">
        <v>1</v>
      </c>
      <c r="N1416" s="316" t="s">
        <v>4356</v>
      </c>
      <c r="O1416" s="323">
        <v>7</v>
      </c>
      <c r="P1416" s="316" t="s">
        <v>4356</v>
      </c>
      <c r="Q1416" s="323">
        <v>9</v>
      </c>
      <c r="R1416" s="301" t="str">
        <f t="shared" si="172"/>
        <v>徳島県</v>
      </c>
      <c r="S1416" s="301" t="str">
        <f t="shared" si="173"/>
        <v>勝浦町</v>
      </c>
      <c r="T1416" s="301" t="str">
        <f t="shared" si="176"/>
        <v>中田丑五郎</v>
      </c>
      <c r="U1416" s="301" t="str">
        <f t="shared" si="177"/>
        <v>30.02.04</v>
      </c>
      <c r="V1416" s="301">
        <f t="shared" si="171"/>
        <v>0</v>
      </c>
      <c r="W1416" s="301" t="str">
        <f t="shared" si="178"/>
        <v>31.07.09</v>
      </c>
      <c r="X1416" s="301">
        <f t="shared" si="174"/>
        <v>0</v>
      </c>
      <c r="Y1416" s="301">
        <f t="shared" si="175"/>
        <v>0</v>
      </c>
    </row>
    <row r="1417" spans="1:25">
      <c r="A1417" s="283" t="s">
        <v>3178</v>
      </c>
      <c r="B1417" s="295"/>
      <c r="C1417" s="315" t="s">
        <v>6472</v>
      </c>
      <c r="D1417" s="315" t="s">
        <v>6473</v>
      </c>
      <c r="E1417" s="315"/>
      <c r="F1417" s="316">
        <v>2</v>
      </c>
      <c r="G1417" s="323">
        <v>9</v>
      </c>
      <c r="H1417" s="316" t="s">
        <v>4356</v>
      </c>
      <c r="I1417" s="323">
        <v>4</v>
      </c>
      <c r="J1417" s="316">
        <v>2</v>
      </c>
      <c r="K1417" s="325">
        <v>4</v>
      </c>
      <c r="L1417" s="318">
        <v>3</v>
      </c>
      <c r="M1417" s="323">
        <v>1</v>
      </c>
      <c r="N1417" s="316">
        <v>1</v>
      </c>
      <c r="O1417" s="323">
        <v>2</v>
      </c>
      <c r="P1417" s="316">
        <v>3</v>
      </c>
      <c r="Q1417" s="323">
        <v>1</v>
      </c>
      <c r="R1417" s="301" t="str">
        <f t="shared" si="172"/>
        <v>徳島県</v>
      </c>
      <c r="S1417" s="301" t="str">
        <f t="shared" si="173"/>
        <v>上勝町</v>
      </c>
      <c r="T1417" s="301" t="str">
        <f t="shared" si="176"/>
        <v>花本靖</v>
      </c>
      <c r="U1417" s="301" t="str">
        <f t="shared" si="177"/>
        <v>29.04.24</v>
      </c>
      <c r="V1417" s="301">
        <f t="shared" si="171"/>
        <v>1</v>
      </c>
      <c r="W1417" s="301" t="str">
        <f t="shared" si="178"/>
        <v>31.12.31</v>
      </c>
      <c r="X1417" s="301">
        <f t="shared" si="174"/>
        <v>0</v>
      </c>
      <c r="Y1417" s="301">
        <f t="shared" si="175"/>
        <v>1</v>
      </c>
    </row>
    <row r="1418" spans="1:25">
      <c r="A1418" s="283" t="s">
        <v>3178</v>
      </c>
      <c r="B1418" s="295"/>
      <c r="C1418" s="315" t="s">
        <v>6474</v>
      </c>
      <c r="D1418" s="315" t="s">
        <v>6475</v>
      </c>
      <c r="E1418" s="315"/>
      <c r="F1418" s="316">
        <v>3</v>
      </c>
      <c r="G1418" s="323">
        <v>1</v>
      </c>
      <c r="H1418" s="316">
        <v>1</v>
      </c>
      <c r="I1418" s="323">
        <v>0</v>
      </c>
      <c r="J1418" s="316">
        <v>3</v>
      </c>
      <c r="K1418" s="325">
        <v>1</v>
      </c>
      <c r="L1418" s="318">
        <v>3</v>
      </c>
      <c r="M1418" s="323">
        <v>1</v>
      </c>
      <c r="N1418" s="316" t="s">
        <v>4356</v>
      </c>
      <c r="O1418" s="323">
        <v>4</v>
      </c>
      <c r="P1418" s="316">
        <v>2</v>
      </c>
      <c r="Q1418" s="323">
        <v>9</v>
      </c>
      <c r="R1418" s="301" t="str">
        <f t="shared" si="172"/>
        <v>徳島県</v>
      </c>
      <c r="S1418" s="301" t="str">
        <f t="shared" si="173"/>
        <v>佐那河内村</v>
      </c>
      <c r="T1418" s="301" t="str">
        <f t="shared" si="176"/>
        <v>岩城福治</v>
      </c>
      <c r="U1418" s="301" t="str">
        <f t="shared" si="177"/>
        <v>31.10.31</v>
      </c>
      <c r="V1418" s="301">
        <f t="shared" si="171"/>
        <v>0</v>
      </c>
      <c r="W1418" s="301" t="str">
        <f t="shared" si="178"/>
        <v>31.04.29</v>
      </c>
      <c r="X1418" s="301">
        <f t="shared" si="174"/>
        <v>0</v>
      </c>
      <c r="Y1418" s="301">
        <f t="shared" si="175"/>
        <v>0</v>
      </c>
    </row>
    <row r="1419" spans="1:25">
      <c r="A1419" s="283" t="s">
        <v>3178</v>
      </c>
      <c r="B1419" s="295"/>
      <c r="C1419" s="315" t="s">
        <v>6476</v>
      </c>
      <c r="D1419" s="315" t="s">
        <v>6477</v>
      </c>
      <c r="E1419" s="315"/>
      <c r="F1419" s="316">
        <v>3</v>
      </c>
      <c r="G1419" s="323">
        <v>1</v>
      </c>
      <c r="H1419" s="316" t="s">
        <v>4356</v>
      </c>
      <c r="I1419" s="323">
        <v>4</v>
      </c>
      <c r="J1419" s="316">
        <v>3</v>
      </c>
      <c r="K1419" s="325">
        <v>0</v>
      </c>
      <c r="L1419" s="318">
        <v>3</v>
      </c>
      <c r="M1419" s="323">
        <v>1</v>
      </c>
      <c r="N1419" s="316" t="s">
        <v>4356</v>
      </c>
      <c r="O1419" s="323">
        <v>8</v>
      </c>
      <c r="P1419" s="316">
        <v>3</v>
      </c>
      <c r="Q1419" s="323">
        <v>1</v>
      </c>
      <c r="R1419" s="301" t="str">
        <f t="shared" si="172"/>
        <v>徳島県</v>
      </c>
      <c r="S1419" s="301" t="str">
        <f t="shared" si="173"/>
        <v>石井町</v>
      </c>
      <c r="T1419" s="301" t="str">
        <f t="shared" si="176"/>
        <v>小林智仁</v>
      </c>
      <c r="U1419" s="301" t="str">
        <f t="shared" si="177"/>
        <v>31.04.30</v>
      </c>
      <c r="V1419" s="301">
        <f t="shared" si="171"/>
        <v>0</v>
      </c>
      <c r="W1419" s="301" t="str">
        <f t="shared" si="178"/>
        <v>31.08.31</v>
      </c>
      <c r="X1419" s="301">
        <f t="shared" si="174"/>
        <v>0</v>
      </c>
      <c r="Y1419" s="301">
        <f t="shared" si="175"/>
        <v>0</v>
      </c>
    </row>
    <row r="1420" spans="1:25">
      <c r="A1420" s="283" t="s">
        <v>3178</v>
      </c>
      <c r="B1420" s="295"/>
      <c r="C1420" s="315" t="s">
        <v>6478</v>
      </c>
      <c r="D1420" s="315" t="s">
        <v>6479</v>
      </c>
      <c r="E1420" s="315"/>
      <c r="F1420" s="316">
        <v>3</v>
      </c>
      <c r="G1420" s="323">
        <v>1</v>
      </c>
      <c r="H1420" s="316" t="s">
        <v>4356</v>
      </c>
      <c r="I1420" s="323">
        <v>4</v>
      </c>
      <c r="J1420" s="316">
        <v>2</v>
      </c>
      <c r="K1420" s="325">
        <v>9</v>
      </c>
      <c r="L1420" s="318">
        <v>3</v>
      </c>
      <c r="M1420" s="323">
        <v>1</v>
      </c>
      <c r="N1420" s="316">
        <v>1</v>
      </c>
      <c r="O1420" s="323">
        <v>2</v>
      </c>
      <c r="P1420" s="316">
        <v>3</v>
      </c>
      <c r="Q1420" s="323">
        <v>1</v>
      </c>
      <c r="R1420" s="301" t="str">
        <f t="shared" si="172"/>
        <v>徳島県</v>
      </c>
      <c r="S1420" s="301" t="str">
        <f t="shared" si="173"/>
        <v>神山町</v>
      </c>
      <c r="T1420" s="301" t="str">
        <f t="shared" si="176"/>
        <v>後藤正和</v>
      </c>
      <c r="U1420" s="301" t="str">
        <f t="shared" si="177"/>
        <v>31.04.29</v>
      </c>
      <c r="V1420" s="301">
        <f t="shared" si="171"/>
        <v>0</v>
      </c>
      <c r="W1420" s="301" t="str">
        <f t="shared" si="178"/>
        <v>31.12.31</v>
      </c>
      <c r="X1420" s="301">
        <f t="shared" si="174"/>
        <v>0</v>
      </c>
      <c r="Y1420" s="301">
        <f t="shared" si="175"/>
        <v>0</v>
      </c>
    </row>
    <row r="1421" spans="1:25">
      <c r="A1421" s="283" t="s">
        <v>3178</v>
      </c>
      <c r="B1421" s="295"/>
      <c r="C1421" s="315" t="s">
        <v>6480</v>
      </c>
      <c r="D1421" s="315" t="s">
        <v>6481</v>
      </c>
      <c r="E1421" s="315"/>
      <c r="F1421" s="316">
        <v>3</v>
      </c>
      <c r="G1421" s="323">
        <v>1</v>
      </c>
      <c r="H1421" s="316" t="s">
        <v>4356</v>
      </c>
      <c r="I1421" s="323">
        <v>4</v>
      </c>
      <c r="J1421" s="316">
        <v>2</v>
      </c>
      <c r="K1421" s="325">
        <v>5</v>
      </c>
      <c r="L1421" s="318">
        <v>2</v>
      </c>
      <c r="M1421" s="323">
        <v>9</v>
      </c>
      <c r="N1421" s="316">
        <v>1</v>
      </c>
      <c r="O1421" s="323">
        <v>0</v>
      </c>
      <c r="P1421" s="316">
        <v>3</v>
      </c>
      <c r="Q1421" s="323">
        <v>1</v>
      </c>
      <c r="R1421" s="301" t="str">
        <f t="shared" si="172"/>
        <v>徳島県</v>
      </c>
      <c r="S1421" s="301" t="str">
        <f t="shared" si="173"/>
        <v>那賀町</v>
      </c>
      <c r="T1421" s="301" t="str">
        <f t="shared" si="176"/>
        <v>坂口博文</v>
      </c>
      <c r="U1421" s="301" t="str">
        <f t="shared" si="177"/>
        <v>31.04.25</v>
      </c>
      <c r="V1421" s="301">
        <f t="shared" si="171"/>
        <v>0</v>
      </c>
      <c r="W1421" s="303" t="str">
        <f t="shared" si="178"/>
        <v>29.10.31</v>
      </c>
      <c r="X1421" s="301">
        <f t="shared" si="174"/>
        <v>1</v>
      </c>
      <c r="Y1421" s="301">
        <f t="shared" si="175"/>
        <v>1</v>
      </c>
    </row>
    <row r="1422" spans="1:25">
      <c r="A1422" s="283" t="s">
        <v>3178</v>
      </c>
      <c r="B1422" s="295"/>
      <c r="C1422" s="315" t="s">
        <v>6482</v>
      </c>
      <c r="D1422" s="315" t="s">
        <v>6483</v>
      </c>
      <c r="E1422" s="315"/>
      <c r="F1422" s="316">
        <v>3</v>
      </c>
      <c r="G1422" s="323">
        <v>1</v>
      </c>
      <c r="H1422" s="316" t="s">
        <v>4356</v>
      </c>
      <c r="I1422" s="323">
        <v>4</v>
      </c>
      <c r="J1422" s="316">
        <v>2</v>
      </c>
      <c r="K1422" s="325">
        <v>6</v>
      </c>
      <c r="L1422" s="318">
        <v>3</v>
      </c>
      <c r="M1422" s="323">
        <v>1</v>
      </c>
      <c r="N1422" s="316" t="s">
        <v>4356</v>
      </c>
      <c r="O1422" s="323">
        <v>4</v>
      </c>
      <c r="P1422" s="316">
        <v>3</v>
      </c>
      <c r="Q1422" s="323">
        <v>0</v>
      </c>
      <c r="R1422" s="301" t="str">
        <f t="shared" si="172"/>
        <v>徳島県</v>
      </c>
      <c r="S1422" s="301" t="str">
        <f t="shared" si="173"/>
        <v>牟岐町</v>
      </c>
      <c r="T1422" s="301" t="str">
        <f t="shared" si="176"/>
        <v>福井雅彦</v>
      </c>
      <c r="U1422" s="301" t="str">
        <f t="shared" si="177"/>
        <v>31.04.26</v>
      </c>
      <c r="V1422" s="301">
        <f t="shared" si="171"/>
        <v>0</v>
      </c>
      <c r="W1422" s="301" t="str">
        <f t="shared" si="178"/>
        <v>31.04.30</v>
      </c>
      <c r="X1422" s="301">
        <f t="shared" si="174"/>
        <v>0</v>
      </c>
      <c r="Y1422" s="301">
        <f t="shared" si="175"/>
        <v>0</v>
      </c>
    </row>
    <row r="1423" spans="1:25">
      <c r="A1423" s="283" t="s">
        <v>3178</v>
      </c>
      <c r="B1423" s="295"/>
      <c r="C1423" s="315" t="s">
        <v>6484</v>
      </c>
      <c r="D1423" s="315" t="s">
        <v>6485</v>
      </c>
      <c r="E1423" s="315"/>
      <c r="F1423" s="316">
        <v>2</v>
      </c>
      <c r="G1423" s="323">
        <v>9</v>
      </c>
      <c r="H1423" s="316" t="s">
        <v>4356</v>
      </c>
      <c r="I1423" s="323">
        <v>8</v>
      </c>
      <c r="J1423" s="316">
        <v>2</v>
      </c>
      <c r="K1423" s="325">
        <v>2</v>
      </c>
      <c r="L1423" s="318">
        <v>3</v>
      </c>
      <c r="M1423" s="323">
        <v>0</v>
      </c>
      <c r="N1423" s="316" t="s">
        <v>4356</v>
      </c>
      <c r="O1423" s="323">
        <v>5</v>
      </c>
      <c r="P1423" s="316">
        <v>1</v>
      </c>
      <c r="Q1423" s="323">
        <v>3</v>
      </c>
      <c r="R1423" s="301" t="str">
        <f t="shared" si="172"/>
        <v>徳島県</v>
      </c>
      <c r="S1423" s="301" t="str">
        <f t="shared" si="173"/>
        <v>美波町</v>
      </c>
      <c r="T1423" s="301" t="str">
        <f t="shared" si="176"/>
        <v>影治信良</v>
      </c>
      <c r="U1423" s="301" t="str">
        <f t="shared" si="177"/>
        <v>29.08.22</v>
      </c>
      <c r="V1423" s="301">
        <f t="shared" si="171"/>
        <v>1</v>
      </c>
      <c r="W1423" s="301" t="str">
        <f t="shared" si="178"/>
        <v>30.05.13</v>
      </c>
      <c r="X1423" s="301">
        <f t="shared" si="174"/>
        <v>0</v>
      </c>
      <c r="Y1423" s="301">
        <f t="shared" si="175"/>
        <v>1</v>
      </c>
    </row>
    <row r="1424" spans="1:25">
      <c r="A1424" s="283" t="s">
        <v>3178</v>
      </c>
      <c r="B1424" s="295"/>
      <c r="C1424" s="315" t="s">
        <v>6486</v>
      </c>
      <c r="D1424" s="315" t="s">
        <v>6487</v>
      </c>
      <c r="E1424" s="315"/>
      <c r="F1424" s="316">
        <v>3</v>
      </c>
      <c r="G1424" s="323">
        <v>0</v>
      </c>
      <c r="H1424" s="316" t="s">
        <v>4356</v>
      </c>
      <c r="I1424" s="323">
        <v>5</v>
      </c>
      <c r="J1424" s="316">
        <v>1</v>
      </c>
      <c r="K1424" s="325">
        <v>3</v>
      </c>
      <c r="L1424" s="318">
        <v>3</v>
      </c>
      <c r="M1424" s="323">
        <v>0</v>
      </c>
      <c r="N1424" s="316" t="s">
        <v>4356</v>
      </c>
      <c r="O1424" s="323">
        <v>5</v>
      </c>
      <c r="P1424" s="316">
        <v>1</v>
      </c>
      <c r="Q1424" s="323">
        <v>3</v>
      </c>
      <c r="R1424" s="301" t="str">
        <f t="shared" si="172"/>
        <v>徳島県</v>
      </c>
      <c r="S1424" s="301" t="str">
        <f t="shared" si="173"/>
        <v>海陽町</v>
      </c>
      <c r="T1424" s="301" t="str">
        <f t="shared" si="176"/>
        <v>前田惠</v>
      </c>
      <c r="U1424" s="301" t="str">
        <f t="shared" si="177"/>
        <v>30.05.13</v>
      </c>
      <c r="V1424" s="301">
        <f t="shared" si="171"/>
        <v>0</v>
      </c>
      <c r="W1424" s="301" t="str">
        <f t="shared" si="178"/>
        <v>30.05.13</v>
      </c>
      <c r="X1424" s="301">
        <f t="shared" si="174"/>
        <v>0</v>
      </c>
      <c r="Y1424" s="301">
        <f t="shared" si="175"/>
        <v>0</v>
      </c>
    </row>
    <row r="1425" spans="1:25">
      <c r="A1425" s="283" t="s">
        <v>3178</v>
      </c>
      <c r="B1425" s="295"/>
      <c r="C1425" s="315" t="s">
        <v>6488</v>
      </c>
      <c r="D1425" s="315" t="s">
        <v>6489</v>
      </c>
      <c r="E1425" s="315"/>
      <c r="F1425" s="316">
        <v>2</v>
      </c>
      <c r="G1425" s="323">
        <v>9</v>
      </c>
      <c r="H1425" s="316" t="s">
        <v>4356</v>
      </c>
      <c r="I1425" s="323">
        <v>8</v>
      </c>
      <c r="J1425" s="316">
        <v>2</v>
      </c>
      <c r="K1425" s="325">
        <v>0</v>
      </c>
      <c r="L1425" s="318">
        <v>3</v>
      </c>
      <c r="M1425" s="323">
        <v>1</v>
      </c>
      <c r="N1425" s="316" t="s">
        <v>4356</v>
      </c>
      <c r="O1425" s="323">
        <v>4</v>
      </c>
      <c r="P1425" s="316">
        <v>3</v>
      </c>
      <c r="Q1425" s="323">
        <v>0</v>
      </c>
      <c r="R1425" s="301" t="str">
        <f t="shared" si="172"/>
        <v>徳島県</v>
      </c>
      <c r="S1425" s="301" t="str">
        <f t="shared" si="173"/>
        <v>松茂町</v>
      </c>
      <c r="T1425" s="301" t="str">
        <f t="shared" si="176"/>
        <v>広瀬憲発</v>
      </c>
      <c r="U1425" s="301" t="str">
        <f t="shared" si="177"/>
        <v>29.08.20</v>
      </c>
      <c r="V1425" s="301">
        <f t="shared" si="171"/>
        <v>1</v>
      </c>
      <c r="W1425" s="301" t="str">
        <f t="shared" si="178"/>
        <v>31.04.30</v>
      </c>
      <c r="X1425" s="301">
        <f t="shared" si="174"/>
        <v>0</v>
      </c>
      <c r="Y1425" s="301">
        <f t="shared" si="175"/>
        <v>1</v>
      </c>
    </row>
    <row r="1426" spans="1:25">
      <c r="A1426" s="283" t="s">
        <v>3178</v>
      </c>
      <c r="B1426" s="295"/>
      <c r="C1426" s="315" t="s">
        <v>6490</v>
      </c>
      <c r="D1426" s="315" t="s">
        <v>6491</v>
      </c>
      <c r="E1426" s="315"/>
      <c r="F1426" s="316">
        <v>3</v>
      </c>
      <c r="G1426" s="323">
        <v>0</v>
      </c>
      <c r="H1426" s="316" t="s">
        <v>4356</v>
      </c>
      <c r="I1426" s="323">
        <v>1</v>
      </c>
      <c r="J1426" s="316">
        <v>2</v>
      </c>
      <c r="K1426" s="325">
        <v>2</v>
      </c>
      <c r="L1426" s="318">
        <v>3</v>
      </c>
      <c r="M1426" s="323">
        <v>1</v>
      </c>
      <c r="N1426" s="316" t="s">
        <v>4356</v>
      </c>
      <c r="O1426" s="323">
        <v>4</v>
      </c>
      <c r="P1426" s="316">
        <v>2</v>
      </c>
      <c r="Q1426" s="323">
        <v>9</v>
      </c>
      <c r="R1426" s="301" t="str">
        <f t="shared" si="172"/>
        <v>徳島県</v>
      </c>
      <c r="S1426" s="301" t="str">
        <f t="shared" si="173"/>
        <v>北島町</v>
      </c>
      <c r="T1426" s="301" t="str">
        <f t="shared" si="176"/>
        <v>古川保博</v>
      </c>
      <c r="U1426" s="301" t="str">
        <f t="shared" si="177"/>
        <v>30.01.22</v>
      </c>
      <c r="V1426" s="301">
        <f t="shared" si="171"/>
        <v>0</v>
      </c>
      <c r="W1426" s="301" t="str">
        <f t="shared" si="178"/>
        <v>31.04.29</v>
      </c>
      <c r="X1426" s="301">
        <f t="shared" si="174"/>
        <v>0</v>
      </c>
      <c r="Y1426" s="301">
        <f t="shared" si="175"/>
        <v>0</v>
      </c>
    </row>
    <row r="1427" spans="1:25">
      <c r="A1427" s="283" t="s">
        <v>3178</v>
      </c>
      <c r="B1427" s="295"/>
      <c r="C1427" s="315" t="s">
        <v>6492</v>
      </c>
      <c r="D1427" s="315" t="s">
        <v>6493</v>
      </c>
      <c r="E1427" s="315"/>
      <c r="F1427" s="316">
        <v>2</v>
      </c>
      <c r="G1427" s="323">
        <v>9</v>
      </c>
      <c r="H1427" s="316">
        <v>1</v>
      </c>
      <c r="I1427" s="323">
        <v>2</v>
      </c>
      <c r="J1427" s="316" t="s">
        <v>4356</v>
      </c>
      <c r="K1427" s="325">
        <v>2</v>
      </c>
      <c r="L1427" s="318">
        <v>3</v>
      </c>
      <c r="M1427" s="323">
        <v>2</v>
      </c>
      <c r="N1427" s="316" t="s">
        <v>4356</v>
      </c>
      <c r="O1427" s="323">
        <v>2</v>
      </c>
      <c r="P1427" s="316">
        <v>2</v>
      </c>
      <c r="Q1427" s="323">
        <v>8</v>
      </c>
      <c r="R1427" s="301" t="str">
        <f t="shared" si="172"/>
        <v>徳島県</v>
      </c>
      <c r="S1427" s="301" t="str">
        <f t="shared" si="173"/>
        <v>藍住町</v>
      </c>
      <c r="T1427" s="301" t="str">
        <f t="shared" si="176"/>
        <v>石川智能</v>
      </c>
      <c r="U1427" s="302" t="str">
        <f t="shared" si="177"/>
        <v>29.12.02</v>
      </c>
      <c r="V1427" s="301">
        <f t="shared" si="171"/>
        <v>1</v>
      </c>
      <c r="W1427" s="301" t="str">
        <f t="shared" si="178"/>
        <v>32.02.28</v>
      </c>
      <c r="X1427" s="301">
        <f t="shared" si="174"/>
        <v>0</v>
      </c>
      <c r="Y1427" s="301">
        <f t="shared" si="175"/>
        <v>1</v>
      </c>
    </row>
    <row r="1428" spans="1:25">
      <c r="A1428" s="283" t="s">
        <v>3178</v>
      </c>
      <c r="B1428" s="295"/>
      <c r="C1428" s="315" t="s">
        <v>6494</v>
      </c>
      <c r="D1428" s="315" t="s">
        <v>6495</v>
      </c>
      <c r="E1428" s="315"/>
      <c r="F1428" s="316">
        <v>2</v>
      </c>
      <c r="G1428" s="323">
        <v>9</v>
      </c>
      <c r="H1428" s="316" t="s">
        <v>4356</v>
      </c>
      <c r="I1428" s="323">
        <v>9</v>
      </c>
      <c r="J1428" s="316" t="s">
        <v>4356</v>
      </c>
      <c r="K1428" s="325">
        <v>3</v>
      </c>
      <c r="L1428" s="318">
        <v>3</v>
      </c>
      <c r="M1428" s="323">
        <v>1</v>
      </c>
      <c r="N1428" s="316">
        <v>1</v>
      </c>
      <c r="O1428" s="323">
        <v>0</v>
      </c>
      <c r="P1428" s="316">
        <v>3</v>
      </c>
      <c r="Q1428" s="323">
        <v>1</v>
      </c>
      <c r="R1428" s="301" t="str">
        <f t="shared" si="172"/>
        <v>徳島県</v>
      </c>
      <c r="S1428" s="301" t="str">
        <f t="shared" si="173"/>
        <v>板野町</v>
      </c>
      <c r="T1428" s="301" t="str">
        <f t="shared" si="176"/>
        <v>玉井孝治</v>
      </c>
      <c r="U1428" s="301" t="str">
        <f t="shared" si="177"/>
        <v>29.09.03</v>
      </c>
      <c r="V1428" s="301">
        <f t="shared" si="171"/>
        <v>1</v>
      </c>
      <c r="W1428" s="301" t="str">
        <f t="shared" si="178"/>
        <v>31.10.31</v>
      </c>
      <c r="X1428" s="301">
        <f t="shared" si="174"/>
        <v>0</v>
      </c>
      <c r="Y1428" s="301">
        <f t="shared" si="175"/>
        <v>1</v>
      </c>
    </row>
    <row r="1429" spans="1:25">
      <c r="A1429" s="283" t="s">
        <v>3178</v>
      </c>
      <c r="B1429" s="295"/>
      <c r="C1429" s="315" t="s">
        <v>6496</v>
      </c>
      <c r="D1429" s="315" t="s">
        <v>6497</v>
      </c>
      <c r="E1429" s="315"/>
      <c r="F1429" s="316">
        <v>2</v>
      </c>
      <c r="G1429" s="323">
        <v>9</v>
      </c>
      <c r="H1429" s="316">
        <v>1</v>
      </c>
      <c r="I1429" s="323">
        <v>0</v>
      </c>
      <c r="J1429" s="316">
        <v>1</v>
      </c>
      <c r="K1429" s="325">
        <v>9</v>
      </c>
      <c r="L1429" s="318">
        <v>3</v>
      </c>
      <c r="M1429" s="323">
        <v>1</v>
      </c>
      <c r="N1429" s="316" t="s">
        <v>4356</v>
      </c>
      <c r="O1429" s="323">
        <v>9</v>
      </c>
      <c r="P1429" s="316">
        <v>3</v>
      </c>
      <c r="Q1429" s="323">
        <v>0</v>
      </c>
      <c r="R1429" s="301" t="str">
        <f t="shared" si="172"/>
        <v>徳島県</v>
      </c>
      <c r="S1429" s="301" t="str">
        <f t="shared" si="173"/>
        <v>上板町</v>
      </c>
      <c r="T1429" s="301" t="str">
        <f t="shared" si="176"/>
        <v>七條明</v>
      </c>
      <c r="U1429" s="302" t="str">
        <f t="shared" si="177"/>
        <v>29.10.19</v>
      </c>
      <c r="V1429" s="301">
        <f t="shared" si="171"/>
        <v>1</v>
      </c>
      <c r="W1429" s="301" t="str">
        <f t="shared" si="178"/>
        <v>31.09.30</v>
      </c>
      <c r="X1429" s="301">
        <f t="shared" si="174"/>
        <v>0</v>
      </c>
      <c r="Y1429" s="301">
        <f t="shared" si="175"/>
        <v>1</v>
      </c>
    </row>
    <row r="1430" spans="1:25">
      <c r="A1430" s="283" t="s">
        <v>3178</v>
      </c>
      <c r="B1430" s="295"/>
      <c r="C1430" s="315" t="s">
        <v>6498</v>
      </c>
      <c r="D1430" s="315" t="s">
        <v>6499</v>
      </c>
      <c r="E1430" s="315"/>
      <c r="F1430" s="316">
        <v>2</v>
      </c>
      <c r="G1430" s="323">
        <v>9</v>
      </c>
      <c r="H1430" s="316" t="s">
        <v>4356</v>
      </c>
      <c r="I1430" s="323">
        <v>4</v>
      </c>
      <c r="J1430" s="316" t="s">
        <v>4356</v>
      </c>
      <c r="K1430" s="325">
        <v>9</v>
      </c>
      <c r="L1430" s="318">
        <v>3</v>
      </c>
      <c r="M1430" s="323">
        <v>0</v>
      </c>
      <c r="N1430" s="316">
        <v>1</v>
      </c>
      <c r="O1430" s="323">
        <v>1</v>
      </c>
      <c r="P1430" s="316">
        <v>3</v>
      </c>
      <c r="Q1430" s="323">
        <v>0</v>
      </c>
      <c r="R1430" s="301" t="str">
        <f t="shared" si="172"/>
        <v>徳島県</v>
      </c>
      <c r="S1430" s="301" t="str">
        <f t="shared" si="173"/>
        <v>つるぎ町</v>
      </c>
      <c r="T1430" s="301" t="str">
        <f t="shared" si="176"/>
        <v>兼西茂</v>
      </c>
      <c r="U1430" s="301" t="str">
        <f t="shared" si="177"/>
        <v>29.04.09</v>
      </c>
      <c r="V1430" s="301">
        <f t="shared" si="171"/>
        <v>1</v>
      </c>
      <c r="W1430" s="301" t="str">
        <f t="shared" si="178"/>
        <v>30.11.30</v>
      </c>
      <c r="X1430" s="301">
        <f t="shared" si="174"/>
        <v>0</v>
      </c>
      <c r="Y1430" s="301">
        <f t="shared" si="175"/>
        <v>1</v>
      </c>
    </row>
    <row r="1431" spans="1:25">
      <c r="A1431" s="283" t="s">
        <v>3178</v>
      </c>
      <c r="B1431" s="295"/>
      <c r="C1431" s="315" t="s">
        <v>6500</v>
      </c>
      <c r="D1431" s="315" t="s">
        <v>6501</v>
      </c>
      <c r="E1431" s="315"/>
      <c r="F1431" s="316">
        <v>3</v>
      </c>
      <c r="G1431" s="323">
        <v>0</v>
      </c>
      <c r="H1431" s="316" t="s">
        <v>4356</v>
      </c>
      <c r="I1431" s="323">
        <v>4</v>
      </c>
      <c r="J1431" s="316">
        <v>1</v>
      </c>
      <c r="K1431" s="325">
        <v>5</v>
      </c>
      <c r="L1431" s="318">
        <v>3</v>
      </c>
      <c r="M1431" s="323">
        <v>0</v>
      </c>
      <c r="N1431" s="316" t="s">
        <v>4356</v>
      </c>
      <c r="O1431" s="323">
        <v>4</v>
      </c>
      <c r="P1431" s="316">
        <v>1</v>
      </c>
      <c r="Q1431" s="323">
        <v>5</v>
      </c>
      <c r="R1431" s="301" t="str">
        <f t="shared" si="172"/>
        <v>徳島県</v>
      </c>
      <c r="S1431" s="301" t="str">
        <f t="shared" si="173"/>
        <v>東みよし町</v>
      </c>
      <c r="T1431" s="301" t="str">
        <f t="shared" si="176"/>
        <v>川原義朗</v>
      </c>
      <c r="U1431" s="301" t="str">
        <f t="shared" si="177"/>
        <v>30.04.15</v>
      </c>
      <c r="V1431" s="301">
        <f t="shared" si="171"/>
        <v>0</v>
      </c>
      <c r="W1431" s="301" t="str">
        <f t="shared" si="178"/>
        <v>30.04.15</v>
      </c>
      <c r="X1431" s="301">
        <f t="shared" si="174"/>
        <v>0</v>
      </c>
      <c r="Y1431" s="301">
        <f t="shared" si="175"/>
        <v>0</v>
      </c>
    </row>
    <row r="1432" spans="1:25" s="309" customFormat="1">
      <c r="A1432" s="283" t="s">
        <v>6502</v>
      </c>
      <c r="B1432" s="295"/>
      <c r="C1432" s="315" t="s">
        <v>3228</v>
      </c>
      <c r="D1432" s="315" t="s">
        <v>6503</v>
      </c>
      <c r="E1432" s="315"/>
      <c r="F1432" s="307">
        <v>3</v>
      </c>
      <c r="G1432" s="298">
        <v>0</v>
      </c>
      <c r="H1432" s="297">
        <v>0</v>
      </c>
      <c r="I1432" s="298">
        <v>9</v>
      </c>
      <c r="J1432" s="297">
        <v>0</v>
      </c>
      <c r="K1432" s="308">
        <v>4</v>
      </c>
      <c r="L1432" s="300">
        <v>3</v>
      </c>
      <c r="M1432" s="298">
        <v>1</v>
      </c>
      <c r="N1432" s="297">
        <v>0</v>
      </c>
      <c r="O1432" s="298">
        <v>4</v>
      </c>
      <c r="P1432" s="297">
        <v>2</v>
      </c>
      <c r="Q1432" s="298">
        <v>9</v>
      </c>
      <c r="R1432" s="301" t="str">
        <f t="shared" si="172"/>
        <v>香川県</v>
      </c>
      <c r="S1432" s="301" t="str">
        <f t="shared" si="173"/>
        <v>香川県</v>
      </c>
      <c r="T1432" s="301" t="str">
        <f t="shared" si="176"/>
        <v>浜田恵造</v>
      </c>
      <c r="U1432" s="301" t="str">
        <f t="shared" si="177"/>
        <v>30.09.04</v>
      </c>
      <c r="V1432" s="301">
        <f t="shared" si="171"/>
        <v>0</v>
      </c>
      <c r="W1432" s="301" t="str">
        <f t="shared" si="178"/>
        <v>31.04.29</v>
      </c>
      <c r="X1432" s="301">
        <f t="shared" si="174"/>
        <v>0</v>
      </c>
      <c r="Y1432" s="301">
        <f t="shared" si="175"/>
        <v>0</v>
      </c>
    </row>
    <row r="1433" spans="1:25" s="309" customFormat="1">
      <c r="A1433" s="283" t="s">
        <v>6502</v>
      </c>
      <c r="B1433" s="295"/>
      <c r="C1433" s="315" t="s">
        <v>3231</v>
      </c>
      <c r="D1433" s="315" t="s">
        <v>6504</v>
      </c>
      <c r="E1433" s="315"/>
      <c r="F1433" s="322">
        <v>3</v>
      </c>
      <c r="G1433" s="323">
        <v>1</v>
      </c>
      <c r="H1433" s="297">
        <v>0</v>
      </c>
      <c r="I1433" s="323">
        <v>5</v>
      </c>
      <c r="J1433" s="297">
        <v>0</v>
      </c>
      <c r="K1433" s="324">
        <v>1</v>
      </c>
      <c r="L1433" s="300">
        <v>3</v>
      </c>
      <c r="M1433" s="298">
        <v>1</v>
      </c>
      <c r="N1433" s="297">
        <v>0</v>
      </c>
      <c r="O1433" s="323">
        <v>5</v>
      </c>
      <c r="P1433" s="297">
        <v>0</v>
      </c>
      <c r="Q1433" s="323">
        <v>1</v>
      </c>
      <c r="R1433" s="301" t="str">
        <f t="shared" si="172"/>
        <v>香川県</v>
      </c>
      <c r="S1433" s="301" t="str">
        <f t="shared" si="173"/>
        <v>高松市</v>
      </c>
      <c r="T1433" s="301" t="str">
        <f t="shared" si="176"/>
        <v>大西秀人</v>
      </c>
      <c r="U1433" s="301" t="str">
        <f t="shared" si="177"/>
        <v>31.05.01</v>
      </c>
      <c r="V1433" s="301">
        <f t="shared" si="171"/>
        <v>0</v>
      </c>
      <c r="W1433" s="301" t="str">
        <f t="shared" si="178"/>
        <v>31.05.01</v>
      </c>
      <c r="X1433" s="301">
        <f t="shared" si="174"/>
        <v>0</v>
      </c>
      <c r="Y1433" s="301">
        <f t="shared" si="175"/>
        <v>0</v>
      </c>
    </row>
    <row r="1434" spans="1:25" s="309" customFormat="1">
      <c r="A1434" s="283" t="s">
        <v>6502</v>
      </c>
      <c r="B1434" s="295"/>
      <c r="C1434" s="315" t="s">
        <v>6505</v>
      </c>
      <c r="D1434" s="315" t="s">
        <v>6506</v>
      </c>
      <c r="E1434" s="315" t="s">
        <v>6507</v>
      </c>
      <c r="F1434" s="322">
        <v>2</v>
      </c>
      <c r="G1434" s="323">
        <v>9</v>
      </c>
      <c r="H1434" s="297">
        <v>0</v>
      </c>
      <c r="I1434" s="323">
        <v>4</v>
      </c>
      <c r="J1434" s="316">
        <v>2</v>
      </c>
      <c r="K1434" s="324">
        <v>3</v>
      </c>
      <c r="L1434" s="318">
        <v>2</v>
      </c>
      <c r="M1434" s="323">
        <v>9</v>
      </c>
      <c r="N1434" s="297">
        <v>0</v>
      </c>
      <c r="O1434" s="323">
        <v>4</v>
      </c>
      <c r="P1434" s="316">
        <v>2</v>
      </c>
      <c r="Q1434" s="323">
        <v>3</v>
      </c>
      <c r="R1434" s="301" t="str">
        <f t="shared" si="172"/>
        <v>香川県</v>
      </c>
      <c r="S1434" s="301" t="str">
        <f t="shared" si="173"/>
        <v>丸亀市</v>
      </c>
      <c r="T1434" s="301" t="str">
        <f t="shared" si="176"/>
        <v>梶正治</v>
      </c>
      <c r="U1434" s="302" t="str">
        <f t="shared" si="177"/>
        <v>29.04.23</v>
      </c>
      <c r="V1434" s="301">
        <f t="shared" si="171"/>
        <v>1</v>
      </c>
      <c r="W1434" s="303" t="str">
        <f t="shared" si="178"/>
        <v>29.04.23</v>
      </c>
      <c r="X1434" s="301">
        <f t="shared" si="174"/>
        <v>1</v>
      </c>
      <c r="Y1434" s="301">
        <f t="shared" si="175"/>
        <v>1</v>
      </c>
    </row>
    <row r="1435" spans="1:25" s="309" customFormat="1">
      <c r="A1435" s="283" t="s">
        <v>6502</v>
      </c>
      <c r="B1435" s="295"/>
      <c r="C1435" s="315" t="s">
        <v>3236</v>
      </c>
      <c r="D1435" s="315" t="s">
        <v>6508</v>
      </c>
      <c r="E1435" s="315" t="s">
        <v>6509</v>
      </c>
      <c r="F1435" s="322">
        <v>2</v>
      </c>
      <c r="G1435" s="323">
        <v>9</v>
      </c>
      <c r="H1435" s="297">
        <v>0</v>
      </c>
      <c r="I1435" s="323">
        <v>6</v>
      </c>
      <c r="J1435" s="297">
        <v>0</v>
      </c>
      <c r="K1435" s="324">
        <v>3</v>
      </c>
      <c r="L1435" s="300">
        <v>3</v>
      </c>
      <c r="M1435" s="298">
        <v>1</v>
      </c>
      <c r="N1435" s="297">
        <v>0</v>
      </c>
      <c r="O1435" s="323">
        <v>5</v>
      </c>
      <c r="P1435" s="297">
        <v>0</v>
      </c>
      <c r="Q1435" s="323">
        <v>1</v>
      </c>
      <c r="R1435" s="301" t="str">
        <f t="shared" si="172"/>
        <v>香川県</v>
      </c>
      <c r="S1435" s="301" t="str">
        <f t="shared" si="173"/>
        <v>坂出市</v>
      </c>
      <c r="T1435" s="301" t="str">
        <f t="shared" si="176"/>
        <v>綾宏</v>
      </c>
      <c r="U1435" s="302" t="str">
        <f t="shared" si="177"/>
        <v>29.06.03</v>
      </c>
      <c r="V1435" s="301">
        <f t="shared" si="171"/>
        <v>1</v>
      </c>
      <c r="W1435" s="301" t="str">
        <f t="shared" si="178"/>
        <v>31.05.01</v>
      </c>
      <c r="X1435" s="301">
        <f t="shared" si="174"/>
        <v>0</v>
      </c>
      <c r="Y1435" s="301">
        <f t="shared" si="175"/>
        <v>1</v>
      </c>
    </row>
    <row r="1436" spans="1:25" s="309" customFormat="1">
      <c r="A1436" s="283" t="s">
        <v>6502</v>
      </c>
      <c r="B1436" s="295"/>
      <c r="C1436" s="315" t="s">
        <v>3238</v>
      </c>
      <c r="D1436" s="315" t="s">
        <v>6510</v>
      </c>
      <c r="E1436" s="315"/>
      <c r="F1436" s="322">
        <v>3</v>
      </c>
      <c r="G1436" s="323">
        <v>0</v>
      </c>
      <c r="H1436" s="297">
        <v>0</v>
      </c>
      <c r="I1436" s="323">
        <v>5</v>
      </c>
      <c r="J1436" s="297">
        <v>0</v>
      </c>
      <c r="K1436" s="324">
        <v>9</v>
      </c>
      <c r="L1436" s="300">
        <v>3</v>
      </c>
      <c r="M1436" s="298">
        <v>1</v>
      </c>
      <c r="N1436" s="297">
        <v>0</v>
      </c>
      <c r="O1436" s="298">
        <v>4</v>
      </c>
      <c r="P1436" s="297">
        <v>2</v>
      </c>
      <c r="Q1436" s="298">
        <v>9</v>
      </c>
      <c r="R1436" s="301" t="str">
        <f t="shared" si="172"/>
        <v>香川県</v>
      </c>
      <c r="S1436" s="301" t="str">
        <f t="shared" si="173"/>
        <v>善通寺市</v>
      </c>
      <c r="T1436" s="301" t="str">
        <f t="shared" si="176"/>
        <v>平岡政典</v>
      </c>
      <c r="U1436" s="301" t="str">
        <f t="shared" si="177"/>
        <v>30.05.09</v>
      </c>
      <c r="V1436" s="301">
        <f t="shared" si="171"/>
        <v>0</v>
      </c>
      <c r="W1436" s="301" t="str">
        <f t="shared" si="178"/>
        <v>31.04.29</v>
      </c>
      <c r="X1436" s="301">
        <f t="shared" si="174"/>
        <v>0</v>
      </c>
      <c r="Y1436" s="301">
        <f t="shared" si="175"/>
        <v>0</v>
      </c>
    </row>
    <row r="1437" spans="1:25" s="309" customFormat="1">
      <c r="A1437" s="283" t="s">
        <v>6502</v>
      </c>
      <c r="B1437" s="295"/>
      <c r="C1437" s="315" t="s">
        <v>3240</v>
      </c>
      <c r="D1437" s="315" t="s">
        <v>6511</v>
      </c>
      <c r="E1437" s="315"/>
      <c r="F1437" s="322">
        <v>2</v>
      </c>
      <c r="G1437" s="323">
        <v>9</v>
      </c>
      <c r="H1437" s="316">
        <v>1</v>
      </c>
      <c r="I1437" s="323">
        <v>1</v>
      </c>
      <c r="J1437" s="316">
        <v>1</v>
      </c>
      <c r="K1437" s="324">
        <v>9</v>
      </c>
      <c r="L1437" s="300">
        <v>2</v>
      </c>
      <c r="M1437" s="298">
        <v>9</v>
      </c>
      <c r="N1437" s="297">
        <v>1</v>
      </c>
      <c r="O1437" s="298">
        <v>1</v>
      </c>
      <c r="P1437" s="297">
        <v>1</v>
      </c>
      <c r="Q1437" s="298">
        <v>9</v>
      </c>
      <c r="R1437" s="301" t="str">
        <f t="shared" si="172"/>
        <v>香川県</v>
      </c>
      <c r="S1437" s="301" t="str">
        <f t="shared" si="173"/>
        <v>観音寺市</v>
      </c>
      <c r="T1437" s="301" t="str">
        <f t="shared" si="176"/>
        <v>白川晴司</v>
      </c>
      <c r="U1437" s="302" t="str">
        <f t="shared" si="177"/>
        <v>29.11.19</v>
      </c>
      <c r="V1437" s="301">
        <f t="shared" si="171"/>
        <v>1</v>
      </c>
      <c r="W1437" s="303" t="str">
        <f t="shared" si="178"/>
        <v>29.11.19</v>
      </c>
      <c r="X1437" s="301">
        <f t="shared" si="174"/>
        <v>1</v>
      </c>
      <c r="Y1437" s="301">
        <f t="shared" si="175"/>
        <v>1</v>
      </c>
    </row>
    <row r="1438" spans="1:25" s="309" customFormat="1">
      <c r="A1438" s="283" t="s">
        <v>6502</v>
      </c>
      <c r="B1438" s="295"/>
      <c r="C1438" s="315" t="s">
        <v>3242</v>
      </c>
      <c r="D1438" s="315" t="s">
        <v>6512</v>
      </c>
      <c r="E1438" s="315"/>
      <c r="F1438" s="322">
        <v>3</v>
      </c>
      <c r="G1438" s="323">
        <v>0</v>
      </c>
      <c r="H1438" s="297">
        <v>0</v>
      </c>
      <c r="I1438" s="323">
        <v>5</v>
      </c>
      <c r="J1438" s="316">
        <v>1</v>
      </c>
      <c r="K1438" s="324">
        <v>1</v>
      </c>
      <c r="L1438" s="300">
        <v>3</v>
      </c>
      <c r="M1438" s="298">
        <v>1</v>
      </c>
      <c r="N1438" s="297">
        <v>0</v>
      </c>
      <c r="O1438" s="298">
        <v>5</v>
      </c>
      <c r="P1438" s="297">
        <v>3</v>
      </c>
      <c r="Q1438" s="298">
        <v>1</v>
      </c>
      <c r="R1438" s="301" t="str">
        <f t="shared" si="172"/>
        <v>香川県</v>
      </c>
      <c r="S1438" s="301" t="str">
        <f t="shared" si="173"/>
        <v>さぬき市</v>
      </c>
      <c r="T1438" s="301" t="str">
        <f t="shared" si="176"/>
        <v>大山茂樹</v>
      </c>
      <c r="U1438" s="301" t="str">
        <f t="shared" si="177"/>
        <v>30.05.11</v>
      </c>
      <c r="V1438" s="301">
        <f t="shared" si="171"/>
        <v>0</v>
      </c>
      <c r="W1438" s="301" t="str">
        <f t="shared" si="178"/>
        <v>31.05.31</v>
      </c>
      <c r="X1438" s="301">
        <f t="shared" si="174"/>
        <v>0</v>
      </c>
      <c r="Y1438" s="301">
        <f t="shared" si="175"/>
        <v>0</v>
      </c>
    </row>
    <row r="1439" spans="1:25" s="309" customFormat="1">
      <c r="A1439" s="283" t="s">
        <v>6502</v>
      </c>
      <c r="B1439" s="295"/>
      <c r="C1439" s="315" t="s">
        <v>3244</v>
      </c>
      <c r="D1439" s="315" t="s">
        <v>6513</v>
      </c>
      <c r="E1439" s="315"/>
      <c r="F1439" s="322">
        <v>3</v>
      </c>
      <c r="G1439" s="323">
        <v>1</v>
      </c>
      <c r="H1439" s="297">
        <v>0</v>
      </c>
      <c r="I1439" s="323">
        <v>4</v>
      </c>
      <c r="J1439" s="316">
        <v>2</v>
      </c>
      <c r="K1439" s="324">
        <v>6</v>
      </c>
      <c r="L1439" s="300">
        <v>3</v>
      </c>
      <c r="M1439" s="298">
        <v>1</v>
      </c>
      <c r="N1439" s="297">
        <v>0</v>
      </c>
      <c r="O1439" s="298">
        <v>4</v>
      </c>
      <c r="P1439" s="297">
        <v>2</v>
      </c>
      <c r="Q1439" s="298">
        <v>5</v>
      </c>
      <c r="R1439" s="301" t="str">
        <f t="shared" si="172"/>
        <v>香川県</v>
      </c>
      <c r="S1439" s="301" t="str">
        <f t="shared" si="173"/>
        <v>東かがわ市</v>
      </c>
      <c r="T1439" s="301" t="str">
        <f t="shared" si="176"/>
        <v>藤井秀城</v>
      </c>
      <c r="U1439" s="301" t="str">
        <f t="shared" si="177"/>
        <v>31.04.26</v>
      </c>
      <c r="V1439" s="301">
        <f t="shared" si="171"/>
        <v>0</v>
      </c>
      <c r="W1439" s="301" t="str">
        <f t="shared" si="178"/>
        <v>31.04.25</v>
      </c>
      <c r="X1439" s="301">
        <f t="shared" si="174"/>
        <v>0</v>
      </c>
      <c r="Y1439" s="301">
        <f t="shared" si="175"/>
        <v>0</v>
      </c>
    </row>
    <row r="1440" spans="1:25" s="309" customFormat="1">
      <c r="A1440" s="283" t="s">
        <v>6502</v>
      </c>
      <c r="B1440" s="295"/>
      <c r="C1440" s="315" t="s">
        <v>3246</v>
      </c>
      <c r="D1440" s="315" t="s">
        <v>6514</v>
      </c>
      <c r="E1440" s="315"/>
      <c r="F1440" s="316">
        <v>3</v>
      </c>
      <c r="G1440" s="323">
        <v>0</v>
      </c>
      <c r="H1440" s="297">
        <v>0</v>
      </c>
      <c r="I1440" s="323">
        <v>2</v>
      </c>
      <c r="J1440" s="316">
        <v>1</v>
      </c>
      <c r="K1440" s="325">
        <v>1</v>
      </c>
      <c r="L1440" s="300">
        <v>3</v>
      </c>
      <c r="M1440" s="298">
        <v>0</v>
      </c>
      <c r="N1440" s="297">
        <v>0</v>
      </c>
      <c r="O1440" s="298">
        <v>2</v>
      </c>
      <c r="P1440" s="297">
        <v>1</v>
      </c>
      <c r="Q1440" s="298">
        <v>1</v>
      </c>
      <c r="R1440" s="301" t="str">
        <f t="shared" si="172"/>
        <v>香川県</v>
      </c>
      <c r="S1440" s="301" t="str">
        <f t="shared" si="173"/>
        <v>三豊市</v>
      </c>
      <c r="T1440" s="301" t="str">
        <f t="shared" si="176"/>
        <v>横山忠始</v>
      </c>
      <c r="U1440" s="301" t="str">
        <f t="shared" si="177"/>
        <v>30.02.11</v>
      </c>
      <c r="V1440" s="301">
        <f t="shared" si="171"/>
        <v>0</v>
      </c>
      <c r="W1440" s="301" t="str">
        <f t="shared" si="178"/>
        <v>30.02.11</v>
      </c>
      <c r="X1440" s="301">
        <f t="shared" si="174"/>
        <v>0</v>
      </c>
      <c r="Y1440" s="301">
        <f t="shared" si="175"/>
        <v>0</v>
      </c>
    </row>
    <row r="1441" spans="1:25" s="309" customFormat="1">
      <c r="A1441" s="283" t="s">
        <v>6502</v>
      </c>
      <c r="B1441" s="295"/>
      <c r="C1441" s="315" t="s">
        <v>3248</v>
      </c>
      <c r="D1441" s="315" t="s">
        <v>6515</v>
      </c>
      <c r="E1441" s="315"/>
      <c r="F1441" s="316">
        <v>3</v>
      </c>
      <c r="G1441" s="323">
        <v>0</v>
      </c>
      <c r="H1441" s="297">
        <v>0</v>
      </c>
      <c r="I1441" s="323">
        <v>1</v>
      </c>
      <c r="J1441" s="316">
        <v>2</v>
      </c>
      <c r="K1441" s="325">
        <v>1</v>
      </c>
      <c r="L1441" s="300">
        <v>3</v>
      </c>
      <c r="M1441" s="298">
        <v>1</v>
      </c>
      <c r="N1441" s="297">
        <v>0</v>
      </c>
      <c r="O1441" s="298">
        <v>5</v>
      </c>
      <c r="P1441" s="297">
        <v>1</v>
      </c>
      <c r="Q1441" s="298">
        <v>1</v>
      </c>
      <c r="R1441" s="301" t="str">
        <f t="shared" si="172"/>
        <v>香川県</v>
      </c>
      <c r="S1441" s="301" t="str">
        <f t="shared" si="173"/>
        <v>土庄町</v>
      </c>
      <c r="T1441" s="301" t="str">
        <f t="shared" si="176"/>
        <v>三枝邦彦</v>
      </c>
      <c r="U1441" s="301" t="str">
        <f t="shared" si="177"/>
        <v>30.01.21</v>
      </c>
      <c r="V1441" s="301">
        <f t="shared" si="171"/>
        <v>0</v>
      </c>
      <c r="W1441" s="301" t="str">
        <f t="shared" si="178"/>
        <v>31.05.11</v>
      </c>
      <c r="X1441" s="301">
        <f t="shared" si="174"/>
        <v>0</v>
      </c>
      <c r="Y1441" s="301">
        <f t="shared" si="175"/>
        <v>0</v>
      </c>
    </row>
    <row r="1442" spans="1:25" s="309" customFormat="1">
      <c r="A1442" s="283" t="s">
        <v>6502</v>
      </c>
      <c r="B1442" s="295"/>
      <c r="C1442" s="315" t="s">
        <v>3250</v>
      </c>
      <c r="D1442" s="315" t="s">
        <v>6516</v>
      </c>
      <c r="E1442" s="315"/>
      <c r="F1442" s="316">
        <v>3</v>
      </c>
      <c r="G1442" s="323">
        <v>0</v>
      </c>
      <c r="H1442" s="297">
        <v>0</v>
      </c>
      <c r="I1442" s="323">
        <v>4</v>
      </c>
      <c r="J1442" s="316">
        <v>2</v>
      </c>
      <c r="K1442" s="325">
        <v>2</v>
      </c>
      <c r="L1442" s="300">
        <v>3</v>
      </c>
      <c r="M1442" s="298">
        <v>0</v>
      </c>
      <c r="N1442" s="297">
        <v>0</v>
      </c>
      <c r="O1442" s="298">
        <v>4</v>
      </c>
      <c r="P1442" s="297">
        <v>2</v>
      </c>
      <c r="Q1442" s="298">
        <v>2</v>
      </c>
      <c r="R1442" s="301" t="str">
        <f t="shared" si="172"/>
        <v>香川県</v>
      </c>
      <c r="S1442" s="301" t="str">
        <f t="shared" si="173"/>
        <v>小豆島町</v>
      </c>
      <c r="T1442" s="301" t="str">
        <f t="shared" si="176"/>
        <v>塩田幸雄</v>
      </c>
      <c r="U1442" s="301" t="str">
        <f t="shared" si="177"/>
        <v>30.04.22</v>
      </c>
      <c r="V1442" s="301">
        <f t="shared" si="171"/>
        <v>0</v>
      </c>
      <c r="W1442" s="301" t="str">
        <f t="shared" si="178"/>
        <v>30.04.22</v>
      </c>
      <c r="X1442" s="301">
        <f t="shared" si="174"/>
        <v>0</v>
      </c>
      <c r="Y1442" s="301">
        <f t="shared" si="175"/>
        <v>0</v>
      </c>
    </row>
    <row r="1443" spans="1:25" s="309" customFormat="1">
      <c r="A1443" s="283" t="s">
        <v>6502</v>
      </c>
      <c r="B1443" s="295"/>
      <c r="C1443" s="315" t="s">
        <v>3252</v>
      </c>
      <c r="D1443" s="315" t="s">
        <v>6517</v>
      </c>
      <c r="E1443" s="315"/>
      <c r="F1443" s="316">
        <v>3</v>
      </c>
      <c r="G1443" s="323">
        <v>0</v>
      </c>
      <c r="H1443" s="316">
        <v>1</v>
      </c>
      <c r="I1443" s="323">
        <v>0</v>
      </c>
      <c r="J1443" s="316">
        <v>2</v>
      </c>
      <c r="K1443" s="325">
        <v>2</v>
      </c>
      <c r="L1443" s="300">
        <v>3</v>
      </c>
      <c r="M1443" s="298">
        <v>1</v>
      </c>
      <c r="N1443" s="297">
        <v>0</v>
      </c>
      <c r="O1443" s="323">
        <v>4</v>
      </c>
      <c r="P1443" s="316">
        <v>2</v>
      </c>
      <c r="Q1443" s="323">
        <v>9</v>
      </c>
      <c r="R1443" s="301" t="str">
        <f t="shared" si="172"/>
        <v>香川県</v>
      </c>
      <c r="S1443" s="301" t="str">
        <f t="shared" si="173"/>
        <v>三木町</v>
      </c>
      <c r="T1443" s="301" t="str">
        <f t="shared" si="176"/>
        <v>筒井敏行</v>
      </c>
      <c r="U1443" s="301" t="str">
        <f t="shared" si="177"/>
        <v>30.10.22</v>
      </c>
      <c r="V1443" s="301">
        <f t="shared" si="171"/>
        <v>0</v>
      </c>
      <c r="W1443" s="301" t="str">
        <f t="shared" si="178"/>
        <v>31.04.29</v>
      </c>
      <c r="X1443" s="301">
        <f t="shared" si="174"/>
        <v>0</v>
      </c>
      <c r="Y1443" s="301">
        <f t="shared" si="175"/>
        <v>0</v>
      </c>
    </row>
    <row r="1444" spans="1:25" s="309" customFormat="1">
      <c r="A1444" s="283" t="s">
        <v>6502</v>
      </c>
      <c r="B1444" s="295"/>
      <c r="C1444" s="315" t="s">
        <v>3254</v>
      </c>
      <c r="D1444" s="315" t="s">
        <v>6518</v>
      </c>
      <c r="E1444" s="315"/>
      <c r="F1444" s="316">
        <v>3</v>
      </c>
      <c r="G1444" s="323">
        <v>0</v>
      </c>
      <c r="H1444" s="297">
        <v>0</v>
      </c>
      <c r="I1444" s="323">
        <v>5</v>
      </c>
      <c r="J1444" s="316">
        <v>1</v>
      </c>
      <c r="K1444" s="325">
        <v>7</v>
      </c>
      <c r="L1444" s="300">
        <v>3</v>
      </c>
      <c r="M1444" s="298">
        <v>1</v>
      </c>
      <c r="N1444" s="297">
        <v>0</v>
      </c>
      <c r="O1444" s="298">
        <v>4</v>
      </c>
      <c r="P1444" s="297">
        <v>3</v>
      </c>
      <c r="Q1444" s="298">
        <v>0</v>
      </c>
      <c r="R1444" s="301" t="str">
        <f t="shared" si="172"/>
        <v>香川県</v>
      </c>
      <c r="S1444" s="301" t="str">
        <f t="shared" si="173"/>
        <v>直島町</v>
      </c>
      <c r="T1444" s="301" t="str">
        <f t="shared" si="176"/>
        <v>濵中満</v>
      </c>
      <c r="U1444" s="301" t="str">
        <f t="shared" si="177"/>
        <v>30.05.17</v>
      </c>
      <c r="V1444" s="301">
        <f t="shared" si="171"/>
        <v>0</v>
      </c>
      <c r="W1444" s="301" t="str">
        <f t="shared" si="178"/>
        <v>31.04.30</v>
      </c>
      <c r="X1444" s="301">
        <f t="shared" si="174"/>
        <v>0</v>
      </c>
      <c r="Y1444" s="301">
        <f t="shared" si="175"/>
        <v>0</v>
      </c>
    </row>
    <row r="1445" spans="1:25" s="309" customFormat="1">
      <c r="A1445" s="283" t="s">
        <v>6502</v>
      </c>
      <c r="B1445" s="295"/>
      <c r="C1445" s="315" t="s">
        <v>3256</v>
      </c>
      <c r="D1445" s="315" t="s">
        <v>6519</v>
      </c>
      <c r="E1445" s="315"/>
      <c r="F1445" s="316">
        <v>3</v>
      </c>
      <c r="G1445" s="323">
        <v>0</v>
      </c>
      <c r="H1445" s="316">
        <v>1</v>
      </c>
      <c r="I1445" s="323">
        <v>0</v>
      </c>
      <c r="J1445" s="316">
        <v>1</v>
      </c>
      <c r="K1445" s="325">
        <v>9</v>
      </c>
      <c r="L1445" s="300">
        <v>3</v>
      </c>
      <c r="M1445" s="298">
        <v>1</v>
      </c>
      <c r="N1445" s="297">
        <v>0</v>
      </c>
      <c r="O1445" s="298">
        <v>4</v>
      </c>
      <c r="P1445" s="297">
        <v>2</v>
      </c>
      <c r="Q1445" s="298">
        <v>9</v>
      </c>
      <c r="R1445" s="301" t="str">
        <f t="shared" si="172"/>
        <v>香川県</v>
      </c>
      <c r="S1445" s="301" t="str">
        <f t="shared" si="173"/>
        <v>宇多津町</v>
      </c>
      <c r="T1445" s="301" t="str">
        <f t="shared" si="176"/>
        <v>谷川俊博</v>
      </c>
      <c r="U1445" s="301" t="str">
        <f t="shared" si="177"/>
        <v>30.10.19</v>
      </c>
      <c r="V1445" s="301">
        <f t="shared" si="171"/>
        <v>0</v>
      </c>
      <c r="W1445" s="301" t="str">
        <f t="shared" si="178"/>
        <v>31.04.29</v>
      </c>
      <c r="X1445" s="301">
        <f t="shared" si="174"/>
        <v>0</v>
      </c>
      <c r="Y1445" s="301">
        <f t="shared" si="175"/>
        <v>0</v>
      </c>
    </row>
    <row r="1446" spans="1:25" s="309" customFormat="1">
      <c r="A1446" s="283" t="s">
        <v>6502</v>
      </c>
      <c r="B1446" s="295"/>
      <c r="C1446" s="315" t="s">
        <v>3258</v>
      </c>
      <c r="D1446" s="315" t="s">
        <v>6520</v>
      </c>
      <c r="E1446" s="315"/>
      <c r="F1446" s="316">
        <v>3</v>
      </c>
      <c r="G1446" s="323">
        <v>0</v>
      </c>
      <c r="H1446" s="297">
        <v>0</v>
      </c>
      <c r="I1446" s="323">
        <v>4</v>
      </c>
      <c r="J1446" s="316">
        <v>2</v>
      </c>
      <c r="K1446" s="325">
        <v>2</v>
      </c>
      <c r="L1446" s="300">
        <v>3</v>
      </c>
      <c r="M1446" s="298">
        <v>0</v>
      </c>
      <c r="N1446" s="297">
        <v>0</v>
      </c>
      <c r="O1446" s="298">
        <v>4</v>
      </c>
      <c r="P1446" s="297">
        <v>2</v>
      </c>
      <c r="Q1446" s="298">
        <v>2</v>
      </c>
      <c r="R1446" s="301" t="str">
        <f t="shared" si="172"/>
        <v>香川県</v>
      </c>
      <c r="S1446" s="301" t="str">
        <f t="shared" si="173"/>
        <v>綾川町</v>
      </c>
      <c r="T1446" s="301" t="str">
        <f t="shared" si="176"/>
        <v>藤井賢</v>
      </c>
      <c r="U1446" s="301" t="str">
        <f t="shared" si="177"/>
        <v>30.04.22</v>
      </c>
      <c r="V1446" s="301">
        <f t="shared" si="171"/>
        <v>0</v>
      </c>
      <c r="W1446" s="301" t="str">
        <f t="shared" si="178"/>
        <v>30.04.22</v>
      </c>
      <c r="X1446" s="301">
        <f t="shared" si="174"/>
        <v>0</v>
      </c>
      <c r="Y1446" s="301">
        <f t="shared" si="175"/>
        <v>0</v>
      </c>
    </row>
    <row r="1447" spans="1:25" s="309" customFormat="1">
      <c r="A1447" s="283" t="s">
        <v>6502</v>
      </c>
      <c r="B1447" s="295"/>
      <c r="C1447" s="315" t="s">
        <v>3260</v>
      </c>
      <c r="D1447" s="315" t="s">
        <v>6521</v>
      </c>
      <c r="E1447" s="315"/>
      <c r="F1447" s="316">
        <v>3</v>
      </c>
      <c r="G1447" s="323">
        <v>0</v>
      </c>
      <c r="H1447" s="297">
        <v>0</v>
      </c>
      <c r="I1447" s="323">
        <v>5</v>
      </c>
      <c r="J1447" s="316">
        <v>3</v>
      </c>
      <c r="K1447" s="325">
        <v>1</v>
      </c>
      <c r="L1447" s="300">
        <v>3</v>
      </c>
      <c r="M1447" s="298">
        <v>1</v>
      </c>
      <c r="N1447" s="297">
        <v>0</v>
      </c>
      <c r="O1447" s="298">
        <v>7</v>
      </c>
      <c r="P1447" s="297">
        <v>3</v>
      </c>
      <c r="Q1447" s="298">
        <v>1</v>
      </c>
      <c r="R1447" s="301" t="str">
        <f t="shared" si="172"/>
        <v>香川県</v>
      </c>
      <c r="S1447" s="301" t="str">
        <f t="shared" si="173"/>
        <v>琴平町</v>
      </c>
      <c r="T1447" s="301" t="str">
        <f t="shared" si="176"/>
        <v>小野正人</v>
      </c>
      <c r="U1447" s="301" t="str">
        <f t="shared" si="177"/>
        <v>30.05.31</v>
      </c>
      <c r="V1447" s="301">
        <f t="shared" si="171"/>
        <v>0</v>
      </c>
      <c r="W1447" s="301" t="str">
        <f t="shared" si="178"/>
        <v>31.07.31</v>
      </c>
      <c r="X1447" s="301">
        <f t="shared" si="174"/>
        <v>0</v>
      </c>
      <c r="Y1447" s="301">
        <f t="shared" si="175"/>
        <v>0</v>
      </c>
    </row>
    <row r="1448" spans="1:25" s="309" customFormat="1">
      <c r="A1448" s="283" t="s">
        <v>6502</v>
      </c>
      <c r="B1448" s="295"/>
      <c r="C1448" s="315" t="s">
        <v>3262</v>
      </c>
      <c r="D1448" s="315" t="s">
        <v>6522</v>
      </c>
      <c r="E1448" s="315" t="s">
        <v>6523</v>
      </c>
      <c r="F1448" s="316">
        <v>3</v>
      </c>
      <c r="G1448" s="323">
        <v>1</v>
      </c>
      <c r="H1448" s="297">
        <v>0</v>
      </c>
      <c r="I1448" s="323">
        <v>3</v>
      </c>
      <c r="J1448" s="297">
        <v>0</v>
      </c>
      <c r="K1448" s="325">
        <v>2</v>
      </c>
      <c r="L1448" s="300">
        <v>3</v>
      </c>
      <c r="M1448" s="298">
        <v>1</v>
      </c>
      <c r="N1448" s="297">
        <v>0</v>
      </c>
      <c r="O1448" s="298">
        <v>2</v>
      </c>
      <c r="P1448" s="297">
        <v>1</v>
      </c>
      <c r="Q1448" s="298">
        <v>9</v>
      </c>
      <c r="R1448" s="301" t="str">
        <f t="shared" si="172"/>
        <v>香川県</v>
      </c>
      <c r="S1448" s="301" t="str">
        <f t="shared" si="173"/>
        <v>多度津町</v>
      </c>
      <c r="T1448" s="301" t="str">
        <f t="shared" si="176"/>
        <v>丸尾幸雄</v>
      </c>
      <c r="U1448" s="301" t="str">
        <f t="shared" si="177"/>
        <v>31.03.02</v>
      </c>
      <c r="V1448" s="301">
        <f t="shared" ref="V1448:V1511" si="179">IF(AND(U1448&gt;=$R$2,U1448&lt;=$S$2),1,0)</f>
        <v>0</v>
      </c>
      <c r="W1448" s="301" t="str">
        <f t="shared" si="178"/>
        <v>31.02.19</v>
      </c>
      <c r="X1448" s="301">
        <f t="shared" si="174"/>
        <v>0</v>
      </c>
      <c r="Y1448" s="301">
        <f t="shared" si="175"/>
        <v>0</v>
      </c>
    </row>
    <row r="1449" spans="1:25" s="309" customFormat="1">
      <c r="A1449" s="283" t="s">
        <v>6502</v>
      </c>
      <c r="B1449" s="295"/>
      <c r="C1449" s="315" t="s">
        <v>3264</v>
      </c>
      <c r="D1449" s="315" t="s">
        <v>6524</v>
      </c>
      <c r="E1449" s="315"/>
      <c r="F1449" s="316">
        <v>3</v>
      </c>
      <c r="G1449" s="323">
        <v>0</v>
      </c>
      <c r="H1449" s="297">
        <v>0</v>
      </c>
      <c r="I1449" s="323">
        <v>4</v>
      </c>
      <c r="J1449" s="316">
        <v>2</v>
      </c>
      <c r="K1449" s="325">
        <v>2</v>
      </c>
      <c r="L1449" s="318">
        <v>3</v>
      </c>
      <c r="M1449" s="323">
        <v>0</v>
      </c>
      <c r="N1449" s="297">
        <v>0</v>
      </c>
      <c r="O1449" s="323">
        <v>4</v>
      </c>
      <c r="P1449" s="316">
        <v>2</v>
      </c>
      <c r="Q1449" s="323">
        <v>2</v>
      </c>
      <c r="R1449" s="301" t="str">
        <f t="shared" ref="R1449:R1512" si="180">A1449</f>
        <v>香川県</v>
      </c>
      <c r="S1449" s="301" t="str">
        <f t="shared" ref="S1449:S1512" si="181">C1449</f>
        <v>まんのう町</v>
      </c>
      <c r="T1449" s="301" t="str">
        <f t="shared" si="176"/>
        <v>栗田隆義</v>
      </c>
      <c r="U1449" s="301" t="str">
        <f t="shared" si="177"/>
        <v>30.04.22</v>
      </c>
      <c r="V1449" s="301">
        <f t="shared" si="179"/>
        <v>0</v>
      </c>
      <c r="W1449" s="301" t="str">
        <f t="shared" si="178"/>
        <v>30.04.22</v>
      </c>
      <c r="X1449" s="301">
        <f t="shared" ref="X1449:X1512" si="182">IF(AND(W1449&gt;=$R$2,W1449&lt;=$S$2),1,0)</f>
        <v>0</v>
      </c>
      <c r="Y1449" s="301">
        <f t="shared" ref="Y1449:Y1512" si="183">IF(OR(V1449=1,X1449=1),1,0)</f>
        <v>0</v>
      </c>
    </row>
    <row r="1450" spans="1:25">
      <c r="A1450" s="283" t="s">
        <v>3266</v>
      </c>
      <c r="B1450" s="295"/>
      <c r="C1450" s="315" t="s">
        <v>3266</v>
      </c>
      <c r="D1450" s="315" t="s">
        <v>92</v>
      </c>
      <c r="E1450" s="315" t="s">
        <v>6525</v>
      </c>
      <c r="F1450" s="322">
        <v>3</v>
      </c>
      <c r="G1450" s="323">
        <v>0</v>
      </c>
      <c r="H1450" s="316">
        <v>1</v>
      </c>
      <c r="I1450" s="323">
        <v>1</v>
      </c>
      <c r="J1450" s="316">
        <v>3</v>
      </c>
      <c r="K1450" s="324">
        <v>0</v>
      </c>
      <c r="L1450" s="318">
        <v>3</v>
      </c>
      <c r="M1450" s="323">
        <v>1</v>
      </c>
      <c r="N1450" s="316">
        <v>0</v>
      </c>
      <c r="O1450" s="323">
        <v>4</v>
      </c>
      <c r="P1450" s="316">
        <v>2</v>
      </c>
      <c r="Q1450" s="323">
        <v>9</v>
      </c>
      <c r="R1450" s="301" t="str">
        <f t="shared" si="180"/>
        <v>愛媛県</v>
      </c>
      <c r="S1450" s="301" t="str">
        <f t="shared" si="181"/>
        <v>愛媛県</v>
      </c>
      <c r="T1450" s="301" t="str">
        <f t="shared" si="176"/>
        <v>中村時広時広</v>
      </c>
      <c r="U1450" s="301" t="str">
        <f t="shared" si="177"/>
        <v>30.11.30</v>
      </c>
      <c r="V1450" s="301">
        <f t="shared" si="179"/>
        <v>0</v>
      </c>
      <c r="W1450" s="301" t="str">
        <f t="shared" si="178"/>
        <v>31.04.29</v>
      </c>
      <c r="X1450" s="301">
        <f t="shared" si="182"/>
        <v>0</v>
      </c>
      <c r="Y1450" s="301">
        <f t="shared" si="183"/>
        <v>0</v>
      </c>
    </row>
    <row r="1451" spans="1:25">
      <c r="A1451" s="283" t="s">
        <v>3266</v>
      </c>
      <c r="B1451" s="295"/>
      <c r="C1451" s="315" t="s">
        <v>3267</v>
      </c>
      <c r="D1451" s="315" t="s">
        <v>3268</v>
      </c>
      <c r="E1451" s="315"/>
      <c r="F1451" s="322">
        <v>3</v>
      </c>
      <c r="G1451" s="323">
        <v>0</v>
      </c>
      <c r="H1451" s="316">
        <v>1</v>
      </c>
      <c r="I1451" s="323">
        <v>1</v>
      </c>
      <c r="J1451" s="316">
        <v>2</v>
      </c>
      <c r="K1451" s="324">
        <v>7</v>
      </c>
      <c r="L1451" s="318">
        <v>3</v>
      </c>
      <c r="M1451" s="323">
        <v>0</v>
      </c>
      <c r="N1451" s="316">
        <v>0</v>
      </c>
      <c r="O1451" s="323">
        <v>5</v>
      </c>
      <c r="P1451" s="316">
        <v>2</v>
      </c>
      <c r="Q1451" s="323">
        <v>4</v>
      </c>
      <c r="R1451" s="301" t="str">
        <f t="shared" si="180"/>
        <v>愛媛県</v>
      </c>
      <c r="S1451" s="301" t="str">
        <f t="shared" si="181"/>
        <v>松山市</v>
      </c>
      <c r="T1451" s="301" t="str">
        <f t="shared" si="176"/>
        <v>野志克仁</v>
      </c>
      <c r="U1451" s="301" t="str">
        <f t="shared" si="177"/>
        <v>30.11.27</v>
      </c>
      <c r="V1451" s="301">
        <f t="shared" si="179"/>
        <v>0</v>
      </c>
      <c r="W1451" s="301" t="str">
        <f t="shared" si="178"/>
        <v>30.05.24</v>
      </c>
      <c r="X1451" s="301">
        <f t="shared" si="182"/>
        <v>0</v>
      </c>
      <c r="Y1451" s="301">
        <f t="shared" si="183"/>
        <v>0</v>
      </c>
    </row>
    <row r="1452" spans="1:25">
      <c r="A1452" s="283" t="s">
        <v>3266</v>
      </c>
      <c r="B1452" s="295"/>
      <c r="C1452" s="315" t="s">
        <v>3269</v>
      </c>
      <c r="D1452" s="315" t="s">
        <v>3270</v>
      </c>
      <c r="E1452" s="315"/>
      <c r="F1452" s="322">
        <v>2</v>
      </c>
      <c r="G1452" s="323">
        <v>9</v>
      </c>
      <c r="H1452" s="316">
        <v>0</v>
      </c>
      <c r="I1452" s="323">
        <v>2</v>
      </c>
      <c r="J1452" s="316">
        <v>1</v>
      </c>
      <c r="K1452" s="324">
        <v>9</v>
      </c>
      <c r="L1452" s="318">
        <v>2</v>
      </c>
      <c r="M1452" s="323">
        <v>9</v>
      </c>
      <c r="N1452" s="316">
        <v>0</v>
      </c>
      <c r="O1452" s="323">
        <v>2</v>
      </c>
      <c r="P1452" s="316">
        <v>1</v>
      </c>
      <c r="Q1452" s="323">
        <v>9</v>
      </c>
      <c r="R1452" s="301" t="str">
        <f t="shared" si="180"/>
        <v>愛媛県</v>
      </c>
      <c r="S1452" s="301" t="str">
        <f t="shared" si="181"/>
        <v>今治市</v>
      </c>
      <c r="T1452" s="301" t="str">
        <f t="shared" si="176"/>
        <v>菅良二</v>
      </c>
      <c r="U1452" s="302" t="str">
        <f t="shared" si="177"/>
        <v>29.02.19</v>
      </c>
      <c r="V1452" s="301">
        <f t="shared" si="179"/>
        <v>1</v>
      </c>
      <c r="W1452" s="303" t="str">
        <f t="shared" si="178"/>
        <v>29.02.19</v>
      </c>
      <c r="X1452" s="301">
        <f t="shared" si="182"/>
        <v>1</v>
      </c>
      <c r="Y1452" s="301">
        <f t="shared" si="183"/>
        <v>1</v>
      </c>
    </row>
    <row r="1453" spans="1:25">
      <c r="A1453" s="283" t="s">
        <v>3266</v>
      </c>
      <c r="B1453" s="295"/>
      <c r="C1453" s="315" t="s">
        <v>3271</v>
      </c>
      <c r="D1453" s="315" t="s">
        <v>3272</v>
      </c>
      <c r="E1453" s="315"/>
      <c r="F1453" s="322">
        <v>2</v>
      </c>
      <c r="G1453" s="323">
        <v>9</v>
      </c>
      <c r="H1453" s="316">
        <v>0</v>
      </c>
      <c r="I1453" s="323">
        <v>9</v>
      </c>
      <c r="J1453" s="316">
        <v>1</v>
      </c>
      <c r="K1453" s="324">
        <v>0</v>
      </c>
      <c r="L1453" s="318">
        <v>2</v>
      </c>
      <c r="M1453" s="323">
        <v>9</v>
      </c>
      <c r="N1453" s="316">
        <v>0</v>
      </c>
      <c r="O1453" s="323">
        <v>9</v>
      </c>
      <c r="P1453" s="316">
        <v>1</v>
      </c>
      <c r="Q1453" s="323">
        <v>0</v>
      </c>
      <c r="R1453" s="301" t="str">
        <f t="shared" si="180"/>
        <v>愛媛県</v>
      </c>
      <c r="S1453" s="301" t="str">
        <f t="shared" si="181"/>
        <v>宇和島市</v>
      </c>
      <c r="T1453" s="301" t="str">
        <f t="shared" si="176"/>
        <v>石橋寛久</v>
      </c>
      <c r="U1453" s="302" t="str">
        <f t="shared" si="177"/>
        <v>29.09.10</v>
      </c>
      <c r="V1453" s="301">
        <f t="shared" si="179"/>
        <v>1</v>
      </c>
      <c r="W1453" s="303" t="str">
        <f t="shared" si="178"/>
        <v>29.09.10</v>
      </c>
      <c r="X1453" s="301">
        <f t="shared" si="182"/>
        <v>1</v>
      </c>
      <c r="Y1453" s="301">
        <f t="shared" si="183"/>
        <v>1</v>
      </c>
    </row>
    <row r="1454" spans="1:25">
      <c r="A1454" s="283" t="s">
        <v>3266</v>
      </c>
      <c r="B1454" s="295"/>
      <c r="C1454" s="315" t="s">
        <v>3273</v>
      </c>
      <c r="D1454" s="315" t="s">
        <v>3274</v>
      </c>
      <c r="E1454" s="315"/>
      <c r="F1454" s="322">
        <v>2</v>
      </c>
      <c r="G1454" s="323">
        <v>9</v>
      </c>
      <c r="H1454" s="316">
        <v>0</v>
      </c>
      <c r="I1454" s="323">
        <v>4</v>
      </c>
      <c r="J1454" s="316">
        <v>2</v>
      </c>
      <c r="K1454" s="324">
        <v>3</v>
      </c>
      <c r="L1454" s="318">
        <v>2</v>
      </c>
      <c r="M1454" s="323">
        <v>9</v>
      </c>
      <c r="N1454" s="316">
        <v>0</v>
      </c>
      <c r="O1454" s="323">
        <v>8</v>
      </c>
      <c r="P1454" s="316">
        <v>2</v>
      </c>
      <c r="Q1454" s="323">
        <v>7</v>
      </c>
      <c r="R1454" s="301" t="str">
        <f t="shared" si="180"/>
        <v>愛媛県</v>
      </c>
      <c r="S1454" s="301" t="str">
        <f t="shared" si="181"/>
        <v>八幡浜市</v>
      </c>
      <c r="T1454" s="301" t="str">
        <f t="shared" si="176"/>
        <v>大城一郎</v>
      </c>
      <c r="U1454" s="302" t="str">
        <f t="shared" si="177"/>
        <v>29.04.23</v>
      </c>
      <c r="V1454" s="301">
        <f t="shared" si="179"/>
        <v>1</v>
      </c>
      <c r="W1454" s="303" t="str">
        <f t="shared" si="178"/>
        <v>29.08.27</v>
      </c>
      <c r="X1454" s="301">
        <f t="shared" si="182"/>
        <v>1</v>
      </c>
      <c r="Y1454" s="301">
        <f t="shared" si="183"/>
        <v>1</v>
      </c>
    </row>
    <row r="1455" spans="1:25">
      <c r="A1455" s="283" t="s">
        <v>3266</v>
      </c>
      <c r="B1455" s="295"/>
      <c r="C1455" s="315" t="s">
        <v>3275</v>
      </c>
      <c r="D1455" s="315" t="s">
        <v>3276</v>
      </c>
      <c r="E1455" s="315"/>
      <c r="F1455" s="322">
        <v>2</v>
      </c>
      <c r="G1455" s="323">
        <v>8</v>
      </c>
      <c r="H1455" s="316">
        <v>1</v>
      </c>
      <c r="I1455" s="323">
        <v>1</v>
      </c>
      <c r="J1455" s="316">
        <v>1</v>
      </c>
      <c r="K1455" s="324">
        <v>7</v>
      </c>
      <c r="L1455" s="318">
        <v>3</v>
      </c>
      <c r="M1455" s="323">
        <v>1</v>
      </c>
      <c r="N1455" s="316">
        <v>0</v>
      </c>
      <c r="O1455" s="323">
        <v>5</v>
      </c>
      <c r="P1455" s="316">
        <v>0</v>
      </c>
      <c r="Q1455" s="323">
        <v>1</v>
      </c>
      <c r="R1455" s="301" t="str">
        <f t="shared" si="180"/>
        <v>愛媛県</v>
      </c>
      <c r="S1455" s="301" t="str">
        <f t="shared" si="181"/>
        <v>新居浜市</v>
      </c>
      <c r="T1455" s="301" t="str">
        <f t="shared" si="176"/>
        <v>石川勝行</v>
      </c>
      <c r="U1455" s="301" t="str">
        <f t="shared" si="177"/>
        <v>28.11.17</v>
      </c>
      <c r="V1455" s="301">
        <f t="shared" si="179"/>
        <v>0</v>
      </c>
      <c r="W1455" s="301" t="str">
        <f t="shared" si="178"/>
        <v>31.05.01</v>
      </c>
      <c r="X1455" s="301">
        <f t="shared" si="182"/>
        <v>0</v>
      </c>
      <c r="Y1455" s="301">
        <f t="shared" si="183"/>
        <v>0</v>
      </c>
    </row>
    <row r="1456" spans="1:25">
      <c r="A1456" s="283" t="s">
        <v>3266</v>
      </c>
      <c r="B1456" s="295"/>
      <c r="C1456" s="315" t="s">
        <v>3277</v>
      </c>
      <c r="D1456" s="315" t="s">
        <v>6526</v>
      </c>
      <c r="E1456" s="315"/>
      <c r="F1456" s="322">
        <v>2</v>
      </c>
      <c r="G1456" s="323">
        <v>8</v>
      </c>
      <c r="H1456" s="316">
        <v>1</v>
      </c>
      <c r="I1456" s="323">
        <v>1</v>
      </c>
      <c r="J1456" s="316">
        <v>2</v>
      </c>
      <c r="K1456" s="324">
        <v>7</v>
      </c>
      <c r="L1456" s="318">
        <v>2</v>
      </c>
      <c r="M1456" s="323">
        <v>9</v>
      </c>
      <c r="N1456" s="316">
        <v>0</v>
      </c>
      <c r="O1456" s="323">
        <v>2</v>
      </c>
      <c r="P1456" s="316">
        <v>2</v>
      </c>
      <c r="Q1456" s="323">
        <v>3</v>
      </c>
      <c r="R1456" s="301" t="str">
        <f t="shared" si="180"/>
        <v>愛媛県</v>
      </c>
      <c r="S1456" s="301" t="str">
        <f t="shared" si="181"/>
        <v>西条市</v>
      </c>
      <c r="T1456" s="301" t="str">
        <f t="shared" si="176"/>
        <v>青野勝</v>
      </c>
      <c r="U1456" s="301" t="str">
        <f t="shared" si="177"/>
        <v>28.11.27</v>
      </c>
      <c r="V1456" s="301">
        <f t="shared" si="179"/>
        <v>0</v>
      </c>
      <c r="W1456" s="303" t="str">
        <f t="shared" si="178"/>
        <v>29.02.23</v>
      </c>
      <c r="X1456" s="301">
        <f t="shared" si="182"/>
        <v>1</v>
      </c>
      <c r="Y1456" s="301">
        <f t="shared" si="183"/>
        <v>1</v>
      </c>
    </row>
    <row r="1457" spans="1:25">
      <c r="A1457" s="283" t="s">
        <v>3266</v>
      </c>
      <c r="B1457" s="295"/>
      <c r="C1457" s="315" t="s">
        <v>6527</v>
      </c>
      <c r="D1457" s="315" t="s">
        <v>6528</v>
      </c>
      <c r="E1457" s="315"/>
      <c r="F1457" s="322">
        <v>2</v>
      </c>
      <c r="G1457" s="323">
        <v>9</v>
      </c>
      <c r="H1457" s="316">
        <v>0</v>
      </c>
      <c r="I1457" s="323">
        <v>9</v>
      </c>
      <c r="J1457" s="316">
        <v>1</v>
      </c>
      <c r="K1457" s="324">
        <v>2</v>
      </c>
      <c r="L1457" s="318">
        <v>2</v>
      </c>
      <c r="M1457" s="323">
        <v>9</v>
      </c>
      <c r="N1457" s="316">
        <v>1</v>
      </c>
      <c r="O1457" s="323">
        <v>0</v>
      </c>
      <c r="P1457" s="316">
        <v>0</v>
      </c>
      <c r="Q1457" s="323">
        <v>1</v>
      </c>
      <c r="R1457" s="301" t="str">
        <f t="shared" si="180"/>
        <v>愛媛県</v>
      </c>
      <c r="S1457" s="301" t="str">
        <f t="shared" si="181"/>
        <v>大洲市</v>
      </c>
      <c r="T1457" s="301" t="str">
        <f t="shared" si="176"/>
        <v>清水裕</v>
      </c>
      <c r="U1457" s="302" t="str">
        <f t="shared" si="177"/>
        <v>29.09.12</v>
      </c>
      <c r="V1457" s="301">
        <f t="shared" si="179"/>
        <v>1</v>
      </c>
      <c r="W1457" s="303" t="str">
        <f t="shared" si="178"/>
        <v>29.10.01</v>
      </c>
      <c r="X1457" s="301">
        <f t="shared" si="182"/>
        <v>1</v>
      </c>
      <c r="Y1457" s="301">
        <f t="shared" si="183"/>
        <v>1</v>
      </c>
    </row>
    <row r="1458" spans="1:25">
      <c r="A1458" s="283" t="s">
        <v>3266</v>
      </c>
      <c r="B1458" s="295"/>
      <c r="C1458" s="315" t="s">
        <v>3281</v>
      </c>
      <c r="D1458" s="315" t="s">
        <v>6529</v>
      </c>
      <c r="E1458" s="315"/>
      <c r="F1458" s="316">
        <v>2</v>
      </c>
      <c r="G1458" s="323">
        <v>9</v>
      </c>
      <c r="H1458" s="316">
        <v>0</v>
      </c>
      <c r="I1458" s="323">
        <v>4</v>
      </c>
      <c r="J1458" s="316">
        <v>2</v>
      </c>
      <c r="K1458" s="325">
        <v>3</v>
      </c>
      <c r="L1458" s="318">
        <v>2</v>
      </c>
      <c r="M1458" s="323">
        <v>9</v>
      </c>
      <c r="N1458" s="316">
        <v>0</v>
      </c>
      <c r="O1458" s="323">
        <v>4</v>
      </c>
      <c r="P1458" s="316">
        <v>2</v>
      </c>
      <c r="Q1458" s="323">
        <v>3</v>
      </c>
      <c r="R1458" s="301" t="str">
        <f t="shared" si="180"/>
        <v>愛媛県</v>
      </c>
      <c r="S1458" s="301" t="str">
        <f t="shared" si="181"/>
        <v>伊予市</v>
      </c>
      <c r="T1458" s="301" t="str">
        <f t="shared" si="176"/>
        <v>武智邦典</v>
      </c>
      <c r="U1458" s="302" t="str">
        <f t="shared" si="177"/>
        <v>29.04.23</v>
      </c>
      <c r="V1458" s="301">
        <f t="shared" si="179"/>
        <v>1</v>
      </c>
      <c r="W1458" s="303" t="str">
        <f t="shared" si="178"/>
        <v>29.04.23</v>
      </c>
      <c r="X1458" s="301">
        <f t="shared" si="182"/>
        <v>1</v>
      </c>
      <c r="Y1458" s="301">
        <f t="shared" si="183"/>
        <v>1</v>
      </c>
    </row>
    <row r="1459" spans="1:25">
      <c r="A1459" s="283" t="s">
        <v>3266</v>
      </c>
      <c r="B1459" s="295"/>
      <c r="C1459" s="315" t="s">
        <v>3283</v>
      </c>
      <c r="D1459" s="315" t="s">
        <v>3284</v>
      </c>
      <c r="E1459" s="315"/>
      <c r="F1459" s="316">
        <v>2</v>
      </c>
      <c r="G1459" s="323">
        <v>9</v>
      </c>
      <c r="H1459" s="316">
        <v>0</v>
      </c>
      <c r="I1459" s="323">
        <v>4</v>
      </c>
      <c r="J1459" s="316">
        <v>2</v>
      </c>
      <c r="K1459" s="325">
        <v>7</v>
      </c>
      <c r="L1459" s="318">
        <v>2</v>
      </c>
      <c r="M1459" s="323">
        <v>8</v>
      </c>
      <c r="N1459" s="316">
        <v>1</v>
      </c>
      <c r="O1459" s="323">
        <v>1</v>
      </c>
      <c r="P1459" s="316">
        <v>2</v>
      </c>
      <c r="Q1459" s="323">
        <v>7</v>
      </c>
      <c r="R1459" s="301" t="str">
        <f t="shared" si="180"/>
        <v>愛媛県</v>
      </c>
      <c r="S1459" s="301" t="str">
        <f t="shared" si="181"/>
        <v>四国中央市</v>
      </c>
      <c r="T1459" s="301" t="str">
        <f t="shared" si="176"/>
        <v>篠原実</v>
      </c>
      <c r="U1459" s="302" t="str">
        <f t="shared" si="177"/>
        <v>29.04.27</v>
      </c>
      <c r="V1459" s="301">
        <f t="shared" si="179"/>
        <v>1</v>
      </c>
      <c r="W1459" s="301" t="str">
        <f t="shared" si="178"/>
        <v>28.11.27</v>
      </c>
      <c r="X1459" s="301">
        <f t="shared" si="182"/>
        <v>0</v>
      </c>
      <c r="Y1459" s="301">
        <f t="shared" si="183"/>
        <v>1</v>
      </c>
    </row>
    <row r="1460" spans="1:25">
      <c r="A1460" s="283" t="s">
        <v>3266</v>
      </c>
      <c r="B1460" s="295"/>
      <c r="C1460" s="315" t="s">
        <v>3285</v>
      </c>
      <c r="D1460" s="315" t="s">
        <v>6530</v>
      </c>
      <c r="E1460" s="315"/>
      <c r="F1460" s="316">
        <v>3</v>
      </c>
      <c r="G1460" s="323">
        <v>2</v>
      </c>
      <c r="H1460" s="316">
        <v>0</v>
      </c>
      <c r="I1460" s="323">
        <v>5</v>
      </c>
      <c r="J1460" s="316">
        <v>1</v>
      </c>
      <c r="K1460" s="325">
        <v>5</v>
      </c>
      <c r="L1460" s="318">
        <v>3</v>
      </c>
      <c r="M1460" s="323">
        <v>2</v>
      </c>
      <c r="N1460" s="316">
        <v>0</v>
      </c>
      <c r="O1460" s="323">
        <v>5</v>
      </c>
      <c r="P1460" s="316">
        <v>1</v>
      </c>
      <c r="Q1460" s="323">
        <v>5</v>
      </c>
      <c r="R1460" s="301" t="str">
        <f t="shared" si="180"/>
        <v>愛媛県</v>
      </c>
      <c r="S1460" s="301" t="str">
        <f t="shared" si="181"/>
        <v>西予市</v>
      </c>
      <c r="T1460" s="301" t="str">
        <f t="shared" si="176"/>
        <v>管家一夫</v>
      </c>
      <c r="U1460" s="301" t="str">
        <f t="shared" si="177"/>
        <v>32.05.15</v>
      </c>
      <c r="V1460" s="301">
        <f t="shared" si="179"/>
        <v>0</v>
      </c>
      <c r="W1460" s="301" t="str">
        <f t="shared" si="178"/>
        <v>32.05.15</v>
      </c>
      <c r="X1460" s="301">
        <f t="shared" si="182"/>
        <v>0</v>
      </c>
      <c r="Y1460" s="301">
        <f t="shared" si="183"/>
        <v>0</v>
      </c>
    </row>
    <row r="1461" spans="1:25">
      <c r="A1461" s="283" t="s">
        <v>3266</v>
      </c>
      <c r="B1461" s="295"/>
      <c r="C1461" s="315" t="s">
        <v>3287</v>
      </c>
      <c r="D1461" s="315" t="s">
        <v>6531</v>
      </c>
      <c r="E1461" s="315"/>
      <c r="F1461" s="316">
        <v>2</v>
      </c>
      <c r="G1461" s="323">
        <v>8</v>
      </c>
      <c r="H1461" s="316">
        <v>1</v>
      </c>
      <c r="I1461" s="323">
        <v>1</v>
      </c>
      <c r="J1461" s="316">
        <v>0</v>
      </c>
      <c r="K1461" s="325">
        <v>6</v>
      </c>
      <c r="L1461" s="318">
        <v>2</v>
      </c>
      <c r="M1461" s="323">
        <v>8</v>
      </c>
      <c r="N1461" s="316">
        <v>1</v>
      </c>
      <c r="O1461" s="323">
        <v>1</v>
      </c>
      <c r="P1461" s="316">
        <v>0</v>
      </c>
      <c r="Q1461" s="323">
        <v>6</v>
      </c>
      <c r="R1461" s="301" t="str">
        <f t="shared" si="180"/>
        <v>愛媛県</v>
      </c>
      <c r="S1461" s="301" t="str">
        <f t="shared" si="181"/>
        <v>東温市</v>
      </c>
      <c r="T1461" s="301" t="str">
        <f t="shared" si="176"/>
        <v>髙須賀功</v>
      </c>
      <c r="U1461" s="301" t="str">
        <f t="shared" si="177"/>
        <v>28.11.06</v>
      </c>
      <c r="V1461" s="301">
        <f t="shared" si="179"/>
        <v>0</v>
      </c>
      <c r="W1461" s="301" t="str">
        <f t="shared" si="178"/>
        <v>28.11.06</v>
      </c>
      <c r="X1461" s="301">
        <f t="shared" si="182"/>
        <v>0</v>
      </c>
      <c r="Y1461" s="301">
        <f t="shared" si="183"/>
        <v>0</v>
      </c>
    </row>
    <row r="1462" spans="1:25">
      <c r="A1462" s="283" t="s">
        <v>3266</v>
      </c>
      <c r="B1462" s="295"/>
      <c r="C1462" s="315" t="s">
        <v>3289</v>
      </c>
      <c r="D1462" s="315" t="s">
        <v>6532</v>
      </c>
      <c r="E1462" s="315"/>
      <c r="F1462" s="316">
        <v>2</v>
      </c>
      <c r="G1462" s="323">
        <v>8</v>
      </c>
      <c r="H1462" s="316">
        <v>1</v>
      </c>
      <c r="I1462" s="323">
        <v>1</v>
      </c>
      <c r="J1462" s="316">
        <v>0</v>
      </c>
      <c r="K1462" s="325">
        <v>6</v>
      </c>
      <c r="L1462" s="318">
        <v>2</v>
      </c>
      <c r="M1462" s="323">
        <v>8</v>
      </c>
      <c r="N1462" s="316">
        <v>1</v>
      </c>
      <c r="O1462" s="323">
        <v>1</v>
      </c>
      <c r="P1462" s="316">
        <v>0</v>
      </c>
      <c r="Q1462" s="323">
        <v>6</v>
      </c>
      <c r="R1462" s="301" t="str">
        <f t="shared" si="180"/>
        <v>愛媛県</v>
      </c>
      <c r="S1462" s="301" t="str">
        <f t="shared" si="181"/>
        <v>上島町</v>
      </c>
      <c r="T1462" s="301" t="str">
        <f t="shared" si="176"/>
        <v>上村俊之</v>
      </c>
      <c r="U1462" s="301" t="str">
        <f t="shared" si="177"/>
        <v>28.11.06</v>
      </c>
      <c r="V1462" s="301">
        <f t="shared" si="179"/>
        <v>0</v>
      </c>
      <c r="W1462" s="301" t="str">
        <f t="shared" si="178"/>
        <v>28.11.06</v>
      </c>
      <c r="X1462" s="301">
        <f t="shared" si="182"/>
        <v>0</v>
      </c>
      <c r="Y1462" s="301">
        <f t="shared" si="183"/>
        <v>0</v>
      </c>
    </row>
    <row r="1463" spans="1:25">
      <c r="A1463" s="283" t="s">
        <v>3266</v>
      </c>
      <c r="B1463" s="295"/>
      <c r="C1463" s="315" t="s">
        <v>3291</v>
      </c>
      <c r="D1463" s="315" t="s">
        <v>6533</v>
      </c>
      <c r="E1463" s="315"/>
      <c r="F1463" s="316">
        <v>3</v>
      </c>
      <c r="G1463" s="323">
        <v>2</v>
      </c>
      <c r="H1463" s="316">
        <v>0</v>
      </c>
      <c r="I1463" s="323">
        <v>9</v>
      </c>
      <c r="J1463" s="316">
        <v>1</v>
      </c>
      <c r="K1463" s="325">
        <v>1</v>
      </c>
      <c r="L1463" s="318">
        <v>2</v>
      </c>
      <c r="M1463" s="323">
        <v>9</v>
      </c>
      <c r="N1463" s="316">
        <v>0</v>
      </c>
      <c r="O1463" s="323">
        <v>4</v>
      </c>
      <c r="P1463" s="316">
        <v>2</v>
      </c>
      <c r="Q1463" s="323">
        <v>3</v>
      </c>
      <c r="R1463" s="301" t="str">
        <f t="shared" si="180"/>
        <v>愛媛県</v>
      </c>
      <c r="S1463" s="301" t="str">
        <f t="shared" si="181"/>
        <v>久万高原町</v>
      </c>
      <c r="T1463" s="301" t="str">
        <f t="shared" si="176"/>
        <v>河野忠康</v>
      </c>
      <c r="U1463" s="301" t="str">
        <f t="shared" si="177"/>
        <v>32.09.11</v>
      </c>
      <c r="V1463" s="301">
        <f t="shared" si="179"/>
        <v>0</v>
      </c>
      <c r="W1463" s="303" t="str">
        <f t="shared" si="178"/>
        <v>29.04.23</v>
      </c>
      <c r="X1463" s="301">
        <f t="shared" si="182"/>
        <v>1</v>
      </c>
      <c r="Y1463" s="301">
        <f t="shared" si="183"/>
        <v>1</v>
      </c>
    </row>
    <row r="1464" spans="1:25">
      <c r="A1464" s="283" t="s">
        <v>3266</v>
      </c>
      <c r="B1464" s="295"/>
      <c r="C1464" s="315" t="s">
        <v>3293</v>
      </c>
      <c r="D1464" s="315" t="s">
        <v>3294</v>
      </c>
      <c r="E1464" s="315"/>
      <c r="F1464" s="316">
        <v>3</v>
      </c>
      <c r="G1464" s="323">
        <v>1</v>
      </c>
      <c r="H1464" s="316">
        <v>1</v>
      </c>
      <c r="I1464" s="323">
        <v>2</v>
      </c>
      <c r="J1464" s="316">
        <v>1</v>
      </c>
      <c r="K1464" s="325">
        <v>0</v>
      </c>
      <c r="L1464" s="318">
        <v>3</v>
      </c>
      <c r="M1464" s="323">
        <v>1</v>
      </c>
      <c r="N1464" s="316">
        <v>0</v>
      </c>
      <c r="O1464" s="323">
        <v>9</v>
      </c>
      <c r="P1464" s="316">
        <v>0</v>
      </c>
      <c r="Q1464" s="323">
        <v>5</v>
      </c>
      <c r="R1464" s="301" t="str">
        <f t="shared" si="180"/>
        <v>愛媛県</v>
      </c>
      <c r="S1464" s="301" t="str">
        <f t="shared" si="181"/>
        <v>松前町</v>
      </c>
      <c r="T1464" s="301" t="str">
        <f t="shared" si="176"/>
        <v>岡本靖</v>
      </c>
      <c r="U1464" s="301" t="str">
        <f t="shared" si="177"/>
        <v>31.12.10</v>
      </c>
      <c r="V1464" s="301">
        <f t="shared" si="179"/>
        <v>0</v>
      </c>
      <c r="W1464" s="301" t="str">
        <f t="shared" si="178"/>
        <v>31.09.05</v>
      </c>
      <c r="X1464" s="301">
        <f t="shared" si="182"/>
        <v>0</v>
      </c>
      <c r="Y1464" s="301">
        <f t="shared" si="183"/>
        <v>0</v>
      </c>
    </row>
    <row r="1465" spans="1:25">
      <c r="A1465" s="283" t="s">
        <v>3266</v>
      </c>
      <c r="B1465" s="295"/>
      <c r="C1465" s="315" t="s">
        <v>3295</v>
      </c>
      <c r="D1465" s="315" t="s">
        <v>3296</v>
      </c>
      <c r="E1465" s="315"/>
      <c r="F1465" s="316">
        <v>2</v>
      </c>
      <c r="G1465" s="323">
        <v>9</v>
      </c>
      <c r="H1465" s="316">
        <v>0</v>
      </c>
      <c r="I1465" s="323">
        <v>2</v>
      </c>
      <c r="J1465" s="316">
        <v>0</v>
      </c>
      <c r="K1465" s="325">
        <v>5</v>
      </c>
      <c r="L1465" s="318">
        <v>2</v>
      </c>
      <c r="M1465" s="323">
        <v>9</v>
      </c>
      <c r="N1465" s="316">
        <v>0</v>
      </c>
      <c r="O1465" s="323">
        <v>2</v>
      </c>
      <c r="P1465" s="316">
        <v>0</v>
      </c>
      <c r="Q1465" s="323">
        <v>5</v>
      </c>
      <c r="R1465" s="301" t="str">
        <f t="shared" si="180"/>
        <v>愛媛県</v>
      </c>
      <c r="S1465" s="301" t="str">
        <f t="shared" si="181"/>
        <v>砥部町</v>
      </c>
      <c r="T1465" s="301" t="str">
        <f t="shared" si="176"/>
        <v>佐川秀紀</v>
      </c>
      <c r="U1465" s="302" t="str">
        <f t="shared" si="177"/>
        <v>29.02.05</v>
      </c>
      <c r="V1465" s="301">
        <f t="shared" si="179"/>
        <v>1</v>
      </c>
      <c r="W1465" s="303" t="str">
        <f t="shared" si="178"/>
        <v>29.02.05</v>
      </c>
      <c r="X1465" s="301">
        <f t="shared" si="182"/>
        <v>1</v>
      </c>
      <c r="Y1465" s="301">
        <f t="shared" si="183"/>
        <v>1</v>
      </c>
    </row>
    <row r="1466" spans="1:25">
      <c r="A1466" s="283" t="s">
        <v>3266</v>
      </c>
      <c r="B1466" s="295"/>
      <c r="C1466" s="315" t="s">
        <v>3297</v>
      </c>
      <c r="D1466" s="315" t="s">
        <v>6534</v>
      </c>
      <c r="E1466" s="315"/>
      <c r="F1466" s="316">
        <v>2</v>
      </c>
      <c r="G1466" s="323">
        <v>9</v>
      </c>
      <c r="H1466" s="316">
        <v>0</v>
      </c>
      <c r="I1466" s="323">
        <v>2</v>
      </c>
      <c r="J1466" s="316">
        <v>0</v>
      </c>
      <c r="K1466" s="325">
        <v>5</v>
      </c>
      <c r="L1466" s="318">
        <v>2</v>
      </c>
      <c r="M1466" s="323">
        <v>9</v>
      </c>
      <c r="N1466" s="316">
        <v>0</v>
      </c>
      <c r="O1466" s="323">
        <v>4</v>
      </c>
      <c r="P1466" s="316">
        <v>3</v>
      </c>
      <c r="Q1466" s="323">
        <v>0</v>
      </c>
      <c r="R1466" s="301" t="str">
        <f t="shared" si="180"/>
        <v>愛媛県</v>
      </c>
      <c r="S1466" s="301" t="str">
        <f t="shared" si="181"/>
        <v>内子町</v>
      </c>
      <c r="T1466" s="301" t="str">
        <f t="shared" si="176"/>
        <v>稲本隆壽</v>
      </c>
      <c r="U1466" s="302" t="str">
        <f t="shared" si="177"/>
        <v>29.02.05</v>
      </c>
      <c r="V1466" s="301">
        <f t="shared" si="179"/>
        <v>1</v>
      </c>
      <c r="W1466" s="303" t="str">
        <f t="shared" si="178"/>
        <v>29.04.30</v>
      </c>
      <c r="X1466" s="301">
        <f t="shared" si="182"/>
        <v>1</v>
      </c>
      <c r="Y1466" s="301">
        <f t="shared" si="183"/>
        <v>1</v>
      </c>
    </row>
    <row r="1467" spans="1:25">
      <c r="A1467" s="283" t="s">
        <v>3266</v>
      </c>
      <c r="B1467" s="295"/>
      <c r="C1467" s="315" t="s">
        <v>3299</v>
      </c>
      <c r="D1467" s="315" t="s">
        <v>6535</v>
      </c>
      <c r="E1467" s="315"/>
      <c r="F1467" s="316">
        <v>3</v>
      </c>
      <c r="G1467" s="323">
        <v>2</v>
      </c>
      <c r="H1467" s="316">
        <v>1</v>
      </c>
      <c r="I1467" s="323">
        <v>0</v>
      </c>
      <c r="J1467" s="316">
        <v>0</v>
      </c>
      <c r="K1467" s="325">
        <v>1</v>
      </c>
      <c r="L1467" s="318">
        <v>2</v>
      </c>
      <c r="M1467" s="323">
        <v>9</v>
      </c>
      <c r="N1467" s="316">
        <v>0</v>
      </c>
      <c r="O1467" s="323">
        <v>4</v>
      </c>
      <c r="P1467" s="316">
        <v>2</v>
      </c>
      <c r="Q1467" s="323">
        <v>3</v>
      </c>
      <c r="R1467" s="301" t="str">
        <f t="shared" si="180"/>
        <v>愛媛県</v>
      </c>
      <c r="S1467" s="301" t="str">
        <f t="shared" si="181"/>
        <v>伊方町</v>
      </c>
      <c r="T1467" s="301" t="str">
        <f t="shared" si="176"/>
        <v>高門清彦</v>
      </c>
      <c r="U1467" s="301" t="str">
        <f t="shared" si="177"/>
        <v>32.10.01</v>
      </c>
      <c r="V1467" s="301">
        <f t="shared" si="179"/>
        <v>0</v>
      </c>
      <c r="W1467" s="303" t="str">
        <f t="shared" si="178"/>
        <v>29.04.23</v>
      </c>
      <c r="X1467" s="301">
        <f t="shared" si="182"/>
        <v>1</v>
      </c>
      <c r="Y1467" s="301">
        <f t="shared" si="183"/>
        <v>1</v>
      </c>
    </row>
    <row r="1468" spans="1:25">
      <c r="A1468" s="283" t="s">
        <v>3266</v>
      </c>
      <c r="B1468" s="295"/>
      <c r="C1468" s="315" t="s">
        <v>3301</v>
      </c>
      <c r="D1468" s="315" t="s">
        <v>6536</v>
      </c>
      <c r="E1468" s="315"/>
      <c r="F1468" s="316">
        <v>2</v>
      </c>
      <c r="G1468" s="323">
        <v>8</v>
      </c>
      <c r="H1468" s="316">
        <v>1</v>
      </c>
      <c r="I1468" s="323">
        <v>1</v>
      </c>
      <c r="J1468" s="316">
        <v>2</v>
      </c>
      <c r="K1468" s="325">
        <v>7</v>
      </c>
      <c r="L1468" s="318">
        <v>3</v>
      </c>
      <c r="M1468" s="323">
        <v>1</v>
      </c>
      <c r="N1468" s="316">
        <v>0</v>
      </c>
      <c r="O1468" s="323">
        <v>2</v>
      </c>
      <c r="P1468" s="316">
        <v>2</v>
      </c>
      <c r="Q1468" s="323">
        <v>4</v>
      </c>
      <c r="R1468" s="301" t="str">
        <f t="shared" si="180"/>
        <v>愛媛県</v>
      </c>
      <c r="S1468" s="301" t="str">
        <f t="shared" si="181"/>
        <v>松野町</v>
      </c>
      <c r="T1468" s="301" t="str">
        <f t="shared" si="176"/>
        <v>阪本壽明</v>
      </c>
      <c r="U1468" s="301" t="str">
        <f t="shared" si="177"/>
        <v>28.11.27</v>
      </c>
      <c r="V1468" s="301">
        <f t="shared" si="179"/>
        <v>0</v>
      </c>
      <c r="W1468" s="301" t="str">
        <f t="shared" si="178"/>
        <v>31.02.24</v>
      </c>
      <c r="X1468" s="301">
        <f t="shared" si="182"/>
        <v>0</v>
      </c>
      <c r="Y1468" s="301">
        <f t="shared" si="183"/>
        <v>0</v>
      </c>
    </row>
    <row r="1469" spans="1:25">
      <c r="A1469" s="283" t="s">
        <v>3266</v>
      </c>
      <c r="B1469" s="295"/>
      <c r="C1469" s="315" t="s">
        <v>3303</v>
      </c>
      <c r="D1469" s="315" t="s">
        <v>3304</v>
      </c>
      <c r="E1469" s="315"/>
      <c r="F1469" s="316">
        <v>2</v>
      </c>
      <c r="G1469" s="323">
        <v>9</v>
      </c>
      <c r="H1469" s="316">
        <v>0</v>
      </c>
      <c r="I1469" s="323">
        <v>4</v>
      </c>
      <c r="J1469" s="316">
        <v>0</v>
      </c>
      <c r="K1469" s="325">
        <v>6</v>
      </c>
      <c r="L1469" s="318">
        <v>2</v>
      </c>
      <c r="M1469" s="323">
        <v>9</v>
      </c>
      <c r="N1469" s="316">
        <v>0</v>
      </c>
      <c r="O1469" s="323">
        <v>4</v>
      </c>
      <c r="P1469" s="316">
        <v>3</v>
      </c>
      <c r="Q1469" s="323">
        <v>0</v>
      </c>
      <c r="R1469" s="301" t="str">
        <f t="shared" si="180"/>
        <v>愛媛県</v>
      </c>
      <c r="S1469" s="301" t="str">
        <f t="shared" si="181"/>
        <v>鬼北町</v>
      </c>
      <c r="T1469" s="301" t="str">
        <f t="shared" si="176"/>
        <v>甲岡秀文</v>
      </c>
      <c r="U1469" s="302" t="str">
        <f t="shared" si="177"/>
        <v>29.04.06</v>
      </c>
      <c r="V1469" s="301">
        <f t="shared" si="179"/>
        <v>1</v>
      </c>
      <c r="W1469" s="303" t="str">
        <f t="shared" si="178"/>
        <v>29.04.30</v>
      </c>
      <c r="X1469" s="301">
        <f t="shared" si="182"/>
        <v>1</v>
      </c>
      <c r="Y1469" s="301">
        <f t="shared" si="183"/>
        <v>1</v>
      </c>
    </row>
    <row r="1470" spans="1:25">
      <c r="A1470" s="283" t="s">
        <v>3266</v>
      </c>
      <c r="B1470" s="295"/>
      <c r="C1470" s="315" t="s">
        <v>3305</v>
      </c>
      <c r="D1470" s="315" t="s">
        <v>3306</v>
      </c>
      <c r="E1470" s="315"/>
      <c r="F1470" s="316">
        <v>3</v>
      </c>
      <c r="G1470" s="323">
        <v>2</v>
      </c>
      <c r="H1470" s="316">
        <v>1</v>
      </c>
      <c r="I1470" s="323">
        <v>0</v>
      </c>
      <c r="J1470" s="316">
        <v>3</v>
      </c>
      <c r="K1470" s="325">
        <v>0</v>
      </c>
      <c r="L1470" s="318">
        <v>2</v>
      </c>
      <c r="M1470" s="323">
        <v>9</v>
      </c>
      <c r="N1470" s="316">
        <v>0</v>
      </c>
      <c r="O1470" s="323">
        <v>4</v>
      </c>
      <c r="P1470" s="316">
        <v>2</v>
      </c>
      <c r="Q1470" s="323">
        <v>3</v>
      </c>
      <c r="R1470" s="301" t="str">
        <f t="shared" si="180"/>
        <v>愛媛県</v>
      </c>
      <c r="S1470" s="301" t="str">
        <f t="shared" si="181"/>
        <v>愛南町</v>
      </c>
      <c r="T1470" s="301" t="str">
        <f t="shared" si="176"/>
        <v>清水雅文</v>
      </c>
      <c r="U1470" s="301" t="str">
        <f t="shared" si="177"/>
        <v>32.10.30</v>
      </c>
      <c r="V1470" s="301">
        <f t="shared" si="179"/>
        <v>0</v>
      </c>
      <c r="W1470" s="303" t="str">
        <f t="shared" si="178"/>
        <v>29.04.23</v>
      </c>
      <c r="X1470" s="301">
        <f t="shared" si="182"/>
        <v>1</v>
      </c>
      <c r="Y1470" s="301">
        <f t="shared" si="183"/>
        <v>1</v>
      </c>
    </row>
    <row r="1471" spans="1:25" s="309" customFormat="1">
      <c r="A1471" s="283" t="s">
        <v>6537</v>
      </c>
      <c r="B1471" s="295"/>
      <c r="C1471" s="315" t="s">
        <v>38</v>
      </c>
      <c r="D1471" s="315" t="s">
        <v>6538</v>
      </c>
      <c r="E1471" s="315" t="s">
        <v>6539</v>
      </c>
      <c r="F1471" s="322">
        <v>3</v>
      </c>
      <c r="G1471" s="323">
        <v>1</v>
      </c>
      <c r="H1471" s="316">
        <v>1</v>
      </c>
      <c r="I1471" s="323">
        <v>2</v>
      </c>
      <c r="J1471" s="297">
        <v>0</v>
      </c>
      <c r="K1471" s="324">
        <v>6</v>
      </c>
      <c r="L1471" s="318">
        <v>3</v>
      </c>
      <c r="M1471" s="323">
        <v>1</v>
      </c>
      <c r="N1471" s="297">
        <v>0</v>
      </c>
      <c r="O1471" s="323">
        <v>4</v>
      </c>
      <c r="P1471" s="316">
        <v>2</v>
      </c>
      <c r="Q1471" s="323">
        <v>9</v>
      </c>
      <c r="R1471" s="301" t="str">
        <f t="shared" si="180"/>
        <v>高知県</v>
      </c>
      <c r="S1471" s="301" t="str">
        <f t="shared" si="181"/>
        <v>高知県</v>
      </c>
      <c r="T1471" s="301" t="str">
        <f t="shared" si="176"/>
        <v>尾﨑正直</v>
      </c>
      <c r="U1471" s="301" t="str">
        <f t="shared" si="177"/>
        <v>31.12.06</v>
      </c>
      <c r="V1471" s="301">
        <f t="shared" si="179"/>
        <v>0</v>
      </c>
      <c r="W1471" s="301" t="str">
        <f t="shared" si="178"/>
        <v>31.04.29</v>
      </c>
      <c r="X1471" s="301">
        <f t="shared" si="182"/>
        <v>0</v>
      </c>
      <c r="Y1471" s="301">
        <f t="shared" si="183"/>
        <v>0</v>
      </c>
    </row>
    <row r="1472" spans="1:25" s="309" customFormat="1">
      <c r="A1472" s="283" t="s">
        <v>6537</v>
      </c>
      <c r="B1472" s="295"/>
      <c r="C1472" s="315" t="s">
        <v>6540</v>
      </c>
      <c r="D1472" s="315" t="s">
        <v>6541</v>
      </c>
      <c r="E1472" s="315" t="s">
        <v>6542</v>
      </c>
      <c r="F1472" s="322">
        <v>3</v>
      </c>
      <c r="G1472" s="323">
        <v>1</v>
      </c>
      <c r="H1472" s="316">
        <v>1</v>
      </c>
      <c r="I1472" s="323">
        <v>1</v>
      </c>
      <c r="J1472" s="316">
        <v>2</v>
      </c>
      <c r="K1472" s="324">
        <v>9</v>
      </c>
      <c r="L1472" s="318">
        <v>3</v>
      </c>
      <c r="M1472" s="323">
        <v>1</v>
      </c>
      <c r="N1472" s="297">
        <v>0</v>
      </c>
      <c r="O1472" s="323">
        <v>5</v>
      </c>
      <c r="P1472" s="297">
        <v>0</v>
      </c>
      <c r="Q1472" s="323">
        <v>1</v>
      </c>
      <c r="R1472" s="301" t="str">
        <f t="shared" si="180"/>
        <v>高知県</v>
      </c>
      <c r="S1472" s="301" t="str">
        <f t="shared" si="181"/>
        <v>高知市</v>
      </c>
      <c r="T1472" s="301" t="str">
        <f t="shared" si="176"/>
        <v>岡﨑誠也</v>
      </c>
      <c r="U1472" s="301" t="str">
        <f t="shared" si="177"/>
        <v>31.11.29</v>
      </c>
      <c r="V1472" s="301">
        <f t="shared" si="179"/>
        <v>0</v>
      </c>
      <c r="W1472" s="301" t="str">
        <f t="shared" si="178"/>
        <v>31.05.01</v>
      </c>
      <c r="X1472" s="301">
        <f t="shared" si="182"/>
        <v>0</v>
      </c>
      <c r="Y1472" s="301">
        <f t="shared" si="183"/>
        <v>0</v>
      </c>
    </row>
    <row r="1473" spans="1:25" s="309" customFormat="1">
      <c r="A1473" s="283" t="s">
        <v>6537</v>
      </c>
      <c r="B1473" s="295"/>
      <c r="C1473" s="315" t="s">
        <v>6543</v>
      </c>
      <c r="D1473" s="315" t="s">
        <v>6544</v>
      </c>
      <c r="E1473" s="315" t="s">
        <v>6545</v>
      </c>
      <c r="F1473" s="322">
        <v>3</v>
      </c>
      <c r="G1473" s="323">
        <v>0</v>
      </c>
      <c r="H1473" s="316">
        <v>1</v>
      </c>
      <c r="I1473" s="323">
        <v>2</v>
      </c>
      <c r="J1473" s="297">
        <v>0</v>
      </c>
      <c r="K1473" s="324">
        <v>3</v>
      </c>
      <c r="L1473" s="318">
        <v>3</v>
      </c>
      <c r="M1473" s="323">
        <v>1</v>
      </c>
      <c r="N1473" s="297">
        <v>0</v>
      </c>
      <c r="O1473" s="323">
        <v>4</v>
      </c>
      <c r="P1473" s="316">
        <v>2</v>
      </c>
      <c r="Q1473" s="323">
        <v>9</v>
      </c>
      <c r="R1473" s="301" t="str">
        <f t="shared" si="180"/>
        <v>高知県</v>
      </c>
      <c r="S1473" s="301" t="str">
        <f t="shared" si="181"/>
        <v>室戸市</v>
      </c>
      <c r="T1473" s="301" t="str">
        <f t="shared" si="176"/>
        <v>小松幹侍</v>
      </c>
      <c r="U1473" s="301" t="str">
        <f t="shared" si="177"/>
        <v>30.12.03</v>
      </c>
      <c r="V1473" s="301">
        <f t="shared" si="179"/>
        <v>0</v>
      </c>
      <c r="W1473" s="301" t="str">
        <f t="shared" si="178"/>
        <v>31.04.29</v>
      </c>
      <c r="X1473" s="301">
        <f t="shared" si="182"/>
        <v>0</v>
      </c>
      <c r="Y1473" s="301">
        <f t="shared" si="183"/>
        <v>0</v>
      </c>
    </row>
    <row r="1474" spans="1:25" s="309" customFormat="1">
      <c r="A1474" s="283" t="s">
        <v>6537</v>
      </c>
      <c r="B1474" s="295"/>
      <c r="C1474" s="315" t="s">
        <v>6546</v>
      </c>
      <c r="D1474" s="315" t="s">
        <v>6547</v>
      </c>
      <c r="E1474" s="315" t="s">
        <v>6548</v>
      </c>
      <c r="F1474" s="307">
        <v>2</v>
      </c>
      <c r="G1474" s="323">
        <v>9</v>
      </c>
      <c r="H1474" s="297">
        <v>0</v>
      </c>
      <c r="I1474" s="323">
        <v>9</v>
      </c>
      <c r="J1474" s="297">
        <v>0</v>
      </c>
      <c r="K1474" s="324">
        <v>2</v>
      </c>
      <c r="L1474" s="318">
        <v>3</v>
      </c>
      <c r="M1474" s="323">
        <v>0</v>
      </c>
      <c r="N1474" s="297">
        <v>0</v>
      </c>
      <c r="O1474" s="323">
        <v>9</v>
      </c>
      <c r="P1474" s="297">
        <v>0</v>
      </c>
      <c r="Q1474" s="323">
        <v>9</v>
      </c>
      <c r="R1474" s="301" t="str">
        <f t="shared" si="180"/>
        <v>高知県</v>
      </c>
      <c r="S1474" s="301" t="str">
        <f t="shared" si="181"/>
        <v>安芸市</v>
      </c>
      <c r="T1474" s="301" t="str">
        <f t="shared" si="176"/>
        <v>横山幾夫</v>
      </c>
      <c r="U1474" s="302" t="str">
        <f t="shared" si="177"/>
        <v>29.09.02</v>
      </c>
      <c r="V1474" s="301">
        <f t="shared" si="179"/>
        <v>1</v>
      </c>
      <c r="W1474" s="301" t="str">
        <f t="shared" si="178"/>
        <v>30.09.09</v>
      </c>
      <c r="X1474" s="301">
        <f t="shared" si="182"/>
        <v>0</v>
      </c>
      <c r="Y1474" s="301">
        <f t="shared" si="183"/>
        <v>1</v>
      </c>
    </row>
    <row r="1475" spans="1:25" s="309" customFormat="1">
      <c r="A1475" s="283" t="s">
        <v>6537</v>
      </c>
      <c r="B1475" s="295"/>
      <c r="C1475" s="315" t="s">
        <v>6549</v>
      </c>
      <c r="D1475" s="315" t="s">
        <v>6550</v>
      </c>
      <c r="E1475" s="315" t="s">
        <v>6551</v>
      </c>
      <c r="F1475" s="322">
        <v>3</v>
      </c>
      <c r="G1475" s="323">
        <v>1</v>
      </c>
      <c r="H1475" s="316">
        <v>1</v>
      </c>
      <c r="I1475" s="323">
        <v>2</v>
      </c>
      <c r="J1475" s="316">
        <v>2</v>
      </c>
      <c r="K1475" s="324">
        <v>3</v>
      </c>
      <c r="L1475" s="318">
        <v>3</v>
      </c>
      <c r="M1475" s="323">
        <v>1</v>
      </c>
      <c r="N1475" s="316">
        <v>1</v>
      </c>
      <c r="O1475" s="323">
        <v>1</v>
      </c>
      <c r="P1475" s="297">
        <v>0</v>
      </c>
      <c r="Q1475" s="323">
        <v>4</v>
      </c>
      <c r="R1475" s="301" t="str">
        <f t="shared" si="180"/>
        <v>高知県</v>
      </c>
      <c r="S1475" s="301" t="str">
        <f t="shared" si="181"/>
        <v>南国市</v>
      </c>
      <c r="T1475" s="301" t="str">
        <f t="shared" si="176"/>
        <v>橋詰壽人</v>
      </c>
      <c r="U1475" s="301" t="str">
        <f t="shared" si="177"/>
        <v>31.12.23</v>
      </c>
      <c r="V1475" s="301">
        <f t="shared" si="179"/>
        <v>0</v>
      </c>
      <c r="W1475" s="301" t="str">
        <f t="shared" si="178"/>
        <v>31.11.04</v>
      </c>
      <c r="X1475" s="301">
        <f t="shared" si="182"/>
        <v>0</v>
      </c>
      <c r="Y1475" s="301">
        <f t="shared" si="183"/>
        <v>0</v>
      </c>
    </row>
    <row r="1476" spans="1:25" s="309" customFormat="1">
      <c r="A1476" s="283" t="s">
        <v>6537</v>
      </c>
      <c r="B1476" s="295"/>
      <c r="C1476" s="315" t="s">
        <v>6552</v>
      </c>
      <c r="D1476" s="315" t="s">
        <v>6553</v>
      </c>
      <c r="E1476" s="315" t="s">
        <v>6554</v>
      </c>
      <c r="F1476" s="322">
        <v>3</v>
      </c>
      <c r="G1476" s="323">
        <v>1</v>
      </c>
      <c r="H1476" s="316">
        <v>1</v>
      </c>
      <c r="I1476" s="323">
        <v>0</v>
      </c>
      <c r="J1476" s="316">
        <v>2</v>
      </c>
      <c r="K1476" s="324">
        <v>8</v>
      </c>
      <c r="L1476" s="318">
        <v>3</v>
      </c>
      <c r="M1476" s="323">
        <v>0</v>
      </c>
      <c r="N1476" s="297">
        <v>0</v>
      </c>
      <c r="O1476" s="323">
        <v>5</v>
      </c>
      <c r="P1476" s="297">
        <v>0</v>
      </c>
      <c r="Q1476" s="323">
        <v>3</v>
      </c>
      <c r="R1476" s="301" t="str">
        <f t="shared" si="180"/>
        <v>高知県</v>
      </c>
      <c r="S1476" s="301" t="str">
        <f t="shared" si="181"/>
        <v>土佐市</v>
      </c>
      <c r="T1476" s="301" t="str">
        <f t="shared" si="176"/>
        <v>板原啓文</v>
      </c>
      <c r="U1476" s="301" t="str">
        <f t="shared" si="177"/>
        <v>31.10.28</v>
      </c>
      <c r="V1476" s="301">
        <f t="shared" si="179"/>
        <v>0</v>
      </c>
      <c r="W1476" s="301" t="str">
        <f t="shared" si="178"/>
        <v>30.05.03</v>
      </c>
      <c r="X1476" s="301">
        <f t="shared" si="182"/>
        <v>0</v>
      </c>
      <c r="Y1476" s="301">
        <f t="shared" si="183"/>
        <v>0</v>
      </c>
    </row>
    <row r="1477" spans="1:25" s="309" customFormat="1">
      <c r="A1477" s="283" t="s">
        <v>6537</v>
      </c>
      <c r="B1477" s="295"/>
      <c r="C1477" s="315" t="s">
        <v>6555</v>
      </c>
      <c r="D1477" s="315" t="s">
        <v>6556</v>
      </c>
      <c r="E1477" s="315" t="s">
        <v>6557</v>
      </c>
      <c r="F1477" s="322">
        <v>3</v>
      </c>
      <c r="G1477" s="323">
        <v>2</v>
      </c>
      <c r="H1477" s="297">
        <v>0</v>
      </c>
      <c r="I1477" s="323">
        <v>1</v>
      </c>
      <c r="J1477" s="316">
        <v>3</v>
      </c>
      <c r="K1477" s="324">
        <v>1</v>
      </c>
      <c r="L1477" s="318">
        <v>3</v>
      </c>
      <c r="M1477" s="323">
        <v>0</v>
      </c>
      <c r="N1477" s="316">
        <v>1</v>
      </c>
      <c r="O1477" s="323">
        <v>1</v>
      </c>
      <c r="P1477" s="316">
        <v>1</v>
      </c>
      <c r="Q1477" s="323">
        <v>2</v>
      </c>
      <c r="R1477" s="301" t="str">
        <f t="shared" si="180"/>
        <v>高知県</v>
      </c>
      <c r="S1477" s="301" t="str">
        <f t="shared" si="181"/>
        <v>須崎市</v>
      </c>
      <c r="T1477" s="301" t="str">
        <f t="shared" ref="T1477:T1540" si="184">D1477&amp;E1477</f>
        <v>楠瀬耕作</v>
      </c>
      <c r="U1477" s="301" t="str">
        <f t="shared" ref="U1477:U1540" si="185">F1477&amp;G1477&amp;"."&amp;H1477&amp;I1477&amp;"."&amp;J1477&amp;K1477</f>
        <v>32.01.31</v>
      </c>
      <c r="V1477" s="301">
        <f t="shared" si="179"/>
        <v>0</v>
      </c>
      <c r="W1477" s="301" t="str">
        <f t="shared" ref="W1477:W1540" si="186">L1477&amp;M1477&amp;"."&amp;N1477&amp;O1477&amp;"."&amp;P1477&amp;Q1477</f>
        <v>30.11.12</v>
      </c>
      <c r="X1477" s="301">
        <f t="shared" si="182"/>
        <v>0</v>
      </c>
      <c r="Y1477" s="301">
        <f t="shared" si="183"/>
        <v>0</v>
      </c>
    </row>
    <row r="1478" spans="1:25" s="309" customFormat="1">
      <c r="A1478" s="283" t="s">
        <v>6537</v>
      </c>
      <c r="B1478" s="295"/>
      <c r="C1478" s="315" t="s">
        <v>6558</v>
      </c>
      <c r="D1478" s="315" t="s">
        <v>6559</v>
      </c>
      <c r="E1478" s="315" t="s">
        <v>6560</v>
      </c>
      <c r="F1478" s="322">
        <v>3</v>
      </c>
      <c r="G1478" s="323">
        <v>1</v>
      </c>
      <c r="H1478" s="316">
        <v>1</v>
      </c>
      <c r="I1478" s="323">
        <v>2</v>
      </c>
      <c r="J1478" s="316">
        <v>2</v>
      </c>
      <c r="K1478" s="324">
        <v>5</v>
      </c>
      <c r="L1478" s="318">
        <v>3</v>
      </c>
      <c r="M1478" s="323">
        <v>1</v>
      </c>
      <c r="N1478" s="297">
        <v>0</v>
      </c>
      <c r="O1478" s="323">
        <v>4</v>
      </c>
      <c r="P1478" s="316">
        <v>2</v>
      </c>
      <c r="Q1478" s="323">
        <v>6</v>
      </c>
      <c r="R1478" s="301" t="str">
        <f t="shared" si="180"/>
        <v>高知県</v>
      </c>
      <c r="S1478" s="301" t="str">
        <f t="shared" si="181"/>
        <v>宿毛市</v>
      </c>
      <c r="T1478" s="301" t="str">
        <f t="shared" si="184"/>
        <v>中平富宏</v>
      </c>
      <c r="U1478" s="301" t="str">
        <f t="shared" si="185"/>
        <v>31.12.25</v>
      </c>
      <c r="V1478" s="301">
        <f t="shared" si="179"/>
        <v>0</v>
      </c>
      <c r="W1478" s="301" t="str">
        <f t="shared" si="186"/>
        <v>31.04.26</v>
      </c>
      <c r="X1478" s="301">
        <f t="shared" si="182"/>
        <v>0</v>
      </c>
      <c r="Y1478" s="301">
        <f t="shared" si="183"/>
        <v>0</v>
      </c>
    </row>
    <row r="1479" spans="1:25" s="309" customFormat="1">
      <c r="A1479" s="283" t="s">
        <v>6537</v>
      </c>
      <c r="B1479" s="295"/>
      <c r="C1479" s="315" t="s">
        <v>6561</v>
      </c>
      <c r="D1479" s="315" t="s">
        <v>6562</v>
      </c>
      <c r="E1479" s="315" t="s">
        <v>6563</v>
      </c>
      <c r="F1479" s="297">
        <v>2</v>
      </c>
      <c r="G1479" s="323">
        <v>9</v>
      </c>
      <c r="H1479" s="297">
        <v>0</v>
      </c>
      <c r="I1479" s="323">
        <v>6</v>
      </c>
      <c r="J1479" s="297">
        <v>0</v>
      </c>
      <c r="K1479" s="325">
        <v>7</v>
      </c>
      <c r="L1479" s="318">
        <v>3</v>
      </c>
      <c r="M1479" s="323">
        <v>0</v>
      </c>
      <c r="N1479" s="297">
        <v>0</v>
      </c>
      <c r="O1479" s="323">
        <v>9</v>
      </c>
      <c r="P1479" s="297">
        <v>0</v>
      </c>
      <c r="Q1479" s="323">
        <v>6</v>
      </c>
      <c r="R1479" s="301" t="str">
        <f t="shared" si="180"/>
        <v>高知県</v>
      </c>
      <c r="S1479" s="301" t="str">
        <f t="shared" si="181"/>
        <v>土佐清水市</v>
      </c>
      <c r="T1479" s="301" t="str">
        <f t="shared" si="184"/>
        <v>泥谷光信</v>
      </c>
      <c r="U1479" s="302" t="str">
        <f t="shared" si="185"/>
        <v>29.06.07</v>
      </c>
      <c r="V1479" s="301">
        <f t="shared" si="179"/>
        <v>1</v>
      </c>
      <c r="W1479" s="301" t="str">
        <f t="shared" si="186"/>
        <v>30.09.06</v>
      </c>
      <c r="X1479" s="301">
        <f t="shared" si="182"/>
        <v>0</v>
      </c>
      <c r="Y1479" s="301">
        <f t="shared" si="183"/>
        <v>1</v>
      </c>
    </row>
    <row r="1480" spans="1:25" s="309" customFormat="1">
      <c r="A1480" s="283" t="s">
        <v>6537</v>
      </c>
      <c r="B1480" s="295"/>
      <c r="C1480" s="315" t="s">
        <v>6564</v>
      </c>
      <c r="D1480" s="315" t="s">
        <v>6565</v>
      </c>
      <c r="E1480" s="315" t="s">
        <v>6566</v>
      </c>
      <c r="F1480" s="297">
        <v>2</v>
      </c>
      <c r="G1480" s="323">
        <v>9</v>
      </c>
      <c r="H1480" s="297">
        <v>0</v>
      </c>
      <c r="I1480" s="323">
        <v>5</v>
      </c>
      <c r="J1480" s="316">
        <v>1</v>
      </c>
      <c r="K1480" s="325">
        <v>4</v>
      </c>
      <c r="L1480" s="318">
        <v>3</v>
      </c>
      <c r="M1480" s="323">
        <v>0</v>
      </c>
      <c r="N1480" s="297">
        <v>0</v>
      </c>
      <c r="O1480" s="323">
        <v>4</v>
      </c>
      <c r="P1480" s="316">
        <v>2</v>
      </c>
      <c r="Q1480" s="323">
        <v>5</v>
      </c>
      <c r="R1480" s="301" t="str">
        <f t="shared" si="180"/>
        <v>高知県</v>
      </c>
      <c r="S1480" s="301" t="str">
        <f t="shared" si="181"/>
        <v>四万十市</v>
      </c>
      <c r="T1480" s="301" t="str">
        <f t="shared" si="184"/>
        <v>中平正宏</v>
      </c>
      <c r="U1480" s="302" t="str">
        <f t="shared" si="185"/>
        <v>29.05.14</v>
      </c>
      <c r="V1480" s="301">
        <f t="shared" si="179"/>
        <v>1</v>
      </c>
      <c r="W1480" s="301" t="str">
        <f t="shared" si="186"/>
        <v>30.04.25</v>
      </c>
      <c r="X1480" s="301">
        <f t="shared" si="182"/>
        <v>0</v>
      </c>
      <c r="Y1480" s="301">
        <f t="shared" si="183"/>
        <v>1</v>
      </c>
    </row>
    <row r="1481" spans="1:25" s="309" customFormat="1">
      <c r="A1481" s="283" t="s">
        <v>6537</v>
      </c>
      <c r="B1481" s="295"/>
      <c r="C1481" s="315" t="s">
        <v>6567</v>
      </c>
      <c r="D1481" s="315" t="s">
        <v>6568</v>
      </c>
      <c r="E1481" s="315" t="s">
        <v>6569</v>
      </c>
      <c r="F1481" s="316">
        <v>3</v>
      </c>
      <c r="G1481" s="323">
        <v>2</v>
      </c>
      <c r="H1481" s="297">
        <v>0</v>
      </c>
      <c r="I1481" s="323">
        <v>7</v>
      </c>
      <c r="J1481" s="316">
        <v>1</v>
      </c>
      <c r="K1481" s="325">
        <v>4</v>
      </c>
      <c r="L1481" s="318">
        <v>3</v>
      </c>
      <c r="M1481" s="323">
        <v>0</v>
      </c>
      <c r="N1481" s="297">
        <v>0</v>
      </c>
      <c r="O1481" s="323">
        <v>4</v>
      </c>
      <c r="P1481" s="316">
        <v>1</v>
      </c>
      <c r="Q1481" s="323">
        <v>5</v>
      </c>
      <c r="R1481" s="301" t="str">
        <f t="shared" si="180"/>
        <v>高知県</v>
      </c>
      <c r="S1481" s="301" t="str">
        <f t="shared" si="181"/>
        <v>香南市</v>
      </c>
      <c r="T1481" s="301" t="str">
        <f t="shared" si="184"/>
        <v>清藤真司</v>
      </c>
      <c r="U1481" s="301" t="str">
        <f t="shared" si="185"/>
        <v>32.07.14</v>
      </c>
      <c r="V1481" s="301">
        <f t="shared" si="179"/>
        <v>0</v>
      </c>
      <c r="W1481" s="301" t="str">
        <f t="shared" si="186"/>
        <v>30.04.15</v>
      </c>
      <c r="X1481" s="301">
        <f t="shared" si="182"/>
        <v>0</v>
      </c>
      <c r="Y1481" s="301">
        <f t="shared" si="183"/>
        <v>0</v>
      </c>
    </row>
    <row r="1482" spans="1:25" s="309" customFormat="1">
      <c r="A1482" s="283" t="s">
        <v>6537</v>
      </c>
      <c r="B1482" s="295"/>
      <c r="C1482" s="315" t="s">
        <v>6570</v>
      </c>
      <c r="D1482" s="315" t="s">
        <v>6571</v>
      </c>
      <c r="E1482" s="315" t="s">
        <v>6572</v>
      </c>
      <c r="F1482" s="316">
        <v>3</v>
      </c>
      <c r="G1482" s="323">
        <v>0</v>
      </c>
      <c r="H1482" s="297">
        <v>0</v>
      </c>
      <c r="I1482" s="323">
        <v>4</v>
      </c>
      <c r="J1482" s="297">
        <v>0</v>
      </c>
      <c r="K1482" s="325">
        <v>8</v>
      </c>
      <c r="L1482" s="318">
        <v>3</v>
      </c>
      <c r="M1482" s="323">
        <v>0</v>
      </c>
      <c r="N1482" s="297">
        <v>0</v>
      </c>
      <c r="O1482" s="323">
        <v>9</v>
      </c>
      <c r="P1482" s="316">
        <v>2</v>
      </c>
      <c r="Q1482" s="323">
        <v>3</v>
      </c>
      <c r="R1482" s="301" t="str">
        <f t="shared" si="180"/>
        <v>高知県</v>
      </c>
      <c r="S1482" s="301" t="str">
        <f t="shared" si="181"/>
        <v>香美市</v>
      </c>
      <c r="T1482" s="301" t="str">
        <f t="shared" si="184"/>
        <v>法光院晶一</v>
      </c>
      <c r="U1482" s="301" t="str">
        <f t="shared" si="185"/>
        <v>30.04.08</v>
      </c>
      <c r="V1482" s="301">
        <f t="shared" si="179"/>
        <v>0</v>
      </c>
      <c r="W1482" s="301" t="str">
        <f t="shared" si="186"/>
        <v>30.09.23</v>
      </c>
      <c r="X1482" s="301">
        <f t="shared" si="182"/>
        <v>0</v>
      </c>
      <c r="Y1482" s="301">
        <f t="shared" si="183"/>
        <v>0</v>
      </c>
    </row>
    <row r="1483" spans="1:25" s="309" customFormat="1">
      <c r="A1483" s="283" t="s">
        <v>6537</v>
      </c>
      <c r="B1483" s="295"/>
      <c r="C1483" s="315" t="s">
        <v>6573</v>
      </c>
      <c r="D1483" s="315" t="s">
        <v>6574</v>
      </c>
      <c r="E1483" s="315" t="s">
        <v>6575</v>
      </c>
      <c r="F1483" s="316">
        <v>3</v>
      </c>
      <c r="G1483" s="323">
        <v>1</v>
      </c>
      <c r="H1483" s="297">
        <v>0</v>
      </c>
      <c r="I1483" s="323">
        <v>4</v>
      </c>
      <c r="J1483" s="316">
        <v>2</v>
      </c>
      <c r="K1483" s="325">
        <v>3</v>
      </c>
      <c r="L1483" s="318">
        <v>3</v>
      </c>
      <c r="M1483" s="323">
        <v>0</v>
      </c>
      <c r="N1483" s="297">
        <v>0</v>
      </c>
      <c r="O1483" s="323">
        <v>1</v>
      </c>
      <c r="P1483" s="316">
        <v>2</v>
      </c>
      <c r="Q1483" s="323">
        <v>9</v>
      </c>
      <c r="R1483" s="301" t="str">
        <f t="shared" si="180"/>
        <v>高知県</v>
      </c>
      <c r="S1483" s="301" t="str">
        <f t="shared" si="181"/>
        <v>東洋町</v>
      </c>
      <c r="T1483" s="301" t="str">
        <f t="shared" si="184"/>
        <v>松延宏幸</v>
      </c>
      <c r="U1483" s="301" t="str">
        <f t="shared" si="185"/>
        <v>31.04.23</v>
      </c>
      <c r="V1483" s="301">
        <f t="shared" si="179"/>
        <v>0</v>
      </c>
      <c r="W1483" s="301" t="str">
        <f t="shared" si="186"/>
        <v>30.01.29</v>
      </c>
      <c r="X1483" s="301">
        <f t="shared" si="182"/>
        <v>0</v>
      </c>
      <c r="Y1483" s="301">
        <f t="shared" si="183"/>
        <v>0</v>
      </c>
    </row>
    <row r="1484" spans="1:25" s="309" customFormat="1">
      <c r="A1484" s="283" t="s">
        <v>6537</v>
      </c>
      <c r="B1484" s="295"/>
      <c r="C1484" s="315" t="s">
        <v>6576</v>
      </c>
      <c r="D1484" s="315" t="s">
        <v>6577</v>
      </c>
      <c r="E1484" s="315" t="s">
        <v>6578</v>
      </c>
      <c r="F1484" s="316">
        <v>3</v>
      </c>
      <c r="G1484" s="323">
        <v>0</v>
      </c>
      <c r="H1484" s="297">
        <v>0</v>
      </c>
      <c r="I1484" s="323">
        <v>6</v>
      </c>
      <c r="J1484" s="316">
        <v>2</v>
      </c>
      <c r="K1484" s="325">
        <v>8</v>
      </c>
      <c r="L1484" s="318">
        <v>3</v>
      </c>
      <c r="M1484" s="323">
        <v>1</v>
      </c>
      <c r="N1484" s="297">
        <v>0</v>
      </c>
      <c r="O1484" s="323">
        <v>4</v>
      </c>
      <c r="P1484" s="316">
        <v>3</v>
      </c>
      <c r="Q1484" s="323">
        <v>0</v>
      </c>
      <c r="R1484" s="301" t="str">
        <f t="shared" si="180"/>
        <v>高知県</v>
      </c>
      <c r="S1484" s="301" t="str">
        <f t="shared" si="181"/>
        <v>奈半利町</v>
      </c>
      <c r="T1484" s="301" t="str">
        <f t="shared" si="184"/>
        <v>齊藤一孝</v>
      </c>
      <c r="U1484" s="301" t="str">
        <f t="shared" si="185"/>
        <v>30.06.28</v>
      </c>
      <c r="V1484" s="301">
        <f t="shared" si="179"/>
        <v>0</v>
      </c>
      <c r="W1484" s="301" t="str">
        <f t="shared" si="186"/>
        <v>31.04.30</v>
      </c>
      <c r="X1484" s="301">
        <f t="shared" si="182"/>
        <v>0</v>
      </c>
      <c r="Y1484" s="301">
        <f t="shared" si="183"/>
        <v>0</v>
      </c>
    </row>
    <row r="1485" spans="1:25" s="309" customFormat="1">
      <c r="A1485" s="283" t="s">
        <v>6537</v>
      </c>
      <c r="B1485" s="295"/>
      <c r="C1485" s="315" t="s">
        <v>6579</v>
      </c>
      <c r="D1485" s="315" t="s">
        <v>6580</v>
      </c>
      <c r="E1485" s="315" t="s">
        <v>6581</v>
      </c>
      <c r="F1485" s="297">
        <v>2</v>
      </c>
      <c r="G1485" s="323">
        <v>9</v>
      </c>
      <c r="H1485" s="297">
        <v>0</v>
      </c>
      <c r="I1485" s="323">
        <v>5</v>
      </c>
      <c r="J1485" s="316">
        <v>1</v>
      </c>
      <c r="K1485" s="325">
        <v>8</v>
      </c>
      <c r="L1485" s="318">
        <v>3</v>
      </c>
      <c r="M1485" s="323">
        <v>1</v>
      </c>
      <c r="N1485" s="297">
        <v>0</v>
      </c>
      <c r="O1485" s="323">
        <v>4</v>
      </c>
      <c r="P1485" s="316">
        <v>3</v>
      </c>
      <c r="Q1485" s="323">
        <v>0</v>
      </c>
      <c r="R1485" s="301" t="str">
        <f t="shared" si="180"/>
        <v>高知県</v>
      </c>
      <c r="S1485" s="301" t="str">
        <f t="shared" si="181"/>
        <v>田野町</v>
      </c>
      <c r="T1485" s="301" t="str">
        <f t="shared" si="184"/>
        <v>安岡雅徳</v>
      </c>
      <c r="U1485" s="302" t="str">
        <f t="shared" si="185"/>
        <v>29.05.18</v>
      </c>
      <c r="V1485" s="301">
        <f t="shared" si="179"/>
        <v>1</v>
      </c>
      <c r="W1485" s="301" t="str">
        <f t="shared" si="186"/>
        <v>31.04.30</v>
      </c>
      <c r="X1485" s="301">
        <f t="shared" si="182"/>
        <v>0</v>
      </c>
      <c r="Y1485" s="301">
        <f t="shared" si="183"/>
        <v>1</v>
      </c>
    </row>
    <row r="1486" spans="1:25" s="309" customFormat="1">
      <c r="A1486" s="283" t="s">
        <v>6537</v>
      </c>
      <c r="B1486" s="295"/>
      <c r="C1486" s="296" t="s">
        <v>6582</v>
      </c>
      <c r="D1486" s="296" t="s">
        <v>6583</v>
      </c>
      <c r="E1486" s="296" t="s">
        <v>6584</v>
      </c>
      <c r="F1486" s="297">
        <v>3</v>
      </c>
      <c r="G1486" s="298">
        <v>2</v>
      </c>
      <c r="H1486" s="297">
        <v>0</v>
      </c>
      <c r="I1486" s="298">
        <v>5</v>
      </c>
      <c r="J1486" s="297">
        <v>2</v>
      </c>
      <c r="K1486" s="299">
        <v>5</v>
      </c>
      <c r="L1486" s="300">
        <v>3</v>
      </c>
      <c r="M1486" s="298">
        <v>1</v>
      </c>
      <c r="N1486" s="297">
        <v>0</v>
      </c>
      <c r="O1486" s="298">
        <v>4</v>
      </c>
      <c r="P1486" s="297">
        <v>2</v>
      </c>
      <c r="Q1486" s="298">
        <v>9</v>
      </c>
      <c r="R1486" s="301" t="str">
        <f t="shared" si="180"/>
        <v>高知県</v>
      </c>
      <c r="S1486" s="301" t="str">
        <f t="shared" si="181"/>
        <v>安田町</v>
      </c>
      <c r="T1486" s="301" t="str">
        <f t="shared" si="184"/>
        <v>黒岩之浩</v>
      </c>
      <c r="U1486" s="301" t="str">
        <f t="shared" si="185"/>
        <v>32.05.25</v>
      </c>
      <c r="V1486" s="301">
        <f t="shared" si="179"/>
        <v>0</v>
      </c>
      <c r="W1486" s="301" t="str">
        <f t="shared" si="186"/>
        <v>31.04.29</v>
      </c>
      <c r="X1486" s="301">
        <f t="shared" si="182"/>
        <v>0</v>
      </c>
      <c r="Y1486" s="301">
        <f t="shared" si="183"/>
        <v>0</v>
      </c>
    </row>
    <row r="1487" spans="1:25" s="309" customFormat="1">
      <c r="A1487" s="283" t="s">
        <v>6537</v>
      </c>
      <c r="B1487" s="295"/>
      <c r="C1487" s="315" t="s">
        <v>6585</v>
      </c>
      <c r="D1487" s="315" t="s">
        <v>5368</v>
      </c>
      <c r="E1487" s="315" t="s">
        <v>6586</v>
      </c>
      <c r="F1487" s="316">
        <v>3</v>
      </c>
      <c r="G1487" s="323">
        <v>1</v>
      </c>
      <c r="H1487" s="297">
        <v>0</v>
      </c>
      <c r="I1487" s="323">
        <v>4</v>
      </c>
      <c r="J1487" s="316">
        <v>2</v>
      </c>
      <c r="K1487" s="325">
        <v>5</v>
      </c>
      <c r="L1487" s="318">
        <v>3</v>
      </c>
      <c r="M1487" s="323">
        <v>1</v>
      </c>
      <c r="N1487" s="297">
        <v>0</v>
      </c>
      <c r="O1487" s="323">
        <v>4</v>
      </c>
      <c r="P1487" s="316">
        <v>3</v>
      </c>
      <c r="Q1487" s="323">
        <v>0</v>
      </c>
      <c r="R1487" s="301" t="str">
        <f t="shared" si="180"/>
        <v>高知県</v>
      </c>
      <c r="S1487" s="301" t="str">
        <f t="shared" si="181"/>
        <v>北川村</v>
      </c>
      <c r="T1487" s="301" t="str">
        <f t="shared" si="184"/>
        <v>上村誠</v>
      </c>
      <c r="U1487" s="301" t="str">
        <f t="shared" si="185"/>
        <v>31.04.25</v>
      </c>
      <c r="V1487" s="301">
        <f t="shared" si="179"/>
        <v>0</v>
      </c>
      <c r="W1487" s="301" t="str">
        <f t="shared" si="186"/>
        <v>31.04.30</v>
      </c>
      <c r="X1487" s="301">
        <f t="shared" si="182"/>
        <v>0</v>
      </c>
      <c r="Y1487" s="301">
        <f t="shared" si="183"/>
        <v>0</v>
      </c>
    </row>
    <row r="1488" spans="1:25" s="309" customFormat="1">
      <c r="A1488" s="283" t="s">
        <v>6537</v>
      </c>
      <c r="B1488" s="295"/>
      <c r="C1488" s="315" t="s">
        <v>6587</v>
      </c>
      <c r="D1488" s="315" t="s">
        <v>6588</v>
      </c>
      <c r="E1488" s="315" t="s">
        <v>6589</v>
      </c>
      <c r="F1488" s="316">
        <v>3</v>
      </c>
      <c r="G1488" s="323">
        <v>0</v>
      </c>
      <c r="H1488" s="297">
        <v>0</v>
      </c>
      <c r="I1488" s="323">
        <v>4</v>
      </c>
      <c r="J1488" s="316">
        <v>2</v>
      </c>
      <c r="K1488" s="325">
        <v>1</v>
      </c>
      <c r="L1488" s="318">
        <v>3</v>
      </c>
      <c r="M1488" s="323">
        <v>1</v>
      </c>
      <c r="N1488" s="297">
        <v>0</v>
      </c>
      <c r="O1488" s="323">
        <v>1</v>
      </c>
      <c r="P1488" s="316">
        <v>2</v>
      </c>
      <c r="Q1488" s="323">
        <v>1</v>
      </c>
      <c r="R1488" s="301" t="str">
        <f t="shared" si="180"/>
        <v>高知県</v>
      </c>
      <c r="S1488" s="301" t="str">
        <f t="shared" si="181"/>
        <v>馬路村</v>
      </c>
      <c r="T1488" s="301" t="str">
        <f t="shared" si="184"/>
        <v>上治堂司</v>
      </c>
      <c r="U1488" s="301" t="str">
        <f t="shared" si="185"/>
        <v>30.04.21</v>
      </c>
      <c r="V1488" s="301">
        <f t="shared" si="179"/>
        <v>0</v>
      </c>
      <c r="W1488" s="301" t="str">
        <f t="shared" si="186"/>
        <v>31.01.21</v>
      </c>
      <c r="X1488" s="301">
        <f t="shared" si="182"/>
        <v>0</v>
      </c>
      <c r="Y1488" s="301">
        <f t="shared" si="183"/>
        <v>0</v>
      </c>
    </row>
    <row r="1489" spans="1:25" s="309" customFormat="1">
      <c r="A1489" s="283" t="s">
        <v>6537</v>
      </c>
      <c r="B1489" s="295"/>
      <c r="C1489" s="315" t="s">
        <v>6590</v>
      </c>
      <c r="D1489" s="315" t="s">
        <v>6591</v>
      </c>
      <c r="E1489" s="315" t="s">
        <v>6592</v>
      </c>
      <c r="F1489" s="316">
        <v>2</v>
      </c>
      <c r="G1489" s="323">
        <v>8</v>
      </c>
      <c r="H1489" s="316">
        <v>1</v>
      </c>
      <c r="I1489" s="323">
        <v>1</v>
      </c>
      <c r="J1489" s="297">
        <v>0</v>
      </c>
      <c r="K1489" s="325">
        <v>9</v>
      </c>
      <c r="L1489" s="318">
        <v>3</v>
      </c>
      <c r="M1489" s="323">
        <v>0</v>
      </c>
      <c r="N1489" s="297">
        <v>0</v>
      </c>
      <c r="O1489" s="323">
        <v>8</v>
      </c>
      <c r="P1489" s="316">
        <v>2</v>
      </c>
      <c r="Q1489" s="323">
        <v>1</v>
      </c>
      <c r="R1489" s="301" t="str">
        <f t="shared" si="180"/>
        <v>高知県</v>
      </c>
      <c r="S1489" s="301" t="str">
        <f t="shared" si="181"/>
        <v>芸西村</v>
      </c>
      <c r="T1489" s="301" t="str">
        <f t="shared" si="184"/>
        <v>竹内強</v>
      </c>
      <c r="U1489" s="301" t="str">
        <f t="shared" si="185"/>
        <v>28.11.09</v>
      </c>
      <c r="V1489" s="301">
        <f t="shared" si="179"/>
        <v>0</v>
      </c>
      <c r="W1489" s="301" t="str">
        <f t="shared" si="186"/>
        <v>30.08.21</v>
      </c>
      <c r="X1489" s="301">
        <f t="shared" si="182"/>
        <v>0</v>
      </c>
      <c r="Y1489" s="301">
        <f t="shared" si="183"/>
        <v>0</v>
      </c>
    </row>
    <row r="1490" spans="1:25" s="309" customFormat="1">
      <c r="A1490" s="283" t="s">
        <v>6537</v>
      </c>
      <c r="B1490" s="295"/>
      <c r="C1490" s="315" t="s">
        <v>6593</v>
      </c>
      <c r="D1490" s="315" t="s">
        <v>6594</v>
      </c>
      <c r="E1490" s="315" t="s">
        <v>6595</v>
      </c>
      <c r="F1490" s="316">
        <v>2</v>
      </c>
      <c r="G1490" s="323">
        <v>9</v>
      </c>
      <c r="H1490" s="316">
        <v>1</v>
      </c>
      <c r="I1490" s="323">
        <v>2</v>
      </c>
      <c r="J1490" s="316">
        <v>1</v>
      </c>
      <c r="K1490" s="325">
        <v>5</v>
      </c>
      <c r="L1490" s="318">
        <v>3</v>
      </c>
      <c r="M1490" s="323">
        <v>0</v>
      </c>
      <c r="N1490" s="297">
        <v>0</v>
      </c>
      <c r="O1490" s="323">
        <v>7</v>
      </c>
      <c r="P1490" s="316">
        <v>2</v>
      </c>
      <c r="Q1490" s="323">
        <v>7</v>
      </c>
      <c r="R1490" s="301" t="str">
        <f t="shared" si="180"/>
        <v>高知県</v>
      </c>
      <c r="S1490" s="301" t="str">
        <f t="shared" si="181"/>
        <v>本山町</v>
      </c>
      <c r="T1490" s="301" t="str">
        <f t="shared" si="184"/>
        <v>今西芳彦</v>
      </c>
      <c r="U1490" s="302" t="str">
        <f t="shared" si="185"/>
        <v>29.12.15</v>
      </c>
      <c r="V1490" s="301">
        <f t="shared" si="179"/>
        <v>1</v>
      </c>
      <c r="W1490" s="301" t="str">
        <f t="shared" si="186"/>
        <v>30.07.27</v>
      </c>
      <c r="X1490" s="301">
        <f t="shared" si="182"/>
        <v>0</v>
      </c>
      <c r="Y1490" s="301">
        <f t="shared" si="183"/>
        <v>1</v>
      </c>
    </row>
    <row r="1491" spans="1:25" s="309" customFormat="1">
      <c r="A1491" s="283" t="s">
        <v>6537</v>
      </c>
      <c r="B1491" s="295"/>
      <c r="C1491" s="315" t="s">
        <v>6596</v>
      </c>
      <c r="D1491" s="315" t="s">
        <v>6597</v>
      </c>
      <c r="E1491" s="315" t="s">
        <v>6598</v>
      </c>
      <c r="F1491" s="297">
        <v>2</v>
      </c>
      <c r="G1491" s="323">
        <v>8</v>
      </c>
      <c r="H1491" s="316">
        <v>1</v>
      </c>
      <c r="I1491" s="323">
        <v>2</v>
      </c>
      <c r="J1491" s="316">
        <v>1</v>
      </c>
      <c r="K1491" s="325">
        <v>8</v>
      </c>
      <c r="L1491" s="318">
        <v>3</v>
      </c>
      <c r="M1491" s="323">
        <v>1</v>
      </c>
      <c r="N1491" s="297">
        <v>0</v>
      </c>
      <c r="O1491" s="323">
        <v>3</v>
      </c>
      <c r="P1491" s="297">
        <v>0</v>
      </c>
      <c r="Q1491" s="323">
        <v>5</v>
      </c>
      <c r="R1491" s="301" t="str">
        <f t="shared" si="180"/>
        <v>高知県</v>
      </c>
      <c r="S1491" s="301" t="str">
        <f t="shared" si="181"/>
        <v>大豊町</v>
      </c>
      <c r="T1491" s="301" t="str">
        <f t="shared" si="184"/>
        <v>岩﨑憲郎</v>
      </c>
      <c r="U1491" s="301" t="str">
        <f t="shared" si="185"/>
        <v>28.12.18</v>
      </c>
      <c r="V1491" s="301">
        <f t="shared" si="179"/>
        <v>0</v>
      </c>
      <c r="W1491" s="301" t="str">
        <f t="shared" si="186"/>
        <v>31.03.05</v>
      </c>
      <c r="X1491" s="301">
        <f t="shared" si="182"/>
        <v>0</v>
      </c>
      <c r="Y1491" s="301">
        <f t="shared" si="183"/>
        <v>0</v>
      </c>
    </row>
    <row r="1492" spans="1:25" s="309" customFormat="1">
      <c r="A1492" s="283" t="s">
        <v>6537</v>
      </c>
      <c r="B1492" s="295"/>
      <c r="C1492" s="315" t="s">
        <v>6599</v>
      </c>
      <c r="D1492" s="315" t="s">
        <v>6600</v>
      </c>
      <c r="E1492" s="315" t="s">
        <v>6601</v>
      </c>
      <c r="F1492" s="316">
        <v>3</v>
      </c>
      <c r="G1492" s="323">
        <v>1</v>
      </c>
      <c r="H1492" s="297">
        <v>0</v>
      </c>
      <c r="I1492" s="323">
        <v>4</v>
      </c>
      <c r="J1492" s="316">
        <v>2</v>
      </c>
      <c r="K1492" s="325">
        <v>9</v>
      </c>
      <c r="L1492" s="318">
        <v>3</v>
      </c>
      <c r="M1492" s="323">
        <v>1</v>
      </c>
      <c r="N1492" s="297">
        <v>0</v>
      </c>
      <c r="O1492" s="323">
        <v>5</v>
      </c>
      <c r="P1492" s="297">
        <v>0</v>
      </c>
      <c r="Q1492" s="323">
        <v>9</v>
      </c>
      <c r="R1492" s="301" t="str">
        <f t="shared" si="180"/>
        <v>高知県</v>
      </c>
      <c r="S1492" s="301" t="str">
        <f t="shared" si="181"/>
        <v>土佐町</v>
      </c>
      <c r="T1492" s="301" t="str">
        <f t="shared" si="184"/>
        <v>和田守也</v>
      </c>
      <c r="U1492" s="301" t="str">
        <f t="shared" si="185"/>
        <v>31.04.29</v>
      </c>
      <c r="V1492" s="301">
        <f t="shared" si="179"/>
        <v>0</v>
      </c>
      <c r="W1492" s="301" t="str">
        <f t="shared" si="186"/>
        <v>31.05.09</v>
      </c>
      <c r="X1492" s="301">
        <f t="shared" si="182"/>
        <v>0</v>
      </c>
      <c r="Y1492" s="301">
        <f t="shared" si="183"/>
        <v>0</v>
      </c>
    </row>
    <row r="1493" spans="1:25" s="309" customFormat="1">
      <c r="A1493" s="283" t="s">
        <v>6537</v>
      </c>
      <c r="B1493" s="295"/>
      <c r="C1493" s="315" t="s">
        <v>6602</v>
      </c>
      <c r="D1493" s="315" t="s">
        <v>6600</v>
      </c>
      <c r="E1493" s="315" t="s">
        <v>6603</v>
      </c>
      <c r="F1493" s="316">
        <v>3</v>
      </c>
      <c r="G1493" s="323">
        <v>1</v>
      </c>
      <c r="H1493" s="316">
        <v>1</v>
      </c>
      <c r="I1493" s="323">
        <v>2</v>
      </c>
      <c r="J1493" s="316">
        <v>1</v>
      </c>
      <c r="K1493" s="325">
        <v>0</v>
      </c>
      <c r="L1493" s="318">
        <v>3</v>
      </c>
      <c r="M1493" s="323">
        <v>1</v>
      </c>
      <c r="N1493" s="297">
        <v>0</v>
      </c>
      <c r="O1493" s="323">
        <v>4</v>
      </c>
      <c r="P1493" s="316">
        <v>3</v>
      </c>
      <c r="Q1493" s="323">
        <v>0</v>
      </c>
      <c r="R1493" s="301" t="str">
        <f t="shared" si="180"/>
        <v>高知県</v>
      </c>
      <c r="S1493" s="301" t="str">
        <f t="shared" si="181"/>
        <v>大川村</v>
      </c>
      <c r="T1493" s="301" t="str">
        <f t="shared" si="184"/>
        <v>和田知士</v>
      </c>
      <c r="U1493" s="301" t="str">
        <f t="shared" si="185"/>
        <v>31.12.10</v>
      </c>
      <c r="V1493" s="301">
        <f t="shared" si="179"/>
        <v>0</v>
      </c>
      <c r="W1493" s="301" t="str">
        <f t="shared" si="186"/>
        <v>31.04.30</v>
      </c>
      <c r="X1493" s="301">
        <f t="shared" si="182"/>
        <v>0</v>
      </c>
      <c r="Y1493" s="301">
        <f t="shared" si="183"/>
        <v>0</v>
      </c>
    </row>
    <row r="1494" spans="1:25" s="309" customFormat="1">
      <c r="A1494" s="283" t="s">
        <v>6537</v>
      </c>
      <c r="B1494" s="295"/>
      <c r="C1494" s="296" t="s">
        <v>6604</v>
      </c>
      <c r="D1494" s="296" t="s">
        <v>6605</v>
      </c>
      <c r="E1494" s="296" t="s">
        <v>6606</v>
      </c>
      <c r="F1494" s="297">
        <v>3</v>
      </c>
      <c r="G1494" s="298">
        <v>2</v>
      </c>
      <c r="H1494" s="297">
        <v>1</v>
      </c>
      <c r="I1494" s="298">
        <v>0</v>
      </c>
      <c r="J1494" s="297">
        <v>3</v>
      </c>
      <c r="K1494" s="299">
        <v>0</v>
      </c>
      <c r="L1494" s="300">
        <v>2</v>
      </c>
      <c r="M1494" s="298">
        <v>9</v>
      </c>
      <c r="N1494" s="297">
        <v>0</v>
      </c>
      <c r="O1494" s="298">
        <v>5</v>
      </c>
      <c r="P1494" s="297">
        <v>3</v>
      </c>
      <c r="Q1494" s="298">
        <v>1</v>
      </c>
      <c r="R1494" s="301" t="str">
        <f t="shared" si="180"/>
        <v>高知県</v>
      </c>
      <c r="S1494" s="301" t="str">
        <f t="shared" si="181"/>
        <v>いの町</v>
      </c>
      <c r="T1494" s="301" t="str">
        <f t="shared" si="184"/>
        <v>池田牧子</v>
      </c>
      <c r="U1494" s="301" t="str">
        <f t="shared" si="185"/>
        <v>32.10.30</v>
      </c>
      <c r="V1494" s="301">
        <f t="shared" si="179"/>
        <v>0</v>
      </c>
      <c r="W1494" s="303" t="str">
        <f t="shared" si="186"/>
        <v>29.05.31</v>
      </c>
      <c r="X1494" s="301">
        <f t="shared" si="182"/>
        <v>1</v>
      </c>
      <c r="Y1494" s="301">
        <f t="shared" si="183"/>
        <v>1</v>
      </c>
    </row>
    <row r="1495" spans="1:25" s="309" customFormat="1">
      <c r="A1495" s="283" t="s">
        <v>6537</v>
      </c>
      <c r="B1495" s="295"/>
      <c r="C1495" s="315" t="s">
        <v>6607</v>
      </c>
      <c r="D1495" s="315" t="s">
        <v>6608</v>
      </c>
      <c r="E1495" s="315" t="s">
        <v>6609</v>
      </c>
      <c r="F1495" s="297">
        <v>2</v>
      </c>
      <c r="G1495" s="323">
        <v>9</v>
      </c>
      <c r="H1495" s="297">
        <v>0</v>
      </c>
      <c r="I1495" s="323">
        <v>8</v>
      </c>
      <c r="J1495" s="316">
        <v>2</v>
      </c>
      <c r="K1495" s="325">
        <v>7</v>
      </c>
      <c r="L1495" s="318">
        <v>3</v>
      </c>
      <c r="M1495" s="323">
        <v>0</v>
      </c>
      <c r="N1495" s="297">
        <v>0</v>
      </c>
      <c r="O1495" s="323">
        <v>1</v>
      </c>
      <c r="P1495" s="316">
        <v>3</v>
      </c>
      <c r="Q1495" s="323">
        <v>1</v>
      </c>
      <c r="R1495" s="301" t="str">
        <f t="shared" si="180"/>
        <v>高知県</v>
      </c>
      <c r="S1495" s="301" t="str">
        <f t="shared" si="181"/>
        <v>仁淀川町</v>
      </c>
      <c r="T1495" s="301" t="str">
        <f t="shared" si="184"/>
        <v>大石弘秋</v>
      </c>
      <c r="U1495" s="302" t="str">
        <f t="shared" si="185"/>
        <v>29.08.27</v>
      </c>
      <c r="V1495" s="301">
        <f t="shared" si="179"/>
        <v>1</v>
      </c>
      <c r="W1495" s="301" t="str">
        <f t="shared" si="186"/>
        <v>30.01.31</v>
      </c>
      <c r="X1495" s="301">
        <f t="shared" si="182"/>
        <v>0</v>
      </c>
      <c r="Y1495" s="301">
        <f t="shared" si="183"/>
        <v>1</v>
      </c>
    </row>
    <row r="1496" spans="1:25" s="309" customFormat="1">
      <c r="A1496" s="283" t="s">
        <v>6537</v>
      </c>
      <c r="B1496" s="295"/>
      <c r="C1496" s="315" t="s">
        <v>6610</v>
      </c>
      <c r="D1496" s="315" t="s">
        <v>6611</v>
      </c>
      <c r="E1496" s="315" t="s">
        <v>6612</v>
      </c>
      <c r="F1496" s="316">
        <v>3</v>
      </c>
      <c r="G1496" s="323">
        <v>0</v>
      </c>
      <c r="H1496" s="297">
        <v>0</v>
      </c>
      <c r="I1496" s="323">
        <v>2</v>
      </c>
      <c r="J1496" s="297">
        <v>0</v>
      </c>
      <c r="K1496" s="325">
        <v>4</v>
      </c>
      <c r="L1496" s="318">
        <v>3</v>
      </c>
      <c r="M1496" s="323">
        <v>0</v>
      </c>
      <c r="N1496" s="297">
        <v>0</v>
      </c>
      <c r="O1496" s="323">
        <v>2</v>
      </c>
      <c r="P1496" s="297">
        <v>0</v>
      </c>
      <c r="Q1496" s="323">
        <v>4</v>
      </c>
      <c r="R1496" s="301" t="str">
        <f t="shared" si="180"/>
        <v>高知県</v>
      </c>
      <c r="S1496" s="301" t="str">
        <f t="shared" si="181"/>
        <v>中土佐町</v>
      </c>
      <c r="T1496" s="301" t="str">
        <f t="shared" si="184"/>
        <v>池田洋光</v>
      </c>
      <c r="U1496" s="301" t="str">
        <f t="shared" si="185"/>
        <v>30.02.04</v>
      </c>
      <c r="V1496" s="301">
        <f t="shared" si="179"/>
        <v>0</v>
      </c>
      <c r="W1496" s="301" t="str">
        <f t="shared" si="186"/>
        <v>30.02.04</v>
      </c>
      <c r="X1496" s="301">
        <f t="shared" si="182"/>
        <v>0</v>
      </c>
      <c r="Y1496" s="301">
        <f t="shared" si="183"/>
        <v>0</v>
      </c>
    </row>
    <row r="1497" spans="1:25" s="309" customFormat="1">
      <c r="A1497" s="283" t="s">
        <v>6537</v>
      </c>
      <c r="B1497" s="295"/>
      <c r="C1497" s="315" t="s">
        <v>6613</v>
      </c>
      <c r="D1497" s="315" t="s">
        <v>6614</v>
      </c>
      <c r="E1497" s="315" t="s">
        <v>6615</v>
      </c>
      <c r="F1497" s="297">
        <v>2</v>
      </c>
      <c r="G1497" s="323">
        <v>9</v>
      </c>
      <c r="H1497" s="316">
        <v>1</v>
      </c>
      <c r="I1497" s="323">
        <v>0</v>
      </c>
      <c r="J1497" s="316">
        <v>2</v>
      </c>
      <c r="K1497" s="325">
        <v>7</v>
      </c>
      <c r="L1497" s="318">
        <v>2</v>
      </c>
      <c r="M1497" s="298">
        <v>9</v>
      </c>
      <c r="N1497" s="316">
        <v>1</v>
      </c>
      <c r="O1497" s="323">
        <v>0</v>
      </c>
      <c r="P1497" s="316">
        <v>1</v>
      </c>
      <c r="Q1497" s="323">
        <v>5</v>
      </c>
      <c r="R1497" s="301" t="str">
        <f t="shared" si="180"/>
        <v>高知県</v>
      </c>
      <c r="S1497" s="301" t="str">
        <f t="shared" si="181"/>
        <v>佐川町</v>
      </c>
      <c r="T1497" s="301" t="str">
        <f t="shared" si="184"/>
        <v>堀見和道</v>
      </c>
      <c r="U1497" s="302" t="str">
        <f t="shared" si="185"/>
        <v>29.10.27</v>
      </c>
      <c r="V1497" s="301">
        <f t="shared" si="179"/>
        <v>1</v>
      </c>
      <c r="W1497" s="303" t="str">
        <f t="shared" si="186"/>
        <v>29.10.15</v>
      </c>
      <c r="X1497" s="301">
        <f t="shared" si="182"/>
        <v>1</v>
      </c>
      <c r="Y1497" s="301">
        <f t="shared" si="183"/>
        <v>1</v>
      </c>
    </row>
    <row r="1498" spans="1:25" s="309" customFormat="1">
      <c r="A1498" s="283" t="s">
        <v>6537</v>
      </c>
      <c r="B1498" s="295"/>
      <c r="C1498" s="315" t="s">
        <v>6616</v>
      </c>
      <c r="D1498" s="315" t="s">
        <v>6617</v>
      </c>
      <c r="E1498" s="315" t="s">
        <v>6618</v>
      </c>
      <c r="F1498" s="316">
        <v>3</v>
      </c>
      <c r="G1498" s="323">
        <v>0</v>
      </c>
      <c r="H1498" s="297">
        <v>0</v>
      </c>
      <c r="I1498" s="323">
        <v>4</v>
      </c>
      <c r="J1498" s="316">
        <v>2</v>
      </c>
      <c r="K1498" s="325">
        <v>5</v>
      </c>
      <c r="L1498" s="318">
        <v>3</v>
      </c>
      <c r="M1498" s="323">
        <v>0</v>
      </c>
      <c r="N1498" s="297">
        <v>0</v>
      </c>
      <c r="O1498" s="323">
        <v>8</v>
      </c>
      <c r="P1498" s="316">
        <v>1</v>
      </c>
      <c r="Q1498" s="323">
        <v>6</v>
      </c>
      <c r="R1498" s="301" t="str">
        <f t="shared" si="180"/>
        <v>高知県</v>
      </c>
      <c r="S1498" s="301" t="str">
        <f t="shared" si="181"/>
        <v>越知町</v>
      </c>
      <c r="T1498" s="301" t="str">
        <f t="shared" si="184"/>
        <v>小田保行</v>
      </c>
      <c r="U1498" s="301" t="str">
        <f t="shared" si="185"/>
        <v>30.04.25</v>
      </c>
      <c r="V1498" s="301">
        <f t="shared" si="179"/>
        <v>0</v>
      </c>
      <c r="W1498" s="301" t="str">
        <f t="shared" si="186"/>
        <v>30.08.16</v>
      </c>
      <c r="X1498" s="301">
        <f t="shared" si="182"/>
        <v>0</v>
      </c>
      <c r="Y1498" s="301">
        <f t="shared" si="183"/>
        <v>0</v>
      </c>
    </row>
    <row r="1499" spans="1:25" s="309" customFormat="1">
      <c r="A1499" s="283" t="s">
        <v>6537</v>
      </c>
      <c r="B1499" s="295"/>
      <c r="C1499" s="315" t="s">
        <v>6619</v>
      </c>
      <c r="D1499" s="315" t="s">
        <v>6620</v>
      </c>
      <c r="E1499" s="315" t="s">
        <v>6621</v>
      </c>
      <c r="F1499" s="316">
        <v>2</v>
      </c>
      <c r="G1499" s="323">
        <v>9</v>
      </c>
      <c r="H1499" s="316">
        <v>1</v>
      </c>
      <c r="I1499" s="323">
        <v>2</v>
      </c>
      <c r="J1499" s="316">
        <v>2</v>
      </c>
      <c r="K1499" s="325">
        <v>0</v>
      </c>
      <c r="L1499" s="318">
        <v>3</v>
      </c>
      <c r="M1499" s="323">
        <v>1</v>
      </c>
      <c r="N1499" s="297">
        <v>0</v>
      </c>
      <c r="O1499" s="323">
        <v>4</v>
      </c>
      <c r="P1499" s="316">
        <v>3</v>
      </c>
      <c r="Q1499" s="323">
        <v>0</v>
      </c>
      <c r="R1499" s="301" t="str">
        <f t="shared" si="180"/>
        <v>高知県</v>
      </c>
      <c r="S1499" s="301" t="str">
        <f t="shared" si="181"/>
        <v>梼原町</v>
      </c>
      <c r="T1499" s="301" t="str">
        <f t="shared" si="184"/>
        <v>矢野富夫</v>
      </c>
      <c r="U1499" s="302" t="str">
        <f t="shared" si="185"/>
        <v>29.12.20</v>
      </c>
      <c r="V1499" s="301">
        <f t="shared" si="179"/>
        <v>1</v>
      </c>
      <c r="W1499" s="301" t="str">
        <f t="shared" si="186"/>
        <v>31.04.30</v>
      </c>
      <c r="X1499" s="301">
        <f t="shared" si="182"/>
        <v>0</v>
      </c>
      <c r="Y1499" s="301">
        <f t="shared" si="183"/>
        <v>1</v>
      </c>
    </row>
    <row r="1500" spans="1:25" s="309" customFormat="1">
      <c r="A1500" s="283" t="s">
        <v>6537</v>
      </c>
      <c r="B1500" s="295"/>
      <c r="C1500" s="315" t="s">
        <v>6622</v>
      </c>
      <c r="D1500" s="315" t="s">
        <v>6623</v>
      </c>
      <c r="E1500" s="315" t="s">
        <v>6624</v>
      </c>
      <c r="F1500" s="316">
        <v>3</v>
      </c>
      <c r="G1500" s="323">
        <v>2</v>
      </c>
      <c r="H1500" s="297">
        <v>0</v>
      </c>
      <c r="I1500" s="323">
        <v>6</v>
      </c>
      <c r="J1500" s="297">
        <v>0</v>
      </c>
      <c r="K1500" s="325">
        <v>1</v>
      </c>
      <c r="L1500" s="318">
        <v>3</v>
      </c>
      <c r="M1500" s="323">
        <v>0</v>
      </c>
      <c r="N1500" s="297">
        <v>0</v>
      </c>
      <c r="O1500" s="323">
        <v>4</v>
      </c>
      <c r="P1500" s="316">
        <v>1</v>
      </c>
      <c r="Q1500" s="323">
        <v>8</v>
      </c>
      <c r="R1500" s="301" t="str">
        <f t="shared" si="180"/>
        <v>高知県</v>
      </c>
      <c r="S1500" s="301" t="str">
        <f t="shared" si="181"/>
        <v>日高村</v>
      </c>
      <c r="T1500" s="301" t="str">
        <f t="shared" si="184"/>
        <v>戸梶眞幸</v>
      </c>
      <c r="U1500" s="301" t="str">
        <f t="shared" si="185"/>
        <v>32.06.01</v>
      </c>
      <c r="V1500" s="301">
        <f t="shared" si="179"/>
        <v>0</v>
      </c>
      <c r="W1500" s="301" t="str">
        <f t="shared" si="186"/>
        <v>30.04.18</v>
      </c>
      <c r="X1500" s="301">
        <f t="shared" si="182"/>
        <v>0</v>
      </c>
      <c r="Y1500" s="301">
        <f t="shared" si="183"/>
        <v>0</v>
      </c>
    </row>
    <row r="1501" spans="1:25" s="309" customFormat="1">
      <c r="A1501" s="283" t="s">
        <v>6537</v>
      </c>
      <c r="B1501" s="295"/>
      <c r="C1501" s="315" t="s">
        <v>6625</v>
      </c>
      <c r="D1501" s="315" t="s">
        <v>6605</v>
      </c>
      <c r="E1501" s="315" t="s">
        <v>6626</v>
      </c>
      <c r="F1501" s="297">
        <v>2</v>
      </c>
      <c r="G1501" s="323">
        <v>9</v>
      </c>
      <c r="H1501" s="297">
        <v>0</v>
      </c>
      <c r="I1501" s="323">
        <v>2</v>
      </c>
      <c r="J1501" s="316">
        <v>2</v>
      </c>
      <c r="K1501" s="325">
        <v>6</v>
      </c>
      <c r="L1501" s="318">
        <v>2</v>
      </c>
      <c r="M1501" s="298">
        <v>9</v>
      </c>
      <c r="N1501" s="297">
        <v>0</v>
      </c>
      <c r="O1501" s="323">
        <v>6</v>
      </c>
      <c r="P1501" s="316">
        <v>3</v>
      </c>
      <c r="Q1501" s="323">
        <v>0</v>
      </c>
      <c r="R1501" s="301" t="str">
        <f t="shared" si="180"/>
        <v>高知県</v>
      </c>
      <c r="S1501" s="301" t="str">
        <f t="shared" si="181"/>
        <v>津野町</v>
      </c>
      <c r="T1501" s="301" t="str">
        <f t="shared" si="184"/>
        <v>池田三男</v>
      </c>
      <c r="U1501" s="302" t="str">
        <f t="shared" si="185"/>
        <v>29.02.26</v>
      </c>
      <c r="V1501" s="301">
        <f t="shared" si="179"/>
        <v>1</v>
      </c>
      <c r="W1501" s="303" t="str">
        <f t="shared" si="186"/>
        <v>29.06.30</v>
      </c>
      <c r="X1501" s="301">
        <f t="shared" si="182"/>
        <v>1</v>
      </c>
      <c r="Y1501" s="301">
        <f t="shared" si="183"/>
        <v>1</v>
      </c>
    </row>
    <row r="1502" spans="1:25" s="309" customFormat="1">
      <c r="A1502" s="283" t="s">
        <v>6537</v>
      </c>
      <c r="B1502" s="295"/>
      <c r="C1502" s="315" t="s">
        <v>6627</v>
      </c>
      <c r="D1502" s="315" t="s">
        <v>6396</v>
      </c>
      <c r="E1502" s="315" t="s">
        <v>6628</v>
      </c>
      <c r="F1502" s="316">
        <v>3</v>
      </c>
      <c r="G1502" s="323">
        <v>0</v>
      </c>
      <c r="H1502" s="297">
        <v>0</v>
      </c>
      <c r="I1502" s="323">
        <v>4</v>
      </c>
      <c r="J1502" s="316">
        <v>2</v>
      </c>
      <c r="K1502" s="325">
        <v>2</v>
      </c>
      <c r="L1502" s="318">
        <v>3</v>
      </c>
      <c r="M1502" s="323">
        <v>1</v>
      </c>
      <c r="N1502" s="297">
        <v>0</v>
      </c>
      <c r="O1502" s="323">
        <v>2</v>
      </c>
      <c r="P1502" s="316">
        <v>1</v>
      </c>
      <c r="Q1502" s="323">
        <v>0</v>
      </c>
      <c r="R1502" s="301" t="str">
        <f t="shared" si="180"/>
        <v>高知県</v>
      </c>
      <c r="S1502" s="301" t="str">
        <f t="shared" si="181"/>
        <v>四万十町</v>
      </c>
      <c r="T1502" s="301" t="str">
        <f t="shared" si="184"/>
        <v>中尾博憲</v>
      </c>
      <c r="U1502" s="301" t="str">
        <f t="shared" si="185"/>
        <v>30.04.22</v>
      </c>
      <c r="V1502" s="301">
        <f t="shared" si="179"/>
        <v>0</v>
      </c>
      <c r="W1502" s="301" t="str">
        <f t="shared" si="186"/>
        <v>31.02.10</v>
      </c>
      <c r="X1502" s="301">
        <f t="shared" si="182"/>
        <v>0</v>
      </c>
      <c r="Y1502" s="301">
        <f t="shared" si="183"/>
        <v>0</v>
      </c>
    </row>
    <row r="1503" spans="1:25" s="309" customFormat="1">
      <c r="A1503" s="283" t="s">
        <v>6537</v>
      </c>
      <c r="B1503" s="295"/>
      <c r="C1503" s="315" t="s">
        <v>6629</v>
      </c>
      <c r="D1503" s="315" t="s">
        <v>6630</v>
      </c>
      <c r="E1503" s="315" t="s">
        <v>6631</v>
      </c>
      <c r="F1503" s="316">
        <v>2</v>
      </c>
      <c r="G1503" s="323">
        <v>9</v>
      </c>
      <c r="H1503" s="297">
        <v>0</v>
      </c>
      <c r="I1503" s="323">
        <v>3</v>
      </c>
      <c r="J1503" s="316">
        <v>2</v>
      </c>
      <c r="K1503" s="325">
        <v>3</v>
      </c>
      <c r="L1503" s="318">
        <v>3</v>
      </c>
      <c r="M1503" s="323">
        <v>2</v>
      </c>
      <c r="N1503" s="316">
        <v>1</v>
      </c>
      <c r="O1503" s="323">
        <v>0</v>
      </c>
      <c r="P1503" s="297">
        <v>0</v>
      </c>
      <c r="Q1503" s="323">
        <v>6</v>
      </c>
      <c r="R1503" s="301" t="str">
        <f t="shared" si="180"/>
        <v>高知県</v>
      </c>
      <c r="S1503" s="301" t="str">
        <f t="shared" si="181"/>
        <v>大月町</v>
      </c>
      <c r="T1503" s="301" t="str">
        <f t="shared" si="184"/>
        <v>岡田順一</v>
      </c>
      <c r="U1503" s="302" t="str">
        <f t="shared" si="185"/>
        <v>29.03.23</v>
      </c>
      <c r="V1503" s="301">
        <f t="shared" si="179"/>
        <v>1</v>
      </c>
      <c r="W1503" s="301" t="str">
        <f t="shared" si="186"/>
        <v>32.10.06</v>
      </c>
      <c r="X1503" s="301">
        <f t="shared" si="182"/>
        <v>0</v>
      </c>
      <c r="Y1503" s="301">
        <f t="shared" si="183"/>
        <v>1</v>
      </c>
    </row>
    <row r="1504" spans="1:25" s="309" customFormat="1">
      <c r="A1504" s="283" t="s">
        <v>6537</v>
      </c>
      <c r="B1504" s="295"/>
      <c r="C1504" s="315" t="s">
        <v>6632</v>
      </c>
      <c r="D1504" s="315" t="s">
        <v>6633</v>
      </c>
      <c r="E1504" s="315" t="s">
        <v>6634</v>
      </c>
      <c r="F1504" s="316">
        <v>2</v>
      </c>
      <c r="G1504" s="323">
        <v>9</v>
      </c>
      <c r="H1504" s="316">
        <v>1</v>
      </c>
      <c r="I1504" s="323">
        <v>2</v>
      </c>
      <c r="J1504" s="316">
        <v>2</v>
      </c>
      <c r="K1504" s="325">
        <v>4</v>
      </c>
      <c r="L1504" s="318">
        <v>3</v>
      </c>
      <c r="M1504" s="323">
        <v>1</v>
      </c>
      <c r="N1504" s="297">
        <v>0</v>
      </c>
      <c r="O1504" s="323">
        <v>4</v>
      </c>
      <c r="P1504" s="316">
        <v>3</v>
      </c>
      <c r="Q1504" s="323">
        <v>0</v>
      </c>
      <c r="R1504" s="301" t="str">
        <f t="shared" si="180"/>
        <v>高知県</v>
      </c>
      <c r="S1504" s="301" t="str">
        <f t="shared" si="181"/>
        <v>三原村</v>
      </c>
      <c r="T1504" s="301" t="str">
        <f t="shared" si="184"/>
        <v>田野正利</v>
      </c>
      <c r="U1504" s="302" t="str">
        <f t="shared" si="185"/>
        <v>29.12.24</v>
      </c>
      <c r="V1504" s="301">
        <f t="shared" si="179"/>
        <v>1</v>
      </c>
      <c r="W1504" s="301" t="str">
        <f t="shared" si="186"/>
        <v>31.04.30</v>
      </c>
      <c r="X1504" s="301">
        <f t="shared" si="182"/>
        <v>0</v>
      </c>
      <c r="Y1504" s="301">
        <f t="shared" si="183"/>
        <v>1</v>
      </c>
    </row>
    <row r="1505" spans="1:25" s="309" customFormat="1">
      <c r="A1505" s="283" t="s">
        <v>6537</v>
      </c>
      <c r="B1505" s="295"/>
      <c r="C1505" s="315" t="s">
        <v>6635</v>
      </c>
      <c r="D1505" s="315" t="s">
        <v>6419</v>
      </c>
      <c r="E1505" s="315" t="s">
        <v>6636</v>
      </c>
      <c r="F1505" s="316">
        <v>3</v>
      </c>
      <c r="G1505" s="323">
        <v>0</v>
      </c>
      <c r="H1505" s="297">
        <v>0</v>
      </c>
      <c r="I1505" s="323">
        <v>4</v>
      </c>
      <c r="J1505" s="316">
        <v>2</v>
      </c>
      <c r="K1505" s="325">
        <v>2</v>
      </c>
      <c r="L1505" s="318">
        <v>3</v>
      </c>
      <c r="M1505" s="323">
        <v>1</v>
      </c>
      <c r="N1505" s="297">
        <v>0</v>
      </c>
      <c r="O1505" s="323">
        <v>4</v>
      </c>
      <c r="P1505" s="316">
        <v>3</v>
      </c>
      <c r="Q1505" s="323">
        <v>0</v>
      </c>
      <c r="R1505" s="301" t="str">
        <f t="shared" si="180"/>
        <v>高知県</v>
      </c>
      <c r="S1505" s="301" t="str">
        <f t="shared" si="181"/>
        <v>黒潮町</v>
      </c>
      <c r="T1505" s="301" t="str">
        <f t="shared" si="184"/>
        <v>大西勝也</v>
      </c>
      <c r="U1505" s="301" t="str">
        <f t="shared" si="185"/>
        <v>30.04.22</v>
      </c>
      <c r="V1505" s="301">
        <f t="shared" si="179"/>
        <v>0</v>
      </c>
      <c r="W1505" s="301" t="str">
        <f t="shared" si="186"/>
        <v>31.04.30</v>
      </c>
      <c r="X1505" s="301">
        <f t="shared" si="182"/>
        <v>0</v>
      </c>
      <c r="Y1505" s="301">
        <f t="shared" si="183"/>
        <v>0</v>
      </c>
    </row>
    <row r="1506" spans="1:25" s="309" customFormat="1">
      <c r="A1506" s="305" t="s">
        <v>6637</v>
      </c>
      <c r="B1506" s="306"/>
      <c r="C1506" s="296" t="s">
        <v>6638</v>
      </c>
      <c r="D1506" s="327" t="s">
        <v>6639</v>
      </c>
      <c r="E1506" s="327"/>
      <c r="F1506" s="307">
        <v>3</v>
      </c>
      <c r="G1506" s="298">
        <v>1</v>
      </c>
      <c r="H1506" s="316" t="s">
        <v>6640</v>
      </c>
      <c r="I1506" s="298">
        <v>4</v>
      </c>
      <c r="J1506" s="297">
        <v>2</v>
      </c>
      <c r="K1506" s="308">
        <v>2</v>
      </c>
      <c r="L1506" s="300">
        <v>3</v>
      </c>
      <c r="M1506" s="298">
        <v>1</v>
      </c>
      <c r="N1506" s="316" t="s">
        <v>6640</v>
      </c>
      <c r="O1506" s="298">
        <v>4</v>
      </c>
      <c r="P1506" s="297">
        <v>2</v>
      </c>
      <c r="Q1506" s="298">
        <v>9</v>
      </c>
      <c r="R1506" s="301" t="str">
        <f t="shared" si="180"/>
        <v>福岡県</v>
      </c>
      <c r="S1506" s="301" t="str">
        <f t="shared" si="181"/>
        <v>福岡県</v>
      </c>
      <c r="T1506" s="301" t="str">
        <f t="shared" si="184"/>
        <v>小川洋</v>
      </c>
      <c r="U1506" s="301" t="str">
        <f t="shared" si="185"/>
        <v>31.04.22</v>
      </c>
      <c r="V1506" s="301">
        <f t="shared" si="179"/>
        <v>0</v>
      </c>
      <c r="W1506" s="301" t="str">
        <f t="shared" si="186"/>
        <v>31.04.29</v>
      </c>
      <c r="X1506" s="301">
        <f t="shared" si="182"/>
        <v>0</v>
      </c>
      <c r="Y1506" s="301">
        <f t="shared" si="183"/>
        <v>0</v>
      </c>
    </row>
    <row r="1507" spans="1:25" s="309" customFormat="1">
      <c r="A1507" s="305" t="s">
        <v>6637</v>
      </c>
      <c r="B1507" s="306"/>
      <c r="C1507" s="296" t="s">
        <v>3381</v>
      </c>
      <c r="D1507" s="296" t="s">
        <v>3382</v>
      </c>
      <c r="E1507" s="296"/>
      <c r="F1507" s="307">
        <v>3</v>
      </c>
      <c r="G1507" s="298">
        <v>1</v>
      </c>
      <c r="H1507" s="316" t="s">
        <v>6640</v>
      </c>
      <c r="I1507" s="298">
        <v>2</v>
      </c>
      <c r="J1507" s="297">
        <v>1</v>
      </c>
      <c r="K1507" s="308">
        <v>9</v>
      </c>
      <c r="L1507" s="300">
        <v>2</v>
      </c>
      <c r="M1507" s="298">
        <v>9</v>
      </c>
      <c r="N1507" s="316" t="s">
        <v>6640</v>
      </c>
      <c r="O1507" s="298">
        <v>2</v>
      </c>
      <c r="P1507" s="316" t="s">
        <v>6640</v>
      </c>
      <c r="Q1507" s="298">
        <v>9</v>
      </c>
      <c r="R1507" s="301" t="str">
        <f t="shared" si="180"/>
        <v>福岡県</v>
      </c>
      <c r="S1507" s="301" t="str">
        <f t="shared" si="181"/>
        <v>北九州市</v>
      </c>
      <c r="T1507" s="301" t="str">
        <f t="shared" si="184"/>
        <v>北橋健治</v>
      </c>
      <c r="U1507" s="301" t="str">
        <f t="shared" si="185"/>
        <v>31.02.19</v>
      </c>
      <c r="V1507" s="301">
        <f t="shared" si="179"/>
        <v>0</v>
      </c>
      <c r="W1507" s="301" t="str">
        <f t="shared" si="186"/>
        <v>29.02.09</v>
      </c>
      <c r="X1507" s="301">
        <f t="shared" si="182"/>
        <v>1</v>
      </c>
      <c r="Y1507" s="301">
        <f t="shared" si="183"/>
        <v>1</v>
      </c>
    </row>
    <row r="1508" spans="1:25" s="309" customFormat="1">
      <c r="A1508" s="305" t="s">
        <v>6637</v>
      </c>
      <c r="B1508" s="306"/>
      <c r="C1508" s="296" t="s">
        <v>3385</v>
      </c>
      <c r="D1508" s="296" t="s">
        <v>6641</v>
      </c>
      <c r="E1508" s="296"/>
      <c r="F1508" s="307">
        <v>3</v>
      </c>
      <c r="G1508" s="298">
        <v>0</v>
      </c>
      <c r="H1508" s="297">
        <v>1</v>
      </c>
      <c r="I1508" s="298">
        <v>2</v>
      </c>
      <c r="J1508" s="316" t="s">
        <v>4356</v>
      </c>
      <c r="K1508" s="308">
        <v>6</v>
      </c>
      <c r="L1508" s="300">
        <v>3</v>
      </c>
      <c r="M1508" s="298">
        <v>1</v>
      </c>
      <c r="N1508" s="316" t="s">
        <v>4356</v>
      </c>
      <c r="O1508" s="298">
        <v>5</v>
      </c>
      <c r="P1508" s="316" t="s">
        <v>4356</v>
      </c>
      <c r="Q1508" s="298">
        <v>1</v>
      </c>
      <c r="R1508" s="301" t="str">
        <f t="shared" si="180"/>
        <v>福岡県</v>
      </c>
      <c r="S1508" s="301" t="str">
        <f t="shared" si="181"/>
        <v>福岡市</v>
      </c>
      <c r="T1508" s="301" t="str">
        <f t="shared" si="184"/>
        <v>高島宗一郎</v>
      </c>
      <c r="U1508" s="301" t="str">
        <f t="shared" si="185"/>
        <v>30.12.06</v>
      </c>
      <c r="V1508" s="301">
        <f t="shared" si="179"/>
        <v>0</v>
      </c>
      <c r="W1508" s="301" t="str">
        <f t="shared" si="186"/>
        <v>31.05.01</v>
      </c>
      <c r="X1508" s="301">
        <f t="shared" si="182"/>
        <v>0</v>
      </c>
      <c r="Y1508" s="301">
        <f t="shared" si="183"/>
        <v>0</v>
      </c>
    </row>
    <row r="1509" spans="1:25" s="309" customFormat="1">
      <c r="A1509" s="305" t="s">
        <v>6637</v>
      </c>
      <c r="B1509" s="306"/>
      <c r="C1509" s="296" t="s">
        <v>3388</v>
      </c>
      <c r="D1509" s="296" t="s">
        <v>6642</v>
      </c>
      <c r="E1509" s="296"/>
      <c r="F1509" s="307">
        <v>3</v>
      </c>
      <c r="G1509" s="298">
        <v>1</v>
      </c>
      <c r="H1509" s="297">
        <v>1</v>
      </c>
      <c r="I1509" s="298">
        <v>2</v>
      </c>
      <c r="J1509" s="316" t="s">
        <v>4356</v>
      </c>
      <c r="K1509" s="308">
        <v>2</v>
      </c>
      <c r="L1509" s="300">
        <v>3</v>
      </c>
      <c r="M1509" s="298">
        <v>1</v>
      </c>
      <c r="N1509" s="316" t="s">
        <v>4356</v>
      </c>
      <c r="O1509" s="298">
        <v>5</v>
      </c>
      <c r="P1509" s="316" t="s">
        <v>4356</v>
      </c>
      <c r="Q1509" s="298">
        <v>1</v>
      </c>
      <c r="R1509" s="301" t="str">
        <f t="shared" si="180"/>
        <v>福岡県</v>
      </c>
      <c r="S1509" s="301" t="str">
        <f t="shared" si="181"/>
        <v>大牟田市</v>
      </c>
      <c r="T1509" s="301" t="str">
        <f t="shared" si="184"/>
        <v>中尾昌弘</v>
      </c>
      <c r="U1509" s="301" t="str">
        <f t="shared" si="185"/>
        <v>31.12.02</v>
      </c>
      <c r="V1509" s="301">
        <f t="shared" si="179"/>
        <v>0</v>
      </c>
      <c r="W1509" s="301" t="str">
        <f t="shared" si="186"/>
        <v>31.05.01</v>
      </c>
      <c r="X1509" s="301">
        <f t="shared" si="182"/>
        <v>0</v>
      </c>
      <c r="Y1509" s="301">
        <f t="shared" si="183"/>
        <v>0</v>
      </c>
    </row>
    <row r="1510" spans="1:25" s="309" customFormat="1">
      <c r="A1510" s="305" t="s">
        <v>6637</v>
      </c>
      <c r="B1510" s="306"/>
      <c r="C1510" s="296" t="s">
        <v>3391</v>
      </c>
      <c r="D1510" s="296" t="s">
        <v>6643</v>
      </c>
      <c r="E1510" s="296"/>
      <c r="F1510" s="307">
        <v>3</v>
      </c>
      <c r="G1510" s="298">
        <v>0</v>
      </c>
      <c r="H1510" s="316" t="s">
        <v>4356</v>
      </c>
      <c r="I1510" s="298">
        <v>1</v>
      </c>
      <c r="J1510" s="297">
        <v>3</v>
      </c>
      <c r="K1510" s="308">
        <v>0</v>
      </c>
      <c r="L1510" s="300">
        <v>3</v>
      </c>
      <c r="M1510" s="298">
        <v>1</v>
      </c>
      <c r="N1510" s="316" t="s">
        <v>4356</v>
      </c>
      <c r="O1510" s="298">
        <v>5</v>
      </c>
      <c r="P1510" s="316" t="s">
        <v>4356</v>
      </c>
      <c r="Q1510" s="298">
        <v>1</v>
      </c>
      <c r="R1510" s="301" t="str">
        <f t="shared" si="180"/>
        <v>福岡県</v>
      </c>
      <c r="S1510" s="301" t="str">
        <f t="shared" si="181"/>
        <v>久留米市</v>
      </c>
      <c r="T1510" s="301" t="str">
        <f t="shared" si="184"/>
        <v>楢原利則</v>
      </c>
      <c r="U1510" s="301" t="str">
        <f t="shared" si="185"/>
        <v>30.01.30</v>
      </c>
      <c r="V1510" s="301">
        <f t="shared" si="179"/>
        <v>0</v>
      </c>
      <c r="W1510" s="301" t="str">
        <f t="shared" si="186"/>
        <v>31.05.01</v>
      </c>
      <c r="X1510" s="301">
        <f t="shared" si="182"/>
        <v>0</v>
      </c>
      <c r="Y1510" s="301">
        <f t="shared" si="183"/>
        <v>0</v>
      </c>
    </row>
    <row r="1511" spans="1:25" s="309" customFormat="1">
      <c r="A1511" s="305" t="s">
        <v>6637</v>
      </c>
      <c r="B1511" s="306"/>
      <c r="C1511" s="296" t="s">
        <v>3394</v>
      </c>
      <c r="D1511" s="296" t="s">
        <v>6644</v>
      </c>
      <c r="E1511" s="296"/>
      <c r="F1511" s="307">
        <v>3</v>
      </c>
      <c r="G1511" s="298">
        <v>1</v>
      </c>
      <c r="H1511" s="316" t="s">
        <v>4356</v>
      </c>
      <c r="I1511" s="298">
        <v>4</v>
      </c>
      <c r="J1511" s="297">
        <v>2</v>
      </c>
      <c r="K1511" s="308">
        <v>5</v>
      </c>
      <c r="L1511" s="300">
        <v>3</v>
      </c>
      <c r="M1511" s="298">
        <v>1</v>
      </c>
      <c r="N1511" s="316" t="s">
        <v>4356</v>
      </c>
      <c r="O1511" s="298">
        <v>5</v>
      </c>
      <c r="P1511" s="316" t="s">
        <v>4356</v>
      </c>
      <c r="Q1511" s="298">
        <v>1</v>
      </c>
      <c r="R1511" s="301" t="str">
        <f t="shared" si="180"/>
        <v>福岡県</v>
      </c>
      <c r="S1511" s="301" t="str">
        <f t="shared" si="181"/>
        <v>直方市</v>
      </c>
      <c r="T1511" s="301" t="str">
        <f t="shared" si="184"/>
        <v>壬生隆明</v>
      </c>
      <c r="U1511" s="301" t="str">
        <f t="shared" si="185"/>
        <v>31.04.25</v>
      </c>
      <c r="V1511" s="301">
        <f t="shared" si="179"/>
        <v>0</v>
      </c>
      <c r="W1511" s="301" t="str">
        <f t="shared" si="186"/>
        <v>31.05.01</v>
      </c>
      <c r="X1511" s="301">
        <f t="shared" si="182"/>
        <v>0</v>
      </c>
      <c r="Y1511" s="301">
        <f t="shared" si="183"/>
        <v>0</v>
      </c>
    </row>
    <row r="1512" spans="1:25" s="309" customFormat="1">
      <c r="A1512" s="305" t="s">
        <v>6637</v>
      </c>
      <c r="B1512" s="306"/>
      <c r="C1512" s="296" t="s">
        <v>3397</v>
      </c>
      <c r="D1512" s="296" t="s">
        <v>6645</v>
      </c>
      <c r="E1512" s="296"/>
      <c r="F1512" s="307">
        <v>3</v>
      </c>
      <c r="G1512" s="298">
        <v>0</v>
      </c>
      <c r="H1512" s="316" t="s">
        <v>4356</v>
      </c>
      <c r="I1512" s="298">
        <v>4</v>
      </c>
      <c r="J1512" s="297">
        <v>2</v>
      </c>
      <c r="K1512" s="308">
        <v>2</v>
      </c>
      <c r="L1512" s="300">
        <v>3</v>
      </c>
      <c r="M1512" s="298">
        <v>1</v>
      </c>
      <c r="N1512" s="316" t="s">
        <v>4356</v>
      </c>
      <c r="O1512" s="298">
        <v>4</v>
      </c>
      <c r="P1512" s="297">
        <v>2</v>
      </c>
      <c r="Q1512" s="298">
        <v>5</v>
      </c>
      <c r="R1512" s="301" t="str">
        <f t="shared" si="180"/>
        <v>福岡県</v>
      </c>
      <c r="S1512" s="301" t="str">
        <f t="shared" si="181"/>
        <v>飯塚市</v>
      </c>
      <c r="T1512" s="301" t="str">
        <f t="shared" si="184"/>
        <v>齊藤守史</v>
      </c>
      <c r="U1512" s="301" t="str">
        <f t="shared" si="185"/>
        <v>30.04.22</v>
      </c>
      <c r="V1512" s="301">
        <f t="shared" ref="V1512:V1575" si="187">IF(AND(U1512&gt;=$R$2,U1512&lt;=$S$2),1,0)</f>
        <v>0</v>
      </c>
      <c r="W1512" s="301" t="str">
        <f t="shared" si="186"/>
        <v>31.04.25</v>
      </c>
      <c r="X1512" s="301">
        <f t="shared" si="182"/>
        <v>0</v>
      </c>
      <c r="Y1512" s="301">
        <f t="shared" si="183"/>
        <v>0</v>
      </c>
    </row>
    <row r="1513" spans="1:25" s="309" customFormat="1">
      <c r="A1513" s="305" t="s">
        <v>6637</v>
      </c>
      <c r="B1513" s="306"/>
      <c r="C1513" s="296" t="s">
        <v>3400</v>
      </c>
      <c r="D1513" s="296" t="s">
        <v>6646</v>
      </c>
      <c r="E1513" s="296"/>
      <c r="F1513" s="307">
        <v>3</v>
      </c>
      <c r="G1513" s="298">
        <v>1</v>
      </c>
      <c r="H1513" s="316" t="s">
        <v>4356</v>
      </c>
      <c r="I1513" s="298">
        <v>4</v>
      </c>
      <c r="J1513" s="297">
        <v>2</v>
      </c>
      <c r="K1513" s="308">
        <v>9</v>
      </c>
      <c r="L1513" s="300">
        <v>3</v>
      </c>
      <c r="M1513" s="298">
        <v>1</v>
      </c>
      <c r="N1513" s="316" t="s">
        <v>4356</v>
      </c>
      <c r="O1513" s="298">
        <v>5</v>
      </c>
      <c r="P1513" s="316" t="s">
        <v>4356</v>
      </c>
      <c r="Q1513" s="298">
        <v>1</v>
      </c>
      <c r="R1513" s="301" t="str">
        <f t="shared" ref="R1513:R1576" si="188">A1513</f>
        <v>福岡県</v>
      </c>
      <c r="S1513" s="301" t="str">
        <f t="shared" ref="S1513:S1576" si="189">C1513</f>
        <v>田川市</v>
      </c>
      <c r="T1513" s="301" t="str">
        <f t="shared" si="184"/>
        <v>二場公人</v>
      </c>
      <c r="U1513" s="301" t="str">
        <f t="shared" si="185"/>
        <v>31.04.29</v>
      </c>
      <c r="V1513" s="301">
        <f t="shared" si="187"/>
        <v>0</v>
      </c>
      <c r="W1513" s="301" t="str">
        <f t="shared" si="186"/>
        <v>31.05.01</v>
      </c>
      <c r="X1513" s="301">
        <f t="shared" ref="X1513:X1576" si="190">IF(AND(W1513&gt;=$R$2,W1513&lt;=$S$2),1,0)</f>
        <v>0</v>
      </c>
      <c r="Y1513" s="301">
        <f t="shared" ref="Y1513:Y1576" si="191">IF(OR(V1513=1,X1513=1),1,0)</f>
        <v>0</v>
      </c>
    </row>
    <row r="1514" spans="1:25" s="309" customFormat="1">
      <c r="A1514" s="305" t="s">
        <v>6637</v>
      </c>
      <c r="B1514" s="306"/>
      <c r="C1514" s="296" t="s">
        <v>3403</v>
      </c>
      <c r="D1514" s="296" t="s">
        <v>6647</v>
      </c>
      <c r="E1514" s="296"/>
      <c r="F1514" s="297">
        <v>2</v>
      </c>
      <c r="G1514" s="298">
        <v>9</v>
      </c>
      <c r="H1514" s="316" t="s">
        <v>4356</v>
      </c>
      <c r="I1514" s="298">
        <v>4</v>
      </c>
      <c r="J1514" s="297">
        <v>2</v>
      </c>
      <c r="K1514" s="299">
        <v>3</v>
      </c>
      <c r="L1514" s="300">
        <v>3</v>
      </c>
      <c r="M1514" s="298">
        <v>0</v>
      </c>
      <c r="N1514" s="297">
        <v>1</v>
      </c>
      <c r="O1514" s="298">
        <v>0</v>
      </c>
      <c r="P1514" s="297">
        <v>2</v>
      </c>
      <c r="Q1514" s="298">
        <v>0</v>
      </c>
      <c r="R1514" s="301" t="str">
        <f t="shared" si="188"/>
        <v>福岡県</v>
      </c>
      <c r="S1514" s="301" t="str">
        <f t="shared" si="189"/>
        <v>柳川市</v>
      </c>
      <c r="T1514" s="301" t="str">
        <f t="shared" si="184"/>
        <v>金子健次</v>
      </c>
      <c r="U1514" s="301" t="str">
        <f t="shared" si="185"/>
        <v>29.04.23</v>
      </c>
      <c r="V1514" s="301">
        <f t="shared" si="187"/>
        <v>1</v>
      </c>
      <c r="W1514" s="301" t="str">
        <f t="shared" si="186"/>
        <v>30.10.20</v>
      </c>
      <c r="X1514" s="301">
        <f t="shared" si="190"/>
        <v>0</v>
      </c>
      <c r="Y1514" s="301">
        <f t="shared" si="191"/>
        <v>1</v>
      </c>
    </row>
    <row r="1515" spans="1:25" s="309" customFormat="1">
      <c r="A1515" s="305" t="s">
        <v>6637</v>
      </c>
      <c r="B1515" s="306"/>
      <c r="C1515" s="296" t="s">
        <v>3406</v>
      </c>
      <c r="D1515" s="296" t="s">
        <v>6648</v>
      </c>
      <c r="E1515" s="296"/>
      <c r="F1515" s="297">
        <v>2</v>
      </c>
      <c r="G1515" s="298">
        <v>8</v>
      </c>
      <c r="H1515" s="297">
        <v>1</v>
      </c>
      <c r="I1515" s="298">
        <v>1</v>
      </c>
      <c r="J1515" s="297">
        <v>1</v>
      </c>
      <c r="K1515" s="299">
        <v>5</v>
      </c>
      <c r="L1515" s="300">
        <v>3</v>
      </c>
      <c r="M1515" s="298">
        <v>1</v>
      </c>
      <c r="N1515" s="316" t="s">
        <v>4356</v>
      </c>
      <c r="O1515" s="298">
        <v>5</v>
      </c>
      <c r="P1515" s="316" t="s">
        <v>4356</v>
      </c>
      <c r="Q1515" s="298">
        <v>9</v>
      </c>
      <c r="R1515" s="301" t="str">
        <f t="shared" si="188"/>
        <v>福岡県</v>
      </c>
      <c r="S1515" s="301" t="str">
        <f t="shared" si="189"/>
        <v>八女市</v>
      </c>
      <c r="T1515" s="301" t="str">
        <f t="shared" si="184"/>
        <v>三田村統之</v>
      </c>
      <c r="U1515" s="301" t="str">
        <f t="shared" si="185"/>
        <v>28.11.15</v>
      </c>
      <c r="V1515" s="301">
        <f t="shared" si="187"/>
        <v>0</v>
      </c>
      <c r="W1515" s="301" t="str">
        <f t="shared" si="186"/>
        <v>31.05.09</v>
      </c>
      <c r="X1515" s="301">
        <f t="shared" si="190"/>
        <v>0</v>
      </c>
      <c r="Y1515" s="301">
        <f t="shared" si="191"/>
        <v>0</v>
      </c>
    </row>
    <row r="1516" spans="1:25" s="309" customFormat="1">
      <c r="A1516" s="305" t="s">
        <v>6637</v>
      </c>
      <c r="B1516" s="306"/>
      <c r="C1516" s="296" t="s">
        <v>3409</v>
      </c>
      <c r="D1516" s="296" t="s">
        <v>6649</v>
      </c>
      <c r="E1516" s="296"/>
      <c r="F1516" s="297">
        <v>2</v>
      </c>
      <c r="G1516" s="298">
        <v>9</v>
      </c>
      <c r="H1516" s="297">
        <v>1</v>
      </c>
      <c r="I1516" s="298">
        <v>2</v>
      </c>
      <c r="J1516" s="316" t="s">
        <v>4356</v>
      </c>
      <c r="K1516" s="299">
        <v>2</v>
      </c>
      <c r="L1516" s="300">
        <v>3</v>
      </c>
      <c r="M1516" s="298">
        <v>1</v>
      </c>
      <c r="N1516" s="316" t="s">
        <v>4356</v>
      </c>
      <c r="O1516" s="298">
        <v>4</v>
      </c>
      <c r="P1516" s="297">
        <v>2</v>
      </c>
      <c r="Q1516" s="298">
        <v>9</v>
      </c>
      <c r="R1516" s="301" t="str">
        <f t="shared" si="188"/>
        <v>福岡県</v>
      </c>
      <c r="S1516" s="301" t="str">
        <f t="shared" si="189"/>
        <v>筑後市</v>
      </c>
      <c r="T1516" s="301" t="str">
        <f t="shared" si="184"/>
        <v>中村征一</v>
      </c>
      <c r="U1516" s="302" t="str">
        <f t="shared" si="185"/>
        <v>29.12.02</v>
      </c>
      <c r="V1516" s="301">
        <f t="shared" si="187"/>
        <v>1</v>
      </c>
      <c r="W1516" s="301" t="str">
        <f t="shared" si="186"/>
        <v>31.04.29</v>
      </c>
      <c r="X1516" s="301">
        <f t="shared" si="190"/>
        <v>0</v>
      </c>
      <c r="Y1516" s="301">
        <f t="shared" si="191"/>
        <v>1</v>
      </c>
    </row>
    <row r="1517" spans="1:25" s="309" customFormat="1">
      <c r="A1517" s="305" t="s">
        <v>6637</v>
      </c>
      <c r="B1517" s="306"/>
      <c r="C1517" s="296" t="s">
        <v>3412</v>
      </c>
      <c r="D1517" s="296" t="s">
        <v>6650</v>
      </c>
      <c r="E1517" s="296"/>
      <c r="F1517" s="297">
        <v>3</v>
      </c>
      <c r="G1517" s="298">
        <v>2</v>
      </c>
      <c r="H1517" s="297">
        <v>1</v>
      </c>
      <c r="I1517" s="298">
        <v>0</v>
      </c>
      <c r="J1517" s="297">
        <v>2</v>
      </c>
      <c r="K1517" s="299">
        <v>2</v>
      </c>
      <c r="L1517" s="300">
        <v>3</v>
      </c>
      <c r="M1517" s="298">
        <v>1</v>
      </c>
      <c r="N1517" s="316" t="s">
        <v>4356</v>
      </c>
      <c r="O1517" s="298">
        <v>4</v>
      </c>
      <c r="P1517" s="297">
        <v>2</v>
      </c>
      <c r="Q1517" s="298">
        <v>9</v>
      </c>
      <c r="R1517" s="301" t="str">
        <f t="shared" si="188"/>
        <v>福岡県</v>
      </c>
      <c r="S1517" s="301" t="str">
        <f t="shared" si="189"/>
        <v>大川市</v>
      </c>
      <c r="T1517" s="301" t="str">
        <f t="shared" si="184"/>
        <v>倉重良一</v>
      </c>
      <c r="U1517" s="301" t="str">
        <f t="shared" si="185"/>
        <v>32.10.22</v>
      </c>
      <c r="V1517" s="301">
        <f t="shared" si="187"/>
        <v>0</v>
      </c>
      <c r="W1517" s="301" t="str">
        <f t="shared" si="186"/>
        <v>31.04.29</v>
      </c>
      <c r="X1517" s="301">
        <f t="shared" si="190"/>
        <v>0</v>
      </c>
      <c r="Y1517" s="301">
        <f t="shared" si="191"/>
        <v>0</v>
      </c>
    </row>
    <row r="1518" spans="1:25" s="309" customFormat="1">
      <c r="A1518" s="305" t="s">
        <v>6637</v>
      </c>
      <c r="B1518" s="306"/>
      <c r="C1518" s="296" t="s">
        <v>3415</v>
      </c>
      <c r="D1518" s="296" t="s">
        <v>6651</v>
      </c>
      <c r="E1518" s="296"/>
      <c r="F1518" s="297">
        <v>3</v>
      </c>
      <c r="G1518" s="298">
        <v>0</v>
      </c>
      <c r="H1518" s="316" t="s">
        <v>4356</v>
      </c>
      <c r="I1518" s="298">
        <v>3</v>
      </c>
      <c r="J1518" s="297">
        <v>1</v>
      </c>
      <c r="K1518" s="299">
        <v>7</v>
      </c>
      <c r="L1518" s="300">
        <v>3</v>
      </c>
      <c r="M1518" s="298">
        <v>2</v>
      </c>
      <c r="N1518" s="316" t="s">
        <v>4356</v>
      </c>
      <c r="O1518" s="298">
        <v>4</v>
      </c>
      <c r="P1518" s="297">
        <v>2</v>
      </c>
      <c r="Q1518" s="298">
        <v>2</v>
      </c>
      <c r="R1518" s="301" t="str">
        <f t="shared" si="188"/>
        <v>福岡県</v>
      </c>
      <c r="S1518" s="301" t="str">
        <f t="shared" si="189"/>
        <v>行橋市</v>
      </c>
      <c r="T1518" s="301" t="str">
        <f t="shared" si="184"/>
        <v>田中純</v>
      </c>
      <c r="U1518" s="301" t="str">
        <f t="shared" si="185"/>
        <v>30.03.17</v>
      </c>
      <c r="V1518" s="301">
        <f t="shared" si="187"/>
        <v>0</v>
      </c>
      <c r="W1518" s="301" t="str">
        <f t="shared" si="186"/>
        <v>32.04.22</v>
      </c>
      <c r="X1518" s="301">
        <f t="shared" si="190"/>
        <v>0</v>
      </c>
      <c r="Y1518" s="301">
        <f t="shared" si="191"/>
        <v>0</v>
      </c>
    </row>
    <row r="1519" spans="1:25" s="309" customFormat="1">
      <c r="A1519" s="305" t="s">
        <v>6637</v>
      </c>
      <c r="B1519" s="306"/>
      <c r="C1519" s="296" t="s">
        <v>3418</v>
      </c>
      <c r="D1519" s="320" t="s">
        <v>3419</v>
      </c>
      <c r="E1519" s="320"/>
      <c r="F1519" s="297">
        <v>2</v>
      </c>
      <c r="G1519" s="298">
        <v>9</v>
      </c>
      <c r="H1519" s="316" t="s">
        <v>4356</v>
      </c>
      <c r="I1519" s="298">
        <v>4</v>
      </c>
      <c r="J1519" s="297">
        <v>1</v>
      </c>
      <c r="K1519" s="299">
        <v>9</v>
      </c>
      <c r="L1519" s="300">
        <v>3</v>
      </c>
      <c r="M1519" s="298">
        <v>2</v>
      </c>
      <c r="N1519" s="316" t="s">
        <v>4356</v>
      </c>
      <c r="O1519" s="298">
        <v>4</v>
      </c>
      <c r="P1519" s="316" t="s">
        <v>4356</v>
      </c>
      <c r="Q1519" s="298">
        <v>9</v>
      </c>
      <c r="R1519" s="301" t="str">
        <f t="shared" si="188"/>
        <v>福岡県</v>
      </c>
      <c r="S1519" s="301" t="str">
        <f t="shared" si="189"/>
        <v>豊前市</v>
      </c>
      <c r="T1519" s="301" t="str">
        <f t="shared" si="184"/>
        <v>後藤元秀</v>
      </c>
      <c r="U1519" s="301" t="str">
        <f t="shared" si="185"/>
        <v>29.04.19</v>
      </c>
      <c r="V1519" s="301">
        <f t="shared" si="187"/>
        <v>1</v>
      </c>
      <c r="W1519" s="301" t="str">
        <f t="shared" si="186"/>
        <v>32.04.09</v>
      </c>
      <c r="X1519" s="301">
        <f t="shared" si="190"/>
        <v>0</v>
      </c>
      <c r="Y1519" s="301">
        <f t="shared" si="191"/>
        <v>1</v>
      </c>
    </row>
    <row r="1520" spans="1:25" s="309" customFormat="1">
      <c r="A1520" s="305" t="s">
        <v>6637</v>
      </c>
      <c r="B1520" s="306"/>
      <c r="C1520" s="296" t="s">
        <v>3421</v>
      </c>
      <c r="D1520" s="296" t="s">
        <v>6652</v>
      </c>
      <c r="E1520" s="296"/>
      <c r="F1520" s="297">
        <v>2</v>
      </c>
      <c r="G1520" s="298">
        <v>9</v>
      </c>
      <c r="H1520" s="316" t="s">
        <v>4356</v>
      </c>
      <c r="I1520" s="298">
        <v>7</v>
      </c>
      <c r="J1520" s="297">
        <v>2</v>
      </c>
      <c r="K1520" s="299">
        <v>1</v>
      </c>
      <c r="L1520" s="300">
        <v>2</v>
      </c>
      <c r="M1520" s="298">
        <v>9</v>
      </c>
      <c r="N1520" s="316" t="s">
        <v>4356</v>
      </c>
      <c r="O1520" s="298">
        <v>7</v>
      </c>
      <c r="P1520" s="297">
        <v>1</v>
      </c>
      <c r="Q1520" s="298">
        <v>3</v>
      </c>
      <c r="R1520" s="301" t="str">
        <f t="shared" si="188"/>
        <v>福岡県</v>
      </c>
      <c r="S1520" s="301" t="str">
        <f t="shared" si="189"/>
        <v>中間市</v>
      </c>
      <c r="T1520" s="301" t="str">
        <f t="shared" si="184"/>
        <v>松下俊男</v>
      </c>
      <c r="U1520" s="301" t="str">
        <f t="shared" si="185"/>
        <v>29.07.21</v>
      </c>
      <c r="V1520" s="301">
        <f t="shared" si="187"/>
        <v>1</v>
      </c>
      <c r="W1520" s="301" t="str">
        <f t="shared" si="186"/>
        <v>29.07.13</v>
      </c>
      <c r="X1520" s="301">
        <f t="shared" si="190"/>
        <v>1</v>
      </c>
      <c r="Y1520" s="301">
        <f t="shared" si="191"/>
        <v>1</v>
      </c>
    </row>
    <row r="1521" spans="1:25" s="309" customFormat="1">
      <c r="A1521" s="305" t="s">
        <v>6637</v>
      </c>
      <c r="B1521" s="306"/>
      <c r="C1521" s="296" t="s">
        <v>3424</v>
      </c>
      <c r="D1521" s="296" t="s">
        <v>6653</v>
      </c>
      <c r="E1521" s="296"/>
      <c r="F1521" s="297">
        <v>2</v>
      </c>
      <c r="G1521" s="298">
        <v>9</v>
      </c>
      <c r="H1521" s="316" t="s">
        <v>4356</v>
      </c>
      <c r="I1521" s="298">
        <v>5</v>
      </c>
      <c r="J1521" s="297">
        <v>1</v>
      </c>
      <c r="K1521" s="299">
        <v>4</v>
      </c>
      <c r="L1521" s="300">
        <v>3</v>
      </c>
      <c r="M1521" s="298">
        <v>0</v>
      </c>
      <c r="N1521" s="316" t="s">
        <v>4356</v>
      </c>
      <c r="O1521" s="298">
        <v>5</v>
      </c>
      <c r="P1521" s="297">
        <v>1</v>
      </c>
      <c r="Q1521" s="298">
        <v>3</v>
      </c>
      <c r="R1521" s="301" t="str">
        <f t="shared" si="188"/>
        <v>福岡県</v>
      </c>
      <c r="S1521" s="301" t="str">
        <f t="shared" si="189"/>
        <v>小郡市</v>
      </c>
      <c r="T1521" s="301" t="str">
        <f t="shared" si="184"/>
        <v>平安正知</v>
      </c>
      <c r="U1521" s="301" t="str">
        <f t="shared" si="185"/>
        <v>29.05.14</v>
      </c>
      <c r="V1521" s="301">
        <f t="shared" si="187"/>
        <v>1</v>
      </c>
      <c r="W1521" s="301" t="str">
        <f t="shared" si="186"/>
        <v>30.05.13</v>
      </c>
      <c r="X1521" s="301">
        <f t="shared" si="190"/>
        <v>0</v>
      </c>
      <c r="Y1521" s="301">
        <f t="shared" si="191"/>
        <v>1</v>
      </c>
    </row>
    <row r="1522" spans="1:25" s="309" customFormat="1">
      <c r="A1522" s="305" t="s">
        <v>6637</v>
      </c>
      <c r="B1522" s="306"/>
      <c r="C1522" s="296" t="s">
        <v>3427</v>
      </c>
      <c r="D1522" s="320" t="s">
        <v>6654</v>
      </c>
      <c r="E1522" s="320"/>
      <c r="F1522" s="297">
        <v>3</v>
      </c>
      <c r="G1522" s="298">
        <v>1</v>
      </c>
      <c r="H1522" s="316" t="s">
        <v>4356</v>
      </c>
      <c r="I1522" s="298">
        <v>1</v>
      </c>
      <c r="J1522" s="297">
        <v>3</v>
      </c>
      <c r="K1522" s="299">
        <v>1</v>
      </c>
      <c r="L1522" s="300">
        <v>3</v>
      </c>
      <c r="M1522" s="298">
        <v>1</v>
      </c>
      <c r="N1522" s="316" t="s">
        <v>4356</v>
      </c>
      <c r="O1522" s="298">
        <v>5</v>
      </c>
      <c r="P1522" s="297">
        <v>2</v>
      </c>
      <c r="Q1522" s="298">
        <v>4</v>
      </c>
      <c r="R1522" s="301" t="str">
        <f t="shared" si="188"/>
        <v>福岡県</v>
      </c>
      <c r="S1522" s="301" t="str">
        <f t="shared" si="189"/>
        <v>筑紫野市</v>
      </c>
      <c r="T1522" s="301" t="str">
        <f t="shared" si="184"/>
        <v>藤田陽三</v>
      </c>
      <c r="U1522" s="301" t="str">
        <f t="shared" si="185"/>
        <v>31.01.31</v>
      </c>
      <c r="V1522" s="301">
        <f t="shared" si="187"/>
        <v>0</v>
      </c>
      <c r="W1522" s="301" t="str">
        <f t="shared" si="186"/>
        <v>31.05.24</v>
      </c>
      <c r="X1522" s="301">
        <f t="shared" si="190"/>
        <v>0</v>
      </c>
      <c r="Y1522" s="301">
        <f t="shared" si="191"/>
        <v>0</v>
      </c>
    </row>
    <row r="1523" spans="1:25" s="309" customFormat="1">
      <c r="A1523" s="305" t="s">
        <v>6637</v>
      </c>
      <c r="B1523" s="306"/>
      <c r="C1523" s="296" t="s">
        <v>3430</v>
      </c>
      <c r="D1523" s="327" t="s">
        <v>3431</v>
      </c>
      <c r="E1523" s="327"/>
      <c r="F1523" s="297">
        <v>3</v>
      </c>
      <c r="G1523" s="298">
        <v>1</v>
      </c>
      <c r="H1523" s="316" t="s">
        <v>4356</v>
      </c>
      <c r="I1523" s="298">
        <v>4</v>
      </c>
      <c r="J1523" s="297">
        <v>3</v>
      </c>
      <c r="K1523" s="299">
        <v>0</v>
      </c>
      <c r="L1523" s="300">
        <v>3</v>
      </c>
      <c r="M1523" s="298">
        <v>1</v>
      </c>
      <c r="N1523" s="316" t="s">
        <v>4356</v>
      </c>
      <c r="O1523" s="298">
        <v>4</v>
      </c>
      <c r="P1523" s="297">
        <v>3</v>
      </c>
      <c r="Q1523" s="298">
        <v>0</v>
      </c>
      <c r="R1523" s="301" t="str">
        <f t="shared" si="188"/>
        <v>福岡県</v>
      </c>
      <c r="S1523" s="301" t="str">
        <f t="shared" si="189"/>
        <v>春日市</v>
      </c>
      <c r="T1523" s="301" t="str">
        <f t="shared" si="184"/>
        <v>井上澄和</v>
      </c>
      <c r="U1523" s="301" t="str">
        <f t="shared" si="185"/>
        <v>31.04.30</v>
      </c>
      <c r="V1523" s="301">
        <f t="shared" si="187"/>
        <v>0</v>
      </c>
      <c r="W1523" s="301" t="str">
        <f t="shared" si="186"/>
        <v>31.04.30</v>
      </c>
      <c r="X1523" s="301">
        <f t="shared" si="190"/>
        <v>0</v>
      </c>
      <c r="Y1523" s="301">
        <f t="shared" si="191"/>
        <v>0</v>
      </c>
    </row>
    <row r="1524" spans="1:25" s="309" customFormat="1">
      <c r="A1524" s="305" t="s">
        <v>6637</v>
      </c>
      <c r="B1524" s="306"/>
      <c r="C1524" s="296" t="s">
        <v>3433</v>
      </c>
      <c r="D1524" s="296" t="s">
        <v>6655</v>
      </c>
      <c r="E1524" s="296"/>
      <c r="F1524" s="297">
        <v>2</v>
      </c>
      <c r="G1524" s="298">
        <v>9</v>
      </c>
      <c r="H1524" s="316" t="s">
        <v>4356</v>
      </c>
      <c r="I1524" s="298">
        <v>9</v>
      </c>
      <c r="J1524" s="297">
        <v>1</v>
      </c>
      <c r="K1524" s="299">
        <v>1</v>
      </c>
      <c r="L1524" s="300">
        <v>3</v>
      </c>
      <c r="M1524" s="298">
        <v>1</v>
      </c>
      <c r="N1524" s="316" t="s">
        <v>4356</v>
      </c>
      <c r="O1524" s="298">
        <v>4</v>
      </c>
      <c r="P1524" s="297">
        <v>3</v>
      </c>
      <c r="Q1524" s="298">
        <v>0</v>
      </c>
      <c r="R1524" s="301" t="str">
        <f t="shared" si="188"/>
        <v>福岡県</v>
      </c>
      <c r="S1524" s="301" t="str">
        <f t="shared" si="189"/>
        <v>大野城市</v>
      </c>
      <c r="T1524" s="301" t="str">
        <f t="shared" si="184"/>
        <v>井本宗司</v>
      </c>
      <c r="U1524" s="301" t="str">
        <f t="shared" si="185"/>
        <v>29.09.11</v>
      </c>
      <c r="V1524" s="301">
        <f t="shared" si="187"/>
        <v>1</v>
      </c>
      <c r="W1524" s="301" t="str">
        <f t="shared" si="186"/>
        <v>31.04.30</v>
      </c>
      <c r="X1524" s="301">
        <f t="shared" si="190"/>
        <v>0</v>
      </c>
      <c r="Y1524" s="301">
        <f t="shared" si="191"/>
        <v>1</v>
      </c>
    </row>
    <row r="1525" spans="1:25" s="309" customFormat="1">
      <c r="A1525" s="305" t="s">
        <v>6637</v>
      </c>
      <c r="B1525" s="306"/>
      <c r="C1525" s="296" t="s">
        <v>3436</v>
      </c>
      <c r="D1525" s="320" t="s">
        <v>6656</v>
      </c>
      <c r="E1525" s="320"/>
      <c r="F1525" s="297">
        <v>3</v>
      </c>
      <c r="G1525" s="298">
        <v>0</v>
      </c>
      <c r="H1525" s="316" t="s">
        <v>4356</v>
      </c>
      <c r="I1525" s="298">
        <v>5</v>
      </c>
      <c r="J1525" s="297">
        <v>2</v>
      </c>
      <c r="K1525" s="299">
        <v>0</v>
      </c>
      <c r="L1525" s="300">
        <v>3</v>
      </c>
      <c r="M1525" s="298">
        <v>2</v>
      </c>
      <c r="N1525" s="297">
        <v>1</v>
      </c>
      <c r="O1525" s="298">
        <v>0</v>
      </c>
      <c r="P1525" s="297">
        <v>3</v>
      </c>
      <c r="Q1525" s="298">
        <v>1</v>
      </c>
      <c r="R1525" s="301" t="str">
        <f t="shared" si="188"/>
        <v>福岡県</v>
      </c>
      <c r="S1525" s="301" t="str">
        <f t="shared" si="189"/>
        <v>宗像市</v>
      </c>
      <c r="T1525" s="301" t="str">
        <f t="shared" si="184"/>
        <v>谷井博美</v>
      </c>
      <c r="U1525" s="301" t="str">
        <f t="shared" si="185"/>
        <v>30.05.20</v>
      </c>
      <c r="V1525" s="301">
        <f t="shared" si="187"/>
        <v>0</v>
      </c>
      <c r="W1525" s="301" t="str">
        <f t="shared" si="186"/>
        <v>32.10.31</v>
      </c>
      <c r="X1525" s="301">
        <f t="shared" si="190"/>
        <v>0</v>
      </c>
      <c r="Y1525" s="301">
        <f t="shared" si="191"/>
        <v>0</v>
      </c>
    </row>
    <row r="1526" spans="1:25" s="309" customFormat="1">
      <c r="A1526" s="305" t="s">
        <v>6637</v>
      </c>
      <c r="B1526" s="306"/>
      <c r="C1526" s="296" t="s">
        <v>3439</v>
      </c>
      <c r="D1526" s="296" t="s">
        <v>6657</v>
      </c>
      <c r="E1526" s="296"/>
      <c r="F1526" s="297">
        <v>3</v>
      </c>
      <c r="G1526" s="298">
        <v>1</v>
      </c>
      <c r="H1526" s="316" t="s">
        <v>6658</v>
      </c>
      <c r="I1526" s="298">
        <v>4</v>
      </c>
      <c r="J1526" s="297">
        <v>2</v>
      </c>
      <c r="K1526" s="299">
        <v>9</v>
      </c>
      <c r="L1526" s="300">
        <v>3</v>
      </c>
      <c r="M1526" s="298">
        <v>1</v>
      </c>
      <c r="N1526" s="316" t="s">
        <v>6658</v>
      </c>
      <c r="O1526" s="298">
        <v>4</v>
      </c>
      <c r="P1526" s="297">
        <v>2</v>
      </c>
      <c r="Q1526" s="298">
        <v>9</v>
      </c>
      <c r="R1526" s="301" t="str">
        <f t="shared" si="188"/>
        <v>福岡県</v>
      </c>
      <c r="S1526" s="301" t="str">
        <f t="shared" si="189"/>
        <v>太宰府市</v>
      </c>
      <c r="T1526" s="301" t="str">
        <f t="shared" si="184"/>
        <v>芦刈茂</v>
      </c>
      <c r="U1526" s="301" t="str">
        <f t="shared" si="185"/>
        <v>31.04.29</v>
      </c>
      <c r="V1526" s="301">
        <f t="shared" si="187"/>
        <v>0</v>
      </c>
      <c r="W1526" s="301" t="str">
        <f t="shared" si="186"/>
        <v>31.04.29</v>
      </c>
      <c r="X1526" s="301">
        <f t="shared" si="190"/>
        <v>0</v>
      </c>
      <c r="Y1526" s="301">
        <f t="shared" si="191"/>
        <v>0</v>
      </c>
    </row>
    <row r="1527" spans="1:25" s="309" customFormat="1">
      <c r="A1527" s="305" t="s">
        <v>6637</v>
      </c>
      <c r="B1527" s="306"/>
      <c r="C1527" s="296" t="s">
        <v>3442</v>
      </c>
      <c r="D1527" s="296" t="s">
        <v>6659</v>
      </c>
      <c r="E1527" s="296"/>
      <c r="F1527" s="297">
        <v>3</v>
      </c>
      <c r="G1527" s="298">
        <v>0</v>
      </c>
      <c r="H1527" s="297">
        <v>1</v>
      </c>
      <c r="I1527" s="298">
        <v>2</v>
      </c>
      <c r="J1527" s="297">
        <v>2</v>
      </c>
      <c r="K1527" s="299">
        <v>2</v>
      </c>
      <c r="L1527" s="300">
        <v>3</v>
      </c>
      <c r="M1527" s="298">
        <v>1</v>
      </c>
      <c r="N1527" s="316" t="s">
        <v>4356</v>
      </c>
      <c r="O1527" s="298">
        <v>5</v>
      </c>
      <c r="P1527" s="297">
        <v>1</v>
      </c>
      <c r="Q1527" s="298">
        <v>2</v>
      </c>
      <c r="R1527" s="301" t="str">
        <f t="shared" si="188"/>
        <v>福岡県</v>
      </c>
      <c r="S1527" s="301" t="str">
        <f t="shared" si="189"/>
        <v>古賀市</v>
      </c>
      <c r="T1527" s="301" t="str">
        <f t="shared" si="184"/>
        <v>中村隆象</v>
      </c>
      <c r="U1527" s="301" t="str">
        <f t="shared" si="185"/>
        <v>30.12.22</v>
      </c>
      <c r="V1527" s="301">
        <f t="shared" si="187"/>
        <v>0</v>
      </c>
      <c r="W1527" s="301" t="str">
        <f t="shared" si="186"/>
        <v>31.05.12</v>
      </c>
      <c r="X1527" s="301">
        <f t="shared" si="190"/>
        <v>0</v>
      </c>
      <c r="Y1527" s="301">
        <f t="shared" si="191"/>
        <v>0</v>
      </c>
    </row>
    <row r="1528" spans="1:25" s="309" customFormat="1">
      <c r="A1528" s="305" t="s">
        <v>6637</v>
      </c>
      <c r="B1528" s="306"/>
      <c r="C1528" s="296" t="s">
        <v>6660</v>
      </c>
      <c r="D1528" s="296" t="s">
        <v>6661</v>
      </c>
      <c r="E1528" s="296"/>
      <c r="F1528" s="297">
        <v>2</v>
      </c>
      <c r="G1528" s="298">
        <v>9</v>
      </c>
      <c r="H1528" s="316" t="s">
        <v>6662</v>
      </c>
      <c r="I1528" s="298">
        <v>3</v>
      </c>
      <c r="J1528" s="316" t="s">
        <v>6662</v>
      </c>
      <c r="K1528" s="299">
        <v>5</v>
      </c>
      <c r="L1528" s="300">
        <v>3</v>
      </c>
      <c r="M1528" s="298">
        <v>1</v>
      </c>
      <c r="N1528" s="316" t="s">
        <v>6662</v>
      </c>
      <c r="O1528" s="298">
        <v>1</v>
      </c>
      <c r="P1528" s="297">
        <v>2</v>
      </c>
      <c r="Q1528" s="298">
        <v>3</v>
      </c>
      <c r="R1528" s="301" t="str">
        <f t="shared" si="188"/>
        <v>福岡県</v>
      </c>
      <c r="S1528" s="301" t="str">
        <f t="shared" si="189"/>
        <v>福津市</v>
      </c>
      <c r="T1528" s="301" t="str">
        <f t="shared" si="184"/>
        <v>小山達生</v>
      </c>
      <c r="U1528" s="301" t="str">
        <f t="shared" si="185"/>
        <v>29.03.05</v>
      </c>
      <c r="V1528" s="301">
        <f t="shared" si="187"/>
        <v>1</v>
      </c>
      <c r="W1528" s="301" t="str">
        <f t="shared" si="186"/>
        <v>31.01.23</v>
      </c>
      <c r="X1528" s="301">
        <f t="shared" si="190"/>
        <v>0</v>
      </c>
      <c r="Y1528" s="301">
        <f t="shared" si="191"/>
        <v>1</v>
      </c>
    </row>
    <row r="1529" spans="1:25" s="309" customFormat="1">
      <c r="A1529" s="305" t="s">
        <v>6637</v>
      </c>
      <c r="B1529" s="306"/>
      <c r="C1529" s="296" t="s">
        <v>6663</v>
      </c>
      <c r="D1529" s="296" t="s">
        <v>6664</v>
      </c>
      <c r="E1529" s="296"/>
      <c r="F1529" s="297">
        <v>3</v>
      </c>
      <c r="G1529" s="298">
        <v>2</v>
      </c>
      <c r="H1529" s="316" t="s">
        <v>4356</v>
      </c>
      <c r="I1529" s="298">
        <v>7</v>
      </c>
      <c r="J1529" s="297">
        <v>1</v>
      </c>
      <c r="K1529" s="299">
        <v>4</v>
      </c>
      <c r="L1529" s="300">
        <v>3</v>
      </c>
      <c r="M1529" s="298">
        <v>0</v>
      </c>
      <c r="N1529" s="316" t="s">
        <v>4356</v>
      </c>
      <c r="O1529" s="298">
        <v>4</v>
      </c>
      <c r="P1529" s="297">
        <v>3</v>
      </c>
      <c r="Q1529" s="298">
        <v>0</v>
      </c>
      <c r="R1529" s="301" t="str">
        <f t="shared" si="188"/>
        <v>福岡県</v>
      </c>
      <c r="S1529" s="301" t="str">
        <f t="shared" si="189"/>
        <v>うきは市</v>
      </c>
      <c r="T1529" s="301" t="str">
        <f t="shared" si="184"/>
        <v>高木典雄</v>
      </c>
      <c r="U1529" s="301" t="str">
        <f t="shared" si="185"/>
        <v>32.07.14</v>
      </c>
      <c r="V1529" s="301">
        <f t="shared" si="187"/>
        <v>0</v>
      </c>
      <c r="W1529" s="301" t="str">
        <f t="shared" si="186"/>
        <v>30.04.30</v>
      </c>
      <c r="X1529" s="301">
        <f t="shared" si="190"/>
        <v>0</v>
      </c>
      <c r="Y1529" s="301">
        <f t="shared" si="191"/>
        <v>0</v>
      </c>
    </row>
    <row r="1530" spans="1:25" s="309" customFormat="1">
      <c r="A1530" s="305" t="s">
        <v>6637</v>
      </c>
      <c r="B1530" s="306"/>
      <c r="C1530" s="296" t="s">
        <v>6665</v>
      </c>
      <c r="D1530" s="296" t="s">
        <v>6666</v>
      </c>
      <c r="E1530" s="296"/>
      <c r="F1530" s="297">
        <v>3</v>
      </c>
      <c r="G1530" s="298">
        <v>0</v>
      </c>
      <c r="H1530" s="316" t="s">
        <v>4356</v>
      </c>
      <c r="I1530" s="298">
        <v>3</v>
      </c>
      <c r="J1530" s="297">
        <v>1</v>
      </c>
      <c r="K1530" s="299">
        <v>8</v>
      </c>
      <c r="L1530" s="300">
        <v>3</v>
      </c>
      <c r="M1530" s="298">
        <v>0</v>
      </c>
      <c r="N1530" s="316" t="s">
        <v>4356</v>
      </c>
      <c r="O1530" s="298">
        <v>3</v>
      </c>
      <c r="P1530" s="297">
        <v>1</v>
      </c>
      <c r="Q1530" s="298">
        <v>8</v>
      </c>
      <c r="R1530" s="301" t="str">
        <f t="shared" si="188"/>
        <v>福岡県</v>
      </c>
      <c r="S1530" s="301" t="str">
        <f t="shared" si="189"/>
        <v>宮若市</v>
      </c>
      <c r="T1530" s="301" t="str">
        <f t="shared" si="184"/>
        <v>有吉哲信</v>
      </c>
      <c r="U1530" s="301" t="str">
        <f t="shared" si="185"/>
        <v>30.03.18</v>
      </c>
      <c r="V1530" s="301">
        <f t="shared" si="187"/>
        <v>0</v>
      </c>
      <c r="W1530" s="301" t="str">
        <f t="shared" si="186"/>
        <v>30.03.18</v>
      </c>
      <c r="X1530" s="301">
        <f t="shared" si="190"/>
        <v>0</v>
      </c>
      <c r="Y1530" s="301">
        <f t="shared" si="191"/>
        <v>0</v>
      </c>
    </row>
    <row r="1531" spans="1:25" s="309" customFormat="1">
      <c r="A1531" s="305" t="s">
        <v>6637</v>
      </c>
      <c r="B1531" s="306"/>
      <c r="C1531" s="296" t="s">
        <v>6667</v>
      </c>
      <c r="D1531" s="296" t="s">
        <v>6668</v>
      </c>
      <c r="E1531" s="296"/>
      <c r="F1531" s="297">
        <v>3</v>
      </c>
      <c r="G1531" s="298">
        <v>0</v>
      </c>
      <c r="H1531" s="316" t="s">
        <v>4356</v>
      </c>
      <c r="I1531" s="298">
        <v>4</v>
      </c>
      <c r="J1531" s="297">
        <v>2</v>
      </c>
      <c r="K1531" s="299">
        <v>2</v>
      </c>
      <c r="L1531" s="300">
        <v>3</v>
      </c>
      <c r="M1531" s="298">
        <v>1</v>
      </c>
      <c r="N1531" s="316" t="s">
        <v>4356</v>
      </c>
      <c r="O1531" s="298">
        <v>4</v>
      </c>
      <c r="P1531" s="297">
        <v>3</v>
      </c>
      <c r="Q1531" s="298">
        <v>0</v>
      </c>
      <c r="R1531" s="301" t="str">
        <f t="shared" si="188"/>
        <v>福岡県</v>
      </c>
      <c r="S1531" s="301" t="str">
        <f t="shared" si="189"/>
        <v>嘉麻市</v>
      </c>
      <c r="T1531" s="301" t="str">
        <f t="shared" si="184"/>
        <v>赤間幸弘</v>
      </c>
      <c r="U1531" s="301" t="str">
        <f t="shared" si="185"/>
        <v>30.04.22</v>
      </c>
      <c r="V1531" s="301">
        <f t="shared" si="187"/>
        <v>0</v>
      </c>
      <c r="W1531" s="301" t="str">
        <f t="shared" si="186"/>
        <v>31.04.30</v>
      </c>
      <c r="X1531" s="301">
        <f t="shared" si="190"/>
        <v>0</v>
      </c>
      <c r="Y1531" s="301">
        <f t="shared" si="191"/>
        <v>0</v>
      </c>
    </row>
    <row r="1532" spans="1:25" s="309" customFormat="1">
      <c r="A1532" s="305" t="s">
        <v>6637</v>
      </c>
      <c r="B1532" s="306"/>
      <c r="C1532" s="296" t="s">
        <v>6669</v>
      </c>
      <c r="D1532" s="304" t="s">
        <v>6670</v>
      </c>
      <c r="E1532" s="304"/>
      <c r="F1532" s="297">
        <v>3</v>
      </c>
      <c r="G1532" s="298">
        <v>0</v>
      </c>
      <c r="H1532" s="316" t="s">
        <v>4356</v>
      </c>
      <c r="I1532" s="298">
        <v>4</v>
      </c>
      <c r="J1532" s="297">
        <v>2</v>
      </c>
      <c r="K1532" s="299">
        <v>2</v>
      </c>
      <c r="L1532" s="300">
        <v>3</v>
      </c>
      <c r="M1532" s="298">
        <v>1</v>
      </c>
      <c r="N1532" s="316" t="s">
        <v>4356</v>
      </c>
      <c r="O1532" s="298">
        <v>4</v>
      </c>
      <c r="P1532" s="297">
        <v>3</v>
      </c>
      <c r="Q1532" s="298">
        <v>0</v>
      </c>
      <c r="R1532" s="301" t="str">
        <f t="shared" si="188"/>
        <v>福岡県</v>
      </c>
      <c r="S1532" s="301" t="str">
        <f t="shared" si="189"/>
        <v>朝倉市</v>
      </c>
      <c r="T1532" s="301" t="str">
        <f t="shared" si="184"/>
        <v>森田俊介</v>
      </c>
      <c r="U1532" s="301" t="str">
        <f t="shared" si="185"/>
        <v>30.04.22</v>
      </c>
      <c r="V1532" s="301">
        <f t="shared" si="187"/>
        <v>0</v>
      </c>
      <c r="W1532" s="301" t="str">
        <f t="shared" si="186"/>
        <v>31.04.30</v>
      </c>
      <c r="X1532" s="301">
        <f t="shared" si="190"/>
        <v>0</v>
      </c>
      <c r="Y1532" s="301">
        <f t="shared" si="191"/>
        <v>0</v>
      </c>
    </row>
    <row r="1533" spans="1:25" s="309" customFormat="1">
      <c r="A1533" s="305" t="s">
        <v>6637</v>
      </c>
      <c r="B1533" s="306"/>
      <c r="C1533" s="296" t="s">
        <v>6671</v>
      </c>
      <c r="D1533" s="304" t="s">
        <v>6672</v>
      </c>
      <c r="E1533" s="304"/>
      <c r="F1533" s="297">
        <v>3</v>
      </c>
      <c r="G1533" s="298">
        <v>1</v>
      </c>
      <c r="H1533" s="316" t="s">
        <v>4356</v>
      </c>
      <c r="I1533" s="298">
        <v>3</v>
      </c>
      <c r="J1533" s="316" t="s">
        <v>4356</v>
      </c>
      <c r="K1533" s="299">
        <v>3</v>
      </c>
      <c r="L1533" s="300">
        <v>3</v>
      </c>
      <c r="M1533" s="298">
        <v>1</v>
      </c>
      <c r="N1533" s="316" t="s">
        <v>4356</v>
      </c>
      <c r="O1533" s="298">
        <v>7</v>
      </c>
      <c r="P1533" s="297">
        <v>3</v>
      </c>
      <c r="Q1533" s="298">
        <v>1</v>
      </c>
      <c r="R1533" s="301" t="str">
        <f t="shared" si="188"/>
        <v>福岡県</v>
      </c>
      <c r="S1533" s="301" t="str">
        <f t="shared" si="189"/>
        <v>みやま市</v>
      </c>
      <c r="T1533" s="301" t="str">
        <f t="shared" si="184"/>
        <v>西原親</v>
      </c>
      <c r="U1533" s="301" t="str">
        <f t="shared" si="185"/>
        <v>31.03.03</v>
      </c>
      <c r="V1533" s="301">
        <f t="shared" si="187"/>
        <v>0</v>
      </c>
      <c r="W1533" s="301" t="str">
        <f t="shared" si="186"/>
        <v>31.07.31</v>
      </c>
      <c r="X1533" s="301">
        <f t="shared" si="190"/>
        <v>0</v>
      </c>
      <c r="Y1533" s="301">
        <f t="shared" si="191"/>
        <v>0</v>
      </c>
    </row>
    <row r="1534" spans="1:25" s="309" customFormat="1">
      <c r="A1534" s="305" t="s">
        <v>6637</v>
      </c>
      <c r="B1534" s="306"/>
      <c r="C1534" s="296" t="s">
        <v>6673</v>
      </c>
      <c r="D1534" s="304" t="s">
        <v>6674</v>
      </c>
      <c r="E1534" s="304"/>
      <c r="F1534" s="297">
        <v>3</v>
      </c>
      <c r="G1534" s="298">
        <v>0</v>
      </c>
      <c r="H1534" s="316" t="s">
        <v>4356</v>
      </c>
      <c r="I1534" s="298">
        <v>2</v>
      </c>
      <c r="J1534" s="297">
        <v>1</v>
      </c>
      <c r="K1534" s="299">
        <v>3</v>
      </c>
      <c r="L1534" s="300">
        <v>3</v>
      </c>
      <c r="M1534" s="298">
        <v>0</v>
      </c>
      <c r="N1534" s="316" t="s">
        <v>4356</v>
      </c>
      <c r="O1534" s="298">
        <v>2</v>
      </c>
      <c r="P1534" s="297">
        <v>1</v>
      </c>
      <c r="Q1534" s="298">
        <v>3</v>
      </c>
      <c r="R1534" s="301" t="str">
        <f t="shared" si="188"/>
        <v>福岡県</v>
      </c>
      <c r="S1534" s="301" t="str">
        <f t="shared" si="189"/>
        <v>糸島市</v>
      </c>
      <c r="T1534" s="301" t="str">
        <f t="shared" si="184"/>
        <v>月形祐二</v>
      </c>
      <c r="U1534" s="301" t="str">
        <f t="shared" si="185"/>
        <v>30.02.13</v>
      </c>
      <c r="V1534" s="301">
        <f t="shared" si="187"/>
        <v>0</v>
      </c>
      <c r="W1534" s="301" t="str">
        <f t="shared" si="186"/>
        <v>30.02.13</v>
      </c>
      <c r="X1534" s="301">
        <f t="shared" si="190"/>
        <v>0</v>
      </c>
      <c r="Y1534" s="301">
        <f t="shared" si="191"/>
        <v>0</v>
      </c>
    </row>
    <row r="1535" spans="1:25" s="309" customFormat="1">
      <c r="A1535" s="305" t="s">
        <v>6637</v>
      </c>
      <c r="B1535" s="306"/>
      <c r="C1535" s="296" t="s">
        <v>3466</v>
      </c>
      <c r="D1535" s="296" t="s">
        <v>6675</v>
      </c>
      <c r="E1535" s="296"/>
      <c r="F1535" s="297">
        <v>3</v>
      </c>
      <c r="G1535" s="298">
        <v>2</v>
      </c>
      <c r="H1535" s="316" t="s">
        <v>6676</v>
      </c>
      <c r="I1535" s="298">
        <v>8</v>
      </c>
      <c r="J1535" s="297">
        <v>3</v>
      </c>
      <c r="K1535" s="299">
        <v>0</v>
      </c>
      <c r="L1535" s="300">
        <v>2</v>
      </c>
      <c r="M1535" s="298">
        <v>9</v>
      </c>
      <c r="N1535" s="316" t="s">
        <v>6676</v>
      </c>
      <c r="O1535" s="298">
        <v>3</v>
      </c>
      <c r="P1535" s="297">
        <v>3</v>
      </c>
      <c r="Q1535" s="298">
        <v>1</v>
      </c>
      <c r="R1535" s="301" t="str">
        <f t="shared" si="188"/>
        <v>福岡県</v>
      </c>
      <c r="S1535" s="301" t="str">
        <f t="shared" si="189"/>
        <v>那珂川町</v>
      </c>
      <c r="T1535" s="301" t="str">
        <f t="shared" si="184"/>
        <v>武末茂喜</v>
      </c>
      <c r="U1535" s="301" t="str">
        <f t="shared" si="185"/>
        <v>32.08.30</v>
      </c>
      <c r="V1535" s="301">
        <f t="shared" si="187"/>
        <v>0</v>
      </c>
      <c r="W1535" s="301" t="str">
        <f t="shared" si="186"/>
        <v>29.03.31</v>
      </c>
      <c r="X1535" s="301">
        <f t="shared" si="190"/>
        <v>1</v>
      </c>
      <c r="Y1535" s="301">
        <f t="shared" si="191"/>
        <v>1</v>
      </c>
    </row>
    <row r="1536" spans="1:25" s="309" customFormat="1">
      <c r="A1536" s="305" t="s">
        <v>6637</v>
      </c>
      <c r="B1536" s="306"/>
      <c r="C1536" s="296" t="s">
        <v>3468</v>
      </c>
      <c r="D1536" s="296" t="s">
        <v>6677</v>
      </c>
      <c r="E1536" s="296"/>
      <c r="F1536" s="297">
        <v>3</v>
      </c>
      <c r="G1536" s="298">
        <v>0</v>
      </c>
      <c r="H1536" s="316" t="s">
        <v>6678</v>
      </c>
      <c r="I1536" s="298">
        <v>3</v>
      </c>
      <c r="J1536" s="316" t="s">
        <v>6678</v>
      </c>
      <c r="K1536" s="299">
        <v>5</v>
      </c>
      <c r="L1536" s="300">
        <v>3</v>
      </c>
      <c r="M1536" s="298">
        <v>0</v>
      </c>
      <c r="N1536" s="316" t="s">
        <v>6678</v>
      </c>
      <c r="O1536" s="298">
        <v>3</v>
      </c>
      <c r="P1536" s="316" t="s">
        <v>6678</v>
      </c>
      <c r="Q1536" s="298">
        <v>5</v>
      </c>
      <c r="R1536" s="301" t="str">
        <f t="shared" si="188"/>
        <v>福岡県</v>
      </c>
      <c r="S1536" s="301" t="str">
        <f t="shared" si="189"/>
        <v>宇美町</v>
      </c>
      <c r="T1536" s="301" t="str">
        <f t="shared" si="184"/>
        <v>木原忠</v>
      </c>
      <c r="U1536" s="301" t="str">
        <f t="shared" si="185"/>
        <v>30.03.05</v>
      </c>
      <c r="V1536" s="301">
        <f t="shared" si="187"/>
        <v>0</v>
      </c>
      <c r="W1536" s="301" t="str">
        <f t="shared" si="186"/>
        <v>30.03.05</v>
      </c>
      <c r="X1536" s="301">
        <f t="shared" si="190"/>
        <v>0</v>
      </c>
      <c r="Y1536" s="301">
        <f t="shared" si="191"/>
        <v>0</v>
      </c>
    </row>
    <row r="1537" spans="1:25" s="309" customFormat="1">
      <c r="A1537" s="305" t="s">
        <v>6637</v>
      </c>
      <c r="B1537" s="306"/>
      <c r="C1537" s="296" t="s">
        <v>3471</v>
      </c>
      <c r="D1537" s="296" t="s">
        <v>3472</v>
      </c>
      <c r="E1537" s="296"/>
      <c r="F1537" s="297">
        <v>2</v>
      </c>
      <c r="G1537" s="298">
        <v>8</v>
      </c>
      <c r="H1537" s="297">
        <v>1</v>
      </c>
      <c r="I1537" s="298">
        <v>1</v>
      </c>
      <c r="J1537" s="297">
        <v>2</v>
      </c>
      <c r="K1537" s="299">
        <v>9</v>
      </c>
      <c r="L1537" s="300">
        <v>3</v>
      </c>
      <c r="M1537" s="298">
        <v>1</v>
      </c>
      <c r="N1537" s="316" t="s">
        <v>6678</v>
      </c>
      <c r="O1537" s="298">
        <v>4</v>
      </c>
      <c r="P1537" s="297">
        <v>3</v>
      </c>
      <c r="Q1537" s="298">
        <v>0</v>
      </c>
      <c r="R1537" s="301" t="str">
        <f t="shared" si="188"/>
        <v>福岡県</v>
      </c>
      <c r="S1537" s="301" t="str">
        <f t="shared" si="189"/>
        <v>篠栗町</v>
      </c>
      <c r="T1537" s="301" t="str">
        <f t="shared" si="184"/>
        <v>三浦正</v>
      </c>
      <c r="U1537" s="301" t="str">
        <f t="shared" si="185"/>
        <v>28.11.29</v>
      </c>
      <c r="V1537" s="301">
        <f t="shared" si="187"/>
        <v>0</v>
      </c>
      <c r="W1537" s="301" t="str">
        <f t="shared" si="186"/>
        <v>31.04.30</v>
      </c>
      <c r="X1537" s="301">
        <f t="shared" si="190"/>
        <v>0</v>
      </c>
      <c r="Y1537" s="301">
        <f t="shared" si="191"/>
        <v>0</v>
      </c>
    </row>
    <row r="1538" spans="1:25" s="309" customFormat="1">
      <c r="A1538" s="305" t="s">
        <v>6637</v>
      </c>
      <c r="B1538" s="306"/>
      <c r="C1538" s="296" t="s">
        <v>3474</v>
      </c>
      <c r="D1538" s="296" t="s">
        <v>6679</v>
      </c>
      <c r="E1538" s="296"/>
      <c r="F1538" s="297">
        <v>3</v>
      </c>
      <c r="G1538" s="298">
        <v>1</v>
      </c>
      <c r="H1538" s="316" t="s">
        <v>6678</v>
      </c>
      <c r="I1538" s="298">
        <v>4</v>
      </c>
      <c r="J1538" s="297">
        <v>3</v>
      </c>
      <c r="K1538" s="299">
        <v>0</v>
      </c>
      <c r="L1538" s="300">
        <v>3</v>
      </c>
      <c r="M1538" s="298">
        <v>1</v>
      </c>
      <c r="N1538" s="316" t="s">
        <v>6678</v>
      </c>
      <c r="O1538" s="298">
        <v>4</v>
      </c>
      <c r="P1538" s="297">
        <v>3</v>
      </c>
      <c r="Q1538" s="298">
        <v>0</v>
      </c>
      <c r="R1538" s="301" t="str">
        <f t="shared" si="188"/>
        <v>福岡県</v>
      </c>
      <c r="S1538" s="301" t="str">
        <f t="shared" si="189"/>
        <v>志免町</v>
      </c>
      <c r="T1538" s="301" t="str">
        <f t="shared" si="184"/>
        <v>世利良末</v>
      </c>
      <c r="U1538" s="301" t="str">
        <f t="shared" si="185"/>
        <v>31.04.30</v>
      </c>
      <c r="V1538" s="301">
        <f t="shared" si="187"/>
        <v>0</v>
      </c>
      <c r="W1538" s="301" t="str">
        <f t="shared" si="186"/>
        <v>31.04.30</v>
      </c>
      <c r="X1538" s="301">
        <f t="shared" si="190"/>
        <v>0</v>
      </c>
      <c r="Y1538" s="301">
        <f t="shared" si="191"/>
        <v>0</v>
      </c>
    </row>
    <row r="1539" spans="1:25" s="309" customFormat="1">
      <c r="A1539" s="305" t="s">
        <v>6637</v>
      </c>
      <c r="B1539" s="306"/>
      <c r="C1539" s="296" t="s">
        <v>3477</v>
      </c>
      <c r="D1539" s="296" t="s">
        <v>3478</v>
      </c>
      <c r="E1539" s="296"/>
      <c r="F1539" s="297">
        <v>3</v>
      </c>
      <c r="G1539" s="298">
        <v>0</v>
      </c>
      <c r="H1539" s="316" t="s">
        <v>4356</v>
      </c>
      <c r="I1539" s="298">
        <v>4</v>
      </c>
      <c r="J1539" s="297">
        <v>3</v>
      </c>
      <c r="K1539" s="299">
        <v>0</v>
      </c>
      <c r="L1539" s="300">
        <v>3</v>
      </c>
      <c r="M1539" s="298">
        <v>1</v>
      </c>
      <c r="N1539" s="316" t="s">
        <v>4356</v>
      </c>
      <c r="O1539" s="298">
        <v>4</v>
      </c>
      <c r="P1539" s="297">
        <v>3</v>
      </c>
      <c r="Q1539" s="298">
        <v>0</v>
      </c>
      <c r="R1539" s="301" t="str">
        <f t="shared" si="188"/>
        <v>福岡県</v>
      </c>
      <c r="S1539" s="301" t="str">
        <f t="shared" si="189"/>
        <v>須恵町</v>
      </c>
      <c r="T1539" s="301" t="str">
        <f t="shared" si="184"/>
        <v>中嶋裕史</v>
      </c>
      <c r="U1539" s="301" t="str">
        <f t="shared" si="185"/>
        <v>30.04.30</v>
      </c>
      <c r="V1539" s="301">
        <f t="shared" si="187"/>
        <v>0</v>
      </c>
      <c r="W1539" s="301" t="str">
        <f t="shared" si="186"/>
        <v>31.04.30</v>
      </c>
      <c r="X1539" s="301">
        <f t="shared" si="190"/>
        <v>0</v>
      </c>
      <c r="Y1539" s="301">
        <f t="shared" si="191"/>
        <v>0</v>
      </c>
    </row>
    <row r="1540" spans="1:25" s="309" customFormat="1">
      <c r="A1540" s="305" t="s">
        <v>6637</v>
      </c>
      <c r="B1540" s="306"/>
      <c r="C1540" s="296" t="s">
        <v>3480</v>
      </c>
      <c r="D1540" s="296" t="s">
        <v>3481</v>
      </c>
      <c r="E1540" s="296"/>
      <c r="F1540" s="297">
        <v>3</v>
      </c>
      <c r="G1540" s="298">
        <v>1</v>
      </c>
      <c r="H1540" s="316" t="s">
        <v>6658</v>
      </c>
      <c r="I1540" s="298">
        <v>4</v>
      </c>
      <c r="J1540" s="297">
        <v>2</v>
      </c>
      <c r="K1540" s="299">
        <v>6</v>
      </c>
      <c r="L1540" s="300">
        <v>3</v>
      </c>
      <c r="M1540" s="298">
        <v>1</v>
      </c>
      <c r="N1540" s="316" t="s">
        <v>6658</v>
      </c>
      <c r="O1540" s="298">
        <v>4</v>
      </c>
      <c r="P1540" s="297">
        <v>3</v>
      </c>
      <c r="Q1540" s="298">
        <v>0</v>
      </c>
      <c r="R1540" s="301" t="str">
        <f t="shared" si="188"/>
        <v>福岡県</v>
      </c>
      <c r="S1540" s="301" t="str">
        <f t="shared" si="189"/>
        <v>新宮町</v>
      </c>
      <c r="T1540" s="301" t="str">
        <f t="shared" si="184"/>
        <v>長﨑武利</v>
      </c>
      <c r="U1540" s="301" t="str">
        <f t="shared" si="185"/>
        <v>31.04.26</v>
      </c>
      <c r="V1540" s="301">
        <f t="shared" si="187"/>
        <v>0</v>
      </c>
      <c r="W1540" s="301" t="str">
        <f t="shared" si="186"/>
        <v>31.04.30</v>
      </c>
      <c r="X1540" s="301">
        <f t="shared" si="190"/>
        <v>0</v>
      </c>
      <c r="Y1540" s="301">
        <f t="shared" si="191"/>
        <v>0</v>
      </c>
    </row>
    <row r="1541" spans="1:25" s="309" customFormat="1">
      <c r="A1541" s="305" t="s">
        <v>6637</v>
      </c>
      <c r="B1541" s="306"/>
      <c r="C1541" s="296" t="s">
        <v>3483</v>
      </c>
      <c r="D1541" s="320" t="s">
        <v>6680</v>
      </c>
      <c r="E1541" s="320"/>
      <c r="F1541" s="297">
        <v>3</v>
      </c>
      <c r="G1541" s="298">
        <v>2</v>
      </c>
      <c r="H1541" s="297">
        <v>1</v>
      </c>
      <c r="I1541" s="298">
        <v>0</v>
      </c>
      <c r="J1541" s="297">
        <v>2</v>
      </c>
      <c r="K1541" s="299">
        <v>7</v>
      </c>
      <c r="L1541" s="300">
        <v>2</v>
      </c>
      <c r="M1541" s="298">
        <v>9</v>
      </c>
      <c r="N1541" s="316" t="s">
        <v>4356</v>
      </c>
      <c r="O1541" s="298">
        <v>9</v>
      </c>
      <c r="P1541" s="297">
        <v>2</v>
      </c>
      <c r="Q1541" s="298">
        <v>9</v>
      </c>
      <c r="R1541" s="301" t="str">
        <f t="shared" si="188"/>
        <v>福岡県</v>
      </c>
      <c r="S1541" s="301" t="str">
        <f t="shared" si="189"/>
        <v>久山町</v>
      </c>
      <c r="T1541" s="301" t="str">
        <f t="shared" ref="T1541:T1604" si="192">D1541&amp;E1541</f>
        <v>久芳菊司</v>
      </c>
      <c r="U1541" s="301" t="str">
        <f t="shared" ref="U1541:U1604" si="193">F1541&amp;G1541&amp;"."&amp;H1541&amp;I1541&amp;"."&amp;J1541&amp;K1541</f>
        <v>32.10.27</v>
      </c>
      <c r="V1541" s="301">
        <f t="shared" si="187"/>
        <v>0</v>
      </c>
      <c r="W1541" s="301" t="str">
        <f t="shared" ref="W1541:W1604" si="194">L1541&amp;M1541&amp;"."&amp;N1541&amp;O1541&amp;"."&amp;P1541&amp;Q1541</f>
        <v>29.09.29</v>
      </c>
      <c r="X1541" s="301">
        <f t="shared" si="190"/>
        <v>1</v>
      </c>
      <c r="Y1541" s="301">
        <f t="shared" si="191"/>
        <v>1</v>
      </c>
    </row>
    <row r="1542" spans="1:25" s="309" customFormat="1">
      <c r="A1542" s="305" t="s">
        <v>6637</v>
      </c>
      <c r="B1542" s="306"/>
      <c r="C1542" s="296" t="s">
        <v>3486</v>
      </c>
      <c r="D1542" s="296" t="s">
        <v>6681</v>
      </c>
      <c r="E1542" s="296"/>
      <c r="F1542" s="297">
        <v>3</v>
      </c>
      <c r="G1542" s="298">
        <v>1</v>
      </c>
      <c r="H1542" s="297">
        <v>1</v>
      </c>
      <c r="I1542" s="298">
        <v>1</v>
      </c>
      <c r="J1542" s="316" t="s">
        <v>6682</v>
      </c>
      <c r="K1542" s="299">
        <v>5</v>
      </c>
      <c r="L1542" s="300">
        <v>2</v>
      </c>
      <c r="M1542" s="298">
        <v>9</v>
      </c>
      <c r="N1542" s="316" t="s">
        <v>6682</v>
      </c>
      <c r="O1542" s="298">
        <v>4</v>
      </c>
      <c r="P1542" s="297">
        <v>2</v>
      </c>
      <c r="Q1542" s="298">
        <v>8</v>
      </c>
      <c r="R1542" s="301" t="str">
        <f t="shared" si="188"/>
        <v>福岡県</v>
      </c>
      <c r="S1542" s="301" t="str">
        <f t="shared" si="189"/>
        <v>粕屋町</v>
      </c>
      <c r="T1542" s="301" t="str">
        <f t="shared" si="192"/>
        <v>因辰美</v>
      </c>
      <c r="U1542" s="301" t="str">
        <f t="shared" si="193"/>
        <v>31.11.05</v>
      </c>
      <c r="V1542" s="301">
        <f t="shared" si="187"/>
        <v>0</v>
      </c>
      <c r="W1542" s="301" t="str">
        <f t="shared" si="194"/>
        <v>29.04.28</v>
      </c>
      <c r="X1542" s="301">
        <f t="shared" si="190"/>
        <v>1</v>
      </c>
      <c r="Y1542" s="301">
        <f t="shared" si="191"/>
        <v>1</v>
      </c>
    </row>
    <row r="1543" spans="1:25" s="309" customFormat="1">
      <c r="A1543" s="305" t="s">
        <v>6637</v>
      </c>
      <c r="B1543" s="306"/>
      <c r="C1543" s="296" t="s">
        <v>3489</v>
      </c>
      <c r="D1543" s="304" t="s">
        <v>6683</v>
      </c>
      <c r="E1543" s="304"/>
      <c r="F1543" s="297">
        <v>3</v>
      </c>
      <c r="G1543" s="298">
        <v>1</v>
      </c>
      <c r="H1543" s="316" t="s">
        <v>6682</v>
      </c>
      <c r="I1543" s="298">
        <v>4</v>
      </c>
      <c r="J1543" s="297">
        <v>3</v>
      </c>
      <c r="K1543" s="299">
        <v>0</v>
      </c>
      <c r="L1543" s="300">
        <v>3</v>
      </c>
      <c r="M1543" s="298">
        <v>1</v>
      </c>
      <c r="N1543" s="316" t="s">
        <v>6682</v>
      </c>
      <c r="O1543" s="298">
        <v>4</v>
      </c>
      <c r="P1543" s="297">
        <v>3</v>
      </c>
      <c r="Q1543" s="298">
        <v>0</v>
      </c>
      <c r="R1543" s="301" t="str">
        <f t="shared" si="188"/>
        <v>福岡県</v>
      </c>
      <c r="S1543" s="301" t="str">
        <f t="shared" si="189"/>
        <v>芦屋町</v>
      </c>
      <c r="T1543" s="301" t="str">
        <f t="shared" si="192"/>
        <v>波多野茂丸</v>
      </c>
      <c r="U1543" s="301" t="str">
        <f t="shared" si="193"/>
        <v>31.04.30</v>
      </c>
      <c r="V1543" s="301">
        <f t="shared" si="187"/>
        <v>0</v>
      </c>
      <c r="W1543" s="301" t="str">
        <f t="shared" si="194"/>
        <v>31.04.30</v>
      </c>
      <c r="X1543" s="301">
        <f t="shared" si="190"/>
        <v>0</v>
      </c>
      <c r="Y1543" s="301">
        <f t="shared" si="191"/>
        <v>0</v>
      </c>
    </row>
    <row r="1544" spans="1:25" s="309" customFormat="1">
      <c r="A1544" s="305" t="s">
        <v>6637</v>
      </c>
      <c r="B1544" s="306"/>
      <c r="C1544" s="296" t="s">
        <v>3492</v>
      </c>
      <c r="D1544" s="296" t="s">
        <v>6684</v>
      </c>
      <c r="E1544" s="296"/>
      <c r="F1544" s="297">
        <v>2</v>
      </c>
      <c r="G1544" s="298">
        <v>9</v>
      </c>
      <c r="H1544" s="297">
        <v>1</v>
      </c>
      <c r="I1544" s="298">
        <v>1</v>
      </c>
      <c r="J1544" s="297">
        <v>1</v>
      </c>
      <c r="K1544" s="299">
        <v>3</v>
      </c>
      <c r="L1544" s="300">
        <v>3</v>
      </c>
      <c r="M1544" s="298">
        <v>1</v>
      </c>
      <c r="N1544" s="316" t="s">
        <v>4356</v>
      </c>
      <c r="O1544" s="298">
        <v>4</v>
      </c>
      <c r="P1544" s="297">
        <v>3</v>
      </c>
      <c r="Q1544" s="298">
        <v>0</v>
      </c>
      <c r="R1544" s="301" t="str">
        <f t="shared" si="188"/>
        <v>福岡県</v>
      </c>
      <c r="S1544" s="301" t="str">
        <f t="shared" si="189"/>
        <v>水巻町</v>
      </c>
      <c r="T1544" s="301" t="str">
        <f t="shared" si="192"/>
        <v>美浦喜明</v>
      </c>
      <c r="U1544" s="302" t="str">
        <f t="shared" si="193"/>
        <v>29.11.13</v>
      </c>
      <c r="V1544" s="301">
        <f t="shared" si="187"/>
        <v>1</v>
      </c>
      <c r="W1544" s="301" t="str">
        <f t="shared" si="194"/>
        <v>31.04.30</v>
      </c>
      <c r="X1544" s="301">
        <f t="shared" si="190"/>
        <v>0</v>
      </c>
      <c r="Y1544" s="301">
        <f t="shared" si="191"/>
        <v>1</v>
      </c>
    </row>
    <row r="1545" spans="1:25" s="309" customFormat="1">
      <c r="A1545" s="305" t="s">
        <v>6637</v>
      </c>
      <c r="B1545" s="306"/>
      <c r="C1545" s="296" t="s">
        <v>3495</v>
      </c>
      <c r="D1545" s="296" t="s">
        <v>6685</v>
      </c>
      <c r="E1545" s="296"/>
      <c r="F1545" s="297">
        <v>2</v>
      </c>
      <c r="G1545" s="298">
        <v>9</v>
      </c>
      <c r="H1545" s="316" t="s">
        <v>6686</v>
      </c>
      <c r="I1545" s="298">
        <v>1</v>
      </c>
      <c r="J1545" s="297">
        <v>2</v>
      </c>
      <c r="K1545" s="299">
        <v>0</v>
      </c>
      <c r="L1545" s="300">
        <v>3</v>
      </c>
      <c r="M1545" s="298">
        <v>1</v>
      </c>
      <c r="N1545" s="316" t="s">
        <v>6686</v>
      </c>
      <c r="O1545" s="298">
        <v>4</v>
      </c>
      <c r="P1545" s="297">
        <v>3</v>
      </c>
      <c r="Q1545" s="298">
        <v>0</v>
      </c>
      <c r="R1545" s="301" t="str">
        <f t="shared" si="188"/>
        <v>福岡県</v>
      </c>
      <c r="S1545" s="301" t="str">
        <f t="shared" si="189"/>
        <v>岡垣町</v>
      </c>
      <c r="T1545" s="301" t="str">
        <f t="shared" si="192"/>
        <v>宮内實生</v>
      </c>
      <c r="U1545" s="302" t="str">
        <f t="shared" si="193"/>
        <v>29.01.20</v>
      </c>
      <c r="V1545" s="301">
        <f t="shared" si="187"/>
        <v>1</v>
      </c>
      <c r="W1545" s="301" t="str">
        <f t="shared" si="194"/>
        <v>31.04.30</v>
      </c>
      <c r="X1545" s="301">
        <f t="shared" si="190"/>
        <v>0</v>
      </c>
      <c r="Y1545" s="301">
        <f t="shared" si="191"/>
        <v>1</v>
      </c>
    </row>
    <row r="1546" spans="1:25" s="309" customFormat="1">
      <c r="A1546" s="305" t="s">
        <v>6637</v>
      </c>
      <c r="B1546" s="306"/>
      <c r="C1546" s="296" t="s">
        <v>3498</v>
      </c>
      <c r="D1546" s="327" t="s">
        <v>6687</v>
      </c>
      <c r="E1546" s="327"/>
      <c r="F1546" s="297">
        <v>3</v>
      </c>
      <c r="G1546" s="298">
        <v>0</v>
      </c>
      <c r="H1546" s="297">
        <v>1</v>
      </c>
      <c r="I1546" s="298">
        <v>2</v>
      </c>
      <c r="J1546" s="297">
        <v>1</v>
      </c>
      <c r="K1546" s="299">
        <v>1</v>
      </c>
      <c r="L1546" s="300">
        <v>3</v>
      </c>
      <c r="M1546" s="298">
        <v>1</v>
      </c>
      <c r="N1546" s="316" t="s">
        <v>4356</v>
      </c>
      <c r="O1546" s="298">
        <v>4</v>
      </c>
      <c r="P1546" s="297">
        <v>3</v>
      </c>
      <c r="Q1546" s="298">
        <v>0</v>
      </c>
      <c r="R1546" s="301" t="str">
        <f t="shared" si="188"/>
        <v>福岡県</v>
      </c>
      <c r="S1546" s="301" t="str">
        <f t="shared" si="189"/>
        <v>遠賀町</v>
      </c>
      <c r="T1546" s="301" t="str">
        <f t="shared" si="192"/>
        <v>原田正武</v>
      </c>
      <c r="U1546" s="301" t="str">
        <f t="shared" si="193"/>
        <v>30.12.11</v>
      </c>
      <c r="V1546" s="301">
        <f t="shared" si="187"/>
        <v>0</v>
      </c>
      <c r="W1546" s="301" t="str">
        <f t="shared" si="194"/>
        <v>31.04.30</v>
      </c>
      <c r="X1546" s="301">
        <f t="shared" si="190"/>
        <v>0</v>
      </c>
      <c r="Y1546" s="301">
        <f t="shared" si="191"/>
        <v>0</v>
      </c>
    </row>
    <row r="1547" spans="1:25" s="309" customFormat="1">
      <c r="A1547" s="305" t="s">
        <v>6637</v>
      </c>
      <c r="B1547" s="306"/>
      <c r="C1547" s="296" t="s">
        <v>3501</v>
      </c>
      <c r="D1547" s="296" t="s">
        <v>6688</v>
      </c>
      <c r="E1547" s="296"/>
      <c r="F1547" s="297">
        <v>3</v>
      </c>
      <c r="G1547" s="298">
        <v>1</v>
      </c>
      <c r="H1547" s="316" t="s">
        <v>4356</v>
      </c>
      <c r="I1547" s="298">
        <v>1</v>
      </c>
      <c r="J1547" s="297">
        <v>2</v>
      </c>
      <c r="K1547" s="299">
        <v>8</v>
      </c>
      <c r="L1547" s="300">
        <v>3</v>
      </c>
      <c r="M1547" s="298">
        <v>0</v>
      </c>
      <c r="N1547" s="297">
        <v>1</v>
      </c>
      <c r="O1547" s="298">
        <v>2</v>
      </c>
      <c r="P1547" s="297">
        <v>1</v>
      </c>
      <c r="Q1547" s="298">
        <v>4</v>
      </c>
      <c r="R1547" s="301" t="str">
        <f t="shared" si="188"/>
        <v>福岡県</v>
      </c>
      <c r="S1547" s="301" t="str">
        <f t="shared" si="189"/>
        <v>小竹町</v>
      </c>
      <c r="T1547" s="301" t="str">
        <f t="shared" si="192"/>
        <v>松尾勝徳</v>
      </c>
      <c r="U1547" s="301" t="str">
        <f t="shared" si="193"/>
        <v>31.01.28</v>
      </c>
      <c r="V1547" s="301">
        <f t="shared" si="187"/>
        <v>0</v>
      </c>
      <c r="W1547" s="301" t="str">
        <f t="shared" si="194"/>
        <v>30.12.14</v>
      </c>
      <c r="X1547" s="301">
        <f t="shared" si="190"/>
        <v>0</v>
      </c>
      <c r="Y1547" s="301">
        <f t="shared" si="191"/>
        <v>0</v>
      </c>
    </row>
    <row r="1548" spans="1:25" s="309" customFormat="1">
      <c r="A1548" s="305" t="s">
        <v>6637</v>
      </c>
      <c r="B1548" s="306"/>
      <c r="C1548" s="296" t="s">
        <v>3504</v>
      </c>
      <c r="D1548" s="296" t="s">
        <v>6689</v>
      </c>
      <c r="E1548" s="296"/>
      <c r="F1548" s="297">
        <v>2</v>
      </c>
      <c r="G1548" s="298">
        <v>9</v>
      </c>
      <c r="H1548" s="316" t="s">
        <v>4356</v>
      </c>
      <c r="I1548" s="298">
        <v>1</v>
      </c>
      <c r="J1548" s="297">
        <v>2</v>
      </c>
      <c r="K1548" s="299">
        <v>7</v>
      </c>
      <c r="L1548" s="300">
        <v>3</v>
      </c>
      <c r="M1548" s="298">
        <v>1</v>
      </c>
      <c r="N1548" s="316" t="s">
        <v>4356</v>
      </c>
      <c r="O1548" s="298">
        <v>4</v>
      </c>
      <c r="P1548" s="297">
        <v>2</v>
      </c>
      <c r="Q1548" s="298">
        <v>9</v>
      </c>
      <c r="R1548" s="301" t="str">
        <f t="shared" si="188"/>
        <v>福岡県</v>
      </c>
      <c r="S1548" s="301" t="str">
        <f t="shared" si="189"/>
        <v>鞍手町</v>
      </c>
      <c r="T1548" s="301" t="str">
        <f t="shared" si="192"/>
        <v>德島眞次</v>
      </c>
      <c r="U1548" s="302" t="str">
        <f t="shared" si="193"/>
        <v>29.01.27</v>
      </c>
      <c r="V1548" s="301">
        <f t="shared" si="187"/>
        <v>1</v>
      </c>
      <c r="W1548" s="301" t="str">
        <f t="shared" si="194"/>
        <v>31.04.29</v>
      </c>
      <c r="X1548" s="301">
        <f t="shared" si="190"/>
        <v>0</v>
      </c>
      <c r="Y1548" s="301">
        <f t="shared" si="191"/>
        <v>1</v>
      </c>
    </row>
    <row r="1549" spans="1:25" s="309" customFormat="1">
      <c r="A1549" s="305" t="s">
        <v>6637</v>
      </c>
      <c r="B1549" s="306"/>
      <c r="C1549" s="296" t="s">
        <v>3507</v>
      </c>
      <c r="D1549" s="296" t="s">
        <v>6690</v>
      </c>
      <c r="E1549" s="296"/>
      <c r="F1549" s="297">
        <v>3</v>
      </c>
      <c r="G1549" s="298">
        <v>0</v>
      </c>
      <c r="H1549" s="297">
        <v>1</v>
      </c>
      <c r="I1549" s="298">
        <v>1</v>
      </c>
      <c r="J1549" s="297">
        <v>1</v>
      </c>
      <c r="K1549" s="299">
        <v>8</v>
      </c>
      <c r="L1549" s="300">
        <v>3</v>
      </c>
      <c r="M1549" s="298">
        <v>0</v>
      </c>
      <c r="N1549" s="297">
        <v>1</v>
      </c>
      <c r="O1549" s="298">
        <v>1</v>
      </c>
      <c r="P1549" s="297">
        <v>1</v>
      </c>
      <c r="Q1549" s="298">
        <v>8</v>
      </c>
      <c r="R1549" s="301" t="str">
        <f t="shared" si="188"/>
        <v>福岡県</v>
      </c>
      <c r="S1549" s="301" t="str">
        <f t="shared" si="189"/>
        <v>桂川町</v>
      </c>
      <c r="T1549" s="301" t="str">
        <f t="shared" si="192"/>
        <v>井上利一</v>
      </c>
      <c r="U1549" s="301" t="str">
        <f t="shared" si="193"/>
        <v>30.11.18</v>
      </c>
      <c r="V1549" s="301">
        <f t="shared" si="187"/>
        <v>0</v>
      </c>
      <c r="W1549" s="301" t="str">
        <f t="shared" si="194"/>
        <v>30.11.18</v>
      </c>
      <c r="X1549" s="301">
        <f t="shared" si="190"/>
        <v>0</v>
      </c>
      <c r="Y1549" s="301">
        <f t="shared" si="191"/>
        <v>0</v>
      </c>
    </row>
    <row r="1550" spans="1:25" s="309" customFormat="1">
      <c r="A1550" s="305" t="s">
        <v>6637</v>
      </c>
      <c r="B1550" s="306"/>
      <c r="C1550" s="296" t="s">
        <v>6691</v>
      </c>
      <c r="D1550" s="296" t="s">
        <v>6692</v>
      </c>
      <c r="E1550" s="296"/>
      <c r="F1550" s="297">
        <v>2</v>
      </c>
      <c r="G1550" s="298">
        <v>9</v>
      </c>
      <c r="H1550" s="316" t="s">
        <v>4356</v>
      </c>
      <c r="I1550" s="298">
        <v>4</v>
      </c>
      <c r="J1550" s="297">
        <v>2</v>
      </c>
      <c r="K1550" s="299">
        <v>3</v>
      </c>
      <c r="L1550" s="300">
        <v>3</v>
      </c>
      <c r="M1550" s="298">
        <v>1</v>
      </c>
      <c r="N1550" s="316" t="s">
        <v>4356</v>
      </c>
      <c r="O1550" s="298">
        <v>1</v>
      </c>
      <c r="P1550" s="297">
        <v>3</v>
      </c>
      <c r="Q1550" s="298">
        <v>1</v>
      </c>
      <c r="R1550" s="301" t="str">
        <f t="shared" si="188"/>
        <v>福岡県</v>
      </c>
      <c r="S1550" s="301" t="str">
        <f t="shared" si="189"/>
        <v>筑前町</v>
      </c>
      <c r="T1550" s="301" t="str">
        <f t="shared" si="192"/>
        <v>田頭喜久己</v>
      </c>
      <c r="U1550" s="301" t="str">
        <f t="shared" si="193"/>
        <v>29.04.23</v>
      </c>
      <c r="V1550" s="301">
        <f t="shared" si="187"/>
        <v>1</v>
      </c>
      <c r="W1550" s="301" t="str">
        <f t="shared" si="194"/>
        <v>31.01.31</v>
      </c>
      <c r="X1550" s="301">
        <f t="shared" si="190"/>
        <v>0</v>
      </c>
      <c r="Y1550" s="301">
        <f t="shared" si="191"/>
        <v>1</v>
      </c>
    </row>
    <row r="1551" spans="1:25" s="309" customFormat="1">
      <c r="A1551" s="305" t="s">
        <v>6637</v>
      </c>
      <c r="B1551" s="306"/>
      <c r="C1551" s="296" t="s">
        <v>6693</v>
      </c>
      <c r="D1551" s="296" t="s">
        <v>6694</v>
      </c>
      <c r="E1551" s="296"/>
      <c r="F1551" s="297">
        <v>2</v>
      </c>
      <c r="G1551" s="298">
        <v>9</v>
      </c>
      <c r="H1551" s="297">
        <v>1</v>
      </c>
      <c r="I1551" s="298">
        <v>0</v>
      </c>
      <c r="J1551" s="297">
        <v>1</v>
      </c>
      <c r="K1551" s="299">
        <v>9</v>
      </c>
      <c r="L1551" s="300">
        <v>3</v>
      </c>
      <c r="M1551" s="298">
        <v>0</v>
      </c>
      <c r="N1551" s="316" t="s">
        <v>6695</v>
      </c>
      <c r="O1551" s="298">
        <v>4</v>
      </c>
      <c r="P1551" s="297">
        <v>3</v>
      </c>
      <c r="Q1551" s="298">
        <v>0</v>
      </c>
      <c r="R1551" s="301" t="str">
        <f t="shared" si="188"/>
        <v>福岡県</v>
      </c>
      <c r="S1551" s="301" t="str">
        <f t="shared" si="189"/>
        <v>東峰村</v>
      </c>
      <c r="T1551" s="301" t="str">
        <f t="shared" si="192"/>
        <v>澁谷博昭</v>
      </c>
      <c r="U1551" s="302" t="str">
        <f t="shared" si="193"/>
        <v>29.10.19</v>
      </c>
      <c r="V1551" s="301">
        <f t="shared" si="187"/>
        <v>1</v>
      </c>
      <c r="W1551" s="301" t="str">
        <f t="shared" si="194"/>
        <v>30.04.30</v>
      </c>
      <c r="X1551" s="301">
        <f t="shared" si="190"/>
        <v>0</v>
      </c>
      <c r="Y1551" s="301">
        <f t="shared" si="191"/>
        <v>1</v>
      </c>
    </row>
    <row r="1552" spans="1:25" s="309" customFormat="1">
      <c r="A1552" s="305" t="s">
        <v>6637</v>
      </c>
      <c r="B1552" s="306"/>
      <c r="C1552" s="296" t="s">
        <v>3516</v>
      </c>
      <c r="D1552" s="296" t="s">
        <v>6696</v>
      </c>
      <c r="E1552" s="296"/>
      <c r="F1552" s="297">
        <v>3</v>
      </c>
      <c r="G1552" s="298">
        <v>2</v>
      </c>
      <c r="H1552" s="316" t="s">
        <v>4356</v>
      </c>
      <c r="I1552" s="298">
        <v>1</v>
      </c>
      <c r="J1552" s="297">
        <v>2</v>
      </c>
      <c r="K1552" s="299">
        <v>9</v>
      </c>
      <c r="L1552" s="300">
        <v>3</v>
      </c>
      <c r="M1552" s="298">
        <v>1</v>
      </c>
      <c r="N1552" s="316" t="s">
        <v>4356</v>
      </c>
      <c r="O1552" s="298">
        <v>9</v>
      </c>
      <c r="P1552" s="297">
        <v>3</v>
      </c>
      <c r="Q1552" s="298">
        <v>0</v>
      </c>
      <c r="R1552" s="301" t="str">
        <f t="shared" si="188"/>
        <v>福岡県</v>
      </c>
      <c r="S1552" s="301" t="str">
        <f t="shared" si="189"/>
        <v>大刀洗町</v>
      </c>
      <c r="T1552" s="301" t="str">
        <f t="shared" si="192"/>
        <v>安丸国勝</v>
      </c>
      <c r="U1552" s="301" t="str">
        <f t="shared" si="193"/>
        <v>32.01.29</v>
      </c>
      <c r="V1552" s="301">
        <f t="shared" si="187"/>
        <v>0</v>
      </c>
      <c r="W1552" s="301" t="str">
        <f t="shared" si="194"/>
        <v>31.09.30</v>
      </c>
      <c r="X1552" s="301">
        <f t="shared" si="190"/>
        <v>0</v>
      </c>
      <c r="Y1552" s="301">
        <f t="shared" si="191"/>
        <v>0</v>
      </c>
    </row>
    <row r="1553" spans="1:25" s="309" customFormat="1">
      <c r="A1553" s="305" t="s">
        <v>6637</v>
      </c>
      <c r="B1553" s="306"/>
      <c r="C1553" s="296" t="s">
        <v>3519</v>
      </c>
      <c r="D1553" s="296" t="s">
        <v>3520</v>
      </c>
      <c r="E1553" s="296"/>
      <c r="F1553" s="297">
        <v>3</v>
      </c>
      <c r="G1553" s="298">
        <v>1</v>
      </c>
      <c r="H1553" s="316" t="s">
        <v>4356</v>
      </c>
      <c r="I1553" s="298">
        <v>2</v>
      </c>
      <c r="J1553" s="316" t="s">
        <v>4356</v>
      </c>
      <c r="K1553" s="299">
        <v>5</v>
      </c>
      <c r="L1553" s="300">
        <v>3</v>
      </c>
      <c r="M1553" s="298">
        <v>1</v>
      </c>
      <c r="N1553" s="316" t="s">
        <v>4356</v>
      </c>
      <c r="O1553" s="298">
        <v>5</v>
      </c>
      <c r="P1553" s="297">
        <v>2</v>
      </c>
      <c r="Q1553" s="298">
        <v>1</v>
      </c>
      <c r="R1553" s="301" t="str">
        <f t="shared" si="188"/>
        <v>福岡県</v>
      </c>
      <c r="S1553" s="301" t="str">
        <f t="shared" si="189"/>
        <v>大木町</v>
      </c>
      <c r="T1553" s="301" t="str">
        <f t="shared" si="192"/>
        <v>石川潤一</v>
      </c>
      <c r="U1553" s="301" t="str">
        <f t="shared" si="193"/>
        <v>31.02.05</v>
      </c>
      <c r="V1553" s="301">
        <f t="shared" si="187"/>
        <v>0</v>
      </c>
      <c r="W1553" s="301" t="str">
        <f t="shared" si="194"/>
        <v>31.05.21</v>
      </c>
      <c r="X1553" s="301">
        <f t="shared" si="190"/>
        <v>0</v>
      </c>
      <c r="Y1553" s="301">
        <f t="shared" si="191"/>
        <v>0</v>
      </c>
    </row>
    <row r="1554" spans="1:25" s="309" customFormat="1">
      <c r="A1554" s="305" t="s">
        <v>6637</v>
      </c>
      <c r="B1554" s="306"/>
      <c r="C1554" s="296" t="s">
        <v>3522</v>
      </c>
      <c r="D1554" s="296" t="s">
        <v>6697</v>
      </c>
      <c r="E1554" s="296"/>
      <c r="F1554" s="297">
        <v>3</v>
      </c>
      <c r="G1554" s="298">
        <v>1</v>
      </c>
      <c r="H1554" s="316" t="s">
        <v>6698</v>
      </c>
      <c r="I1554" s="298">
        <v>5</v>
      </c>
      <c r="J1554" s="297">
        <v>2</v>
      </c>
      <c r="K1554" s="299">
        <v>1</v>
      </c>
      <c r="L1554" s="300">
        <v>3</v>
      </c>
      <c r="M1554" s="298">
        <v>1</v>
      </c>
      <c r="N1554" s="297">
        <v>1</v>
      </c>
      <c r="O1554" s="298">
        <v>2</v>
      </c>
      <c r="P1554" s="297">
        <v>3</v>
      </c>
      <c r="Q1554" s="298">
        <v>1</v>
      </c>
      <c r="R1554" s="301" t="str">
        <f t="shared" si="188"/>
        <v>福岡県</v>
      </c>
      <c r="S1554" s="301" t="str">
        <f t="shared" si="189"/>
        <v>広川町</v>
      </c>
      <c r="T1554" s="301" t="str">
        <f t="shared" si="192"/>
        <v>渡邉元喜</v>
      </c>
      <c r="U1554" s="301" t="str">
        <f t="shared" si="193"/>
        <v>31.05.21</v>
      </c>
      <c r="V1554" s="301">
        <f t="shared" si="187"/>
        <v>0</v>
      </c>
      <c r="W1554" s="301" t="str">
        <f t="shared" si="194"/>
        <v>31.12.31</v>
      </c>
      <c r="X1554" s="301">
        <f t="shared" si="190"/>
        <v>0</v>
      </c>
      <c r="Y1554" s="301">
        <f t="shared" si="191"/>
        <v>0</v>
      </c>
    </row>
    <row r="1555" spans="1:25" s="309" customFormat="1">
      <c r="A1555" s="305" t="s">
        <v>6637</v>
      </c>
      <c r="B1555" s="306"/>
      <c r="C1555" s="296" t="s">
        <v>3525</v>
      </c>
      <c r="D1555" s="296" t="s">
        <v>3526</v>
      </c>
      <c r="E1555" s="296"/>
      <c r="F1555" s="297">
        <v>3</v>
      </c>
      <c r="G1555" s="298">
        <v>0</v>
      </c>
      <c r="H1555" s="316" t="s">
        <v>4356</v>
      </c>
      <c r="I1555" s="298">
        <v>2</v>
      </c>
      <c r="J1555" s="297">
        <v>2</v>
      </c>
      <c r="K1555" s="299">
        <v>3</v>
      </c>
      <c r="L1555" s="300">
        <v>2</v>
      </c>
      <c r="M1555" s="298">
        <v>9</v>
      </c>
      <c r="N1555" s="316" t="s">
        <v>4356</v>
      </c>
      <c r="O1555" s="298">
        <v>3</v>
      </c>
      <c r="P1555" s="297">
        <v>2</v>
      </c>
      <c r="Q1555" s="298">
        <v>9</v>
      </c>
      <c r="R1555" s="301" t="str">
        <f t="shared" si="188"/>
        <v>福岡県</v>
      </c>
      <c r="S1555" s="301" t="str">
        <f t="shared" si="189"/>
        <v>香春町</v>
      </c>
      <c r="T1555" s="301" t="str">
        <f t="shared" si="192"/>
        <v>加治忠一</v>
      </c>
      <c r="U1555" s="301" t="str">
        <f t="shared" si="193"/>
        <v>30.02.23</v>
      </c>
      <c r="V1555" s="301">
        <f t="shared" si="187"/>
        <v>0</v>
      </c>
      <c r="W1555" s="301" t="str">
        <f t="shared" si="194"/>
        <v>29.03.29</v>
      </c>
      <c r="X1555" s="301">
        <f t="shared" si="190"/>
        <v>1</v>
      </c>
      <c r="Y1555" s="301">
        <f t="shared" si="191"/>
        <v>1</v>
      </c>
    </row>
    <row r="1556" spans="1:25" s="309" customFormat="1">
      <c r="A1556" s="305" t="s">
        <v>6637</v>
      </c>
      <c r="B1556" s="306"/>
      <c r="C1556" s="296" t="s">
        <v>3528</v>
      </c>
      <c r="D1556" s="296" t="s">
        <v>6699</v>
      </c>
      <c r="E1556" s="296"/>
      <c r="F1556" s="297">
        <v>3</v>
      </c>
      <c r="G1556" s="298">
        <v>0</v>
      </c>
      <c r="H1556" s="316" t="s">
        <v>6686</v>
      </c>
      <c r="I1556" s="298">
        <v>8</v>
      </c>
      <c r="J1556" s="297">
        <v>2</v>
      </c>
      <c r="K1556" s="299">
        <v>1</v>
      </c>
      <c r="L1556" s="300">
        <v>3</v>
      </c>
      <c r="M1556" s="298">
        <v>0</v>
      </c>
      <c r="N1556" s="316" t="s">
        <v>6686</v>
      </c>
      <c r="O1556" s="298">
        <v>7</v>
      </c>
      <c r="P1556" s="297">
        <v>2</v>
      </c>
      <c r="Q1556" s="298">
        <v>1</v>
      </c>
      <c r="R1556" s="301" t="str">
        <f t="shared" si="188"/>
        <v>福岡県</v>
      </c>
      <c r="S1556" s="301" t="str">
        <f t="shared" si="189"/>
        <v>添田町</v>
      </c>
      <c r="T1556" s="301" t="str">
        <f t="shared" si="192"/>
        <v>寺西明男</v>
      </c>
      <c r="U1556" s="301" t="str">
        <f t="shared" si="193"/>
        <v>30.08.21</v>
      </c>
      <c r="V1556" s="301">
        <f t="shared" si="187"/>
        <v>0</v>
      </c>
      <c r="W1556" s="301" t="str">
        <f t="shared" si="194"/>
        <v>30.07.21</v>
      </c>
      <c r="X1556" s="301">
        <f t="shared" si="190"/>
        <v>0</v>
      </c>
      <c r="Y1556" s="301">
        <f t="shared" si="191"/>
        <v>0</v>
      </c>
    </row>
    <row r="1557" spans="1:25" s="309" customFormat="1">
      <c r="A1557" s="305" t="s">
        <v>6637</v>
      </c>
      <c r="B1557" s="306"/>
      <c r="C1557" s="296" t="s">
        <v>3531</v>
      </c>
      <c r="D1557" s="296" t="s">
        <v>6700</v>
      </c>
      <c r="E1557" s="296"/>
      <c r="F1557" s="297">
        <v>3</v>
      </c>
      <c r="G1557" s="298">
        <v>1</v>
      </c>
      <c r="H1557" s="316" t="s">
        <v>4356</v>
      </c>
      <c r="I1557" s="298">
        <v>4</v>
      </c>
      <c r="J1557" s="297">
        <v>3</v>
      </c>
      <c r="K1557" s="299">
        <v>0</v>
      </c>
      <c r="L1557" s="300">
        <v>3</v>
      </c>
      <c r="M1557" s="298">
        <v>1</v>
      </c>
      <c r="N1557" s="316" t="s">
        <v>4356</v>
      </c>
      <c r="O1557" s="298">
        <v>4</v>
      </c>
      <c r="P1557" s="297">
        <v>3</v>
      </c>
      <c r="Q1557" s="298">
        <v>0</v>
      </c>
      <c r="R1557" s="301" t="str">
        <f t="shared" si="188"/>
        <v>福岡県</v>
      </c>
      <c r="S1557" s="301" t="str">
        <f t="shared" si="189"/>
        <v>糸田町</v>
      </c>
      <c r="T1557" s="301" t="str">
        <f t="shared" si="192"/>
        <v>佐々木淳</v>
      </c>
      <c r="U1557" s="301" t="str">
        <f t="shared" si="193"/>
        <v>31.04.30</v>
      </c>
      <c r="V1557" s="301">
        <f t="shared" si="187"/>
        <v>0</v>
      </c>
      <c r="W1557" s="301" t="str">
        <f t="shared" si="194"/>
        <v>31.04.30</v>
      </c>
      <c r="X1557" s="301">
        <f t="shared" si="190"/>
        <v>0</v>
      </c>
      <c r="Y1557" s="301">
        <f t="shared" si="191"/>
        <v>0</v>
      </c>
    </row>
    <row r="1558" spans="1:25" s="309" customFormat="1">
      <c r="A1558" s="305" t="s">
        <v>6637</v>
      </c>
      <c r="B1558" s="306"/>
      <c r="C1558" s="296" t="s">
        <v>3534</v>
      </c>
      <c r="D1558" s="296" t="s">
        <v>6701</v>
      </c>
      <c r="E1558" s="296"/>
      <c r="F1558" s="297">
        <v>3</v>
      </c>
      <c r="G1558" s="298">
        <v>1</v>
      </c>
      <c r="H1558" s="316" t="s">
        <v>4356</v>
      </c>
      <c r="I1558" s="298">
        <v>4</v>
      </c>
      <c r="J1558" s="297">
        <v>3</v>
      </c>
      <c r="K1558" s="299">
        <v>0</v>
      </c>
      <c r="L1558" s="300">
        <v>3</v>
      </c>
      <c r="M1558" s="298">
        <v>1</v>
      </c>
      <c r="N1558" s="316" t="s">
        <v>4356</v>
      </c>
      <c r="O1558" s="298">
        <v>4</v>
      </c>
      <c r="P1558" s="297">
        <v>3</v>
      </c>
      <c r="Q1558" s="298">
        <v>0</v>
      </c>
      <c r="R1558" s="301" t="str">
        <f t="shared" si="188"/>
        <v>福岡県</v>
      </c>
      <c r="S1558" s="301" t="str">
        <f t="shared" si="189"/>
        <v>川崎町</v>
      </c>
      <c r="T1558" s="301" t="str">
        <f t="shared" si="192"/>
        <v>手嶋秀昭</v>
      </c>
      <c r="U1558" s="301" t="str">
        <f t="shared" si="193"/>
        <v>31.04.30</v>
      </c>
      <c r="V1558" s="301">
        <f t="shared" si="187"/>
        <v>0</v>
      </c>
      <c r="W1558" s="301" t="str">
        <f t="shared" si="194"/>
        <v>31.04.30</v>
      </c>
      <c r="X1558" s="301">
        <f t="shared" si="190"/>
        <v>0</v>
      </c>
      <c r="Y1558" s="301">
        <f t="shared" si="191"/>
        <v>0</v>
      </c>
    </row>
    <row r="1559" spans="1:25" s="309" customFormat="1">
      <c r="A1559" s="305" t="s">
        <v>6637</v>
      </c>
      <c r="B1559" s="306"/>
      <c r="C1559" s="296" t="s">
        <v>3537</v>
      </c>
      <c r="D1559" s="296" t="s">
        <v>6702</v>
      </c>
      <c r="E1559" s="296"/>
      <c r="F1559" s="297">
        <v>2</v>
      </c>
      <c r="G1559" s="298">
        <v>9</v>
      </c>
      <c r="H1559" s="316" t="s">
        <v>4356</v>
      </c>
      <c r="I1559" s="298">
        <v>4</v>
      </c>
      <c r="J1559" s="297">
        <v>2</v>
      </c>
      <c r="K1559" s="299">
        <v>6</v>
      </c>
      <c r="L1559" s="300">
        <v>3</v>
      </c>
      <c r="M1559" s="298">
        <v>1</v>
      </c>
      <c r="N1559" s="316" t="s">
        <v>4356</v>
      </c>
      <c r="O1559" s="298">
        <v>4</v>
      </c>
      <c r="P1559" s="297">
        <v>3</v>
      </c>
      <c r="Q1559" s="298">
        <v>0</v>
      </c>
      <c r="R1559" s="301" t="str">
        <f t="shared" si="188"/>
        <v>福岡県</v>
      </c>
      <c r="S1559" s="301" t="str">
        <f t="shared" si="189"/>
        <v>大任町</v>
      </c>
      <c r="T1559" s="301" t="str">
        <f t="shared" si="192"/>
        <v>永原譲二</v>
      </c>
      <c r="U1559" s="301" t="str">
        <f t="shared" si="193"/>
        <v>29.04.26</v>
      </c>
      <c r="V1559" s="301">
        <f t="shared" si="187"/>
        <v>1</v>
      </c>
      <c r="W1559" s="301" t="str">
        <f t="shared" si="194"/>
        <v>31.04.30</v>
      </c>
      <c r="X1559" s="301">
        <f t="shared" si="190"/>
        <v>0</v>
      </c>
      <c r="Y1559" s="301">
        <f t="shared" si="191"/>
        <v>1</v>
      </c>
    </row>
    <row r="1560" spans="1:25" s="309" customFormat="1">
      <c r="A1560" s="305" t="s">
        <v>6637</v>
      </c>
      <c r="B1560" s="306"/>
      <c r="C1560" s="296" t="s">
        <v>3539</v>
      </c>
      <c r="D1560" s="296" t="s">
        <v>6703</v>
      </c>
      <c r="E1560" s="296"/>
      <c r="F1560" s="297">
        <v>2</v>
      </c>
      <c r="G1560" s="298">
        <v>9</v>
      </c>
      <c r="H1560" s="316" t="s">
        <v>6676</v>
      </c>
      <c r="I1560" s="298">
        <v>7</v>
      </c>
      <c r="J1560" s="297">
        <v>2</v>
      </c>
      <c r="K1560" s="299">
        <v>7</v>
      </c>
      <c r="L1560" s="300">
        <v>2</v>
      </c>
      <c r="M1560" s="298">
        <v>9</v>
      </c>
      <c r="N1560" s="316" t="s">
        <v>6676</v>
      </c>
      <c r="O1560" s="298">
        <v>7</v>
      </c>
      <c r="P1560" s="297">
        <v>2</v>
      </c>
      <c r="Q1560" s="298">
        <v>7</v>
      </c>
      <c r="R1560" s="301" t="str">
        <f t="shared" si="188"/>
        <v>福岡県</v>
      </c>
      <c r="S1560" s="301" t="str">
        <f t="shared" si="189"/>
        <v>赤村</v>
      </c>
      <c r="T1560" s="301" t="str">
        <f t="shared" si="192"/>
        <v>春本武男</v>
      </c>
      <c r="U1560" s="301" t="str">
        <f t="shared" si="193"/>
        <v>29.07.27</v>
      </c>
      <c r="V1560" s="301">
        <f t="shared" si="187"/>
        <v>1</v>
      </c>
      <c r="W1560" s="301" t="str">
        <f t="shared" si="194"/>
        <v>29.07.27</v>
      </c>
      <c r="X1560" s="301">
        <f t="shared" si="190"/>
        <v>1</v>
      </c>
      <c r="Y1560" s="301">
        <f t="shared" si="191"/>
        <v>1</v>
      </c>
    </row>
    <row r="1561" spans="1:25" s="309" customFormat="1">
      <c r="A1561" s="305" t="s">
        <v>6637</v>
      </c>
      <c r="B1561" s="306"/>
      <c r="C1561" s="296" t="s">
        <v>6704</v>
      </c>
      <c r="D1561" s="296" t="s">
        <v>6705</v>
      </c>
      <c r="E1561" s="296"/>
      <c r="F1561" s="297">
        <v>3</v>
      </c>
      <c r="G1561" s="298">
        <v>0</v>
      </c>
      <c r="H1561" s="316" t="s">
        <v>4356</v>
      </c>
      <c r="I1561" s="298">
        <v>4</v>
      </c>
      <c r="J1561" s="316" t="s">
        <v>4356</v>
      </c>
      <c r="K1561" s="299">
        <v>1</v>
      </c>
      <c r="L1561" s="300">
        <v>3</v>
      </c>
      <c r="M1561" s="298">
        <v>1</v>
      </c>
      <c r="N1561" s="316" t="s">
        <v>4356</v>
      </c>
      <c r="O1561" s="298">
        <v>4</v>
      </c>
      <c r="P1561" s="297">
        <v>3</v>
      </c>
      <c r="Q1561" s="298">
        <v>0</v>
      </c>
      <c r="R1561" s="301" t="str">
        <f t="shared" si="188"/>
        <v>福岡県</v>
      </c>
      <c r="S1561" s="301" t="str">
        <f t="shared" si="189"/>
        <v>福智町</v>
      </c>
      <c r="T1561" s="301" t="str">
        <f t="shared" si="192"/>
        <v>嶋野勝</v>
      </c>
      <c r="U1561" s="301" t="str">
        <f t="shared" si="193"/>
        <v>30.04.01</v>
      </c>
      <c r="V1561" s="301">
        <f t="shared" si="187"/>
        <v>0</v>
      </c>
      <c r="W1561" s="301" t="str">
        <f t="shared" si="194"/>
        <v>31.04.30</v>
      </c>
      <c r="X1561" s="301">
        <f t="shared" si="190"/>
        <v>0</v>
      </c>
      <c r="Y1561" s="301">
        <f t="shared" si="191"/>
        <v>0</v>
      </c>
    </row>
    <row r="1562" spans="1:25" s="309" customFormat="1">
      <c r="A1562" s="305" t="s">
        <v>6637</v>
      </c>
      <c r="B1562" s="306"/>
      <c r="C1562" s="296" t="s">
        <v>3545</v>
      </c>
      <c r="D1562" s="304" t="s">
        <v>3546</v>
      </c>
      <c r="E1562" s="304"/>
      <c r="F1562" s="297">
        <v>2</v>
      </c>
      <c r="G1562" s="298">
        <v>9</v>
      </c>
      <c r="H1562" s="297">
        <v>1</v>
      </c>
      <c r="I1562" s="298">
        <v>1</v>
      </c>
      <c r="J1562" s="297">
        <v>1</v>
      </c>
      <c r="K1562" s="299">
        <v>2</v>
      </c>
      <c r="L1562" s="300">
        <v>3</v>
      </c>
      <c r="M1562" s="298">
        <v>1</v>
      </c>
      <c r="N1562" s="297">
        <v>1</v>
      </c>
      <c r="O1562" s="298">
        <v>0</v>
      </c>
      <c r="P1562" s="297">
        <v>1</v>
      </c>
      <c r="Q1562" s="298">
        <v>4</v>
      </c>
      <c r="R1562" s="301" t="str">
        <f t="shared" si="188"/>
        <v>福岡県</v>
      </c>
      <c r="S1562" s="301" t="str">
        <f t="shared" si="189"/>
        <v>苅田町</v>
      </c>
      <c r="T1562" s="301" t="str">
        <f t="shared" si="192"/>
        <v>吉廣啓子</v>
      </c>
      <c r="U1562" s="302" t="str">
        <f t="shared" si="193"/>
        <v>29.11.12</v>
      </c>
      <c r="V1562" s="301">
        <f t="shared" si="187"/>
        <v>1</v>
      </c>
      <c r="W1562" s="301" t="str">
        <f t="shared" si="194"/>
        <v>31.10.14</v>
      </c>
      <c r="X1562" s="301">
        <f t="shared" si="190"/>
        <v>0</v>
      </c>
      <c r="Y1562" s="301">
        <f t="shared" si="191"/>
        <v>1</v>
      </c>
    </row>
    <row r="1563" spans="1:25" s="309" customFormat="1">
      <c r="A1563" s="305" t="s">
        <v>6637</v>
      </c>
      <c r="B1563" s="306"/>
      <c r="C1563" s="296" t="s">
        <v>6706</v>
      </c>
      <c r="D1563" s="296" t="s">
        <v>3550</v>
      </c>
      <c r="E1563" s="296"/>
      <c r="F1563" s="297">
        <v>3</v>
      </c>
      <c r="G1563" s="298">
        <v>0</v>
      </c>
      <c r="H1563" s="316" t="s">
        <v>6707</v>
      </c>
      <c r="I1563" s="298">
        <v>4</v>
      </c>
      <c r="J1563" s="297">
        <v>2</v>
      </c>
      <c r="K1563" s="299">
        <v>2</v>
      </c>
      <c r="L1563" s="300">
        <v>3</v>
      </c>
      <c r="M1563" s="298">
        <v>1</v>
      </c>
      <c r="N1563" s="316" t="s">
        <v>6707</v>
      </c>
      <c r="O1563" s="298">
        <v>4</v>
      </c>
      <c r="P1563" s="297">
        <v>3</v>
      </c>
      <c r="Q1563" s="298">
        <v>0</v>
      </c>
      <c r="R1563" s="301" t="str">
        <f t="shared" si="188"/>
        <v>福岡県</v>
      </c>
      <c r="S1563" s="301" t="str">
        <f t="shared" si="189"/>
        <v>みやこ町</v>
      </c>
      <c r="T1563" s="301" t="str">
        <f t="shared" si="192"/>
        <v>井上幸春</v>
      </c>
      <c r="U1563" s="301" t="str">
        <f t="shared" si="193"/>
        <v>30.04.22</v>
      </c>
      <c r="V1563" s="301">
        <f t="shared" si="187"/>
        <v>0</v>
      </c>
      <c r="W1563" s="301" t="str">
        <f t="shared" si="194"/>
        <v>31.04.30</v>
      </c>
      <c r="X1563" s="301">
        <f t="shared" si="190"/>
        <v>0</v>
      </c>
      <c r="Y1563" s="301">
        <f t="shared" si="191"/>
        <v>0</v>
      </c>
    </row>
    <row r="1564" spans="1:25" s="309" customFormat="1">
      <c r="A1564" s="305" t="s">
        <v>6637</v>
      </c>
      <c r="B1564" s="306"/>
      <c r="C1564" s="296" t="s">
        <v>3552</v>
      </c>
      <c r="D1564" s="296" t="s">
        <v>6708</v>
      </c>
      <c r="E1564" s="296"/>
      <c r="F1564" s="297">
        <v>3</v>
      </c>
      <c r="G1564" s="298">
        <v>1</v>
      </c>
      <c r="H1564" s="316" t="s">
        <v>6658</v>
      </c>
      <c r="I1564" s="298">
        <v>4</v>
      </c>
      <c r="J1564" s="297">
        <v>3</v>
      </c>
      <c r="K1564" s="299">
        <v>0</v>
      </c>
      <c r="L1564" s="300">
        <v>3</v>
      </c>
      <c r="M1564" s="298">
        <v>1</v>
      </c>
      <c r="N1564" s="316" t="s">
        <v>6658</v>
      </c>
      <c r="O1564" s="298">
        <v>4</v>
      </c>
      <c r="P1564" s="297">
        <v>3</v>
      </c>
      <c r="Q1564" s="298">
        <v>0</v>
      </c>
      <c r="R1564" s="301" t="str">
        <f t="shared" si="188"/>
        <v>福岡県</v>
      </c>
      <c r="S1564" s="301" t="str">
        <f t="shared" si="189"/>
        <v>吉富町</v>
      </c>
      <c r="T1564" s="301" t="str">
        <f t="shared" si="192"/>
        <v>冨壽一郎</v>
      </c>
      <c r="U1564" s="301" t="str">
        <f t="shared" si="193"/>
        <v>31.04.30</v>
      </c>
      <c r="V1564" s="301">
        <f t="shared" si="187"/>
        <v>0</v>
      </c>
      <c r="W1564" s="301" t="str">
        <f t="shared" si="194"/>
        <v>31.04.30</v>
      </c>
      <c r="X1564" s="301">
        <f t="shared" si="190"/>
        <v>0</v>
      </c>
      <c r="Y1564" s="301">
        <f t="shared" si="191"/>
        <v>0</v>
      </c>
    </row>
    <row r="1565" spans="1:25" s="309" customFormat="1">
      <c r="A1565" s="305" t="s">
        <v>6637</v>
      </c>
      <c r="B1565" s="306"/>
      <c r="C1565" s="296" t="s">
        <v>3555</v>
      </c>
      <c r="D1565" s="296" t="s">
        <v>6709</v>
      </c>
      <c r="E1565" s="296"/>
      <c r="F1565" s="297">
        <v>2</v>
      </c>
      <c r="G1565" s="298">
        <v>9</v>
      </c>
      <c r="H1565" s="297">
        <v>1</v>
      </c>
      <c r="I1565" s="298">
        <v>1</v>
      </c>
      <c r="J1565" s="297">
        <v>1</v>
      </c>
      <c r="K1565" s="299">
        <v>2</v>
      </c>
      <c r="L1565" s="300">
        <v>3</v>
      </c>
      <c r="M1565" s="298">
        <v>1</v>
      </c>
      <c r="N1565" s="316" t="s">
        <v>4356</v>
      </c>
      <c r="O1565" s="298">
        <v>2</v>
      </c>
      <c r="P1565" s="297">
        <v>1</v>
      </c>
      <c r="Q1565" s="298">
        <v>0</v>
      </c>
      <c r="R1565" s="301" t="str">
        <f t="shared" si="188"/>
        <v>福岡県</v>
      </c>
      <c r="S1565" s="301" t="str">
        <f t="shared" si="189"/>
        <v>上毛町</v>
      </c>
      <c r="T1565" s="301" t="str">
        <f t="shared" si="192"/>
        <v>坪根秀介</v>
      </c>
      <c r="U1565" s="302" t="str">
        <f t="shared" si="193"/>
        <v>29.11.12</v>
      </c>
      <c r="V1565" s="301">
        <f t="shared" si="187"/>
        <v>1</v>
      </c>
      <c r="W1565" s="301" t="str">
        <f t="shared" si="194"/>
        <v>31.02.10</v>
      </c>
      <c r="X1565" s="301">
        <f t="shared" si="190"/>
        <v>0</v>
      </c>
      <c r="Y1565" s="301">
        <f t="shared" si="191"/>
        <v>1</v>
      </c>
    </row>
    <row r="1566" spans="1:25" s="309" customFormat="1">
      <c r="A1566" s="305" t="s">
        <v>6637</v>
      </c>
      <c r="B1566" s="306"/>
      <c r="C1566" s="296" t="s">
        <v>6710</v>
      </c>
      <c r="D1566" s="296" t="s">
        <v>6711</v>
      </c>
      <c r="E1566" s="296"/>
      <c r="F1566" s="297">
        <v>3</v>
      </c>
      <c r="G1566" s="298">
        <v>0</v>
      </c>
      <c r="H1566" s="316" t="s">
        <v>6712</v>
      </c>
      <c r="I1566" s="298">
        <v>2</v>
      </c>
      <c r="J1566" s="297">
        <v>1</v>
      </c>
      <c r="K1566" s="299">
        <v>1</v>
      </c>
      <c r="L1566" s="300">
        <v>3</v>
      </c>
      <c r="M1566" s="298">
        <v>1</v>
      </c>
      <c r="N1566" s="316" t="s">
        <v>6712</v>
      </c>
      <c r="O1566" s="298">
        <v>7</v>
      </c>
      <c r="P1566" s="297">
        <v>3</v>
      </c>
      <c r="Q1566" s="298">
        <v>1</v>
      </c>
      <c r="R1566" s="301" t="str">
        <f t="shared" si="188"/>
        <v>福岡県</v>
      </c>
      <c r="S1566" s="301" t="str">
        <f t="shared" si="189"/>
        <v>築上町</v>
      </c>
      <c r="T1566" s="301" t="str">
        <f t="shared" si="192"/>
        <v>新川久三</v>
      </c>
      <c r="U1566" s="301" t="str">
        <f t="shared" si="193"/>
        <v>30.02.11</v>
      </c>
      <c r="V1566" s="301">
        <f t="shared" si="187"/>
        <v>0</v>
      </c>
      <c r="W1566" s="301" t="str">
        <f t="shared" si="194"/>
        <v>31.07.31</v>
      </c>
      <c r="X1566" s="301">
        <f t="shared" si="190"/>
        <v>0</v>
      </c>
      <c r="Y1566" s="301">
        <f t="shared" si="191"/>
        <v>0</v>
      </c>
    </row>
    <row r="1567" spans="1:25" s="309" customFormat="1">
      <c r="A1567" s="283" t="s">
        <v>3561</v>
      </c>
      <c r="B1567" s="295"/>
      <c r="C1567" s="315" t="s">
        <v>6713</v>
      </c>
      <c r="D1567" s="315" t="s">
        <v>6714</v>
      </c>
      <c r="E1567" s="315"/>
      <c r="F1567" s="322">
        <v>3</v>
      </c>
      <c r="G1567" s="323">
        <v>1</v>
      </c>
      <c r="H1567" s="297">
        <v>0</v>
      </c>
      <c r="I1567" s="323">
        <v>1</v>
      </c>
      <c r="J1567" s="316">
        <v>1</v>
      </c>
      <c r="K1567" s="324">
        <v>0</v>
      </c>
      <c r="L1567" s="318">
        <v>3</v>
      </c>
      <c r="M1567" s="323">
        <v>1</v>
      </c>
      <c r="N1567" s="297">
        <v>0</v>
      </c>
      <c r="O1567" s="323">
        <v>4</v>
      </c>
      <c r="P1567" s="316">
        <v>2</v>
      </c>
      <c r="Q1567" s="323">
        <v>9</v>
      </c>
      <c r="R1567" s="301" t="str">
        <f t="shared" si="188"/>
        <v>佐賀県</v>
      </c>
      <c r="S1567" s="301" t="str">
        <f t="shared" si="189"/>
        <v>佐賀県</v>
      </c>
      <c r="T1567" s="301" t="str">
        <f t="shared" si="192"/>
        <v>山口祥義</v>
      </c>
      <c r="U1567" s="301" t="str">
        <f t="shared" si="193"/>
        <v>31.01.10</v>
      </c>
      <c r="V1567" s="301">
        <f t="shared" si="187"/>
        <v>0</v>
      </c>
      <c r="W1567" s="301" t="str">
        <f t="shared" si="194"/>
        <v>31.04.29</v>
      </c>
      <c r="X1567" s="301">
        <f t="shared" si="190"/>
        <v>0</v>
      </c>
      <c r="Y1567" s="301">
        <f t="shared" si="191"/>
        <v>0</v>
      </c>
    </row>
    <row r="1568" spans="1:25" s="309" customFormat="1">
      <c r="A1568" s="283" t="s">
        <v>3561</v>
      </c>
      <c r="B1568" s="295"/>
      <c r="C1568" s="315" t="s">
        <v>6715</v>
      </c>
      <c r="D1568" s="315" t="s">
        <v>6716</v>
      </c>
      <c r="E1568" s="315"/>
      <c r="F1568" s="322">
        <v>2</v>
      </c>
      <c r="G1568" s="323">
        <v>9</v>
      </c>
      <c r="H1568" s="316">
        <v>1</v>
      </c>
      <c r="I1568" s="323">
        <v>0</v>
      </c>
      <c r="J1568" s="316">
        <v>2</v>
      </c>
      <c r="K1568" s="324">
        <v>2</v>
      </c>
      <c r="L1568" s="318">
        <v>2</v>
      </c>
      <c r="M1568" s="323">
        <v>9</v>
      </c>
      <c r="N1568" s="316">
        <v>1</v>
      </c>
      <c r="O1568" s="323">
        <v>0</v>
      </c>
      <c r="P1568" s="316">
        <v>2</v>
      </c>
      <c r="Q1568" s="323">
        <v>2</v>
      </c>
      <c r="R1568" s="301" t="str">
        <f t="shared" si="188"/>
        <v>佐賀県</v>
      </c>
      <c r="S1568" s="301" t="str">
        <f t="shared" si="189"/>
        <v>佐賀市</v>
      </c>
      <c r="T1568" s="301" t="str">
        <f t="shared" si="192"/>
        <v>秀島敏行</v>
      </c>
      <c r="U1568" s="302" t="str">
        <f t="shared" si="193"/>
        <v>29.10.22</v>
      </c>
      <c r="V1568" s="301">
        <f t="shared" si="187"/>
        <v>1</v>
      </c>
      <c r="W1568" s="303" t="str">
        <f t="shared" si="194"/>
        <v>29.10.22</v>
      </c>
      <c r="X1568" s="301">
        <f t="shared" si="190"/>
        <v>1</v>
      </c>
      <c r="Y1568" s="301">
        <f t="shared" si="191"/>
        <v>1</v>
      </c>
    </row>
    <row r="1569" spans="1:25" s="309" customFormat="1">
      <c r="A1569" s="283" t="s">
        <v>3561</v>
      </c>
      <c r="B1569" s="295"/>
      <c r="C1569" s="315" t="s">
        <v>6717</v>
      </c>
      <c r="D1569" s="315" t="s">
        <v>6718</v>
      </c>
      <c r="E1569" s="315"/>
      <c r="F1569" s="322">
        <v>2</v>
      </c>
      <c r="G1569" s="323">
        <v>9</v>
      </c>
      <c r="H1569" s="297">
        <v>0</v>
      </c>
      <c r="I1569" s="323">
        <v>2</v>
      </c>
      <c r="J1569" s="297">
        <v>0</v>
      </c>
      <c r="K1569" s="324">
        <v>5</v>
      </c>
      <c r="L1569" s="318">
        <v>2</v>
      </c>
      <c r="M1569" s="323">
        <v>9</v>
      </c>
      <c r="N1569" s="297">
        <v>0</v>
      </c>
      <c r="O1569" s="323">
        <v>2</v>
      </c>
      <c r="P1569" s="297">
        <v>0</v>
      </c>
      <c r="Q1569" s="323">
        <v>5</v>
      </c>
      <c r="R1569" s="301" t="str">
        <f t="shared" si="188"/>
        <v>佐賀県</v>
      </c>
      <c r="S1569" s="301" t="str">
        <f t="shared" si="189"/>
        <v>唐津市</v>
      </c>
      <c r="T1569" s="301" t="str">
        <f t="shared" si="192"/>
        <v>坂井俊之</v>
      </c>
      <c r="U1569" s="302" t="str">
        <f t="shared" si="193"/>
        <v>29.02.05</v>
      </c>
      <c r="V1569" s="301">
        <f t="shared" si="187"/>
        <v>1</v>
      </c>
      <c r="W1569" s="303" t="str">
        <f t="shared" si="194"/>
        <v>29.02.05</v>
      </c>
      <c r="X1569" s="301">
        <f t="shared" si="190"/>
        <v>1</v>
      </c>
      <c r="Y1569" s="301">
        <f t="shared" si="191"/>
        <v>1</v>
      </c>
    </row>
    <row r="1570" spans="1:25" s="309" customFormat="1">
      <c r="A1570" s="283" t="s">
        <v>3561</v>
      </c>
      <c r="B1570" s="295"/>
      <c r="C1570" s="315" t="s">
        <v>6719</v>
      </c>
      <c r="D1570" s="315" t="s">
        <v>6720</v>
      </c>
      <c r="E1570" s="315"/>
      <c r="F1570" s="322">
        <v>3</v>
      </c>
      <c r="G1570" s="323">
        <v>1</v>
      </c>
      <c r="H1570" s="297">
        <v>0</v>
      </c>
      <c r="I1570" s="323">
        <v>3</v>
      </c>
      <c r="J1570" s="316">
        <v>1</v>
      </c>
      <c r="K1570" s="324">
        <v>4</v>
      </c>
      <c r="L1570" s="318">
        <v>2</v>
      </c>
      <c r="M1570" s="323">
        <v>9</v>
      </c>
      <c r="N1570" s="316">
        <v>1</v>
      </c>
      <c r="O1570" s="323">
        <v>1</v>
      </c>
      <c r="P1570" s="316">
        <v>2</v>
      </c>
      <c r="Q1570" s="323">
        <v>9</v>
      </c>
      <c r="R1570" s="301" t="str">
        <f t="shared" si="188"/>
        <v>佐賀県</v>
      </c>
      <c r="S1570" s="301" t="str">
        <f t="shared" si="189"/>
        <v>鳥栖市</v>
      </c>
      <c r="T1570" s="301" t="str">
        <f t="shared" si="192"/>
        <v>橋本康志</v>
      </c>
      <c r="U1570" s="301" t="str">
        <f t="shared" si="193"/>
        <v>31.03.14</v>
      </c>
      <c r="V1570" s="301">
        <f t="shared" si="187"/>
        <v>0</v>
      </c>
      <c r="W1570" s="303" t="str">
        <f t="shared" si="194"/>
        <v>29.11.29</v>
      </c>
      <c r="X1570" s="301">
        <f t="shared" si="190"/>
        <v>1</v>
      </c>
      <c r="Y1570" s="301">
        <f t="shared" si="191"/>
        <v>1</v>
      </c>
    </row>
    <row r="1571" spans="1:25" s="309" customFormat="1">
      <c r="A1571" s="283" t="s">
        <v>3561</v>
      </c>
      <c r="B1571" s="295"/>
      <c r="C1571" s="315" t="s">
        <v>6721</v>
      </c>
      <c r="D1571" s="315" t="s">
        <v>6722</v>
      </c>
      <c r="E1571" s="315"/>
      <c r="F1571" s="322">
        <v>2</v>
      </c>
      <c r="G1571" s="323">
        <v>9</v>
      </c>
      <c r="H1571" s="297">
        <v>0</v>
      </c>
      <c r="I1571" s="323">
        <v>9</v>
      </c>
      <c r="J1571" s="316">
        <v>1</v>
      </c>
      <c r="K1571" s="324">
        <v>6</v>
      </c>
      <c r="L1571" s="318">
        <v>3</v>
      </c>
      <c r="M1571" s="323">
        <v>1</v>
      </c>
      <c r="N1571" s="297">
        <v>0</v>
      </c>
      <c r="O1571" s="323">
        <v>4</v>
      </c>
      <c r="P1571" s="316">
        <v>2</v>
      </c>
      <c r="Q1571" s="323">
        <v>9</v>
      </c>
      <c r="R1571" s="301" t="str">
        <f t="shared" si="188"/>
        <v>佐賀県</v>
      </c>
      <c r="S1571" s="301" t="str">
        <f t="shared" si="189"/>
        <v>多久市</v>
      </c>
      <c r="T1571" s="301" t="str">
        <f t="shared" si="192"/>
        <v>横尾俊彦</v>
      </c>
      <c r="U1571" s="302" t="str">
        <f t="shared" si="193"/>
        <v>29.09.16</v>
      </c>
      <c r="V1571" s="301">
        <f t="shared" si="187"/>
        <v>1</v>
      </c>
      <c r="W1571" s="301" t="str">
        <f t="shared" si="194"/>
        <v>31.04.29</v>
      </c>
      <c r="X1571" s="301">
        <f t="shared" si="190"/>
        <v>0</v>
      </c>
      <c r="Y1571" s="301">
        <f t="shared" si="191"/>
        <v>1</v>
      </c>
    </row>
    <row r="1572" spans="1:25">
      <c r="A1572" s="283" t="s">
        <v>3561</v>
      </c>
      <c r="B1572" s="295"/>
      <c r="C1572" s="315" t="s">
        <v>6723</v>
      </c>
      <c r="D1572" s="315" t="s">
        <v>6724</v>
      </c>
      <c r="E1572" s="315"/>
      <c r="F1572" s="322">
        <v>3</v>
      </c>
      <c r="G1572" s="323">
        <v>0</v>
      </c>
      <c r="H1572" s="297">
        <v>0</v>
      </c>
      <c r="I1572" s="323">
        <v>4</v>
      </c>
      <c r="J1572" s="316">
        <v>2</v>
      </c>
      <c r="K1572" s="324">
        <v>6</v>
      </c>
      <c r="L1572" s="318">
        <v>3</v>
      </c>
      <c r="M1572" s="323">
        <v>1</v>
      </c>
      <c r="N1572" s="297">
        <v>0</v>
      </c>
      <c r="O1572" s="323">
        <v>4</v>
      </c>
      <c r="P1572" s="316">
        <v>2</v>
      </c>
      <c r="Q1572" s="323">
        <v>9</v>
      </c>
      <c r="R1572" s="301" t="str">
        <f t="shared" si="188"/>
        <v>佐賀県</v>
      </c>
      <c r="S1572" s="301" t="str">
        <f t="shared" si="189"/>
        <v>伊万里市</v>
      </c>
      <c r="T1572" s="301" t="str">
        <f t="shared" si="192"/>
        <v>塚部芳和</v>
      </c>
      <c r="U1572" s="301" t="str">
        <f t="shared" si="193"/>
        <v>30.04.26</v>
      </c>
      <c r="V1572" s="301">
        <f t="shared" si="187"/>
        <v>0</v>
      </c>
      <c r="W1572" s="301" t="str">
        <f t="shared" si="194"/>
        <v>31.04.29</v>
      </c>
      <c r="X1572" s="301">
        <f t="shared" si="190"/>
        <v>0</v>
      </c>
      <c r="Y1572" s="301">
        <f t="shared" si="191"/>
        <v>0</v>
      </c>
    </row>
    <row r="1573" spans="1:25">
      <c r="A1573" s="283" t="s">
        <v>3561</v>
      </c>
      <c r="B1573" s="295"/>
      <c r="C1573" s="315" t="s">
        <v>6725</v>
      </c>
      <c r="D1573" s="315" t="s">
        <v>6726</v>
      </c>
      <c r="E1573" s="315"/>
      <c r="F1573" s="322">
        <v>3</v>
      </c>
      <c r="G1573" s="323">
        <v>1</v>
      </c>
      <c r="H1573" s="297">
        <v>0</v>
      </c>
      <c r="I1573" s="323">
        <v>1</v>
      </c>
      <c r="J1573" s="316">
        <v>1</v>
      </c>
      <c r="K1573" s="324">
        <v>0</v>
      </c>
      <c r="L1573" s="318">
        <v>3</v>
      </c>
      <c r="M1573" s="323">
        <v>0</v>
      </c>
      <c r="N1573" s="297">
        <v>0</v>
      </c>
      <c r="O1573" s="323">
        <v>4</v>
      </c>
      <c r="P1573" s="316">
        <v>1</v>
      </c>
      <c r="Q1573" s="323">
        <v>5</v>
      </c>
      <c r="R1573" s="301" t="str">
        <f t="shared" si="188"/>
        <v>佐賀県</v>
      </c>
      <c r="S1573" s="301" t="str">
        <f t="shared" si="189"/>
        <v>武雄市</v>
      </c>
      <c r="T1573" s="301" t="str">
        <f t="shared" si="192"/>
        <v>小松政</v>
      </c>
      <c r="U1573" s="301" t="str">
        <f t="shared" si="193"/>
        <v>31.01.10</v>
      </c>
      <c r="V1573" s="301">
        <f t="shared" si="187"/>
        <v>0</v>
      </c>
      <c r="W1573" s="301" t="str">
        <f t="shared" si="194"/>
        <v>30.04.15</v>
      </c>
      <c r="X1573" s="301">
        <f t="shared" si="190"/>
        <v>0</v>
      </c>
      <c r="Y1573" s="301">
        <f t="shared" si="191"/>
        <v>0</v>
      </c>
    </row>
    <row r="1574" spans="1:25">
      <c r="A1574" s="283" t="s">
        <v>3561</v>
      </c>
      <c r="B1574" s="295"/>
      <c r="C1574" s="315" t="s">
        <v>6727</v>
      </c>
      <c r="D1574" s="315" t="s">
        <v>6728</v>
      </c>
      <c r="E1574" s="315"/>
      <c r="F1574" s="322">
        <v>3</v>
      </c>
      <c r="G1574" s="323">
        <v>0</v>
      </c>
      <c r="H1574" s="297">
        <v>0</v>
      </c>
      <c r="I1574" s="323">
        <v>5</v>
      </c>
      <c r="J1574" s="316">
        <v>1</v>
      </c>
      <c r="K1574" s="324">
        <v>1</v>
      </c>
      <c r="L1574" s="318">
        <v>3</v>
      </c>
      <c r="M1574" s="323">
        <v>1</v>
      </c>
      <c r="N1574" s="297">
        <v>0</v>
      </c>
      <c r="O1574" s="323">
        <v>4</v>
      </c>
      <c r="P1574" s="316">
        <v>2</v>
      </c>
      <c r="Q1574" s="323">
        <v>9</v>
      </c>
      <c r="R1574" s="301" t="str">
        <f t="shared" si="188"/>
        <v>佐賀県</v>
      </c>
      <c r="S1574" s="301" t="str">
        <f t="shared" si="189"/>
        <v>鹿島市</v>
      </c>
      <c r="T1574" s="301" t="str">
        <f t="shared" si="192"/>
        <v>樋口久俊</v>
      </c>
      <c r="U1574" s="301" t="str">
        <f t="shared" si="193"/>
        <v>30.05.11</v>
      </c>
      <c r="V1574" s="301">
        <f t="shared" si="187"/>
        <v>0</v>
      </c>
      <c r="W1574" s="301" t="str">
        <f t="shared" si="194"/>
        <v>31.04.29</v>
      </c>
      <c r="X1574" s="301">
        <f t="shared" si="190"/>
        <v>0</v>
      </c>
      <c r="Y1574" s="301">
        <f t="shared" si="191"/>
        <v>0</v>
      </c>
    </row>
    <row r="1575" spans="1:25">
      <c r="A1575" s="283" t="s">
        <v>3561</v>
      </c>
      <c r="B1575" s="295"/>
      <c r="C1575" s="315" t="s">
        <v>6729</v>
      </c>
      <c r="D1575" s="315" t="s">
        <v>6730</v>
      </c>
      <c r="E1575" s="315"/>
      <c r="F1575" s="316">
        <v>2</v>
      </c>
      <c r="G1575" s="323">
        <v>9</v>
      </c>
      <c r="H1575" s="297">
        <v>0</v>
      </c>
      <c r="I1575" s="323">
        <v>4</v>
      </c>
      <c r="J1575" s="297">
        <v>0</v>
      </c>
      <c r="K1575" s="325">
        <v>9</v>
      </c>
      <c r="L1575" s="318">
        <v>3</v>
      </c>
      <c r="M1575" s="323">
        <v>0</v>
      </c>
      <c r="N1575" s="297">
        <v>0</v>
      </c>
      <c r="O1575" s="323">
        <v>2</v>
      </c>
      <c r="P1575" s="316">
        <v>2</v>
      </c>
      <c r="Q1575" s="323">
        <v>8</v>
      </c>
      <c r="R1575" s="301" t="str">
        <f t="shared" si="188"/>
        <v>佐賀県</v>
      </c>
      <c r="S1575" s="301" t="str">
        <f t="shared" si="189"/>
        <v>小城市</v>
      </c>
      <c r="T1575" s="301" t="str">
        <f t="shared" si="192"/>
        <v>江里口秀次</v>
      </c>
      <c r="U1575" s="302" t="str">
        <f t="shared" si="193"/>
        <v>29.04.09</v>
      </c>
      <c r="V1575" s="301">
        <f t="shared" si="187"/>
        <v>1</v>
      </c>
      <c r="W1575" s="301" t="str">
        <f t="shared" si="194"/>
        <v>30.02.28</v>
      </c>
      <c r="X1575" s="301">
        <f t="shared" si="190"/>
        <v>0</v>
      </c>
      <c r="Y1575" s="301">
        <f t="shared" si="191"/>
        <v>1</v>
      </c>
    </row>
    <row r="1576" spans="1:25">
      <c r="A1576" s="283" t="s">
        <v>3561</v>
      </c>
      <c r="B1576" s="295"/>
      <c r="C1576" s="315" t="s">
        <v>6731</v>
      </c>
      <c r="D1576" s="315" t="s">
        <v>6732</v>
      </c>
      <c r="E1576" s="315"/>
      <c r="F1576" s="316">
        <v>3</v>
      </c>
      <c r="G1576" s="323">
        <v>0</v>
      </c>
      <c r="H1576" s="297">
        <v>0</v>
      </c>
      <c r="I1576" s="323">
        <v>2</v>
      </c>
      <c r="J1576" s="297">
        <v>0</v>
      </c>
      <c r="K1576" s="325">
        <v>4</v>
      </c>
      <c r="L1576" s="318">
        <v>3</v>
      </c>
      <c r="M1576" s="323">
        <v>0</v>
      </c>
      <c r="N1576" s="297">
        <v>0</v>
      </c>
      <c r="O1576" s="323">
        <v>2</v>
      </c>
      <c r="P1576" s="297">
        <v>0</v>
      </c>
      <c r="Q1576" s="323">
        <v>4</v>
      </c>
      <c r="R1576" s="301" t="str">
        <f t="shared" si="188"/>
        <v>佐賀県</v>
      </c>
      <c r="S1576" s="301" t="str">
        <f t="shared" si="189"/>
        <v>嬉野市</v>
      </c>
      <c r="T1576" s="301" t="str">
        <f t="shared" si="192"/>
        <v>谷口太一郎</v>
      </c>
      <c r="U1576" s="301" t="str">
        <f t="shared" si="193"/>
        <v>30.02.04</v>
      </c>
      <c r="V1576" s="301">
        <f t="shared" ref="V1576:V1639" si="195">IF(AND(U1576&gt;=$R$2,U1576&lt;=$S$2),1,0)</f>
        <v>0</v>
      </c>
      <c r="W1576" s="301" t="str">
        <f t="shared" si="194"/>
        <v>30.02.04</v>
      </c>
      <c r="X1576" s="301">
        <f t="shared" si="190"/>
        <v>0</v>
      </c>
      <c r="Y1576" s="301">
        <f t="shared" si="191"/>
        <v>0</v>
      </c>
    </row>
    <row r="1577" spans="1:25">
      <c r="A1577" s="283" t="s">
        <v>3561</v>
      </c>
      <c r="B1577" s="295"/>
      <c r="C1577" s="315" t="s">
        <v>6733</v>
      </c>
      <c r="D1577" s="315" t="s">
        <v>6734</v>
      </c>
      <c r="E1577" s="315"/>
      <c r="F1577" s="316">
        <v>3</v>
      </c>
      <c r="G1577" s="323">
        <v>0</v>
      </c>
      <c r="H1577" s="297">
        <v>0</v>
      </c>
      <c r="I1577" s="323">
        <v>4</v>
      </c>
      <c r="J1577" s="316">
        <v>2</v>
      </c>
      <c r="K1577" s="325">
        <v>2</v>
      </c>
      <c r="L1577" s="318">
        <v>3</v>
      </c>
      <c r="M1577" s="323">
        <v>0</v>
      </c>
      <c r="N1577" s="297">
        <v>0</v>
      </c>
      <c r="O1577" s="323">
        <v>4</v>
      </c>
      <c r="P1577" s="316">
        <v>2</v>
      </c>
      <c r="Q1577" s="323">
        <v>2</v>
      </c>
      <c r="R1577" s="301" t="str">
        <f t="shared" ref="R1577:R1640" si="196">A1577</f>
        <v>佐賀県</v>
      </c>
      <c r="S1577" s="301" t="str">
        <f t="shared" ref="S1577:S1640" si="197">C1577</f>
        <v>神埼市</v>
      </c>
      <c r="T1577" s="301" t="str">
        <f t="shared" si="192"/>
        <v>松本茂幸</v>
      </c>
      <c r="U1577" s="301" t="str">
        <f t="shared" si="193"/>
        <v>30.04.22</v>
      </c>
      <c r="V1577" s="301">
        <f t="shared" si="195"/>
        <v>0</v>
      </c>
      <c r="W1577" s="301" t="str">
        <f t="shared" si="194"/>
        <v>30.04.22</v>
      </c>
      <c r="X1577" s="301">
        <f t="shared" ref="X1577:X1640" si="198">IF(AND(W1577&gt;=$R$2,W1577&lt;=$S$2),1,0)</f>
        <v>0</v>
      </c>
      <c r="Y1577" s="301">
        <f t="shared" ref="Y1577:Y1640" si="199">IF(OR(V1577=1,X1577=1),1,0)</f>
        <v>0</v>
      </c>
    </row>
    <row r="1578" spans="1:25">
      <c r="A1578" s="283" t="s">
        <v>3561</v>
      </c>
      <c r="B1578" s="295"/>
      <c r="C1578" s="315" t="s">
        <v>6735</v>
      </c>
      <c r="D1578" s="315" t="s">
        <v>6736</v>
      </c>
      <c r="E1578" s="315"/>
      <c r="F1578" s="316">
        <v>3</v>
      </c>
      <c r="G1578" s="323">
        <v>0</v>
      </c>
      <c r="H1578" s="297">
        <v>0</v>
      </c>
      <c r="I1578" s="323">
        <v>4</v>
      </c>
      <c r="J1578" s="316">
        <v>1</v>
      </c>
      <c r="K1578" s="325">
        <v>5</v>
      </c>
      <c r="L1578" s="318">
        <v>3</v>
      </c>
      <c r="M1578" s="323">
        <v>0</v>
      </c>
      <c r="N1578" s="297">
        <v>0</v>
      </c>
      <c r="O1578" s="323">
        <v>4</v>
      </c>
      <c r="P1578" s="316">
        <v>1</v>
      </c>
      <c r="Q1578" s="323">
        <v>5</v>
      </c>
      <c r="R1578" s="301" t="str">
        <f t="shared" si="196"/>
        <v>佐賀県</v>
      </c>
      <c r="S1578" s="301" t="str">
        <f t="shared" si="197"/>
        <v>吉野ヶ里町</v>
      </c>
      <c r="T1578" s="301" t="str">
        <f t="shared" si="192"/>
        <v>多良正裕</v>
      </c>
      <c r="U1578" s="301" t="str">
        <f t="shared" si="193"/>
        <v>30.04.15</v>
      </c>
      <c r="V1578" s="301">
        <f t="shared" si="195"/>
        <v>0</v>
      </c>
      <c r="W1578" s="301" t="str">
        <f t="shared" si="194"/>
        <v>30.04.15</v>
      </c>
      <c r="X1578" s="301">
        <f t="shared" si="198"/>
        <v>0</v>
      </c>
      <c r="Y1578" s="301">
        <f t="shared" si="199"/>
        <v>0</v>
      </c>
    </row>
    <row r="1579" spans="1:25">
      <c r="A1579" s="283" t="s">
        <v>3561</v>
      </c>
      <c r="B1579" s="306"/>
      <c r="C1579" s="315" t="s">
        <v>6737</v>
      </c>
      <c r="D1579" s="315" t="s">
        <v>6738</v>
      </c>
      <c r="E1579" s="315"/>
      <c r="F1579" s="316">
        <v>3</v>
      </c>
      <c r="G1579" s="323">
        <v>2</v>
      </c>
      <c r="H1579" s="297">
        <v>0</v>
      </c>
      <c r="I1579" s="323">
        <v>2</v>
      </c>
      <c r="J1579" s="316">
        <v>1</v>
      </c>
      <c r="K1579" s="325">
        <v>9</v>
      </c>
      <c r="L1579" s="318">
        <v>3</v>
      </c>
      <c r="M1579" s="323">
        <v>1</v>
      </c>
      <c r="N1579" s="297">
        <v>0</v>
      </c>
      <c r="O1579" s="323">
        <v>4</v>
      </c>
      <c r="P1579" s="316">
        <v>2</v>
      </c>
      <c r="Q1579" s="323">
        <v>6</v>
      </c>
      <c r="R1579" s="301" t="str">
        <f t="shared" si="196"/>
        <v>佐賀県</v>
      </c>
      <c r="S1579" s="301" t="str">
        <f t="shared" si="197"/>
        <v>基山町</v>
      </c>
      <c r="T1579" s="301" t="str">
        <f t="shared" si="192"/>
        <v>松田一也</v>
      </c>
      <c r="U1579" s="301" t="str">
        <f t="shared" si="193"/>
        <v>32.02.19</v>
      </c>
      <c r="V1579" s="301">
        <f t="shared" si="195"/>
        <v>0</v>
      </c>
      <c r="W1579" s="301" t="str">
        <f t="shared" si="194"/>
        <v>31.04.26</v>
      </c>
      <c r="X1579" s="301">
        <f t="shared" si="198"/>
        <v>0</v>
      </c>
      <c r="Y1579" s="301">
        <f t="shared" si="199"/>
        <v>0</v>
      </c>
    </row>
    <row r="1580" spans="1:25">
      <c r="A1580" s="283" t="s">
        <v>3561</v>
      </c>
      <c r="B1580" s="306"/>
      <c r="C1580" s="315" t="s">
        <v>6739</v>
      </c>
      <c r="D1580" s="315" t="s">
        <v>6740</v>
      </c>
      <c r="E1580" s="315"/>
      <c r="F1580" s="316">
        <v>2</v>
      </c>
      <c r="G1580" s="323">
        <v>9</v>
      </c>
      <c r="H1580" s="297">
        <v>0</v>
      </c>
      <c r="I1580" s="323">
        <v>3</v>
      </c>
      <c r="J1580" s="316">
        <v>2</v>
      </c>
      <c r="K1580" s="325">
        <v>1</v>
      </c>
      <c r="L1580" s="318">
        <v>3</v>
      </c>
      <c r="M1580" s="323">
        <v>1</v>
      </c>
      <c r="N1580" s="297">
        <v>0</v>
      </c>
      <c r="O1580" s="323">
        <v>1</v>
      </c>
      <c r="P1580" s="316">
        <v>2</v>
      </c>
      <c r="Q1580" s="323">
        <v>0</v>
      </c>
      <c r="R1580" s="301" t="str">
        <f t="shared" si="196"/>
        <v>佐賀県</v>
      </c>
      <c r="S1580" s="301" t="str">
        <f t="shared" si="197"/>
        <v>上峰町</v>
      </c>
      <c r="T1580" s="301" t="str">
        <f t="shared" si="192"/>
        <v>武廣勇平</v>
      </c>
      <c r="U1580" s="302" t="str">
        <f t="shared" si="193"/>
        <v>29.03.21</v>
      </c>
      <c r="V1580" s="301">
        <f t="shared" si="195"/>
        <v>1</v>
      </c>
      <c r="W1580" s="301" t="str">
        <f t="shared" si="194"/>
        <v>31.01.20</v>
      </c>
      <c r="X1580" s="301">
        <f t="shared" si="198"/>
        <v>0</v>
      </c>
      <c r="Y1580" s="301">
        <f t="shared" si="199"/>
        <v>1</v>
      </c>
    </row>
    <row r="1581" spans="1:25">
      <c r="A1581" s="283" t="s">
        <v>3561</v>
      </c>
      <c r="B1581" s="306"/>
      <c r="C1581" s="315" t="s">
        <v>6741</v>
      </c>
      <c r="D1581" s="315" t="s">
        <v>6742</v>
      </c>
      <c r="E1581" s="315"/>
      <c r="F1581" s="316">
        <v>2</v>
      </c>
      <c r="G1581" s="323">
        <v>9</v>
      </c>
      <c r="H1581" s="297">
        <v>0</v>
      </c>
      <c r="I1581" s="323">
        <v>4</v>
      </c>
      <c r="J1581" s="297">
        <v>0</v>
      </c>
      <c r="K1581" s="325">
        <v>9</v>
      </c>
      <c r="L1581" s="318">
        <v>3</v>
      </c>
      <c r="M1581" s="323">
        <v>0</v>
      </c>
      <c r="N1581" s="297">
        <v>0</v>
      </c>
      <c r="O1581" s="323">
        <v>2</v>
      </c>
      <c r="P1581" s="316">
        <v>2</v>
      </c>
      <c r="Q1581" s="323">
        <v>8</v>
      </c>
      <c r="R1581" s="301" t="str">
        <f t="shared" si="196"/>
        <v>佐賀県</v>
      </c>
      <c r="S1581" s="301" t="str">
        <f t="shared" si="197"/>
        <v>みやき町</v>
      </c>
      <c r="T1581" s="301" t="str">
        <f t="shared" si="192"/>
        <v>末安伸之</v>
      </c>
      <c r="U1581" s="302" t="str">
        <f t="shared" si="193"/>
        <v>29.04.09</v>
      </c>
      <c r="V1581" s="301">
        <f t="shared" si="195"/>
        <v>1</v>
      </c>
      <c r="W1581" s="301" t="str">
        <f t="shared" si="194"/>
        <v>30.02.28</v>
      </c>
      <c r="X1581" s="301">
        <f t="shared" si="198"/>
        <v>0</v>
      </c>
      <c r="Y1581" s="301">
        <f t="shared" si="199"/>
        <v>1</v>
      </c>
    </row>
    <row r="1582" spans="1:25">
      <c r="A1582" s="283" t="s">
        <v>3561</v>
      </c>
      <c r="B1582" s="306"/>
      <c r="C1582" s="315" t="s">
        <v>6743</v>
      </c>
      <c r="D1582" s="315" t="s">
        <v>6744</v>
      </c>
      <c r="E1582" s="315"/>
      <c r="F1582" s="316">
        <v>3</v>
      </c>
      <c r="G1582" s="323">
        <v>0</v>
      </c>
      <c r="H1582" s="297">
        <v>0</v>
      </c>
      <c r="I1582" s="323">
        <v>8</v>
      </c>
      <c r="J1582" s="297">
        <v>0</v>
      </c>
      <c r="K1582" s="325">
        <v>8</v>
      </c>
      <c r="L1582" s="318">
        <v>2</v>
      </c>
      <c r="M1582" s="323">
        <v>9</v>
      </c>
      <c r="N1582" s="297">
        <v>0</v>
      </c>
      <c r="O1582" s="323">
        <v>9</v>
      </c>
      <c r="P1582" s="316">
        <v>2</v>
      </c>
      <c r="Q1582" s="323">
        <v>9</v>
      </c>
      <c r="R1582" s="301" t="str">
        <f t="shared" si="196"/>
        <v>佐賀県</v>
      </c>
      <c r="S1582" s="301" t="str">
        <f t="shared" si="197"/>
        <v>玄海町</v>
      </c>
      <c r="T1582" s="301" t="str">
        <f t="shared" si="192"/>
        <v>岸本英雄</v>
      </c>
      <c r="U1582" s="301" t="str">
        <f t="shared" si="193"/>
        <v>30.08.08</v>
      </c>
      <c r="V1582" s="301">
        <f t="shared" si="195"/>
        <v>0</v>
      </c>
      <c r="W1582" s="303" t="str">
        <f t="shared" si="194"/>
        <v>29.09.29</v>
      </c>
      <c r="X1582" s="301">
        <f t="shared" si="198"/>
        <v>1</v>
      </c>
      <c r="Y1582" s="301">
        <f t="shared" si="199"/>
        <v>1</v>
      </c>
    </row>
    <row r="1583" spans="1:25">
      <c r="A1583" s="283" t="s">
        <v>3561</v>
      </c>
      <c r="B1583" s="306"/>
      <c r="C1583" s="315" t="s">
        <v>6745</v>
      </c>
      <c r="D1583" s="315" t="s">
        <v>6746</v>
      </c>
      <c r="E1583" s="315"/>
      <c r="F1583" s="316">
        <v>3</v>
      </c>
      <c r="G1583" s="323">
        <v>0</v>
      </c>
      <c r="H1583" s="297">
        <v>0</v>
      </c>
      <c r="I1583" s="323">
        <v>4</v>
      </c>
      <c r="J1583" s="316">
        <v>1</v>
      </c>
      <c r="K1583" s="325">
        <v>5</v>
      </c>
      <c r="L1583" s="318">
        <v>3</v>
      </c>
      <c r="M1583" s="323">
        <v>0</v>
      </c>
      <c r="N1583" s="297">
        <v>0</v>
      </c>
      <c r="O1583" s="323">
        <v>4</v>
      </c>
      <c r="P1583" s="316">
        <v>1</v>
      </c>
      <c r="Q1583" s="323">
        <v>5</v>
      </c>
      <c r="R1583" s="301" t="str">
        <f t="shared" si="196"/>
        <v>佐賀県</v>
      </c>
      <c r="S1583" s="301" t="str">
        <f t="shared" si="197"/>
        <v>有田町</v>
      </c>
      <c r="T1583" s="301" t="str">
        <f t="shared" si="192"/>
        <v>山口隆敏</v>
      </c>
      <c r="U1583" s="301" t="str">
        <f t="shared" si="193"/>
        <v>30.04.15</v>
      </c>
      <c r="V1583" s="301">
        <f t="shared" si="195"/>
        <v>0</v>
      </c>
      <c r="W1583" s="301" t="str">
        <f t="shared" si="194"/>
        <v>30.04.15</v>
      </c>
      <c r="X1583" s="301">
        <f t="shared" si="198"/>
        <v>0</v>
      </c>
      <c r="Y1583" s="301">
        <f t="shared" si="199"/>
        <v>0</v>
      </c>
    </row>
    <row r="1584" spans="1:25">
      <c r="A1584" s="283" t="s">
        <v>3561</v>
      </c>
      <c r="B1584" s="306"/>
      <c r="C1584" s="315" t="s">
        <v>6747</v>
      </c>
      <c r="D1584" s="315" t="s">
        <v>6748</v>
      </c>
      <c r="E1584" s="315"/>
      <c r="F1584" s="316">
        <v>3</v>
      </c>
      <c r="G1584" s="323">
        <v>1</v>
      </c>
      <c r="H1584" s="297">
        <v>0</v>
      </c>
      <c r="I1584" s="323">
        <v>4</v>
      </c>
      <c r="J1584" s="316">
        <v>3</v>
      </c>
      <c r="K1584" s="325">
        <v>0</v>
      </c>
      <c r="L1584" s="318">
        <v>3</v>
      </c>
      <c r="M1584" s="323">
        <v>1</v>
      </c>
      <c r="N1584" s="297">
        <v>0</v>
      </c>
      <c r="O1584" s="323">
        <v>4</v>
      </c>
      <c r="P1584" s="316">
        <v>3</v>
      </c>
      <c r="Q1584" s="323">
        <v>0</v>
      </c>
      <c r="R1584" s="301" t="str">
        <f t="shared" si="196"/>
        <v>佐賀県</v>
      </c>
      <c r="S1584" s="301" t="str">
        <f t="shared" si="197"/>
        <v>大町町</v>
      </c>
      <c r="T1584" s="301" t="str">
        <f t="shared" si="192"/>
        <v>水川一哉</v>
      </c>
      <c r="U1584" s="301" t="str">
        <f t="shared" si="193"/>
        <v>31.04.30</v>
      </c>
      <c r="V1584" s="301">
        <f t="shared" si="195"/>
        <v>0</v>
      </c>
      <c r="W1584" s="301" t="str">
        <f t="shared" si="194"/>
        <v>31.04.30</v>
      </c>
      <c r="X1584" s="301">
        <f t="shared" si="198"/>
        <v>0</v>
      </c>
      <c r="Y1584" s="301">
        <f t="shared" si="199"/>
        <v>0</v>
      </c>
    </row>
    <row r="1585" spans="1:25">
      <c r="A1585" s="283" t="s">
        <v>3561</v>
      </c>
      <c r="B1585" s="306"/>
      <c r="C1585" s="315" t="s">
        <v>6749</v>
      </c>
      <c r="D1585" s="315" t="s">
        <v>6750</v>
      </c>
      <c r="E1585" s="315"/>
      <c r="F1585" s="316">
        <v>3</v>
      </c>
      <c r="G1585" s="323">
        <v>2</v>
      </c>
      <c r="H1585" s="297">
        <v>0</v>
      </c>
      <c r="I1585" s="323">
        <v>2</v>
      </c>
      <c r="J1585" s="316">
        <v>2</v>
      </c>
      <c r="K1585" s="325">
        <v>9</v>
      </c>
      <c r="L1585" s="318">
        <v>3</v>
      </c>
      <c r="M1585" s="323">
        <v>1</v>
      </c>
      <c r="N1585" s="297">
        <v>0</v>
      </c>
      <c r="O1585" s="323">
        <v>4</v>
      </c>
      <c r="P1585" s="316">
        <v>3</v>
      </c>
      <c r="Q1585" s="323">
        <v>0</v>
      </c>
      <c r="R1585" s="301" t="str">
        <f t="shared" si="196"/>
        <v>佐賀県</v>
      </c>
      <c r="S1585" s="301" t="str">
        <f t="shared" si="197"/>
        <v>江北町</v>
      </c>
      <c r="T1585" s="301" t="str">
        <f t="shared" si="192"/>
        <v>山田恭輔</v>
      </c>
      <c r="U1585" s="301" t="str">
        <f t="shared" si="193"/>
        <v>32.02.29</v>
      </c>
      <c r="V1585" s="301">
        <f t="shared" si="195"/>
        <v>0</v>
      </c>
      <c r="W1585" s="301" t="str">
        <f t="shared" si="194"/>
        <v>31.04.30</v>
      </c>
      <c r="X1585" s="301">
        <f t="shared" si="198"/>
        <v>0</v>
      </c>
      <c r="Y1585" s="301">
        <f t="shared" si="199"/>
        <v>0</v>
      </c>
    </row>
    <row r="1586" spans="1:25">
      <c r="A1586" s="283" t="s">
        <v>3561</v>
      </c>
      <c r="B1586" s="306"/>
      <c r="C1586" s="315" t="s">
        <v>6751</v>
      </c>
      <c r="D1586" s="315" t="s">
        <v>6752</v>
      </c>
      <c r="E1586" s="315"/>
      <c r="F1586" s="316">
        <v>2</v>
      </c>
      <c r="G1586" s="323">
        <v>9</v>
      </c>
      <c r="H1586" s="297">
        <v>0</v>
      </c>
      <c r="I1586" s="323">
        <v>2</v>
      </c>
      <c r="J1586" s="297">
        <v>0</v>
      </c>
      <c r="K1586" s="325">
        <v>5</v>
      </c>
      <c r="L1586" s="318">
        <v>2</v>
      </c>
      <c r="M1586" s="323">
        <v>9</v>
      </c>
      <c r="N1586" s="297">
        <v>0</v>
      </c>
      <c r="O1586" s="323">
        <v>2</v>
      </c>
      <c r="P1586" s="297">
        <v>0</v>
      </c>
      <c r="Q1586" s="323">
        <v>5</v>
      </c>
      <c r="R1586" s="301" t="str">
        <f t="shared" si="196"/>
        <v>佐賀県</v>
      </c>
      <c r="S1586" s="301" t="str">
        <f t="shared" si="197"/>
        <v>白石町</v>
      </c>
      <c r="T1586" s="301" t="str">
        <f t="shared" si="192"/>
        <v>田島健一</v>
      </c>
      <c r="U1586" s="302" t="str">
        <f t="shared" si="193"/>
        <v>29.02.05</v>
      </c>
      <c r="V1586" s="301">
        <f t="shared" si="195"/>
        <v>1</v>
      </c>
      <c r="W1586" s="303" t="str">
        <f t="shared" si="194"/>
        <v>29.02.05</v>
      </c>
      <c r="X1586" s="301">
        <f t="shared" si="198"/>
        <v>1</v>
      </c>
      <c r="Y1586" s="301">
        <f t="shared" si="199"/>
        <v>1</v>
      </c>
    </row>
    <row r="1587" spans="1:25">
      <c r="A1587" s="283" t="s">
        <v>3561</v>
      </c>
      <c r="B1587" s="306"/>
      <c r="C1587" s="315" t="s">
        <v>6753</v>
      </c>
      <c r="D1587" s="315" t="s">
        <v>6754</v>
      </c>
      <c r="E1587" s="315"/>
      <c r="F1587" s="316">
        <v>3</v>
      </c>
      <c r="G1587" s="323">
        <v>1</v>
      </c>
      <c r="H1587" s="297">
        <v>0</v>
      </c>
      <c r="I1587" s="323">
        <v>2</v>
      </c>
      <c r="J1587" s="316">
        <v>1</v>
      </c>
      <c r="K1587" s="325">
        <v>7</v>
      </c>
      <c r="L1587" s="318">
        <v>3</v>
      </c>
      <c r="M1587" s="323">
        <v>1</v>
      </c>
      <c r="N1587" s="297">
        <v>0</v>
      </c>
      <c r="O1587" s="323">
        <v>8</v>
      </c>
      <c r="P1587" s="316">
        <v>1</v>
      </c>
      <c r="Q1587" s="323">
        <v>0</v>
      </c>
      <c r="R1587" s="301" t="str">
        <f t="shared" si="196"/>
        <v>佐賀県</v>
      </c>
      <c r="S1587" s="301" t="str">
        <f t="shared" si="197"/>
        <v>太良町</v>
      </c>
      <c r="T1587" s="301" t="str">
        <f t="shared" si="192"/>
        <v>岩島正昭</v>
      </c>
      <c r="U1587" s="301" t="str">
        <f t="shared" si="193"/>
        <v>31.02.17</v>
      </c>
      <c r="V1587" s="301">
        <f t="shared" si="195"/>
        <v>0</v>
      </c>
      <c r="W1587" s="301" t="str">
        <f t="shared" si="194"/>
        <v>31.08.10</v>
      </c>
      <c r="X1587" s="301">
        <f t="shared" si="198"/>
        <v>0</v>
      </c>
      <c r="Y1587" s="301">
        <f t="shared" si="199"/>
        <v>0</v>
      </c>
    </row>
    <row r="1588" spans="1:25">
      <c r="A1588" s="283" t="s">
        <v>6755</v>
      </c>
      <c r="B1588" s="295"/>
      <c r="C1588" s="396" t="s">
        <v>41</v>
      </c>
      <c r="D1588" s="397" t="s">
        <v>6756</v>
      </c>
      <c r="E1588" s="315"/>
      <c r="F1588" s="322">
        <v>3</v>
      </c>
      <c r="G1588" s="323">
        <v>0</v>
      </c>
      <c r="H1588" s="316">
        <v>0</v>
      </c>
      <c r="I1588" s="323">
        <v>3</v>
      </c>
      <c r="J1588" s="316">
        <v>0</v>
      </c>
      <c r="K1588" s="324">
        <v>1</v>
      </c>
      <c r="L1588" s="318">
        <v>3</v>
      </c>
      <c r="M1588" s="323">
        <v>1</v>
      </c>
      <c r="N1588" s="316">
        <v>0</v>
      </c>
      <c r="O1588" s="323">
        <v>4</v>
      </c>
      <c r="P1588" s="316">
        <v>2</v>
      </c>
      <c r="Q1588" s="323">
        <v>9</v>
      </c>
      <c r="R1588" s="301" t="str">
        <f t="shared" si="196"/>
        <v>長崎県</v>
      </c>
      <c r="S1588" s="301" t="str">
        <f t="shared" si="197"/>
        <v>長崎県</v>
      </c>
      <c r="T1588" s="301" t="str">
        <f t="shared" si="192"/>
        <v>中村法道</v>
      </c>
      <c r="U1588" s="301" t="str">
        <f t="shared" si="193"/>
        <v>30.03.01</v>
      </c>
      <c r="V1588" s="301">
        <f t="shared" si="195"/>
        <v>0</v>
      </c>
      <c r="W1588" s="301" t="str">
        <f t="shared" si="194"/>
        <v>31.04.29</v>
      </c>
      <c r="X1588" s="301">
        <f t="shared" si="198"/>
        <v>0</v>
      </c>
      <c r="Y1588" s="301">
        <f t="shared" si="199"/>
        <v>0</v>
      </c>
    </row>
    <row r="1589" spans="1:25">
      <c r="A1589" s="283" t="s">
        <v>6755</v>
      </c>
      <c r="B1589" s="295"/>
      <c r="C1589" s="398" t="s">
        <v>3606</v>
      </c>
      <c r="D1589" s="399" t="s">
        <v>6757</v>
      </c>
      <c r="E1589" s="315"/>
      <c r="F1589" s="322">
        <v>3</v>
      </c>
      <c r="G1589" s="323">
        <v>1</v>
      </c>
      <c r="H1589" s="316">
        <v>0</v>
      </c>
      <c r="I1589" s="323">
        <v>4</v>
      </c>
      <c r="J1589" s="316">
        <v>2</v>
      </c>
      <c r="K1589" s="324">
        <v>5</v>
      </c>
      <c r="L1589" s="318">
        <v>3</v>
      </c>
      <c r="M1589" s="323">
        <v>1</v>
      </c>
      <c r="N1589" s="316">
        <v>0</v>
      </c>
      <c r="O1589" s="323">
        <v>5</v>
      </c>
      <c r="P1589" s="316">
        <v>0</v>
      </c>
      <c r="Q1589" s="323">
        <v>1</v>
      </c>
      <c r="R1589" s="301" t="str">
        <f t="shared" si="196"/>
        <v>長崎県</v>
      </c>
      <c r="S1589" s="301" t="str">
        <f t="shared" si="197"/>
        <v>長崎市</v>
      </c>
      <c r="T1589" s="301" t="str">
        <f t="shared" si="192"/>
        <v>田上富久</v>
      </c>
      <c r="U1589" s="301" t="str">
        <f t="shared" si="193"/>
        <v>31.04.25</v>
      </c>
      <c r="V1589" s="301">
        <f t="shared" si="195"/>
        <v>0</v>
      </c>
      <c r="W1589" s="301" t="str">
        <f t="shared" si="194"/>
        <v>31.05.01</v>
      </c>
      <c r="X1589" s="301">
        <f t="shared" si="198"/>
        <v>0</v>
      </c>
      <c r="Y1589" s="301">
        <f t="shared" si="199"/>
        <v>0</v>
      </c>
    </row>
    <row r="1590" spans="1:25">
      <c r="A1590" s="283" t="s">
        <v>6755</v>
      </c>
      <c r="B1590" s="295"/>
      <c r="C1590" s="398" t="s">
        <v>3608</v>
      </c>
      <c r="D1590" s="399" t="s">
        <v>6758</v>
      </c>
      <c r="E1590" s="315"/>
      <c r="F1590" s="322">
        <v>3</v>
      </c>
      <c r="G1590" s="323">
        <v>1</v>
      </c>
      <c r="H1590" s="316">
        <v>0</v>
      </c>
      <c r="I1590" s="323">
        <v>4</v>
      </c>
      <c r="J1590" s="316">
        <v>2</v>
      </c>
      <c r="K1590" s="324">
        <v>9</v>
      </c>
      <c r="L1590" s="318">
        <v>3</v>
      </c>
      <c r="M1590" s="323">
        <v>1</v>
      </c>
      <c r="N1590" s="316">
        <v>0</v>
      </c>
      <c r="O1590" s="323">
        <v>5</v>
      </c>
      <c r="P1590" s="316">
        <v>0</v>
      </c>
      <c r="Q1590" s="323">
        <v>2</v>
      </c>
      <c r="R1590" s="301" t="str">
        <f t="shared" si="196"/>
        <v>長崎県</v>
      </c>
      <c r="S1590" s="301" t="str">
        <f t="shared" si="197"/>
        <v>佐世保市</v>
      </c>
      <c r="T1590" s="301" t="str">
        <f t="shared" si="192"/>
        <v>朝長則男</v>
      </c>
      <c r="U1590" s="301" t="str">
        <f t="shared" si="193"/>
        <v>31.04.29</v>
      </c>
      <c r="V1590" s="301">
        <f t="shared" si="195"/>
        <v>0</v>
      </c>
      <c r="W1590" s="301" t="str">
        <f t="shared" si="194"/>
        <v>31.05.02</v>
      </c>
      <c r="X1590" s="301">
        <f t="shared" si="198"/>
        <v>0</v>
      </c>
      <c r="Y1590" s="301">
        <f t="shared" si="199"/>
        <v>0</v>
      </c>
    </row>
    <row r="1591" spans="1:25">
      <c r="A1591" s="283" t="s">
        <v>6755</v>
      </c>
      <c r="B1591" s="295"/>
      <c r="C1591" s="398" t="s">
        <v>3610</v>
      </c>
      <c r="D1591" s="399" t="s">
        <v>6759</v>
      </c>
      <c r="E1591" s="315"/>
      <c r="F1591" s="322">
        <v>2</v>
      </c>
      <c r="G1591" s="323">
        <v>8</v>
      </c>
      <c r="H1591" s="316">
        <v>1</v>
      </c>
      <c r="I1591" s="323">
        <v>2</v>
      </c>
      <c r="J1591" s="316">
        <v>1</v>
      </c>
      <c r="K1591" s="324">
        <v>7</v>
      </c>
      <c r="L1591" s="318">
        <v>3</v>
      </c>
      <c r="M1591" s="323">
        <v>1</v>
      </c>
      <c r="N1591" s="316">
        <v>0</v>
      </c>
      <c r="O1591" s="323">
        <v>6</v>
      </c>
      <c r="P1591" s="316">
        <v>1</v>
      </c>
      <c r="Q1591" s="323">
        <v>7</v>
      </c>
      <c r="R1591" s="301" t="str">
        <f t="shared" si="196"/>
        <v>長崎県</v>
      </c>
      <c r="S1591" s="301" t="str">
        <f t="shared" si="197"/>
        <v>島原市</v>
      </c>
      <c r="T1591" s="301" t="str">
        <f t="shared" si="192"/>
        <v>古川隆三郎</v>
      </c>
      <c r="U1591" s="301" t="str">
        <f t="shared" si="193"/>
        <v>28.12.17</v>
      </c>
      <c r="V1591" s="301">
        <f t="shared" si="195"/>
        <v>0</v>
      </c>
      <c r="W1591" s="301" t="str">
        <f t="shared" si="194"/>
        <v>31.06.17</v>
      </c>
      <c r="X1591" s="301">
        <f t="shared" si="198"/>
        <v>0</v>
      </c>
      <c r="Y1591" s="301">
        <f t="shared" si="199"/>
        <v>0</v>
      </c>
    </row>
    <row r="1592" spans="1:25">
      <c r="A1592" s="283" t="s">
        <v>6755</v>
      </c>
      <c r="B1592" s="295"/>
      <c r="C1592" s="398" t="s">
        <v>6760</v>
      </c>
      <c r="D1592" s="399" t="s">
        <v>6761</v>
      </c>
      <c r="E1592" s="315"/>
      <c r="F1592" s="322">
        <v>2</v>
      </c>
      <c r="G1592" s="323">
        <v>9</v>
      </c>
      <c r="H1592" s="316">
        <v>0</v>
      </c>
      <c r="I1592" s="323">
        <v>4</v>
      </c>
      <c r="J1592" s="316">
        <v>0</v>
      </c>
      <c r="K1592" s="324">
        <v>9</v>
      </c>
      <c r="L1592" s="318">
        <v>2</v>
      </c>
      <c r="M1592" s="323">
        <v>9</v>
      </c>
      <c r="N1592" s="316">
        <v>0</v>
      </c>
      <c r="O1592" s="323">
        <v>4</v>
      </c>
      <c r="P1592" s="316">
        <v>0</v>
      </c>
      <c r="Q1592" s="323">
        <v>9</v>
      </c>
      <c r="R1592" s="301" t="str">
        <f t="shared" si="196"/>
        <v>長崎県</v>
      </c>
      <c r="S1592" s="301" t="str">
        <f t="shared" si="197"/>
        <v>諫早市</v>
      </c>
      <c r="T1592" s="301" t="str">
        <f t="shared" si="192"/>
        <v>宮本明雄</v>
      </c>
      <c r="U1592" s="302" t="str">
        <f t="shared" si="193"/>
        <v>29.04.09</v>
      </c>
      <c r="V1592" s="301">
        <f t="shared" si="195"/>
        <v>1</v>
      </c>
      <c r="W1592" s="303" t="str">
        <f t="shared" si="194"/>
        <v>29.04.09</v>
      </c>
      <c r="X1592" s="301">
        <f t="shared" si="198"/>
        <v>1</v>
      </c>
      <c r="Y1592" s="301">
        <f t="shared" si="199"/>
        <v>1</v>
      </c>
    </row>
    <row r="1593" spans="1:25">
      <c r="A1593" s="283" t="s">
        <v>6755</v>
      </c>
      <c r="B1593" s="295"/>
      <c r="C1593" s="398" t="s">
        <v>3614</v>
      </c>
      <c r="D1593" s="399" t="s">
        <v>6762</v>
      </c>
      <c r="E1593" s="315"/>
      <c r="F1593" s="322">
        <v>3</v>
      </c>
      <c r="G1593" s="323">
        <v>1</v>
      </c>
      <c r="H1593" s="316">
        <v>1</v>
      </c>
      <c r="I1593" s="323">
        <v>1</v>
      </c>
      <c r="J1593" s="316">
        <v>0</v>
      </c>
      <c r="K1593" s="324">
        <v>7</v>
      </c>
      <c r="L1593" s="318">
        <v>3</v>
      </c>
      <c r="M1593" s="323">
        <v>1</v>
      </c>
      <c r="N1593" s="316">
        <v>0</v>
      </c>
      <c r="O1593" s="323">
        <v>5</v>
      </c>
      <c r="P1593" s="316">
        <v>0</v>
      </c>
      <c r="Q1593" s="323">
        <v>1</v>
      </c>
      <c r="R1593" s="301" t="str">
        <f t="shared" si="196"/>
        <v>長崎県</v>
      </c>
      <c r="S1593" s="301" t="str">
        <f t="shared" si="197"/>
        <v>大村市</v>
      </c>
      <c r="T1593" s="301" t="str">
        <f t="shared" si="192"/>
        <v>園田裕史</v>
      </c>
      <c r="U1593" s="301" t="str">
        <f t="shared" si="193"/>
        <v>31.11.07</v>
      </c>
      <c r="V1593" s="301">
        <f t="shared" si="195"/>
        <v>0</v>
      </c>
      <c r="W1593" s="301" t="str">
        <f t="shared" si="194"/>
        <v>31.05.01</v>
      </c>
      <c r="X1593" s="301">
        <f t="shared" si="198"/>
        <v>0</v>
      </c>
      <c r="Y1593" s="301">
        <f t="shared" si="199"/>
        <v>0</v>
      </c>
    </row>
    <row r="1594" spans="1:25">
      <c r="A1594" s="283" t="s">
        <v>6755</v>
      </c>
      <c r="B1594" s="295"/>
      <c r="C1594" s="398" t="s">
        <v>3616</v>
      </c>
      <c r="D1594" s="399" t="s">
        <v>6763</v>
      </c>
      <c r="E1594" s="315"/>
      <c r="F1594" s="322">
        <v>2</v>
      </c>
      <c r="G1594" s="323">
        <v>9</v>
      </c>
      <c r="H1594" s="316">
        <v>1</v>
      </c>
      <c r="I1594" s="323">
        <v>1</v>
      </c>
      <c r="J1594" s="316">
        <v>0</v>
      </c>
      <c r="K1594" s="324">
        <v>5</v>
      </c>
      <c r="L1594" s="318">
        <v>2</v>
      </c>
      <c r="M1594" s="323">
        <v>9</v>
      </c>
      <c r="N1594" s="316">
        <v>1</v>
      </c>
      <c r="O1594" s="323">
        <v>1</v>
      </c>
      <c r="P1594" s="316">
        <v>0</v>
      </c>
      <c r="Q1594" s="323">
        <v>5</v>
      </c>
      <c r="R1594" s="301" t="str">
        <f t="shared" si="196"/>
        <v>長崎県</v>
      </c>
      <c r="S1594" s="301" t="str">
        <f t="shared" si="197"/>
        <v>平戸市</v>
      </c>
      <c r="T1594" s="301" t="str">
        <f t="shared" si="192"/>
        <v>黒田成彦</v>
      </c>
      <c r="U1594" s="302" t="str">
        <f t="shared" si="193"/>
        <v>29.11.05</v>
      </c>
      <c r="V1594" s="301">
        <f t="shared" si="195"/>
        <v>1</v>
      </c>
      <c r="W1594" s="303" t="str">
        <f t="shared" si="194"/>
        <v>29.11.05</v>
      </c>
      <c r="X1594" s="301">
        <f t="shared" si="198"/>
        <v>1</v>
      </c>
      <c r="Y1594" s="301">
        <f t="shared" si="199"/>
        <v>1</v>
      </c>
    </row>
    <row r="1595" spans="1:25">
      <c r="A1595" s="283" t="s">
        <v>6755</v>
      </c>
      <c r="B1595" s="295"/>
      <c r="C1595" s="398" t="s">
        <v>3618</v>
      </c>
      <c r="D1595" s="399" t="s">
        <v>6764</v>
      </c>
      <c r="E1595" s="315"/>
      <c r="F1595" s="322">
        <v>3</v>
      </c>
      <c r="G1595" s="323">
        <v>0</v>
      </c>
      <c r="H1595" s="316">
        <v>0</v>
      </c>
      <c r="I1595" s="323">
        <v>2</v>
      </c>
      <c r="J1595" s="316">
        <v>0</v>
      </c>
      <c r="K1595" s="324">
        <v>4</v>
      </c>
      <c r="L1595" s="318">
        <v>3</v>
      </c>
      <c r="M1595" s="323">
        <v>0</v>
      </c>
      <c r="N1595" s="316">
        <v>0</v>
      </c>
      <c r="O1595" s="323">
        <v>2</v>
      </c>
      <c r="P1595" s="316">
        <v>0</v>
      </c>
      <c r="Q1595" s="323">
        <v>4</v>
      </c>
      <c r="R1595" s="301" t="str">
        <f t="shared" si="196"/>
        <v>長崎県</v>
      </c>
      <c r="S1595" s="301" t="str">
        <f t="shared" si="197"/>
        <v>松浦市</v>
      </c>
      <c r="T1595" s="301" t="str">
        <f t="shared" si="192"/>
        <v>友広郁洋</v>
      </c>
      <c r="U1595" s="301" t="str">
        <f t="shared" si="193"/>
        <v>30.02.04</v>
      </c>
      <c r="V1595" s="301">
        <f t="shared" si="195"/>
        <v>0</v>
      </c>
      <c r="W1595" s="301" t="str">
        <f t="shared" si="194"/>
        <v>30.02.04</v>
      </c>
      <c r="X1595" s="301">
        <f t="shared" si="198"/>
        <v>0</v>
      </c>
      <c r="Y1595" s="301">
        <f t="shared" si="199"/>
        <v>0</v>
      </c>
    </row>
    <row r="1596" spans="1:25">
      <c r="A1596" s="283" t="s">
        <v>6755</v>
      </c>
      <c r="B1596" s="295"/>
      <c r="C1596" s="398" t="s">
        <v>6765</v>
      </c>
      <c r="D1596" s="399" t="s">
        <v>6766</v>
      </c>
      <c r="E1596" s="315" t="s">
        <v>6767</v>
      </c>
      <c r="F1596" s="316">
        <v>3</v>
      </c>
      <c r="G1596" s="323">
        <v>2</v>
      </c>
      <c r="H1596" s="316">
        <v>0</v>
      </c>
      <c r="I1596" s="323">
        <v>3</v>
      </c>
      <c r="J1596" s="316">
        <v>2</v>
      </c>
      <c r="K1596" s="325">
        <v>7</v>
      </c>
      <c r="L1596" s="318">
        <v>2</v>
      </c>
      <c r="M1596" s="323">
        <v>9</v>
      </c>
      <c r="N1596" s="316">
        <v>0</v>
      </c>
      <c r="O1596" s="323">
        <v>5</v>
      </c>
      <c r="P1596" s="316">
        <v>3</v>
      </c>
      <c r="Q1596" s="323">
        <v>1</v>
      </c>
      <c r="R1596" s="301" t="str">
        <f t="shared" si="196"/>
        <v>長崎県</v>
      </c>
      <c r="S1596" s="301" t="str">
        <f t="shared" si="197"/>
        <v>対馬市</v>
      </c>
      <c r="T1596" s="301" t="str">
        <f t="shared" si="192"/>
        <v>比田勝尚喜</v>
      </c>
      <c r="U1596" s="301" t="str">
        <f t="shared" si="193"/>
        <v>32.03.27</v>
      </c>
      <c r="V1596" s="301">
        <f t="shared" si="195"/>
        <v>0</v>
      </c>
      <c r="W1596" s="303" t="str">
        <f t="shared" si="194"/>
        <v>29.05.31</v>
      </c>
      <c r="X1596" s="301">
        <f t="shared" si="198"/>
        <v>1</v>
      </c>
      <c r="Y1596" s="301">
        <f t="shared" si="199"/>
        <v>1</v>
      </c>
    </row>
    <row r="1597" spans="1:25">
      <c r="A1597" s="283" t="s">
        <v>6755</v>
      </c>
      <c r="B1597" s="295"/>
      <c r="C1597" s="398" t="s">
        <v>6768</v>
      </c>
      <c r="D1597" s="399" t="s">
        <v>6769</v>
      </c>
      <c r="E1597" s="315"/>
      <c r="F1597" s="316">
        <v>3</v>
      </c>
      <c r="G1597" s="323">
        <v>2</v>
      </c>
      <c r="H1597" s="316">
        <v>0</v>
      </c>
      <c r="I1597" s="323">
        <v>4</v>
      </c>
      <c r="J1597" s="316">
        <v>1</v>
      </c>
      <c r="K1597" s="325">
        <v>7</v>
      </c>
      <c r="L1597" s="318">
        <v>2</v>
      </c>
      <c r="M1597" s="323">
        <v>9</v>
      </c>
      <c r="N1597" s="316">
        <v>0</v>
      </c>
      <c r="O1597" s="323">
        <v>8</v>
      </c>
      <c r="P1597" s="316">
        <v>0</v>
      </c>
      <c r="Q1597" s="323">
        <v>6</v>
      </c>
      <c r="R1597" s="301" t="str">
        <f t="shared" si="196"/>
        <v>長崎県</v>
      </c>
      <c r="S1597" s="301" t="str">
        <f t="shared" si="197"/>
        <v>壱岐市</v>
      </c>
      <c r="T1597" s="301" t="str">
        <f t="shared" si="192"/>
        <v>白川博一</v>
      </c>
      <c r="U1597" s="301" t="str">
        <f t="shared" si="193"/>
        <v>32.04.17</v>
      </c>
      <c r="V1597" s="301">
        <f t="shared" si="195"/>
        <v>0</v>
      </c>
      <c r="W1597" s="303" t="str">
        <f t="shared" si="194"/>
        <v>29.08.06</v>
      </c>
      <c r="X1597" s="301">
        <f t="shared" si="198"/>
        <v>1</v>
      </c>
      <c r="Y1597" s="301">
        <f t="shared" si="199"/>
        <v>1</v>
      </c>
    </row>
    <row r="1598" spans="1:25">
      <c r="A1598" s="283" t="s">
        <v>6755</v>
      </c>
      <c r="B1598" s="295"/>
      <c r="C1598" s="398" t="s">
        <v>6770</v>
      </c>
      <c r="D1598" s="399" t="s">
        <v>6771</v>
      </c>
      <c r="E1598" s="315"/>
      <c r="F1598" s="316">
        <v>3</v>
      </c>
      <c r="G1598" s="323">
        <v>2</v>
      </c>
      <c r="H1598" s="316">
        <v>0</v>
      </c>
      <c r="I1598" s="323">
        <v>9</v>
      </c>
      <c r="J1598" s="316">
        <v>0</v>
      </c>
      <c r="K1598" s="325">
        <v>4</v>
      </c>
      <c r="L1598" s="318">
        <v>2</v>
      </c>
      <c r="M1598" s="323">
        <v>9</v>
      </c>
      <c r="N1598" s="316">
        <v>0</v>
      </c>
      <c r="O1598" s="323">
        <v>2</v>
      </c>
      <c r="P1598" s="316">
        <v>2</v>
      </c>
      <c r="Q1598" s="323">
        <v>6</v>
      </c>
      <c r="R1598" s="301" t="str">
        <f t="shared" si="196"/>
        <v>長崎県</v>
      </c>
      <c r="S1598" s="301" t="str">
        <f t="shared" si="197"/>
        <v>五島市</v>
      </c>
      <c r="T1598" s="301" t="str">
        <f t="shared" si="192"/>
        <v>野口市太郎</v>
      </c>
      <c r="U1598" s="301" t="str">
        <f t="shared" si="193"/>
        <v>32.09.04</v>
      </c>
      <c r="V1598" s="301">
        <f t="shared" si="195"/>
        <v>0</v>
      </c>
      <c r="W1598" s="303" t="str">
        <f t="shared" si="194"/>
        <v>29.02.26</v>
      </c>
      <c r="X1598" s="301">
        <f t="shared" si="198"/>
        <v>1</v>
      </c>
      <c r="Y1598" s="301">
        <f t="shared" si="199"/>
        <v>1</v>
      </c>
    </row>
    <row r="1599" spans="1:25">
      <c r="A1599" s="283" t="s">
        <v>6755</v>
      </c>
      <c r="B1599" s="295"/>
      <c r="C1599" s="398" t="s">
        <v>6772</v>
      </c>
      <c r="D1599" s="399" t="s">
        <v>6773</v>
      </c>
      <c r="E1599" s="315"/>
      <c r="F1599" s="316">
        <v>2</v>
      </c>
      <c r="G1599" s="323">
        <v>9</v>
      </c>
      <c r="H1599" s="316">
        <v>0</v>
      </c>
      <c r="I1599" s="323">
        <v>4</v>
      </c>
      <c r="J1599" s="316">
        <v>3</v>
      </c>
      <c r="K1599" s="325">
        <v>0</v>
      </c>
      <c r="L1599" s="318">
        <v>2</v>
      </c>
      <c r="M1599" s="323">
        <v>9</v>
      </c>
      <c r="N1599" s="316">
        <v>0</v>
      </c>
      <c r="O1599" s="323">
        <v>4</v>
      </c>
      <c r="P1599" s="316">
        <v>3</v>
      </c>
      <c r="Q1599" s="323">
        <v>0</v>
      </c>
      <c r="R1599" s="301" t="str">
        <f t="shared" si="196"/>
        <v>長崎県</v>
      </c>
      <c r="S1599" s="301" t="str">
        <f t="shared" si="197"/>
        <v>西海市</v>
      </c>
      <c r="T1599" s="301" t="str">
        <f t="shared" si="192"/>
        <v>田中隆一</v>
      </c>
      <c r="U1599" s="302" t="str">
        <f t="shared" si="193"/>
        <v>29.04.30</v>
      </c>
      <c r="V1599" s="301">
        <f t="shared" si="195"/>
        <v>1</v>
      </c>
      <c r="W1599" s="303" t="str">
        <f t="shared" si="194"/>
        <v>29.04.30</v>
      </c>
      <c r="X1599" s="301">
        <f t="shared" si="198"/>
        <v>1</v>
      </c>
      <c r="Y1599" s="301">
        <f t="shared" si="199"/>
        <v>1</v>
      </c>
    </row>
    <row r="1600" spans="1:25">
      <c r="A1600" s="283" t="s">
        <v>6755</v>
      </c>
      <c r="B1600" s="295"/>
      <c r="C1600" s="398" t="s">
        <v>6774</v>
      </c>
      <c r="D1600" s="399" t="s">
        <v>6775</v>
      </c>
      <c r="E1600" s="315"/>
      <c r="F1600" s="316">
        <v>2</v>
      </c>
      <c r="G1600" s="323">
        <v>9</v>
      </c>
      <c r="H1600" s="316">
        <v>0</v>
      </c>
      <c r="I1600" s="323">
        <v>1</v>
      </c>
      <c r="J1600" s="316">
        <v>1</v>
      </c>
      <c r="K1600" s="325">
        <v>2</v>
      </c>
      <c r="L1600" s="318">
        <v>2</v>
      </c>
      <c r="M1600" s="323">
        <v>9</v>
      </c>
      <c r="N1600" s="316">
        <v>1</v>
      </c>
      <c r="O1600" s="323">
        <v>1</v>
      </c>
      <c r="P1600" s="316">
        <v>1</v>
      </c>
      <c r="Q1600" s="323">
        <v>9</v>
      </c>
      <c r="R1600" s="301" t="str">
        <f t="shared" si="196"/>
        <v>長崎県</v>
      </c>
      <c r="S1600" s="301" t="str">
        <f t="shared" si="197"/>
        <v>雲仙市</v>
      </c>
      <c r="T1600" s="301" t="str">
        <f t="shared" si="192"/>
        <v>金澤秀三郎</v>
      </c>
      <c r="U1600" s="302" t="str">
        <f t="shared" si="193"/>
        <v>29.01.12</v>
      </c>
      <c r="V1600" s="301">
        <f t="shared" si="195"/>
        <v>1</v>
      </c>
      <c r="W1600" s="303" t="str">
        <f t="shared" si="194"/>
        <v>29.11.19</v>
      </c>
      <c r="X1600" s="301">
        <f t="shared" si="198"/>
        <v>1</v>
      </c>
      <c r="Y1600" s="301">
        <f t="shared" si="199"/>
        <v>1</v>
      </c>
    </row>
    <row r="1601" spans="1:25">
      <c r="A1601" s="283" t="s">
        <v>6755</v>
      </c>
      <c r="B1601" s="295"/>
      <c r="C1601" s="398" t="s">
        <v>6776</v>
      </c>
      <c r="D1601" s="399" t="s">
        <v>3631</v>
      </c>
      <c r="E1601" s="315"/>
      <c r="F1601" s="316">
        <v>3</v>
      </c>
      <c r="G1601" s="323">
        <v>0</v>
      </c>
      <c r="H1601" s="316">
        <v>0</v>
      </c>
      <c r="I1601" s="323">
        <v>7</v>
      </c>
      <c r="J1601" s="316">
        <v>1</v>
      </c>
      <c r="K1601" s="325">
        <v>9</v>
      </c>
      <c r="L1601" s="318">
        <v>3</v>
      </c>
      <c r="M1601" s="323">
        <v>0</v>
      </c>
      <c r="N1601" s="316">
        <v>0</v>
      </c>
      <c r="O1601" s="323">
        <v>5</v>
      </c>
      <c r="P1601" s="316">
        <v>1</v>
      </c>
      <c r="Q1601" s="323">
        <v>3</v>
      </c>
      <c r="R1601" s="301" t="str">
        <f t="shared" si="196"/>
        <v>長崎県</v>
      </c>
      <c r="S1601" s="301" t="str">
        <f t="shared" si="197"/>
        <v>南島原市</v>
      </c>
      <c r="T1601" s="301" t="str">
        <f t="shared" si="192"/>
        <v>松本政博</v>
      </c>
      <c r="U1601" s="301" t="str">
        <f t="shared" si="193"/>
        <v>30.07.19</v>
      </c>
      <c r="V1601" s="301">
        <f t="shared" si="195"/>
        <v>0</v>
      </c>
      <c r="W1601" s="301" t="str">
        <f t="shared" si="194"/>
        <v>30.05.13</v>
      </c>
      <c r="X1601" s="301">
        <f t="shared" si="198"/>
        <v>0</v>
      </c>
      <c r="Y1601" s="301">
        <f t="shared" si="199"/>
        <v>0</v>
      </c>
    </row>
    <row r="1602" spans="1:25">
      <c r="A1602" s="283" t="s">
        <v>6755</v>
      </c>
      <c r="B1602" s="295"/>
      <c r="C1602" s="398" t="s">
        <v>3632</v>
      </c>
      <c r="D1602" s="399" t="s">
        <v>6777</v>
      </c>
      <c r="E1602" s="315"/>
      <c r="F1602" s="316">
        <v>3</v>
      </c>
      <c r="G1602" s="323">
        <v>2</v>
      </c>
      <c r="H1602" s="316">
        <v>0</v>
      </c>
      <c r="I1602" s="323">
        <v>5</v>
      </c>
      <c r="J1602" s="316">
        <v>0</v>
      </c>
      <c r="K1602" s="325">
        <v>4</v>
      </c>
      <c r="L1602" s="318">
        <v>3</v>
      </c>
      <c r="M1602" s="323">
        <v>1</v>
      </c>
      <c r="N1602" s="316">
        <v>0</v>
      </c>
      <c r="O1602" s="323">
        <v>4</v>
      </c>
      <c r="P1602" s="316">
        <v>2</v>
      </c>
      <c r="Q1602" s="323">
        <v>9</v>
      </c>
      <c r="R1602" s="301" t="str">
        <f t="shared" si="196"/>
        <v>長崎県</v>
      </c>
      <c r="S1602" s="301" t="str">
        <f t="shared" si="197"/>
        <v>長与町</v>
      </c>
      <c r="T1602" s="301" t="str">
        <f t="shared" si="192"/>
        <v>吉田愼一</v>
      </c>
      <c r="U1602" s="301" t="str">
        <f t="shared" si="193"/>
        <v>32.05.04</v>
      </c>
      <c r="V1602" s="301">
        <f t="shared" si="195"/>
        <v>0</v>
      </c>
      <c r="W1602" s="301" t="str">
        <f t="shared" si="194"/>
        <v>31.04.29</v>
      </c>
      <c r="X1602" s="301">
        <f t="shared" si="198"/>
        <v>0</v>
      </c>
      <c r="Y1602" s="301">
        <f t="shared" si="199"/>
        <v>0</v>
      </c>
    </row>
    <row r="1603" spans="1:25">
      <c r="A1603" s="283" t="s">
        <v>6755</v>
      </c>
      <c r="B1603" s="295"/>
      <c r="C1603" s="398" t="s">
        <v>3634</v>
      </c>
      <c r="D1603" s="399" t="s">
        <v>6778</v>
      </c>
      <c r="E1603" s="315"/>
      <c r="F1603" s="316">
        <v>3</v>
      </c>
      <c r="G1603" s="323">
        <v>1</v>
      </c>
      <c r="H1603" s="316">
        <v>1</v>
      </c>
      <c r="I1603" s="323">
        <v>1</v>
      </c>
      <c r="J1603" s="316">
        <v>1</v>
      </c>
      <c r="K1603" s="325">
        <v>4</v>
      </c>
      <c r="L1603" s="318">
        <v>3</v>
      </c>
      <c r="M1603" s="323">
        <v>1</v>
      </c>
      <c r="N1603" s="316">
        <v>0</v>
      </c>
      <c r="O1603" s="323">
        <v>4</v>
      </c>
      <c r="P1603" s="316">
        <v>2</v>
      </c>
      <c r="Q1603" s="323">
        <v>9</v>
      </c>
      <c r="R1603" s="301" t="str">
        <f t="shared" si="196"/>
        <v>長崎県</v>
      </c>
      <c r="S1603" s="301" t="str">
        <f t="shared" si="197"/>
        <v>時津町</v>
      </c>
      <c r="T1603" s="301" t="str">
        <f t="shared" si="192"/>
        <v>吉田義德</v>
      </c>
      <c r="U1603" s="301" t="str">
        <f t="shared" si="193"/>
        <v>31.11.14</v>
      </c>
      <c r="V1603" s="301">
        <f t="shared" si="195"/>
        <v>0</v>
      </c>
      <c r="W1603" s="301" t="str">
        <f t="shared" si="194"/>
        <v>31.04.29</v>
      </c>
      <c r="X1603" s="301">
        <f t="shared" si="198"/>
        <v>0</v>
      </c>
      <c r="Y1603" s="301">
        <f t="shared" si="199"/>
        <v>0</v>
      </c>
    </row>
    <row r="1604" spans="1:25">
      <c r="A1604" s="283" t="s">
        <v>6755</v>
      </c>
      <c r="B1604" s="295"/>
      <c r="C1604" s="398" t="s">
        <v>3636</v>
      </c>
      <c r="D1604" s="399" t="s">
        <v>6779</v>
      </c>
      <c r="E1604" s="315"/>
      <c r="F1604" s="316">
        <v>3</v>
      </c>
      <c r="G1604" s="323">
        <v>1</v>
      </c>
      <c r="H1604" s="316">
        <v>0</v>
      </c>
      <c r="I1604" s="323">
        <v>5</v>
      </c>
      <c r="J1604" s="316">
        <v>2</v>
      </c>
      <c r="K1604" s="325">
        <v>1</v>
      </c>
      <c r="L1604" s="318">
        <v>3</v>
      </c>
      <c r="M1604" s="323">
        <v>1</v>
      </c>
      <c r="N1604" s="316">
        <v>0</v>
      </c>
      <c r="O1604" s="323">
        <v>5</v>
      </c>
      <c r="P1604" s="316">
        <v>2</v>
      </c>
      <c r="Q1604" s="323">
        <v>1</v>
      </c>
      <c r="R1604" s="301" t="str">
        <f t="shared" si="196"/>
        <v>長崎県</v>
      </c>
      <c r="S1604" s="301" t="str">
        <f t="shared" si="197"/>
        <v>東彼杵町</v>
      </c>
      <c r="T1604" s="301" t="str">
        <f t="shared" si="192"/>
        <v>渡邉悟</v>
      </c>
      <c r="U1604" s="301" t="str">
        <f t="shared" si="193"/>
        <v>31.05.21</v>
      </c>
      <c r="V1604" s="301">
        <f t="shared" si="195"/>
        <v>0</v>
      </c>
      <c r="W1604" s="301" t="str">
        <f t="shared" si="194"/>
        <v>31.05.21</v>
      </c>
      <c r="X1604" s="301">
        <f t="shared" si="198"/>
        <v>0</v>
      </c>
      <c r="Y1604" s="301">
        <f t="shared" si="199"/>
        <v>0</v>
      </c>
    </row>
    <row r="1605" spans="1:25">
      <c r="A1605" s="283" t="s">
        <v>6755</v>
      </c>
      <c r="B1605" s="295"/>
      <c r="C1605" s="398" t="s">
        <v>3638</v>
      </c>
      <c r="D1605" s="399" t="s">
        <v>6780</v>
      </c>
      <c r="E1605" s="315"/>
      <c r="F1605" s="316">
        <v>3</v>
      </c>
      <c r="G1605" s="323">
        <v>0</v>
      </c>
      <c r="H1605" s="316">
        <v>0</v>
      </c>
      <c r="I1605" s="323">
        <v>9</v>
      </c>
      <c r="J1605" s="316">
        <v>1</v>
      </c>
      <c r="K1605" s="325">
        <v>8</v>
      </c>
      <c r="L1605" s="318">
        <v>3</v>
      </c>
      <c r="M1605" s="323">
        <v>1</v>
      </c>
      <c r="N1605" s="316">
        <v>0</v>
      </c>
      <c r="O1605" s="323">
        <v>4</v>
      </c>
      <c r="P1605" s="316">
        <v>2</v>
      </c>
      <c r="Q1605" s="323">
        <v>9</v>
      </c>
      <c r="R1605" s="301" t="str">
        <f t="shared" si="196"/>
        <v>長崎県</v>
      </c>
      <c r="S1605" s="301" t="str">
        <f t="shared" si="197"/>
        <v>川棚町</v>
      </c>
      <c r="T1605" s="301" t="str">
        <f t="shared" ref="T1605:T1668" si="200">D1605&amp;E1605</f>
        <v>山口文夫</v>
      </c>
      <c r="U1605" s="301" t="str">
        <f t="shared" ref="U1605:U1668" si="201">F1605&amp;G1605&amp;"."&amp;H1605&amp;I1605&amp;"."&amp;J1605&amp;K1605</f>
        <v>30.09.18</v>
      </c>
      <c r="V1605" s="301">
        <f t="shared" si="195"/>
        <v>0</v>
      </c>
      <c r="W1605" s="301" t="str">
        <f t="shared" ref="W1605:W1668" si="202">L1605&amp;M1605&amp;"."&amp;N1605&amp;O1605&amp;"."&amp;P1605&amp;Q1605</f>
        <v>31.04.29</v>
      </c>
      <c r="X1605" s="301">
        <f t="shared" si="198"/>
        <v>0</v>
      </c>
      <c r="Y1605" s="301">
        <f t="shared" si="199"/>
        <v>0</v>
      </c>
    </row>
    <row r="1606" spans="1:25">
      <c r="A1606" s="283" t="s">
        <v>6755</v>
      </c>
      <c r="B1606" s="295"/>
      <c r="C1606" s="398" t="s">
        <v>3640</v>
      </c>
      <c r="D1606" s="399" t="s">
        <v>6781</v>
      </c>
      <c r="E1606" s="315"/>
      <c r="F1606" s="316">
        <v>3</v>
      </c>
      <c r="G1606" s="323">
        <v>0</v>
      </c>
      <c r="H1606" s="316">
        <v>0</v>
      </c>
      <c r="I1606" s="323">
        <v>9</v>
      </c>
      <c r="J1606" s="316">
        <v>2</v>
      </c>
      <c r="K1606" s="325">
        <v>1</v>
      </c>
      <c r="L1606" s="318">
        <v>3</v>
      </c>
      <c r="M1606" s="323">
        <v>2</v>
      </c>
      <c r="N1606" s="316">
        <v>1</v>
      </c>
      <c r="O1606" s="323">
        <v>0</v>
      </c>
      <c r="P1606" s="316">
        <v>3</v>
      </c>
      <c r="Q1606" s="323">
        <v>1</v>
      </c>
      <c r="R1606" s="301" t="str">
        <f t="shared" si="196"/>
        <v>長崎県</v>
      </c>
      <c r="S1606" s="301" t="str">
        <f t="shared" si="197"/>
        <v>波佐見町</v>
      </c>
      <c r="T1606" s="301" t="str">
        <f t="shared" si="200"/>
        <v>一瀬政太</v>
      </c>
      <c r="U1606" s="301" t="str">
        <f t="shared" si="201"/>
        <v>30.09.21</v>
      </c>
      <c r="V1606" s="301">
        <f t="shared" si="195"/>
        <v>0</v>
      </c>
      <c r="W1606" s="301" t="str">
        <f t="shared" si="202"/>
        <v>32.10.31</v>
      </c>
      <c r="X1606" s="301">
        <f t="shared" si="198"/>
        <v>0</v>
      </c>
      <c r="Y1606" s="301">
        <f t="shared" si="199"/>
        <v>0</v>
      </c>
    </row>
    <row r="1607" spans="1:25">
      <c r="A1607" s="283" t="s">
        <v>6755</v>
      </c>
      <c r="B1607" s="295"/>
      <c r="C1607" s="398" t="s">
        <v>3642</v>
      </c>
      <c r="D1607" s="399" t="s">
        <v>6782</v>
      </c>
      <c r="E1607" s="315"/>
      <c r="F1607" s="316">
        <v>3</v>
      </c>
      <c r="G1607" s="323">
        <v>1</v>
      </c>
      <c r="H1607" s="316">
        <v>0</v>
      </c>
      <c r="I1607" s="323">
        <v>4</v>
      </c>
      <c r="J1607" s="316">
        <v>2</v>
      </c>
      <c r="K1607" s="325">
        <v>9</v>
      </c>
      <c r="L1607" s="318">
        <v>3</v>
      </c>
      <c r="M1607" s="323">
        <v>1</v>
      </c>
      <c r="N1607" s="316">
        <v>0</v>
      </c>
      <c r="O1607" s="323">
        <v>4</v>
      </c>
      <c r="P1607" s="316">
        <v>2</v>
      </c>
      <c r="Q1607" s="323">
        <v>9</v>
      </c>
      <c r="R1607" s="301" t="str">
        <f t="shared" si="196"/>
        <v>長崎県</v>
      </c>
      <c r="S1607" s="301" t="str">
        <f t="shared" si="197"/>
        <v>小値賀町</v>
      </c>
      <c r="T1607" s="301" t="str">
        <f t="shared" si="200"/>
        <v>西浩三</v>
      </c>
      <c r="U1607" s="301" t="str">
        <f t="shared" si="201"/>
        <v>31.04.29</v>
      </c>
      <c r="V1607" s="301">
        <f t="shared" si="195"/>
        <v>0</v>
      </c>
      <c r="W1607" s="301" t="str">
        <f t="shared" si="202"/>
        <v>31.04.29</v>
      </c>
      <c r="X1607" s="301">
        <f t="shared" si="198"/>
        <v>0</v>
      </c>
      <c r="Y1607" s="301">
        <f t="shared" si="199"/>
        <v>0</v>
      </c>
    </row>
    <row r="1608" spans="1:25">
      <c r="A1608" s="283" t="s">
        <v>6755</v>
      </c>
      <c r="B1608" s="295"/>
      <c r="C1608" s="398" t="s">
        <v>3644</v>
      </c>
      <c r="D1608" s="399" t="s">
        <v>6783</v>
      </c>
      <c r="E1608" s="315"/>
      <c r="F1608" s="316">
        <v>2</v>
      </c>
      <c r="G1608" s="323">
        <v>9</v>
      </c>
      <c r="H1608" s="316">
        <v>0</v>
      </c>
      <c r="I1608" s="323">
        <v>6</v>
      </c>
      <c r="J1608" s="316">
        <v>2</v>
      </c>
      <c r="K1608" s="325">
        <v>5</v>
      </c>
      <c r="L1608" s="318">
        <v>2</v>
      </c>
      <c r="M1608" s="323">
        <v>9</v>
      </c>
      <c r="N1608" s="316">
        <v>0</v>
      </c>
      <c r="O1608" s="323">
        <v>6</v>
      </c>
      <c r="P1608" s="316">
        <v>2</v>
      </c>
      <c r="Q1608" s="323">
        <v>5</v>
      </c>
      <c r="R1608" s="301" t="str">
        <f t="shared" si="196"/>
        <v>長崎県</v>
      </c>
      <c r="S1608" s="301" t="str">
        <f t="shared" si="197"/>
        <v>佐々町</v>
      </c>
      <c r="T1608" s="301" t="str">
        <f t="shared" si="200"/>
        <v>古庄剛</v>
      </c>
      <c r="U1608" s="302" t="str">
        <f t="shared" si="201"/>
        <v>29.06.25</v>
      </c>
      <c r="V1608" s="301">
        <f t="shared" si="195"/>
        <v>1</v>
      </c>
      <c r="W1608" s="303" t="str">
        <f t="shared" si="202"/>
        <v>29.06.25</v>
      </c>
      <c r="X1608" s="301">
        <f t="shared" si="198"/>
        <v>1</v>
      </c>
      <c r="Y1608" s="301">
        <f t="shared" si="199"/>
        <v>1</v>
      </c>
    </row>
    <row r="1609" spans="1:25">
      <c r="A1609" s="283" t="s">
        <v>6755</v>
      </c>
      <c r="B1609" s="295"/>
      <c r="C1609" s="398" t="s">
        <v>6784</v>
      </c>
      <c r="D1609" s="399" t="s">
        <v>6785</v>
      </c>
      <c r="E1609" s="315"/>
      <c r="F1609" s="316">
        <v>3</v>
      </c>
      <c r="G1609" s="323">
        <v>2</v>
      </c>
      <c r="H1609" s="316">
        <v>0</v>
      </c>
      <c r="I1609" s="323">
        <v>8</v>
      </c>
      <c r="J1609" s="316">
        <v>2</v>
      </c>
      <c r="K1609" s="325">
        <v>8</v>
      </c>
      <c r="L1609" s="318">
        <v>2</v>
      </c>
      <c r="M1609" s="323">
        <v>9</v>
      </c>
      <c r="N1609" s="316">
        <v>0</v>
      </c>
      <c r="O1609" s="323">
        <v>4</v>
      </c>
      <c r="P1609" s="316">
        <v>2</v>
      </c>
      <c r="Q1609" s="323">
        <v>3</v>
      </c>
      <c r="R1609" s="301" t="str">
        <f t="shared" si="196"/>
        <v>長崎県</v>
      </c>
      <c r="S1609" s="301" t="str">
        <f t="shared" si="197"/>
        <v>新上五島町</v>
      </c>
      <c r="T1609" s="301" t="str">
        <f t="shared" si="200"/>
        <v>江上悦生</v>
      </c>
      <c r="U1609" s="301" t="str">
        <f t="shared" si="201"/>
        <v>32.08.28</v>
      </c>
      <c r="V1609" s="301">
        <f t="shared" si="195"/>
        <v>0</v>
      </c>
      <c r="W1609" s="303" t="str">
        <f t="shared" si="202"/>
        <v>29.04.23</v>
      </c>
      <c r="X1609" s="301">
        <f t="shared" si="198"/>
        <v>1</v>
      </c>
      <c r="Y1609" s="301">
        <f t="shared" si="199"/>
        <v>1</v>
      </c>
    </row>
    <row r="1610" spans="1:25">
      <c r="A1610" s="283" t="s">
        <v>3648</v>
      </c>
      <c r="B1610" s="306"/>
      <c r="C1610" s="296" t="s">
        <v>6786</v>
      </c>
      <c r="D1610" s="296" t="s">
        <v>6787</v>
      </c>
      <c r="E1610" s="296"/>
      <c r="F1610" s="307">
        <v>3</v>
      </c>
      <c r="G1610" s="298">
        <v>2</v>
      </c>
      <c r="H1610" s="297">
        <v>0</v>
      </c>
      <c r="I1610" s="298">
        <v>4</v>
      </c>
      <c r="J1610" s="297">
        <v>1</v>
      </c>
      <c r="K1610" s="308">
        <v>5</v>
      </c>
      <c r="L1610" s="300">
        <v>3</v>
      </c>
      <c r="M1610" s="298">
        <v>1</v>
      </c>
      <c r="N1610" s="297">
        <v>0</v>
      </c>
      <c r="O1610" s="298">
        <v>4</v>
      </c>
      <c r="P1610" s="297">
        <v>2</v>
      </c>
      <c r="Q1610" s="298">
        <v>9</v>
      </c>
      <c r="R1610" s="301" t="str">
        <f t="shared" si="196"/>
        <v>熊本県</v>
      </c>
      <c r="S1610" s="301" t="str">
        <f t="shared" si="197"/>
        <v>熊本県</v>
      </c>
      <c r="T1610" s="301" t="str">
        <f t="shared" si="200"/>
        <v>蒲島郁夫</v>
      </c>
      <c r="U1610" s="301" t="str">
        <f t="shared" si="201"/>
        <v>32.04.15</v>
      </c>
      <c r="V1610" s="301">
        <f t="shared" si="195"/>
        <v>0</v>
      </c>
      <c r="W1610" s="301" t="str">
        <f t="shared" si="202"/>
        <v>31.04.29</v>
      </c>
      <c r="X1610" s="301">
        <f t="shared" si="198"/>
        <v>0</v>
      </c>
      <c r="Y1610" s="301">
        <f t="shared" si="199"/>
        <v>0</v>
      </c>
    </row>
    <row r="1611" spans="1:25">
      <c r="A1611" s="283" t="s">
        <v>3648</v>
      </c>
      <c r="B1611" s="306"/>
      <c r="C1611" s="296" t="s">
        <v>6788</v>
      </c>
      <c r="D1611" s="296" t="s">
        <v>6789</v>
      </c>
      <c r="E1611" s="296" t="s">
        <v>6790</v>
      </c>
      <c r="F1611" s="307">
        <v>3</v>
      </c>
      <c r="G1611" s="298">
        <v>0</v>
      </c>
      <c r="H1611" s="297">
        <v>1</v>
      </c>
      <c r="I1611" s="298">
        <v>2</v>
      </c>
      <c r="J1611" s="297">
        <v>0</v>
      </c>
      <c r="K1611" s="308">
        <v>2</v>
      </c>
      <c r="L1611" s="300">
        <v>3</v>
      </c>
      <c r="M1611" s="298">
        <v>1</v>
      </c>
      <c r="N1611" s="297">
        <v>0</v>
      </c>
      <c r="O1611" s="298">
        <v>4</v>
      </c>
      <c r="P1611" s="297">
        <v>3</v>
      </c>
      <c r="Q1611" s="298">
        <v>0</v>
      </c>
      <c r="R1611" s="301" t="str">
        <f t="shared" si="196"/>
        <v>熊本県</v>
      </c>
      <c r="S1611" s="301" t="str">
        <f t="shared" si="197"/>
        <v>熊本市</v>
      </c>
      <c r="T1611" s="301" t="str">
        <f t="shared" si="200"/>
        <v>大西一史</v>
      </c>
      <c r="U1611" s="301" t="str">
        <f t="shared" si="201"/>
        <v>30.12.02</v>
      </c>
      <c r="V1611" s="301">
        <f t="shared" si="195"/>
        <v>0</v>
      </c>
      <c r="W1611" s="301" t="str">
        <f t="shared" si="202"/>
        <v>31.04.30</v>
      </c>
      <c r="X1611" s="301">
        <f t="shared" si="198"/>
        <v>0</v>
      </c>
      <c r="Y1611" s="301">
        <f t="shared" si="199"/>
        <v>0</v>
      </c>
    </row>
    <row r="1612" spans="1:25">
      <c r="A1612" s="283" t="s">
        <v>3648</v>
      </c>
      <c r="B1612" s="306"/>
      <c r="C1612" s="296" t="s">
        <v>6791</v>
      </c>
      <c r="D1612" s="296" t="s">
        <v>6792</v>
      </c>
      <c r="E1612" s="296"/>
      <c r="F1612" s="307">
        <v>2</v>
      </c>
      <c r="G1612" s="298">
        <v>9</v>
      </c>
      <c r="H1612" s="297">
        <v>0</v>
      </c>
      <c r="I1612" s="298">
        <v>9</v>
      </c>
      <c r="J1612" s="297">
        <v>0</v>
      </c>
      <c r="K1612" s="308">
        <v>3</v>
      </c>
      <c r="L1612" s="300">
        <v>2</v>
      </c>
      <c r="M1612" s="298">
        <v>9</v>
      </c>
      <c r="N1612" s="297">
        <v>0</v>
      </c>
      <c r="O1612" s="298">
        <v>9</v>
      </c>
      <c r="P1612" s="297">
        <v>0</v>
      </c>
      <c r="Q1612" s="298">
        <v>3</v>
      </c>
      <c r="R1612" s="301" t="str">
        <f t="shared" si="196"/>
        <v>熊本県</v>
      </c>
      <c r="S1612" s="301" t="str">
        <f t="shared" si="197"/>
        <v>八代市</v>
      </c>
      <c r="T1612" s="301" t="str">
        <f t="shared" si="200"/>
        <v>中村博生</v>
      </c>
      <c r="U1612" s="302" t="str">
        <f t="shared" si="201"/>
        <v>29.09.03</v>
      </c>
      <c r="V1612" s="301">
        <f t="shared" si="195"/>
        <v>1</v>
      </c>
      <c r="W1612" s="303" t="str">
        <f t="shared" si="202"/>
        <v>29.09.03</v>
      </c>
      <c r="X1612" s="301">
        <f t="shared" si="198"/>
        <v>1</v>
      </c>
      <c r="Y1612" s="301">
        <f t="shared" si="199"/>
        <v>1</v>
      </c>
    </row>
    <row r="1613" spans="1:25">
      <c r="A1613" s="283" t="s">
        <v>3648</v>
      </c>
      <c r="B1613" s="306"/>
      <c r="C1613" s="296" t="s">
        <v>6793</v>
      </c>
      <c r="D1613" s="296" t="s">
        <v>6794</v>
      </c>
      <c r="E1613" s="296" t="s">
        <v>6795</v>
      </c>
      <c r="F1613" s="307">
        <v>3</v>
      </c>
      <c r="G1613" s="298">
        <v>1</v>
      </c>
      <c r="H1613" s="297">
        <v>0</v>
      </c>
      <c r="I1613" s="298">
        <v>4</v>
      </c>
      <c r="J1613" s="297">
        <v>3</v>
      </c>
      <c r="K1613" s="308">
        <v>0</v>
      </c>
      <c r="L1613" s="300">
        <v>3</v>
      </c>
      <c r="M1613" s="298">
        <v>1</v>
      </c>
      <c r="N1613" s="297">
        <v>0</v>
      </c>
      <c r="O1613" s="298">
        <v>4</v>
      </c>
      <c r="P1613" s="297">
        <v>3</v>
      </c>
      <c r="Q1613" s="298">
        <v>0</v>
      </c>
      <c r="R1613" s="301" t="str">
        <f t="shared" si="196"/>
        <v>熊本県</v>
      </c>
      <c r="S1613" s="301" t="str">
        <f t="shared" si="197"/>
        <v>人吉市</v>
      </c>
      <c r="T1613" s="301" t="str">
        <f t="shared" si="200"/>
        <v>松岡隼人</v>
      </c>
      <c r="U1613" s="301" t="str">
        <f t="shared" si="201"/>
        <v>31.04.30</v>
      </c>
      <c r="V1613" s="301">
        <f t="shared" si="195"/>
        <v>0</v>
      </c>
      <c r="W1613" s="301" t="str">
        <f t="shared" si="202"/>
        <v>31.04.30</v>
      </c>
      <c r="X1613" s="301">
        <f t="shared" si="198"/>
        <v>0</v>
      </c>
      <c r="Y1613" s="301">
        <f t="shared" si="199"/>
        <v>0</v>
      </c>
    </row>
    <row r="1614" spans="1:25">
      <c r="A1614" s="283" t="s">
        <v>3648</v>
      </c>
      <c r="B1614" s="306"/>
      <c r="C1614" s="296" t="s">
        <v>6796</v>
      </c>
      <c r="D1614" s="296" t="s">
        <v>6226</v>
      </c>
      <c r="E1614" s="296" t="s">
        <v>6797</v>
      </c>
      <c r="F1614" s="307">
        <v>3</v>
      </c>
      <c r="G1614" s="298">
        <v>1</v>
      </c>
      <c r="H1614" s="297">
        <v>0</v>
      </c>
      <c r="I1614" s="298">
        <v>1</v>
      </c>
      <c r="J1614" s="297">
        <v>1</v>
      </c>
      <c r="K1614" s="308">
        <v>7</v>
      </c>
      <c r="L1614" s="300">
        <v>3</v>
      </c>
      <c r="M1614" s="298">
        <v>1</v>
      </c>
      <c r="N1614" s="297">
        <v>0</v>
      </c>
      <c r="O1614" s="298">
        <v>4</v>
      </c>
      <c r="P1614" s="297">
        <v>3</v>
      </c>
      <c r="Q1614" s="298">
        <v>0</v>
      </c>
      <c r="R1614" s="301" t="str">
        <f t="shared" si="196"/>
        <v>熊本県</v>
      </c>
      <c r="S1614" s="301" t="str">
        <f t="shared" si="197"/>
        <v>荒尾市</v>
      </c>
      <c r="T1614" s="301" t="str">
        <f t="shared" si="200"/>
        <v>山下慶一郎</v>
      </c>
      <c r="U1614" s="301" t="str">
        <f t="shared" si="201"/>
        <v>31.01.17</v>
      </c>
      <c r="V1614" s="301">
        <f t="shared" si="195"/>
        <v>0</v>
      </c>
      <c r="W1614" s="301" t="str">
        <f t="shared" si="202"/>
        <v>31.04.30</v>
      </c>
      <c r="X1614" s="301">
        <f t="shared" si="198"/>
        <v>0</v>
      </c>
      <c r="Y1614" s="301">
        <f t="shared" si="199"/>
        <v>0</v>
      </c>
    </row>
    <row r="1615" spans="1:25">
      <c r="A1615" s="283" t="s">
        <v>3648</v>
      </c>
      <c r="B1615" s="306"/>
      <c r="C1615" s="296" t="s">
        <v>6798</v>
      </c>
      <c r="D1615" s="296" t="s">
        <v>6799</v>
      </c>
      <c r="E1615" s="296"/>
      <c r="F1615" s="307">
        <v>3</v>
      </c>
      <c r="G1615" s="298">
        <v>0</v>
      </c>
      <c r="H1615" s="297">
        <v>0</v>
      </c>
      <c r="I1615" s="298">
        <v>2</v>
      </c>
      <c r="J1615" s="297">
        <v>2</v>
      </c>
      <c r="K1615" s="308">
        <v>1</v>
      </c>
      <c r="L1615" s="300">
        <v>3</v>
      </c>
      <c r="M1615" s="298">
        <v>1</v>
      </c>
      <c r="N1615" s="297">
        <v>0</v>
      </c>
      <c r="O1615" s="298">
        <v>4</v>
      </c>
      <c r="P1615" s="297">
        <v>3</v>
      </c>
      <c r="Q1615" s="298">
        <v>0</v>
      </c>
      <c r="R1615" s="301" t="str">
        <f t="shared" si="196"/>
        <v>熊本県</v>
      </c>
      <c r="S1615" s="301" t="str">
        <f t="shared" si="197"/>
        <v>水俣市</v>
      </c>
      <c r="T1615" s="301" t="str">
        <f t="shared" si="200"/>
        <v>西田弘志</v>
      </c>
      <c r="U1615" s="301" t="str">
        <f t="shared" si="201"/>
        <v>30.02.21</v>
      </c>
      <c r="V1615" s="301">
        <f t="shared" si="195"/>
        <v>0</v>
      </c>
      <c r="W1615" s="301" t="str">
        <f t="shared" si="202"/>
        <v>31.04.30</v>
      </c>
      <c r="X1615" s="301">
        <f t="shared" si="198"/>
        <v>0</v>
      </c>
      <c r="Y1615" s="301">
        <f t="shared" si="199"/>
        <v>0</v>
      </c>
    </row>
    <row r="1616" spans="1:25">
      <c r="A1616" s="283" t="s">
        <v>3648</v>
      </c>
      <c r="B1616" s="306"/>
      <c r="C1616" s="296" t="s">
        <v>6800</v>
      </c>
      <c r="D1616" s="296" t="s">
        <v>6801</v>
      </c>
      <c r="E1616" s="296"/>
      <c r="F1616" s="307">
        <v>2</v>
      </c>
      <c r="G1616" s="298">
        <v>9</v>
      </c>
      <c r="H1616" s="297">
        <v>1</v>
      </c>
      <c r="I1616" s="298">
        <v>1</v>
      </c>
      <c r="J1616" s="297">
        <v>1</v>
      </c>
      <c r="K1616" s="308">
        <v>2</v>
      </c>
      <c r="L1616" s="300">
        <v>2</v>
      </c>
      <c r="M1616" s="298">
        <v>9</v>
      </c>
      <c r="N1616" s="297">
        <v>1</v>
      </c>
      <c r="O1616" s="298">
        <v>1</v>
      </c>
      <c r="P1616" s="297">
        <v>1</v>
      </c>
      <c r="Q1616" s="298">
        <v>2</v>
      </c>
      <c r="R1616" s="301" t="str">
        <f t="shared" si="196"/>
        <v>熊本県</v>
      </c>
      <c r="S1616" s="301" t="str">
        <f t="shared" si="197"/>
        <v>玉名市</v>
      </c>
      <c r="T1616" s="301" t="str">
        <f t="shared" si="200"/>
        <v>髙嵜哲哉</v>
      </c>
      <c r="U1616" s="302" t="str">
        <f t="shared" si="201"/>
        <v>29.11.12</v>
      </c>
      <c r="V1616" s="301">
        <f t="shared" si="195"/>
        <v>1</v>
      </c>
      <c r="W1616" s="303" t="str">
        <f t="shared" si="202"/>
        <v>29.11.12</v>
      </c>
      <c r="X1616" s="301">
        <f t="shared" si="198"/>
        <v>1</v>
      </c>
      <c r="Y1616" s="301">
        <f t="shared" si="199"/>
        <v>1</v>
      </c>
    </row>
    <row r="1617" spans="1:25">
      <c r="A1617" s="283" t="s">
        <v>3648</v>
      </c>
      <c r="B1617" s="306"/>
      <c r="C1617" s="296" t="s">
        <v>6802</v>
      </c>
      <c r="D1617" s="296" t="s">
        <v>6803</v>
      </c>
      <c r="E1617" s="296"/>
      <c r="F1617" s="307">
        <v>3</v>
      </c>
      <c r="G1617" s="298">
        <v>0</v>
      </c>
      <c r="H1617" s="297">
        <v>0</v>
      </c>
      <c r="I1617" s="298">
        <v>4</v>
      </c>
      <c r="J1617" s="297">
        <v>1</v>
      </c>
      <c r="K1617" s="308">
        <v>0</v>
      </c>
      <c r="L1617" s="300">
        <v>3</v>
      </c>
      <c r="M1617" s="298">
        <v>0</v>
      </c>
      <c r="N1617" s="297">
        <v>0</v>
      </c>
      <c r="O1617" s="298">
        <v>4</v>
      </c>
      <c r="P1617" s="297">
        <v>2</v>
      </c>
      <c r="Q1617" s="298">
        <v>2</v>
      </c>
      <c r="R1617" s="301" t="str">
        <f t="shared" si="196"/>
        <v>熊本県</v>
      </c>
      <c r="S1617" s="301" t="str">
        <f t="shared" si="197"/>
        <v>天草市</v>
      </c>
      <c r="T1617" s="301" t="str">
        <f t="shared" si="200"/>
        <v>中村五木</v>
      </c>
      <c r="U1617" s="301" t="str">
        <f t="shared" si="201"/>
        <v>30.04.10</v>
      </c>
      <c r="V1617" s="301">
        <f t="shared" si="195"/>
        <v>0</v>
      </c>
      <c r="W1617" s="301" t="str">
        <f t="shared" si="202"/>
        <v>30.04.22</v>
      </c>
      <c r="X1617" s="301">
        <f t="shared" si="198"/>
        <v>0</v>
      </c>
      <c r="Y1617" s="301">
        <f t="shared" si="199"/>
        <v>0</v>
      </c>
    </row>
    <row r="1618" spans="1:25">
      <c r="A1618" s="283" t="s">
        <v>3648</v>
      </c>
      <c r="B1618" s="306"/>
      <c r="C1618" s="296" t="s">
        <v>6804</v>
      </c>
      <c r="D1618" s="296" t="s">
        <v>6805</v>
      </c>
      <c r="E1618" s="296"/>
      <c r="F1618" s="297">
        <v>2</v>
      </c>
      <c r="G1618" s="298">
        <v>9</v>
      </c>
      <c r="H1618" s="297">
        <v>0</v>
      </c>
      <c r="I1618" s="298">
        <v>2</v>
      </c>
      <c r="J1618" s="297">
        <v>1</v>
      </c>
      <c r="K1618" s="299">
        <v>9</v>
      </c>
      <c r="L1618" s="300">
        <v>2</v>
      </c>
      <c r="M1618" s="298">
        <v>9</v>
      </c>
      <c r="N1618" s="297">
        <v>0</v>
      </c>
      <c r="O1618" s="298">
        <v>2</v>
      </c>
      <c r="P1618" s="297">
        <v>1</v>
      </c>
      <c r="Q1618" s="298">
        <v>9</v>
      </c>
      <c r="R1618" s="301" t="str">
        <f t="shared" si="196"/>
        <v>熊本県</v>
      </c>
      <c r="S1618" s="301" t="str">
        <f t="shared" si="197"/>
        <v>山鹿市</v>
      </c>
      <c r="T1618" s="301" t="str">
        <f t="shared" si="200"/>
        <v>中嶋憲正</v>
      </c>
      <c r="U1618" s="302" t="str">
        <f t="shared" si="201"/>
        <v>29.02.19</v>
      </c>
      <c r="V1618" s="301">
        <f t="shared" si="195"/>
        <v>1</v>
      </c>
      <c r="W1618" s="303" t="str">
        <f t="shared" si="202"/>
        <v>29.02.19</v>
      </c>
      <c r="X1618" s="301">
        <f t="shared" si="198"/>
        <v>1</v>
      </c>
      <c r="Y1618" s="301">
        <f t="shared" si="199"/>
        <v>1</v>
      </c>
    </row>
    <row r="1619" spans="1:25">
      <c r="A1619" s="283" t="s">
        <v>3648</v>
      </c>
      <c r="B1619" s="306"/>
      <c r="C1619" s="296" t="s">
        <v>6806</v>
      </c>
      <c r="D1619" s="296" t="s">
        <v>6807</v>
      </c>
      <c r="E1619" s="296"/>
      <c r="F1619" s="297">
        <v>2</v>
      </c>
      <c r="G1619" s="298">
        <v>9</v>
      </c>
      <c r="H1619" s="297">
        <v>0</v>
      </c>
      <c r="I1619" s="298">
        <v>4</v>
      </c>
      <c r="J1619" s="297">
        <v>2</v>
      </c>
      <c r="K1619" s="299">
        <v>3</v>
      </c>
      <c r="L1619" s="300">
        <v>3</v>
      </c>
      <c r="M1619" s="298">
        <v>0</v>
      </c>
      <c r="N1619" s="297">
        <v>0</v>
      </c>
      <c r="O1619" s="298">
        <v>5</v>
      </c>
      <c r="P1619" s="297">
        <v>3</v>
      </c>
      <c r="Q1619" s="298">
        <v>1</v>
      </c>
      <c r="R1619" s="301" t="str">
        <f t="shared" si="196"/>
        <v>熊本県</v>
      </c>
      <c r="S1619" s="301" t="str">
        <f t="shared" si="197"/>
        <v>菊池市</v>
      </c>
      <c r="T1619" s="301" t="str">
        <f t="shared" si="200"/>
        <v>江頭実</v>
      </c>
      <c r="U1619" s="302" t="str">
        <f t="shared" si="201"/>
        <v>29.04.23</v>
      </c>
      <c r="V1619" s="301">
        <f t="shared" si="195"/>
        <v>1</v>
      </c>
      <c r="W1619" s="301" t="str">
        <f t="shared" si="202"/>
        <v>30.05.31</v>
      </c>
      <c r="X1619" s="301">
        <f t="shared" si="198"/>
        <v>0</v>
      </c>
      <c r="Y1619" s="301">
        <f t="shared" si="199"/>
        <v>1</v>
      </c>
    </row>
    <row r="1620" spans="1:25">
      <c r="A1620" s="283" t="s">
        <v>3648</v>
      </c>
      <c r="B1620" s="306"/>
      <c r="C1620" s="296" t="s">
        <v>6808</v>
      </c>
      <c r="D1620" s="296" t="s">
        <v>6809</v>
      </c>
      <c r="E1620" s="296"/>
      <c r="F1620" s="297">
        <v>3</v>
      </c>
      <c r="G1620" s="298">
        <v>0</v>
      </c>
      <c r="H1620" s="297">
        <v>0</v>
      </c>
      <c r="I1620" s="298">
        <v>4</v>
      </c>
      <c r="J1620" s="297">
        <v>2</v>
      </c>
      <c r="K1620" s="299">
        <v>8</v>
      </c>
      <c r="L1620" s="300">
        <v>3</v>
      </c>
      <c r="M1620" s="298">
        <v>0</v>
      </c>
      <c r="N1620" s="297">
        <v>1</v>
      </c>
      <c r="O1620" s="298">
        <v>0</v>
      </c>
      <c r="P1620" s="297">
        <v>2</v>
      </c>
      <c r="Q1620" s="298">
        <v>0</v>
      </c>
      <c r="R1620" s="301" t="str">
        <f t="shared" si="196"/>
        <v>熊本県</v>
      </c>
      <c r="S1620" s="301" t="str">
        <f t="shared" si="197"/>
        <v>宇土市</v>
      </c>
      <c r="T1620" s="301" t="str">
        <f t="shared" si="200"/>
        <v>元松茂樹</v>
      </c>
      <c r="U1620" s="301" t="str">
        <f t="shared" si="201"/>
        <v>30.04.28</v>
      </c>
      <c r="V1620" s="301">
        <f t="shared" si="195"/>
        <v>0</v>
      </c>
      <c r="W1620" s="301" t="str">
        <f t="shared" si="202"/>
        <v>30.10.20</v>
      </c>
      <c r="X1620" s="301">
        <f t="shared" si="198"/>
        <v>0</v>
      </c>
      <c r="Y1620" s="301">
        <f t="shared" si="199"/>
        <v>0</v>
      </c>
    </row>
    <row r="1621" spans="1:25">
      <c r="A1621" s="283" t="s">
        <v>3648</v>
      </c>
      <c r="B1621" s="306"/>
      <c r="C1621" s="296" t="s">
        <v>6810</v>
      </c>
      <c r="D1621" s="296" t="s">
        <v>6811</v>
      </c>
      <c r="E1621" s="296" t="s">
        <v>6812</v>
      </c>
      <c r="F1621" s="297">
        <v>3</v>
      </c>
      <c r="G1621" s="298">
        <v>0</v>
      </c>
      <c r="H1621" s="297">
        <v>1</v>
      </c>
      <c r="I1621" s="298">
        <v>2</v>
      </c>
      <c r="J1621" s="297">
        <v>1</v>
      </c>
      <c r="K1621" s="299">
        <v>3</v>
      </c>
      <c r="L1621" s="300">
        <v>2</v>
      </c>
      <c r="M1621" s="298">
        <v>9</v>
      </c>
      <c r="N1621" s="297">
        <v>0</v>
      </c>
      <c r="O1621" s="298">
        <v>4</v>
      </c>
      <c r="P1621" s="297">
        <v>3</v>
      </c>
      <c r="Q1621" s="298">
        <v>0</v>
      </c>
      <c r="R1621" s="301" t="str">
        <f t="shared" si="196"/>
        <v>熊本県</v>
      </c>
      <c r="S1621" s="301" t="str">
        <f t="shared" si="197"/>
        <v>上天草市</v>
      </c>
      <c r="T1621" s="301" t="str">
        <f t="shared" si="200"/>
        <v>堀江隆臣</v>
      </c>
      <c r="U1621" s="301" t="str">
        <f t="shared" si="201"/>
        <v>30.12.13</v>
      </c>
      <c r="V1621" s="301">
        <f t="shared" si="195"/>
        <v>0</v>
      </c>
      <c r="W1621" s="303" t="str">
        <f t="shared" si="202"/>
        <v>29.04.30</v>
      </c>
      <c r="X1621" s="301">
        <f t="shared" si="198"/>
        <v>1</v>
      </c>
      <c r="Y1621" s="301">
        <f t="shared" si="199"/>
        <v>1</v>
      </c>
    </row>
    <row r="1622" spans="1:25">
      <c r="A1622" s="283" t="s">
        <v>3648</v>
      </c>
      <c r="B1622" s="306"/>
      <c r="C1622" s="296" t="s">
        <v>6813</v>
      </c>
      <c r="D1622" s="296" t="s">
        <v>6814</v>
      </c>
      <c r="E1622" s="296"/>
      <c r="F1622" s="297">
        <v>2</v>
      </c>
      <c r="G1622" s="298">
        <v>9</v>
      </c>
      <c r="H1622" s="297">
        <v>0</v>
      </c>
      <c r="I1622" s="298">
        <v>2</v>
      </c>
      <c r="J1622" s="297">
        <v>2</v>
      </c>
      <c r="K1622" s="299">
        <v>6</v>
      </c>
      <c r="L1622" s="300">
        <v>3</v>
      </c>
      <c r="M1622" s="298">
        <v>0</v>
      </c>
      <c r="N1622" s="297">
        <v>0</v>
      </c>
      <c r="O1622" s="298">
        <v>4</v>
      </c>
      <c r="P1622" s="297">
        <v>3</v>
      </c>
      <c r="Q1622" s="298">
        <v>0</v>
      </c>
      <c r="R1622" s="301" t="str">
        <f t="shared" si="196"/>
        <v>熊本県</v>
      </c>
      <c r="S1622" s="301" t="str">
        <f t="shared" si="197"/>
        <v>宇城市</v>
      </c>
      <c r="T1622" s="301" t="str">
        <f t="shared" si="200"/>
        <v>守田憲史</v>
      </c>
      <c r="U1622" s="302" t="str">
        <f t="shared" si="201"/>
        <v>29.02.26</v>
      </c>
      <c r="V1622" s="301">
        <f t="shared" si="195"/>
        <v>1</v>
      </c>
      <c r="W1622" s="301" t="str">
        <f t="shared" si="202"/>
        <v>30.04.30</v>
      </c>
      <c r="X1622" s="301">
        <f t="shared" si="198"/>
        <v>0</v>
      </c>
      <c r="Y1622" s="301">
        <f t="shared" si="199"/>
        <v>1</v>
      </c>
    </row>
    <row r="1623" spans="1:25">
      <c r="A1623" s="283" t="s">
        <v>3648</v>
      </c>
      <c r="B1623" s="306"/>
      <c r="C1623" s="296" t="s">
        <v>6815</v>
      </c>
      <c r="D1623" s="296" t="s">
        <v>6816</v>
      </c>
      <c r="E1623" s="296"/>
      <c r="F1623" s="297">
        <v>2</v>
      </c>
      <c r="G1623" s="298">
        <v>9</v>
      </c>
      <c r="H1623" s="297">
        <v>0</v>
      </c>
      <c r="I1623" s="298">
        <v>3</v>
      </c>
      <c r="J1623" s="297">
        <v>0</v>
      </c>
      <c r="K1623" s="299">
        <v>5</v>
      </c>
      <c r="L1623" s="300">
        <v>3</v>
      </c>
      <c r="M1623" s="298">
        <v>1</v>
      </c>
      <c r="N1623" s="297">
        <v>0</v>
      </c>
      <c r="O1623" s="298">
        <v>2</v>
      </c>
      <c r="P1623" s="297">
        <v>1</v>
      </c>
      <c r="Q1623" s="298">
        <v>0</v>
      </c>
      <c r="R1623" s="301" t="str">
        <f t="shared" si="196"/>
        <v>熊本県</v>
      </c>
      <c r="S1623" s="301" t="str">
        <f t="shared" si="197"/>
        <v>阿蘇市</v>
      </c>
      <c r="T1623" s="301" t="str">
        <f t="shared" si="200"/>
        <v>佐藤義興</v>
      </c>
      <c r="U1623" s="302" t="str">
        <f t="shared" si="201"/>
        <v>29.03.05</v>
      </c>
      <c r="V1623" s="301">
        <f t="shared" si="195"/>
        <v>1</v>
      </c>
      <c r="W1623" s="301" t="str">
        <f t="shared" si="202"/>
        <v>31.02.10</v>
      </c>
      <c r="X1623" s="301">
        <f t="shared" si="198"/>
        <v>0</v>
      </c>
      <c r="Y1623" s="301">
        <f t="shared" si="199"/>
        <v>1</v>
      </c>
    </row>
    <row r="1624" spans="1:25">
      <c r="A1624" s="283" t="s">
        <v>3648</v>
      </c>
      <c r="B1624" s="306"/>
      <c r="C1624" s="296" t="s">
        <v>6817</v>
      </c>
      <c r="D1624" s="296" t="s">
        <v>6818</v>
      </c>
      <c r="E1624" s="296"/>
      <c r="F1624" s="297">
        <v>3</v>
      </c>
      <c r="G1624" s="298">
        <v>0</v>
      </c>
      <c r="H1624" s="297">
        <v>0</v>
      </c>
      <c r="I1624" s="298">
        <v>4</v>
      </c>
      <c r="J1624" s="297">
        <v>0</v>
      </c>
      <c r="K1624" s="299">
        <v>1</v>
      </c>
      <c r="L1624" s="300">
        <v>3</v>
      </c>
      <c r="M1624" s="298">
        <v>1</v>
      </c>
      <c r="N1624" s="297">
        <v>0</v>
      </c>
      <c r="O1624" s="298">
        <v>4</v>
      </c>
      <c r="P1624" s="297">
        <v>3</v>
      </c>
      <c r="Q1624" s="298">
        <v>0</v>
      </c>
      <c r="R1624" s="301" t="str">
        <f t="shared" si="196"/>
        <v>熊本県</v>
      </c>
      <c r="S1624" s="301" t="str">
        <f t="shared" si="197"/>
        <v>合志市</v>
      </c>
      <c r="T1624" s="301" t="str">
        <f t="shared" si="200"/>
        <v>荒木義行</v>
      </c>
      <c r="U1624" s="301" t="str">
        <f t="shared" si="201"/>
        <v>30.04.01</v>
      </c>
      <c r="V1624" s="301">
        <f t="shared" si="195"/>
        <v>0</v>
      </c>
      <c r="W1624" s="301" t="str">
        <f t="shared" si="202"/>
        <v>31.04.30</v>
      </c>
      <c r="X1624" s="301">
        <f t="shared" si="198"/>
        <v>0</v>
      </c>
      <c r="Y1624" s="301">
        <f t="shared" si="199"/>
        <v>0</v>
      </c>
    </row>
    <row r="1625" spans="1:25">
      <c r="A1625" s="283" t="s">
        <v>3648</v>
      </c>
      <c r="B1625" s="306"/>
      <c r="C1625" s="296" t="s">
        <v>6819</v>
      </c>
      <c r="D1625" s="296" t="s">
        <v>6820</v>
      </c>
      <c r="E1625" s="296"/>
      <c r="F1625" s="297">
        <v>2</v>
      </c>
      <c r="G1625" s="298">
        <v>8</v>
      </c>
      <c r="H1625" s="297">
        <v>1</v>
      </c>
      <c r="I1625" s="298">
        <v>2</v>
      </c>
      <c r="J1625" s="297">
        <v>0</v>
      </c>
      <c r="K1625" s="299">
        <v>4</v>
      </c>
      <c r="L1625" s="300">
        <v>3</v>
      </c>
      <c r="M1625" s="298">
        <v>0</v>
      </c>
      <c r="N1625" s="297">
        <v>0</v>
      </c>
      <c r="O1625" s="298">
        <v>4</v>
      </c>
      <c r="P1625" s="297">
        <v>3</v>
      </c>
      <c r="Q1625" s="298">
        <v>0</v>
      </c>
      <c r="R1625" s="301" t="str">
        <f t="shared" si="196"/>
        <v>熊本県</v>
      </c>
      <c r="S1625" s="301" t="str">
        <f t="shared" si="197"/>
        <v>美里町</v>
      </c>
      <c r="T1625" s="301" t="str">
        <f t="shared" si="200"/>
        <v>上田泰弘</v>
      </c>
      <c r="U1625" s="301" t="str">
        <f t="shared" si="201"/>
        <v>28.12.04</v>
      </c>
      <c r="V1625" s="301">
        <f t="shared" si="195"/>
        <v>0</v>
      </c>
      <c r="W1625" s="301" t="str">
        <f t="shared" si="202"/>
        <v>30.04.30</v>
      </c>
      <c r="X1625" s="301">
        <f t="shared" si="198"/>
        <v>0</v>
      </c>
      <c r="Y1625" s="301">
        <f t="shared" si="199"/>
        <v>0</v>
      </c>
    </row>
    <row r="1626" spans="1:25">
      <c r="A1626" s="283" t="s">
        <v>3648</v>
      </c>
      <c r="B1626" s="306"/>
      <c r="C1626" s="296" t="s">
        <v>6821</v>
      </c>
      <c r="D1626" s="296" t="s">
        <v>6822</v>
      </c>
      <c r="E1626" s="296"/>
      <c r="F1626" s="297">
        <v>2</v>
      </c>
      <c r="G1626" s="298">
        <v>9</v>
      </c>
      <c r="H1626" s="297">
        <v>0</v>
      </c>
      <c r="I1626" s="298">
        <v>1</v>
      </c>
      <c r="J1626" s="297">
        <v>2</v>
      </c>
      <c r="K1626" s="299">
        <v>7</v>
      </c>
      <c r="L1626" s="300">
        <v>3</v>
      </c>
      <c r="M1626" s="298">
        <v>1</v>
      </c>
      <c r="N1626" s="297">
        <v>0</v>
      </c>
      <c r="O1626" s="298">
        <v>4</v>
      </c>
      <c r="P1626" s="297">
        <v>2</v>
      </c>
      <c r="Q1626" s="298">
        <v>9</v>
      </c>
      <c r="R1626" s="301" t="str">
        <f t="shared" si="196"/>
        <v>熊本県</v>
      </c>
      <c r="S1626" s="301" t="str">
        <f t="shared" si="197"/>
        <v>玉東町</v>
      </c>
      <c r="T1626" s="301" t="str">
        <f t="shared" si="200"/>
        <v>前田移津行</v>
      </c>
      <c r="U1626" s="302" t="str">
        <f t="shared" si="201"/>
        <v>29.01.27</v>
      </c>
      <c r="V1626" s="301">
        <f t="shared" si="195"/>
        <v>1</v>
      </c>
      <c r="W1626" s="301" t="str">
        <f t="shared" si="202"/>
        <v>31.04.29</v>
      </c>
      <c r="X1626" s="301">
        <f t="shared" si="198"/>
        <v>0</v>
      </c>
      <c r="Y1626" s="301">
        <f t="shared" si="199"/>
        <v>1</v>
      </c>
    </row>
    <row r="1627" spans="1:25">
      <c r="A1627" s="283" t="s">
        <v>3648</v>
      </c>
      <c r="B1627" s="306"/>
      <c r="C1627" s="296" t="s">
        <v>6823</v>
      </c>
      <c r="D1627" s="296" t="s">
        <v>6824</v>
      </c>
      <c r="E1627" s="296"/>
      <c r="F1627" s="297">
        <v>3</v>
      </c>
      <c r="G1627" s="298">
        <v>0</v>
      </c>
      <c r="H1627" s="297">
        <v>0</v>
      </c>
      <c r="I1627" s="298">
        <v>4</v>
      </c>
      <c r="J1627" s="297">
        <v>1</v>
      </c>
      <c r="K1627" s="299">
        <v>5</v>
      </c>
      <c r="L1627" s="300">
        <v>3</v>
      </c>
      <c r="M1627" s="298">
        <v>0</v>
      </c>
      <c r="N1627" s="297">
        <v>0</v>
      </c>
      <c r="O1627" s="298">
        <v>4</v>
      </c>
      <c r="P1627" s="297">
        <v>1</v>
      </c>
      <c r="Q1627" s="298">
        <v>5</v>
      </c>
      <c r="R1627" s="301" t="str">
        <f t="shared" si="196"/>
        <v>熊本県</v>
      </c>
      <c r="S1627" s="301" t="str">
        <f t="shared" si="197"/>
        <v>和水町</v>
      </c>
      <c r="T1627" s="301" t="str">
        <f t="shared" si="200"/>
        <v>福原秀治</v>
      </c>
      <c r="U1627" s="301" t="str">
        <f t="shared" si="201"/>
        <v>30.04.15</v>
      </c>
      <c r="V1627" s="301">
        <f t="shared" si="195"/>
        <v>0</v>
      </c>
      <c r="W1627" s="301" t="str">
        <f t="shared" si="202"/>
        <v>30.04.15</v>
      </c>
      <c r="X1627" s="301">
        <f t="shared" si="198"/>
        <v>0</v>
      </c>
      <c r="Y1627" s="301">
        <f t="shared" si="199"/>
        <v>0</v>
      </c>
    </row>
    <row r="1628" spans="1:25">
      <c r="A1628" s="283" t="s">
        <v>3648</v>
      </c>
      <c r="B1628" s="306"/>
      <c r="C1628" s="296" t="s">
        <v>6825</v>
      </c>
      <c r="D1628" s="296" t="s">
        <v>6826</v>
      </c>
      <c r="E1628" s="296"/>
      <c r="F1628" s="297">
        <v>3</v>
      </c>
      <c r="G1628" s="298">
        <v>0</v>
      </c>
      <c r="H1628" s="297">
        <v>0</v>
      </c>
      <c r="I1628" s="298">
        <v>4</v>
      </c>
      <c r="J1628" s="297">
        <v>0</v>
      </c>
      <c r="K1628" s="299">
        <v>8</v>
      </c>
      <c r="L1628" s="300">
        <v>3</v>
      </c>
      <c r="M1628" s="298">
        <v>0</v>
      </c>
      <c r="N1628" s="297">
        <v>0</v>
      </c>
      <c r="O1628" s="298">
        <v>2</v>
      </c>
      <c r="P1628" s="297">
        <v>2</v>
      </c>
      <c r="Q1628" s="298">
        <v>5</v>
      </c>
      <c r="R1628" s="301" t="str">
        <f t="shared" si="196"/>
        <v>熊本県</v>
      </c>
      <c r="S1628" s="301" t="str">
        <f t="shared" si="197"/>
        <v>南関町</v>
      </c>
      <c r="T1628" s="301" t="str">
        <f t="shared" si="200"/>
        <v>佐藤安彦</v>
      </c>
      <c r="U1628" s="301" t="str">
        <f t="shared" si="201"/>
        <v>30.04.08</v>
      </c>
      <c r="V1628" s="301">
        <f t="shared" si="195"/>
        <v>0</v>
      </c>
      <c r="W1628" s="301" t="str">
        <f t="shared" si="202"/>
        <v>30.02.25</v>
      </c>
      <c r="X1628" s="301">
        <f t="shared" si="198"/>
        <v>0</v>
      </c>
      <c r="Y1628" s="301">
        <f t="shared" si="199"/>
        <v>0</v>
      </c>
    </row>
    <row r="1629" spans="1:25">
      <c r="A1629" s="283" t="s">
        <v>3648</v>
      </c>
      <c r="B1629" s="306"/>
      <c r="C1629" s="296" t="s">
        <v>6827</v>
      </c>
      <c r="D1629" s="296" t="s">
        <v>6828</v>
      </c>
      <c r="E1629" s="296"/>
      <c r="F1629" s="297">
        <v>2</v>
      </c>
      <c r="G1629" s="298">
        <v>9</v>
      </c>
      <c r="H1629" s="297">
        <v>0</v>
      </c>
      <c r="I1629" s="298">
        <v>5</v>
      </c>
      <c r="J1629" s="297">
        <v>0</v>
      </c>
      <c r="K1629" s="299">
        <v>8</v>
      </c>
      <c r="L1629" s="300">
        <v>2</v>
      </c>
      <c r="M1629" s="298">
        <v>9</v>
      </c>
      <c r="N1629" s="297">
        <v>1</v>
      </c>
      <c r="O1629" s="298">
        <v>0</v>
      </c>
      <c r="P1629" s="297">
        <v>1</v>
      </c>
      <c r="Q1629" s="298">
        <v>9</v>
      </c>
      <c r="R1629" s="301" t="str">
        <f t="shared" si="196"/>
        <v>熊本県</v>
      </c>
      <c r="S1629" s="301" t="str">
        <f t="shared" si="197"/>
        <v>長洲町</v>
      </c>
      <c r="T1629" s="301" t="str">
        <f t="shared" si="200"/>
        <v>中逸博光</v>
      </c>
      <c r="U1629" s="302" t="str">
        <f t="shared" si="201"/>
        <v>29.05.08</v>
      </c>
      <c r="V1629" s="301">
        <f t="shared" si="195"/>
        <v>1</v>
      </c>
      <c r="W1629" s="303" t="str">
        <f t="shared" si="202"/>
        <v>29.10.19</v>
      </c>
      <c r="X1629" s="301">
        <f t="shared" si="198"/>
        <v>1</v>
      </c>
      <c r="Y1629" s="301">
        <f t="shared" si="199"/>
        <v>1</v>
      </c>
    </row>
    <row r="1630" spans="1:25">
      <c r="A1630" s="283" t="s">
        <v>3648</v>
      </c>
      <c r="B1630" s="306"/>
      <c r="C1630" s="296" t="s">
        <v>6829</v>
      </c>
      <c r="D1630" s="296" t="s">
        <v>6830</v>
      </c>
      <c r="E1630" s="296"/>
      <c r="F1630" s="297">
        <v>2</v>
      </c>
      <c r="G1630" s="298">
        <v>9</v>
      </c>
      <c r="H1630" s="297">
        <v>0</v>
      </c>
      <c r="I1630" s="298">
        <v>2</v>
      </c>
      <c r="J1630" s="297">
        <v>0</v>
      </c>
      <c r="K1630" s="299">
        <v>9</v>
      </c>
      <c r="L1630" s="300">
        <v>2</v>
      </c>
      <c r="M1630" s="298">
        <v>9</v>
      </c>
      <c r="N1630" s="297">
        <v>0</v>
      </c>
      <c r="O1630" s="298">
        <v>2</v>
      </c>
      <c r="P1630" s="297">
        <v>2</v>
      </c>
      <c r="Q1630" s="298">
        <v>8</v>
      </c>
      <c r="R1630" s="301" t="str">
        <f t="shared" si="196"/>
        <v>熊本県</v>
      </c>
      <c r="S1630" s="301" t="str">
        <f t="shared" si="197"/>
        <v>大津町</v>
      </c>
      <c r="T1630" s="301" t="str">
        <f t="shared" si="200"/>
        <v>家入勲</v>
      </c>
      <c r="U1630" s="302" t="str">
        <f t="shared" si="201"/>
        <v>29.02.09</v>
      </c>
      <c r="V1630" s="301">
        <f t="shared" si="195"/>
        <v>1</v>
      </c>
      <c r="W1630" s="303" t="str">
        <f t="shared" si="202"/>
        <v>29.02.28</v>
      </c>
      <c r="X1630" s="301">
        <f t="shared" si="198"/>
        <v>1</v>
      </c>
      <c r="Y1630" s="301">
        <f t="shared" si="199"/>
        <v>1</v>
      </c>
    </row>
    <row r="1631" spans="1:25">
      <c r="A1631" s="283" t="s">
        <v>3648</v>
      </c>
      <c r="B1631" s="306"/>
      <c r="C1631" s="296" t="s">
        <v>6831</v>
      </c>
      <c r="D1631" s="296" t="s">
        <v>6832</v>
      </c>
      <c r="E1631" s="296"/>
      <c r="F1631" s="297">
        <v>3</v>
      </c>
      <c r="G1631" s="298">
        <v>0</v>
      </c>
      <c r="H1631" s="297">
        <v>1</v>
      </c>
      <c r="I1631" s="298">
        <v>0</v>
      </c>
      <c r="J1631" s="297">
        <v>1</v>
      </c>
      <c r="K1631" s="299">
        <v>3</v>
      </c>
      <c r="L1631" s="300">
        <v>3</v>
      </c>
      <c r="M1631" s="298">
        <v>1</v>
      </c>
      <c r="N1631" s="297">
        <v>0</v>
      </c>
      <c r="O1631" s="298">
        <v>5</v>
      </c>
      <c r="P1631" s="297">
        <v>0</v>
      </c>
      <c r="Q1631" s="298">
        <v>1</v>
      </c>
      <c r="R1631" s="301" t="str">
        <f t="shared" si="196"/>
        <v>熊本県</v>
      </c>
      <c r="S1631" s="301" t="str">
        <f t="shared" si="197"/>
        <v>菊陽町</v>
      </c>
      <c r="T1631" s="301" t="str">
        <f t="shared" si="200"/>
        <v>後藤三雄</v>
      </c>
      <c r="U1631" s="301" t="str">
        <f t="shared" si="201"/>
        <v>30.10.13</v>
      </c>
      <c r="V1631" s="301">
        <f t="shared" si="195"/>
        <v>0</v>
      </c>
      <c r="W1631" s="301" t="str">
        <f t="shared" si="202"/>
        <v>31.05.01</v>
      </c>
      <c r="X1631" s="301">
        <f t="shared" si="198"/>
        <v>0</v>
      </c>
      <c r="Y1631" s="301">
        <f t="shared" si="199"/>
        <v>0</v>
      </c>
    </row>
    <row r="1632" spans="1:25">
      <c r="A1632" s="283" t="s">
        <v>3648</v>
      </c>
      <c r="B1632" s="306"/>
      <c r="C1632" s="296" t="s">
        <v>6833</v>
      </c>
      <c r="D1632" s="296" t="s">
        <v>6834</v>
      </c>
      <c r="E1632" s="296" t="s">
        <v>6835</v>
      </c>
      <c r="F1632" s="297">
        <v>3</v>
      </c>
      <c r="G1632" s="298">
        <v>1</v>
      </c>
      <c r="H1632" s="297">
        <v>0</v>
      </c>
      <c r="I1632" s="298">
        <v>4</v>
      </c>
      <c r="J1632" s="297">
        <v>2</v>
      </c>
      <c r="K1632" s="299">
        <v>5</v>
      </c>
      <c r="L1632" s="300">
        <v>3</v>
      </c>
      <c r="M1632" s="298">
        <v>1</v>
      </c>
      <c r="N1632" s="297">
        <v>0</v>
      </c>
      <c r="O1632" s="298">
        <v>4</v>
      </c>
      <c r="P1632" s="297">
        <v>3</v>
      </c>
      <c r="Q1632" s="298">
        <v>0</v>
      </c>
      <c r="R1632" s="301" t="str">
        <f t="shared" si="196"/>
        <v>熊本県</v>
      </c>
      <c r="S1632" s="301" t="str">
        <f t="shared" si="197"/>
        <v>南小国町</v>
      </c>
      <c r="T1632" s="301" t="str">
        <f t="shared" si="200"/>
        <v>髙橋周二</v>
      </c>
      <c r="U1632" s="301" t="str">
        <f t="shared" si="201"/>
        <v>31.04.25</v>
      </c>
      <c r="V1632" s="301">
        <f t="shared" si="195"/>
        <v>0</v>
      </c>
      <c r="W1632" s="301" t="str">
        <f t="shared" si="202"/>
        <v>31.04.30</v>
      </c>
      <c r="X1632" s="301">
        <f t="shared" si="198"/>
        <v>0</v>
      </c>
      <c r="Y1632" s="301">
        <f t="shared" si="199"/>
        <v>0</v>
      </c>
    </row>
    <row r="1633" spans="1:25">
      <c r="A1633" s="283" t="s">
        <v>3648</v>
      </c>
      <c r="B1633" s="306"/>
      <c r="C1633" s="296" t="s">
        <v>6836</v>
      </c>
      <c r="D1633" s="296" t="s">
        <v>6837</v>
      </c>
      <c r="E1633" s="296"/>
      <c r="F1633" s="297">
        <v>3</v>
      </c>
      <c r="G1633" s="298">
        <v>1</v>
      </c>
      <c r="H1633" s="297">
        <v>0</v>
      </c>
      <c r="I1633" s="298">
        <v>4</v>
      </c>
      <c r="J1633" s="297">
        <v>2</v>
      </c>
      <c r="K1633" s="299">
        <v>6</v>
      </c>
      <c r="L1633" s="300">
        <v>3</v>
      </c>
      <c r="M1633" s="298">
        <v>1</v>
      </c>
      <c r="N1633" s="297">
        <v>0</v>
      </c>
      <c r="O1633" s="298">
        <v>4</v>
      </c>
      <c r="P1633" s="297">
        <v>3</v>
      </c>
      <c r="Q1633" s="298">
        <v>0</v>
      </c>
      <c r="R1633" s="301" t="str">
        <f t="shared" si="196"/>
        <v>熊本県</v>
      </c>
      <c r="S1633" s="301" t="str">
        <f t="shared" si="197"/>
        <v>小国町</v>
      </c>
      <c r="T1633" s="301" t="str">
        <f t="shared" si="200"/>
        <v>北里耕亮</v>
      </c>
      <c r="U1633" s="301" t="str">
        <f t="shared" si="201"/>
        <v>31.04.26</v>
      </c>
      <c r="V1633" s="301">
        <f t="shared" si="195"/>
        <v>0</v>
      </c>
      <c r="W1633" s="301" t="str">
        <f t="shared" si="202"/>
        <v>31.04.30</v>
      </c>
      <c r="X1633" s="301">
        <f t="shared" si="198"/>
        <v>0</v>
      </c>
      <c r="Y1633" s="301">
        <f t="shared" si="199"/>
        <v>0</v>
      </c>
    </row>
    <row r="1634" spans="1:25">
      <c r="A1634" s="283" t="s">
        <v>3648</v>
      </c>
      <c r="B1634" s="306"/>
      <c r="C1634" s="296" t="s">
        <v>6838</v>
      </c>
      <c r="D1634" s="296" t="s">
        <v>6839</v>
      </c>
      <c r="E1634" s="296"/>
      <c r="F1634" s="297">
        <v>2</v>
      </c>
      <c r="G1634" s="298">
        <v>9</v>
      </c>
      <c r="H1634" s="297">
        <v>1</v>
      </c>
      <c r="I1634" s="298">
        <v>1</v>
      </c>
      <c r="J1634" s="297">
        <v>2</v>
      </c>
      <c r="K1634" s="299">
        <v>9</v>
      </c>
      <c r="L1634" s="300">
        <v>3</v>
      </c>
      <c r="M1634" s="298">
        <v>1</v>
      </c>
      <c r="N1634" s="297">
        <v>0</v>
      </c>
      <c r="O1634" s="298">
        <v>4</v>
      </c>
      <c r="P1634" s="297">
        <v>2</v>
      </c>
      <c r="Q1634" s="298">
        <v>9</v>
      </c>
      <c r="R1634" s="301" t="str">
        <f t="shared" si="196"/>
        <v>熊本県</v>
      </c>
      <c r="S1634" s="301" t="str">
        <f t="shared" si="197"/>
        <v>産山村</v>
      </c>
      <c r="T1634" s="301" t="str">
        <f t="shared" si="200"/>
        <v>市原正文</v>
      </c>
      <c r="U1634" s="302" t="str">
        <f t="shared" si="201"/>
        <v>29.11.29</v>
      </c>
      <c r="V1634" s="301">
        <f t="shared" si="195"/>
        <v>1</v>
      </c>
      <c r="W1634" s="301" t="str">
        <f t="shared" si="202"/>
        <v>31.04.29</v>
      </c>
      <c r="X1634" s="301">
        <f t="shared" si="198"/>
        <v>0</v>
      </c>
      <c r="Y1634" s="301">
        <f t="shared" si="199"/>
        <v>1</v>
      </c>
    </row>
    <row r="1635" spans="1:25">
      <c r="A1635" s="283" t="s">
        <v>3648</v>
      </c>
      <c r="B1635" s="306"/>
      <c r="C1635" s="296" t="s">
        <v>6840</v>
      </c>
      <c r="D1635" s="296" t="s">
        <v>6841</v>
      </c>
      <c r="E1635" s="296"/>
      <c r="F1635" s="297">
        <v>3</v>
      </c>
      <c r="G1635" s="298">
        <v>1</v>
      </c>
      <c r="H1635" s="297">
        <v>0</v>
      </c>
      <c r="I1635" s="298">
        <v>4</v>
      </c>
      <c r="J1635" s="297">
        <v>2</v>
      </c>
      <c r="K1635" s="299">
        <v>9</v>
      </c>
      <c r="L1635" s="300">
        <v>3</v>
      </c>
      <c r="M1635" s="298">
        <v>1</v>
      </c>
      <c r="N1635" s="297">
        <v>0</v>
      </c>
      <c r="O1635" s="298">
        <v>4</v>
      </c>
      <c r="P1635" s="297">
        <v>2</v>
      </c>
      <c r="Q1635" s="298">
        <v>9</v>
      </c>
      <c r="R1635" s="301" t="str">
        <f t="shared" si="196"/>
        <v>熊本県</v>
      </c>
      <c r="S1635" s="301" t="str">
        <f t="shared" si="197"/>
        <v>高森町</v>
      </c>
      <c r="T1635" s="301" t="str">
        <f t="shared" si="200"/>
        <v>草村大成</v>
      </c>
      <c r="U1635" s="301" t="str">
        <f t="shared" si="201"/>
        <v>31.04.29</v>
      </c>
      <c r="V1635" s="301">
        <f t="shared" si="195"/>
        <v>0</v>
      </c>
      <c r="W1635" s="301" t="str">
        <f t="shared" si="202"/>
        <v>31.04.29</v>
      </c>
      <c r="X1635" s="301">
        <f t="shared" si="198"/>
        <v>0</v>
      </c>
      <c r="Y1635" s="301">
        <f t="shared" si="199"/>
        <v>0</v>
      </c>
    </row>
    <row r="1636" spans="1:25">
      <c r="A1636" s="283" t="s">
        <v>3648</v>
      </c>
      <c r="B1636" s="306"/>
      <c r="C1636" s="296" t="s">
        <v>6842</v>
      </c>
      <c r="D1636" s="296" t="s">
        <v>6843</v>
      </c>
      <c r="E1636" s="296"/>
      <c r="F1636" s="297">
        <v>2</v>
      </c>
      <c r="G1636" s="298">
        <v>9</v>
      </c>
      <c r="H1636" s="297">
        <v>0</v>
      </c>
      <c r="I1636" s="298">
        <v>3</v>
      </c>
      <c r="J1636" s="297">
        <v>0</v>
      </c>
      <c r="K1636" s="299">
        <v>5</v>
      </c>
      <c r="L1636" s="300">
        <v>2</v>
      </c>
      <c r="M1636" s="298">
        <v>9</v>
      </c>
      <c r="N1636" s="297">
        <v>0</v>
      </c>
      <c r="O1636" s="298">
        <v>3</v>
      </c>
      <c r="P1636" s="297">
        <v>0</v>
      </c>
      <c r="Q1636" s="298">
        <v>5</v>
      </c>
      <c r="R1636" s="301" t="str">
        <f t="shared" si="196"/>
        <v>熊本県</v>
      </c>
      <c r="S1636" s="301" t="str">
        <f t="shared" si="197"/>
        <v>南阿蘇村</v>
      </c>
      <c r="T1636" s="301" t="str">
        <f t="shared" si="200"/>
        <v>長野敏也</v>
      </c>
      <c r="U1636" s="302" t="str">
        <f t="shared" si="201"/>
        <v>29.03.05</v>
      </c>
      <c r="V1636" s="301">
        <f t="shared" si="195"/>
        <v>1</v>
      </c>
      <c r="W1636" s="303" t="str">
        <f t="shared" si="202"/>
        <v>29.03.05</v>
      </c>
      <c r="X1636" s="301">
        <f t="shared" si="198"/>
        <v>1</v>
      </c>
      <c r="Y1636" s="301">
        <f t="shared" si="199"/>
        <v>1</v>
      </c>
    </row>
    <row r="1637" spans="1:25">
      <c r="A1637" s="283" t="s">
        <v>3648</v>
      </c>
      <c r="B1637" s="306"/>
      <c r="C1637" s="296" t="s">
        <v>6844</v>
      </c>
      <c r="D1637" s="296" t="s">
        <v>6845</v>
      </c>
      <c r="E1637" s="296"/>
      <c r="F1637" s="297">
        <v>3</v>
      </c>
      <c r="G1637" s="298">
        <v>2</v>
      </c>
      <c r="H1637" s="297">
        <v>0</v>
      </c>
      <c r="I1637" s="298">
        <v>9</v>
      </c>
      <c r="J1637" s="297">
        <v>1</v>
      </c>
      <c r="K1637" s="299">
        <v>5</v>
      </c>
      <c r="L1637" s="300">
        <v>3</v>
      </c>
      <c r="M1637" s="298">
        <v>2</v>
      </c>
      <c r="N1637" s="297">
        <v>0</v>
      </c>
      <c r="O1637" s="298">
        <v>9</v>
      </c>
      <c r="P1637" s="297">
        <v>2</v>
      </c>
      <c r="Q1637" s="298">
        <v>4</v>
      </c>
      <c r="R1637" s="301" t="str">
        <f t="shared" si="196"/>
        <v>熊本県</v>
      </c>
      <c r="S1637" s="301" t="str">
        <f t="shared" si="197"/>
        <v>西原村</v>
      </c>
      <c r="T1637" s="301" t="str">
        <f t="shared" si="200"/>
        <v>日置和彦</v>
      </c>
      <c r="U1637" s="301" t="str">
        <f t="shared" si="201"/>
        <v>32.09.15</v>
      </c>
      <c r="V1637" s="301">
        <f t="shared" si="195"/>
        <v>0</v>
      </c>
      <c r="W1637" s="301" t="str">
        <f t="shared" si="202"/>
        <v>32.09.24</v>
      </c>
      <c r="X1637" s="301">
        <f t="shared" si="198"/>
        <v>0</v>
      </c>
      <c r="Y1637" s="301">
        <f t="shared" si="199"/>
        <v>0</v>
      </c>
    </row>
    <row r="1638" spans="1:25">
      <c r="A1638" s="283" t="s">
        <v>3648</v>
      </c>
      <c r="B1638" s="306"/>
      <c r="C1638" s="296" t="s">
        <v>6846</v>
      </c>
      <c r="D1638" s="296" t="s">
        <v>6847</v>
      </c>
      <c r="E1638" s="296" t="s">
        <v>6848</v>
      </c>
      <c r="F1638" s="297">
        <v>3</v>
      </c>
      <c r="G1638" s="298">
        <v>1</v>
      </c>
      <c r="H1638" s="297">
        <v>0</v>
      </c>
      <c r="I1638" s="298">
        <v>4</v>
      </c>
      <c r="J1638" s="297">
        <v>2</v>
      </c>
      <c r="K1638" s="299">
        <v>6</v>
      </c>
      <c r="L1638" s="300">
        <v>3</v>
      </c>
      <c r="M1638" s="298">
        <v>1</v>
      </c>
      <c r="N1638" s="297">
        <v>0</v>
      </c>
      <c r="O1638" s="298">
        <v>4</v>
      </c>
      <c r="P1638" s="297">
        <v>2</v>
      </c>
      <c r="Q1638" s="298">
        <v>9</v>
      </c>
      <c r="R1638" s="301" t="str">
        <f t="shared" si="196"/>
        <v>熊本県</v>
      </c>
      <c r="S1638" s="301" t="str">
        <f t="shared" si="197"/>
        <v>御船町</v>
      </c>
      <c r="T1638" s="301" t="str">
        <f t="shared" si="200"/>
        <v>藤木正幸</v>
      </c>
      <c r="U1638" s="301" t="str">
        <f t="shared" si="201"/>
        <v>31.04.26</v>
      </c>
      <c r="V1638" s="301">
        <f t="shared" si="195"/>
        <v>0</v>
      </c>
      <c r="W1638" s="301" t="str">
        <f t="shared" si="202"/>
        <v>31.04.29</v>
      </c>
      <c r="X1638" s="301">
        <f t="shared" si="198"/>
        <v>0</v>
      </c>
      <c r="Y1638" s="301">
        <f t="shared" si="199"/>
        <v>0</v>
      </c>
    </row>
    <row r="1639" spans="1:25">
      <c r="A1639" s="283" t="s">
        <v>3648</v>
      </c>
      <c r="B1639" s="306"/>
      <c r="C1639" s="296" t="s">
        <v>6849</v>
      </c>
      <c r="D1639" s="296" t="s">
        <v>6850</v>
      </c>
      <c r="E1639" s="296"/>
      <c r="F1639" s="297">
        <v>3</v>
      </c>
      <c r="G1639" s="298">
        <v>1</v>
      </c>
      <c r="H1639" s="297">
        <v>0</v>
      </c>
      <c r="I1639" s="298">
        <v>2</v>
      </c>
      <c r="J1639" s="297">
        <v>1</v>
      </c>
      <c r="K1639" s="299">
        <v>0</v>
      </c>
      <c r="L1639" s="300">
        <v>3</v>
      </c>
      <c r="M1639" s="298">
        <v>1</v>
      </c>
      <c r="N1639" s="297">
        <v>0</v>
      </c>
      <c r="O1639" s="298">
        <v>2</v>
      </c>
      <c r="P1639" s="297">
        <v>2</v>
      </c>
      <c r="Q1639" s="298">
        <v>8</v>
      </c>
      <c r="R1639" s="301" t="str">
        <f t="shared" si="196"/>
        <v>熊本県</v>
      </c>
      <c r="S1639" s="301" t="str">
        <f t="shared" si="197"/>
        <v>嘉島町</v>
      </c>
      <c r="T1639" s="301" t="str">
        <f t="shared" si="200"/>
        <v>荒木泰臣</v>
      </c>
      <c r="U1639" s="301" t="str">
        <f t="shared" si="201"/>
        <v>31.02.10</v>
      </c>
      <c r="V1639" s="301">
        <f t="shared" si="195"/>
        <v>0</v>
      </c>
      <c r="W1639" s="301" t="str">
        <f t="shared" si="202"/>
        <v>31.02.28</v>
      </c>
      <c r="X1639" s="301">
        <f t="shared" si="198"/>
        <v>0</v>
      </c>
      <c r="Y1639" s="301">
        <f t="shared" si="199"/>
        <v>0</v>
      </c>
    </row>
    <row r="1640" spans="1:25">
      <c r="A1640" s="283" t="s">
        <v>3648</v>
      </c>
      <c r="B1640" s="306"/>
      <c r="C1640" s="296" t="s">
        <v>6851</v>
      </c>
      <c r="D1640" s="296" t="s">
        <v>6852</v>
      </c>
      <c r="E1640" s="296"/>
      <c r="F1640" s="297">
        <v>3</v>
      </c>
      <c r="G1640" s="298">
        <v>0</v>
      </c>
      <c r="H1640" s="297">
        <v>0</v>
      </c>
      <c r="I1640" s="298">
        <v>5</v>
      </c>
      <c r="J1640" s="297">
        <v>0</v>
      </c>
      <c r="K1640" s="299">
        <v>4</v>
      </c>
      <c r="L1640" s="300">
        <v>3</v>
      </c>
      <c r="M1640" s="298">
        <v>1</v>
      </c>
      <c r="N1640" s="297">
        <v>0</v>
      </c>
      <c r="O1640" s="298">
        <v>4</v>
      </c>
      <c r="P1640" s="297">
        <v>2</v>
      </c>
      <c r="Q1640" s="298">
        <v>9</v>
      </c>
      <c r="R1640" s="301" t="str">
        <f t="shared" si="196"/>
        <v>熊本県</v>
      </c>
      <c r="S1640" s="301" t="str">
        <f t="shared" si="197"/>
        <v>益城町</v>
      </c>
      <c r="T1640" s="301" t="str">
        <f t="shared" si="200"/>
        <v>西村博則</v>
      </c>
      <c r="U1640" s="301" t="str">
        <f t="shared" si="201"/>
        <v>30.05.04</v>
      </c>
      <c r="V1640" s="301">
        <f t="shared" ref="V1640:V1703" si="203">IF(AND(U1640&gt;=$R$2,U1640&lt;=$S$2),1,0)</f>
        <v>0</v>
      </c>
      <c r="W1640" s="301" t="str">
        <f t="shared" si="202"/>
        <v>31.04.29</v>
      </c>
      <c r="X1640" s="301">
        <f t="shared" si="198"/>
        <v>0</v>
      </c>
      <c r="Y1640" s="301">
        <f t="shared" si="199"/>
        <v>0</v>
      </c>
    </row>
    <row r="1641" spans="1:25">
      <c r="A1641" s="283" t="s">
        <v>3648</v>
      </c>
      <c r="B1641" s="306"/>
      <c r="C1641" s="296" t="s">
        <v>6853</v>
      </c>
      <c r="D1641" s="296" t="s">
        <v>6854</v>
      </c>
      <c r="E1641" s="296"/>
      <c r="F1641" s="297">
        <v>3</v>
      </c>
      <c r="G1641" s="298">
        <v>1</v>
      </c>
      <c r="H1641" s="297">
        <v>0</v>
      </c>
      <c r="I1641" s="298">
        <v>8</v>
      </c>
      <c r="J1641" s="297">
        <v>3</v>
      </c>
      <c r="K1641" s="299">
        <v>1</v>
      </c>
      <c r="L1641" s="300">
        <v>3</v>
      </c>
      <c r="M1641" s="298">
        <v>1</v>
      </c>
      <c r="N1641" s="297">
        <v>0</v>
      </c>
      <c r="O1641" s="298">
        <v>2</v>
      </c>
      <c r="P1641" s="297">
        <v>2</v>
      </c>
      <c r="Q1641" s="298">
        <v>8</v>
      </c>
      <c r="R1641" s="301" t="str">
        <f t="shared" ref="R1641:R1704" si="204">A1641</f>
        <v>熊本県</v>
      </c>
      <c r="S1641" s="301" t="str">
        <f t="shared" ref="S1641:S1704" si="205">C1641</f>
        <v>甲佐町</v>
      </c>
      <c r="T1641" s="301" t="str">
        <f t="shared" si="200"/>
        <v>奥名克美</v>
      </c>
      <c r="U1641" s="301" t="str">
        <f t="shared" si="201"/>
        <v>31.08.31</v>
      </c>
      <c r="V1641" s="301">
        <f t="shared" si="203"/>
        <v>0</v>
      </c>
      <c r="W1641" s="301" t="str">
        <f t="shared" si="202"/>
        <v>31.02.28</v>
      </c>
      <c r="X1641" s="301">
        <f t="shared" ref="X1641:X1704" si="206">IF(AND(W1641&gt;=$R$2,W1641&lt;=$S$2),1,0)</f>
        <v>0</v>
      </c>
      <c r="Y1641" s="301">
        <f t="shared" ref="Y1641:Y1704" si="207">IF(OR(V1641=1,X1641=1),1,0)</f>
        <v>0</v>
      </c>
    </row>
    <row r="1642" spans="1:25">
      <c r="A1642" s="283" t="s">
        <v>3648</v>
      </c>
      <c r="B1642" s="306"/>
      <c r="C1642" s="296" t="s">
        <v>6855</v>
      </c>
      <c r="D1642" s="296" t="s">
        <v>6856</v>
      </c>
      <c r="E1642" s="296"/>
      <c r="F1642" s="297">
        <v>2</v>
      </c>
      <c r="G1642" s="298">
        <v>9</v>
      </c>
      <c r="H1642" s="297">
        <v>0</v>
      </c>
      <c r="I1642" s="298">
        <v>3</v>
      </c>
      <c r="J1642" s="297">
        <v>0</v>
      </c>
      <c r="K1642" s="299">
        <v>5</v>
      </c>
      <c r="L1642" s="300">
        <v>2</v>
      </c>
      <c r="M1642" s="298">
        <v>9</v>
      </c>
      <c r="N1642" s="297">
        <v>1</v>
      </c>
      <c r="O1642" s="298">
        <v>0</v>
      </c>
      <c r="P1642" s="297">
        <v>3</v>
      </c>
      <c r="Q1642" s="298">
        <v>1</v>
      </c>
      <c r="R1642" s="301" t="str">
        <f t="shared" si="204"/>
        <v>熊本県</v>
      </c>
      <c r="S1642" s="301" t="str">
        <f t="shared" si="205"/>
        <v>山都町</v>
      </c>
      <c r="T1642" s="301" t="str">
        <f t="shared" si="200"/>
        <v>工藤秀一</v>
      </c>
      <c r="U1642" s="302" t="str">
        <f t="shared" si="201"/>
        <v>29.03.05</v>
      </c>
      <c r="V1642" s="301">
        <f t="shared" si="203"/>
        <v>1</v>
      </c>
      <c r="W1642" s="303" t="str">
        <f t="shared" si="202"/>
        <v>29.10.31</v>
      </c>
      <c r="X1642" s="301">
        <f t="shared" si="206"/>
        <v>1</v>
      </c>
      <c r="Y1642" s="301">
        <f t="shared" si="207"/>
        <v>1</v>
      </c>
    </row>
    <row r="1643" spans="1:25">
      <c r="A1643" s="283" t="s">
        <v>3648</v>
      </c>
      <c r="B1643" s="306"/>
      <c r="C1643" s="296" t="s">
        <v>6857</v>
      </c>
      <c r="D1643" s="296" t="s">
        <v>6858</v>
      </c>
      <c r="E1643" s="296"/>
      <c r="F1643" s="297">
        <v>2</v>
      </c>
      <c r="G1643" s="298">
        <v>9</v>
      </c>
      <c r="H1643" s="297">
        <v>1</v>
      </c>
      <c r="I1643" s="298">
        <v>1</v>
      </c>
      <c r="J1643" s="297">
        <v>0</v>
      </c>
      <c r="K1643" s="299">
        <v>5</v>
      </c>
      <c r="L1643" s="300">
        <v>2</v>
      </c>
      <c r="M1643" s="298">
        <v>9</v>
      </c>
      <c r="N1643" s="297">
        <v>1</v>
      </c>
      <c r="O1643" s="298">
        <v>1</v>
      </c>
      <c r="P1643" s="297">
        <v>0</v>
      </c>
      <c r="Q1643" s="298">
        <v>5</v>
      </c>
      <c r="R1643" s="301" t="str">
        <f t="shared" si="204"/>
        <v>熊本県</v>
      </c>
      <c r="S1643" s="301" t="str">
        <f t="shared" si="205"/>
        <v>氷川町</v>
      </c>
      <c r="T1643" s="301" t="str">
        <f t="shared" si="200"/>
        <v>藤本一臣</v>
      </c>
      <c r="U1643" s="302" t="str">
        <f t="shared" si="201"/>
        <v>29.11.05</v>
      </c>
      <c r="V1643" s="301">
        <f t="shared" si="203"/>
        <v>1</v>
      </c>
      <c r="W1643" s="303" t="str">
        <f t="shared" si="202"/>
        <v>29.11.05</v>
      </c>
      <c r="X1643" s="301">
        <f t="shared" si="206"/>
        <v>1</v>
      </c>
      <c r="Y1643" s="301">
        <f t="shared" si="207"/>
        <v>1</v>
      </c>
    </row>
    <row r="1644" spans="1:25">
      <c r="A1644" s="283" t="s">
        <v>3648</v>
      </c>
      <c r="B1644" s="306"/>
      <c r="C1644" s="296" t="s">
        <v>6859</v>
      </c>
      <c r="D1644" s="296" t="s">
        <v>6860</v>
      </c>
      <c r="E1644" s="296"/>
      <c r="F1644" s="297">
        <v>2</v>
      </c>
      <c r="G1644" s="298">
        <v>9</v>
      </c>
      <c r="H1644" s="297">
        <v>0</v>
      </c>
      <c r="I1644" s="298">
        <v>1</v>
      </c>
      <c r="J1644" s="297">
        <v>2</v>
      </c>
      <c r="K1644" s="299">
        <v>2</v>
      </c>
      <c r="L1644" s="300">
        <v>3</v>
      </c>
      <c r="M1644" s="298">
        <v>0</v>
      </c>
      <c r="N1644" s="297">
        <v>0</v>
      </c>
      <c r="O1644" s="298">
        <v>3</v>
      </c>
      <c r="P1644" s="297">
        <v>3</v>
      </c>
      <c r="Q1644" s="298">
        <v>1</v>
      </c>
      <c r="R1644" s="301" t="str">
        <f t="shared" si="204"/>
        <v>熊本県</v>
      </c>
      <c r="S1644" s="301" t="str">
        <f t="shared" si="205"/>
        <v>芦北町</v>
      </c>
      <c r="T1644" s="301" t="str">
        <f t="shared" si="200"/>
        <v>竹﨑一成</v>
      </c>
      <c r="U1644" s="302" t="str">
        <f t="shared" si="201"/>
        <v>29.01.22</v>
      </c>
      <c r="V1644" s="301">
        <f t="shared" si="203"/>
        <v>1</v>
      </c>
      <c r="W1644" s="301" t="str">
        <f t="shared" si="202"/>
        <v>30.03.31</v>
      </c>
      <c r="X1644" s="301">
        <f t="shared" si="206"/>
        <v>0</v>
      </c>
      <c r="Y1644" s="301">
        <f t="shared" si="207"/>
        <v>1</v>
      </c>
    </row>
    <row r="1645" spans="1:25">
      <c r="A1645" s="283" t="s">
        <v>3648</v>
      </c>
      <c r="B1645" s="306"/>
      <c r="C1645" s="296" t="s">
        <v>6861</v>
      </c>
      <c r="D1645" s="296" t="s">
        <v>6862</v>
      </c>
      <c r="E1645" s="296"/>
      <c r="F1645" s="297">
        <v>2</v>
      </c>
      <c r="G1645" s="298">
        <v>9</v>
      </c>
      <c r="H1645" s="297">
        <v>0</v>
      </c>
      <c r="I1645" s="298">
        <v>7</v>
      </c>
      <c r="J1645" s="297">
        <v>2</v>
      </c>
      <c r="K1645" s="299">
        <v>4</v>
      </c>
      <c r="L1645" s="300">
        <v>3</v>
      </c>
      <c r="M1645" s="298">
        <v>1</v>
      </c>
      <c r="N1645" s="297">
        <v>0</v>
      </c>
      <c r="O1645" s="298">
        <v>4</v>
      </c>
      <c r="P1645" s="297">
        <v>3</v>
      </c>
      <c r="Q1645" s="298">
        <v>0</v>
      </c>
      <c r="R1645" s="301" t="str">
        <f t="shared" si="204"/>
        <v>熊本県</v>
      </c>
      <c r="S1645" s="301" t="str">
        <f t="shared" si="205"/>
        <v>津奈木町</v>
      </c>
      <c r="T1645" s="301" t="str">
        <f t="shared" si="200"/>
        <v>西川裕</v>
      </c>
      <c r="U1645" s="302" t="str">
        <f t="shared" si="201"/>
        <v>29.07.24</v>
      </c>
      <c r="V1645" s="301">
        <f t="shared" si="203"/>
        <v>1</v>
      </c>
      <c r="W1645" s="301" t="str">
        <f t="shared" si="202"/>
        <v>31.04.30</v>
      </c>
      <c r="X1645" s="301">
        <f t="shared" si="206"/>
        <v>0</v>
      </c>
      <c r="Y1645" s="301">
        <f t="shared" si="207"/>
        <v>1</v>
      </c>
    </row>
    <row r="1646" spans="1:25">
      <c r="A1646" s="283" t="s">
        <v>3648</v>
      </c>
      <c r="B1646" s="306"/>
      <c r="C1646" s="296" t="s">
        <v>6863</v>
      </c>
      <c r="D1646" s="296" t="s">
        <v>6864</v>
      </c>
      <c r="E1646" s="296"/>
      <c r="F1646" s="297">
        <v>3</v>
      </c>
      <c r="G1646" s="298">
        <v>1</v>
      </c>
      <c r="H1646" s="297">
        <v>0</v>
      </c>
      <c r="I1646" s="298">
        <v>4</v>
      </c>
      <c r="J1646" s="297">
        <v>2</v>
      </c>
      <c r="K1646" s="299">
        <v>6</v>
      </c>
      <c r="L1646" s="300">
        <v>3</v>
      </c>
      <c r="M1646" s="298">
        <v>1</v>
      </c>
      <c r="N1646" s="297">
        <v>0</v>
      </c>
      <c r="O1646" s="298">
        <v>8</v>
      </c>
      <c r="P1646" s="297">
        <v>0</v>
      </c>
      <c r="Q1646" s="298">
        <v>4</v>
      </c>
      <c r="R1646" s="301" t="str">
        <f t="shared" si="204"/>
        <v>熊本県</v>
      </c>
      <c r="S1646" s="301" t="str">
        <f t="shared" si="205"/>
        <v>錦町</v>
      </c>
      <c r="T1646" s="301" t="str">
        <f t="shared" si="200"/>
        <v>森本完一</v>
      </c>
      <c r="U1646" s="301" t="str">
        <f t="shared" si="201"/>
        <v>31.04.26</v>
      </c>
      <c r="V1646" s="301">
        <f t="shared" si="203"/>
        <v>0</v>
      </c>
      <c r="W1646" s="301" t="str">
        <f t="shared" si="202"/>
        <v>31.08.04</v>
      </c>
      <c r="X1646" s="301">
        <f t="shared" si="206"/>
        <v>0</v>
      </c>
      <c r="Y1646" s="301">
        <f t="shared" si="207"/>
        <v>0</v>
      </c>
    </row>
    <row r="1647" spans="1:25">
      <c r="A1647" s="283" t="s">
        <v>3648</v>
      </c>
      <c r="B1647" s="306"/>
      <c r="C1647" s="296" t="s">
        <v>6865</v>
      </c>
      <c r="D1647" s="296" t="s">
        <v>6866</v>
      </c>
      <c r="E1647" s="296"/>
      <c r="F1647" s="297">
        <v>3</v>
      </c>
      <c r="G1647" s="298">
        <v>1</v>
      </c>
      <c r="H1647" s="297">
        <v>0</v>
      </c>
      <c r="I1647" s="298">
        <v>4</v>
      </c>
      <c r="J1647" s="297">
        <v>2</v>
      </c>
      <c r="K1647" s="299">
        <v>6</v>
      </c>
      <c r="L1647" s="300">
        <v>3</v>
      </c>
      <c r="M1647" s="298">
        <v>2</v>
      </c>
      <c r="N1647" s="297">
        <v>0</v>
      </c>
      <c r="O1647" s="298">
        <v>4</v>
      </c>
      <c r="P1647" s="297">
        <v>3</v>
      </c>
      <c r="Q1647" s="298">
        <v>0</v>
      </c>
      <c r="R1647" s="301" t="str">
        <f t="shared" si="204"/>
        <v>熊本県</v>
      </c>
      <c r="S1647" s="301" t="str">
        <f t="shared" si="205"/>
        <v>あさぎり町</v>
      </c>
      <c r="T1647" s="301" t="str">
        <f t="shared" si="200"/>
        <v>愛甲一典</v>
      </c>
      <c r="U1647" s="301" t="str">
        <f t="shared" si="201"/>
        <v>31.04.26</v>
      </c>
      <c r="V1647" s="301">
        <f t="shared" si="203"/>
        <v>0</v>
      </c>
      <c r="W1647" s="301" t="str">
        <f t="shared" si="202"/>
        <v>32.04.30</v>
      </c>
      <c r="X1647" s="301">
        <f t="shared" si="206"/>
        <v>0</v>
      </c>
      <c r="Y1647" s="301">
        <f t="shared" si="207"/>
        <v>0</v>
      </c>
    </row>
    <row r="1648" spans="1:25">
      <c r="A1648" s="283" t="s">
        <v>3648</v>
      </c>
      <c r="B1648" s="306"/>
      <c r="C1648" s="296" t="s">
        <v>6867</v>
      </c>
      <c r="D1648" s="296" t="s">
        <v>6868</v>
      </c>
      <c r="E1648" s="296"/>
      <c r="F1648" s="297">
        <v>2</v>
      </c>
      <c r="G1648" s="313">
        <v>9</v>
      </c>
      <c r="H1648" s="297">
        <v>0</v>
      </c>
      <c r="I1648" s="313">
        <v>2</v>
      </c>
      <c r="J1648" s="297">
        <v>1</v>
      </c>
      <c r="K1648" s="342">
        <v>8</v>
      </c>
      <c r="L1648" s="300">
        <v>3</v>
      </c>
      <c r="M1648" s="313">
        <v>1</v>
      </c>
      <c r="N1648" s="297">
        <v>0</v>
      </c>
      <c r="O1648" s="313">
        <v>4</v>
      </c>
      <c r="P1648" s="297">
        <v>3</v>
      </c>
      <c r="Q1648" s="313">
        <v>0</v>
      </c>
      <c r="R1648" s="301" t="str">
        <f t="shared" si="204"/>
        <v>熊本県</v>
      </c>
      <c r="S1648" s="301" t="str">
        <f t="shared" si="205"/>
        <v>多良木町</v>
      </c>
      <c r="T1648" s="301" t="str">
        <f t="shared" si="200"/>
        <v>松本照彦</v>
      </c>
      <c r="U1648" s="302" t="str">
        <f t="shared" si="201"/>
        <v>29.02.18</v>
      </c>
      <c r="V1648" s="301">
        <f t="shared" si="203"/>
        <v>1</v>
      </c>
      <c r="W1648" s="301" t="str">
        <f t="shared" si="202"/>
        <v>31.04.30</v>
      </c>
      <c r="X1648" s="301">
        <f t="shared" si="206"/>
        <v>0</v>
      </c>
      <c r="Y1648" s="301">
        <f t="shared" si="207"/>
        <v>1</v>
      </c>
    </row>
    <row r="1649" spans="1:25">
      <c r="A1649" s="283" t="s">
        <v>3648</v>
      </c>
      <c r="B1649" s="306"/>
      <c r="C1649" s="296" t="s">
        <v>6869</v>
      </c>
      <c r="D1649" s="296" t="s">
        <v>6870</v>
      </c>
      <c r="E1649" s="296"/>
      <c r="F1649" s="297">
        <v>3</v>
      </c>
      <c r="G1649" s="313">
        <v>1</v>
      </c>
      <c r="H1649" s="297">
        <v>0</v>
      </c>
      <c r="I1649" s="313">
        <v>4</v>
      </c>
      <c r="J1649" s="297">
        <v>2</v>
      </c>
      <c r="K1649" s="342">
        <v>6</v>
      </c>
      <c r="L1649" s="300">
        <v>2</v>
      </c>
      <c r="M1649" s="313">
        <v>8</v>
      </c>
      <c r="N1649" s="297">
        <v>1</v>
      </c>
      <c r="O1649" s="313">
        <v>1</v>
      </c>
      <c r="P1649" s="297">
        <v>2</v>
      </c>
      <c r="Q1649" s="313">
        <v>5</v>
      </c>
      <c r="R1649" s="301" t="str">
        <f t="shared" si="204"/>
        <v>熊本県</v>
      </c>
      <c r="S1649" s="301" t="str">
        <f t="shared" si="205"/>
        <v>湯前町</v>
      </c>
      <c r="T1649" s="301" t="str">
        <f t="shared" si="200"/>
        <v>鶴田正已</v>
      </c>
      <c r="U1649" s="301" t="str">
        <f t="shared" si="201"/>
        <v>31.04.26</v>
      </c>
      <c r="V1649" s="301">
        <f t="shared" si="203"/>
        <v>0</v>
      </c>
      <c r="W1649" s="301" t="str">
        <f t="shared" si="202"/>
        <v>28.11.25</v>
      </c>
      <c r="X1649" s="301">
        <f t="shared" si="206"/>
        <v>0</v>
      </c>
      <c r="Y1649" s="301">
        <f t="shared" si="207"/>
        <v>0</v>
      </c>
    </row>
    <row r="1650" spans="1:25">
      <c r="A1650" s="283" t="s">
        <v>3648</v>
      </c>
      <c r="B1650" s="306"/>
      <c r="C1650" s="296" t="s">
        <v>6871</v>
      </c>
      <c r="D1650" s="296" t="s">
        <v>6872</v>
      </c>
      <c r="E1650" s="296" t="s">
        <v>6873</v>
      </c>
      <c r="F1650" s="297">
        <v>3</v>
      </c>
      <c r="G1650" s="313">
        <v>1</v>
      </c>
      <c r="H1650" s="297">
        <v>0</v>
      </c>
      <c r="I1650" s="313">
        <v>4</v>
      </c>
      <c r="J1650" s="297">
        <v>3</v>
      </c>
      <c r="K1650" s="342">
        <v>0</v>
      </c>
      <c r="L1650" s="300">
        <v>3</v>
      </c>
      <c r="M1650" s="313">
        <v>1</v>
      </c>
      <c r="N1650" s="297">
        <v>0</v>
      </c>
      <c r="O1650" s="313">
        <v>4</v>
      </c>
      <c r="P1650" s="297">
        <v>3</v>
      </c>
      <c r="Q1650" s="313">
        <v>0</v>
      </c>
      <c r="R1650" s="301" t="str">
        <f t="shared" si="204"/>
        <v>熊本県</v>
      </c>
      <c r="S1650" s="301" t="str">
        <f t="shared" si="205"/>
        <v>水上村</v>
      </c>
      <c r="T1650" s="301" t="str">
        <f t="shared" si="200"/>
        <v>中嶽弘継</v>
      </c>
      <c r="U1650" s="301" t="str">
        <f t="shared" si="201"/>
        <v>31.04.30</v>
      </c>
      <c r="V1650" s="301">
        <f t="shared" si="203"/>
        <v>0</v>
      </c>
      <c r="W1650" s="301" t="str">
        <f t="shared" si="202"/>
        <v>31.04.30</v>
      </c>
      <c r="X1650" s="301">
        <f t="shared" si="206"/>
        <v>0</v>
      </c>
      <c r="Y1650" s="301">
        <f t="shared" si="207"/>
        <v>0</v>
      </c>
    </row>
    <row r="1651" spans="1:25">
      <c r="A1651" s="283" t="s">
        <v>3648</v>
      </c>
      <c r="B1651" s="306"/>
      <c r="C1651" s="296" t="s">
        <v>6874</v>
      </c>
      <c r="D1651" s="296" t="s">
        <v>6875</v>
      </c>
      <c r="E1651" s="296"/>
      <c r="F1651" s="297">
        <v>3</v>
      </c>
      <c r="G1651" s="313">
        <v>2</v>
      </c>
      <c r="H1651" s="297">
        <v>0</v>
      </c>
      <c r="I1651" s="313">
        <v>3</v>
      </c>
      <c r="J1651" s="297">
        <v>2</v>
      </c>
      <c r="K1651" s="342">
        <v>2</v>
      </c>
      <c r="L1651" s="300">
        <v>2</v>
      </c>
      <c r="M1651" s="313">
        <v>9</v>
      </c>
      <c r="N1651" s="297">
        <v>0</v>
      </c>
      <c r="O1651" s="313">
        <v>4</v>
      </c>
      <c r="P1651" s="297">
        <v>3</v>
      </c>
      <c r="Q1651" s="313">
        <v>0</v>
      </c>
      <c r="R1651" s="301" t="str">
        <f t="shared" si="204"/>
        <v>熊本県</v>
      </c>
      <c r="S1651" s="301" t="str">
        <f t="shared" si="205"/>
        <v>相良村</v>
      </c>
      <c r="T1651" s="301" t="str">
        <f t="shared" si="200"/>
        <v>德田正臣</v>
      </c>
      <c r="U1651" s="301" t="str">
        <f t="shared" si="201"/>
        <v>32.03.22</v>
      </c>
      <c r="V1651" s="301">
        <f t="shared" si="203"/>
        <v>0</v>
      </c>
      <c r="W1651" s="303" t="str">
        <f t="shared" si="202"/>
        <v>29.04.30</v>
      </c>
      <c r="X1651" s="301">
        <f t="shared" si="206"/>
        <v>1</v>
      </c>
      <c r="Y1651" s="301">
        <f t="shared" si="207"/>
        <v>1</v>
      </c>
    </row>
    <row r="1652" spans="1:25">
      <c r="A1652" s="283" t="s">
        <v>3648</v>
      </c>
      <c r="B1652" s="306"/>
      <c r="C1652" s="296" t="s">
        <v>6876</v>
      </c>
      <c r="D1652" s="296" t="s">
        <v>6877</v>
      </c>
      <c r="E1652" s="296"/>
      <c r="F1652" s="297">
        <v>3</v>
      </c>
      <c r="G1652" s="313">
        <v>1</v>
      </c>
      <c r="H1652" s="297">
        <v>1</v>
      </c>
      <c r="I1652" s="313">
        <v>0</v>
      </c>
      <c r="J1652" s="297">
        <v>2</v>
      </c>
      <c r="K1652" s="342">
        <v>0</v>
      </c>
      <c r="L1652" s="300">
        <v>2</v>
      </c>
      <c r="M1652" s="313">
        <v>9</v>
      </c>
      <c r="N1652" s="297">
        <v>0</v>
      </c>
      <c r="O1652" s="313">
        <v>8</v>
      </c>
      <c r="P1652" s="297">
        <v>0</v>
      </c>
      <c r="Q1652" s="313">
        <v>3</v>
      </c>
      <c r="R1652" s="301" t="str">
        <f t="shared" si="204"/>
        <v>熊本県</v>
      </c>
      <c r="S1652" s="301" t="str">
        <f t="shared" si="205"/>
        <v>五木村</v>
      </c>
      <c r="T1652" s="301" t="str">
        <f t="shared" si="200"/>
        <v>和田拓也</v>
      </c>
      <c r="U1652" s="301" t="str">
        <f t="shared" si="201"/>
        <v>31.10.20</v>
      </c>
      <c r="V1652" s="301">
        <f t="shared" si="203"/>
        <v>0</v>
      </c>
      <c r="W1652" s="303" t="str">
        <f t="shared" si="202"/>
        <v>29.08.03</v>
      </c>
      <c r="X1652" s="301">
        <f t="shared" si="206"/>
        <v>1</v>
      </c>
      <c r="Y1652" s="301">
        <f t="shared" si="207"/>
        <v>1</v>
      </c>
    </row>
    <row r="1653" spans="1:25">
      <c r="A1653" s="283" t="s">
        <v>3648</v>
      </c>
      <c r="B1653" s="306"/>
      <c r="C1653" s="296" t="s">
        <v>6878</v>
      </c>
      <c r="D1653" s="296" t="s">
        <v>6879</v>
      </c>
      <c r="E1653" s="296"/>
      <c r="F1653" s="297">
        <v>3</v>
      </c>
      <c r="G1653" s="313">
        <v>0</v>
      </c>
      <c r="H1653" s="297">
        <v>0</v>
      </c>
      <c r="I1653" s="313">
        <v>8</v>
      </c>
      <c r="J1653" s="297">
        <v>0</v>
      </c>
      <c r="K1653" s="342">
        <v>1</v>
      </c>
      <c r="L1653" s="300">
        <v>3</v>
      </c>
      <c r="M1653" s="313">
        <v>1</v>
      </c>
      <c r="N1653" s="297">
        <v>0</v>
      </c>
      <c r="O1653" s="313">
        <v>4</v>
      </c>
      <c r="P1653" s="297">
        <v>2</v>
      </c>
      <c r="Q1653" s="313">
        <v>9</v>
      </c>
      <c r="R1653" s="301" t="str">
        <f t="shared" si="204"/>
        <v>熊本県</v>
      </c>
      <c r="S1653" s="301" t="str">
        <f t="shared" si="205"/>
        <v>山江村</v>
      </c>
      <c r="T1653" s="301" t="str">
        <f t="shared" si="200"/>
        <v>内山慶治</v>
      </c>
      <c r="U1653" s="301" t="str">
        <f t="shared" si="201"/>
        <v>30.08.01</v>
      </c>
      <c r="V1653" s="301">
        <f t="shared" si="203"/>
        <v>0</v>
      </c>
      <c r="W1653" s="301" t="str">
        <f t="shared" si="202"/>
        <v>31.04.29</v>
      </c>
      <c r="X1653" s="301">
        <f t="shared" si="206"/>
        <v>0</v>
      </c>
      <c r="Y1653" s="301">
        <f t="shared" si="207"/>
        <v>0</v>
      </c>
    </row>
    <row r="1654" spans="1:25">
      <c r="A1654" s="283" t="s">
        <v>3648</v>
      </c>
      <c r="B1654" s="306"/>
      <c r="C1654" s="296" t="s">
        <v>6880</v>
      </c>
      <c r="D1654" s="296" t="s">
        <v>6881</v>
      </c>
      <c r="E1654" s="296"/>
      <c r="F1654" s="297">
        <v>3</v>
      </c>
      <c r="G1654" s="313">
        <v>2</v>
      </c>
      <c r="H1654" s="297">
        <v>0</v>
      </c>
      <c r="I1654" s="313">
        <v>3</v>
      </c>
      <c r="J1654" s="297">
        <v>2</v>
      </c>
      <c r="K1654" s="342">
        <v>4</v>
      </c>
      <c r="L1654" s="300">
        <v>3</v>
      </c>
      <c r="M1654" s="313">
        <v>0</v>
      </c>
      <c r="N1654" s="297">
        <v>0</v>
      </c>
      <c r="O1654" s="313">
        <v>5</v>
      </c>
      <c r="P1654" s="297">
        <v>0</v>
      </c>
      <c r="Q1654" s="313">
        <v>4</v>
      </c>
      <c r="R1654" s="301" t="str">
        <f t="shared" si="204"/>
        <v>熊本県</v>
      </c>
      <c r="S1654" s="301" t="str">
        <f t="shared" si="205"/>
        <v>球磨村</v>
      </c>
      <c r="T1654" s="301" t="str">
        <f t="shared" si="200"/>
        <v>柳詰正治</v>
      </c>
      <c r="U1654" s="301" t="str">
        <f t="shared" si="201"/>
        <v>32.03.24</v>
      </c>
      <c r="V1654" s="301">
        <f t="shared" si="203"/>
        <v>0</v>
      </c>
      <c r="W1654" s="301" t="str">
        <f t="shared" si="202"/>
        <v>30.05.04</v>
      </c>
      <c r="X1654" s="301">
        <f t="shared" si="206"/>
        <v>0</v>
      </c>
      <c r="Y1654" s="301">
        <f t="shared" si="207"/>
        <v>0</v>
      </c>
    </row>
    <row r="1655" spans="1:25">
      <c r="A1655" s="283" t="s">
        <v>3648</v>
      </c>
      <c r="B1655" s="306"/>
      <c r="C1655" s="296" t="s">
        <v>6882</v>
      </c>
      <c r="D1655" s="296" t="s">
        <v>6883</v>
      </c>
      <c r="E1655" s="296"/>
      <c r="F1655" s="297">
        <v>3</v>
      </c>
      <c r="G1655" s="313">
        <v>1</v>
      </c>
      <c r="H1655" s="297">
        <v>0</v>
      </c>
      <c r="I1655" s="313">
        <v>1</v>
      </c>
      <c r="J1655" s="297">
        <v>2</v>
      </c>
      <c r="K1655" s="342">
        <v>9</v>
      </c>
      <c r="L1655" s="300">
        <v>3</v>
      </c>
      <c r="M1655" s="313">
        <v>1</v>
      </c>
      <c r="N1655" s="297">
        <v>0</v>
      </c>
      <c r="O1655" s="313">
        <v>2</v>
      </c>
      <c r="P1655" s="297">
        <v>0</v>
      </c>
      <c r="Q1655" s="313">
        <v>4</v>
      </c>
      <c r="R1655" s="301" t="str">
        <f t="shared" si="204"/>
        <v>熊本県</v>
      </c>
      <c r="S1655" s="301" t="str">
        <f t="shared" si="205"/>
        <v>苓北町</v>
      </c>
      <c r="T1655" s="301" t="str">
        <f t="shared" si="200"/>
        <v>田嶋章二</v>
      </c>
      <c r="U1655" s="301" t="str">
        <f t="shared" si="201"/>
        <v>31.01.29</v>
      </c>
      <c r="V1655" s="301">
        <f t="shared" si="203"/>
        <v>0</v>
      </c>
      <c r="W1655" s="301" t="str">
        <f t="shared" si="202"/>
        <v>31.02.04</v>
      </c>
      <c r="X1655" s="301">
        <f t="shared" si="206"/>
        <v>0</v>
      </c>
      <c r="Y1655" s="301">
        <f t="shared" si="207"/>
        <v>0</v>
      </c>
    </row>
    <row r="1656" spans="1:25">
      <c r="A1656" s="305" t="s">
        <v>6884</v>
      </c>
      <c r="B1656" s="306"/>
      <c r="C1656" s="296" t="s">
        <v>3779</v>
      </c>
      <c r="D1656" s="296" t="s">
        <v>6885</v>
      </c>
      <c r="E1656" s="296"/>
      <c r="F1656" s="307">
        <v>3</v>
      </c>
      <c r="G1656" s="298">
        <v>1</v>
      </c>
      <c r="H1656" s="297">
        <v>0</v>
      </c>
      <c r="I1656" s="298">
        <v>1</v>
      </c>
      <c r="J1656" s="297">
        <v>2</v>
      </c>
      <c r="K1656" s="308">
        <v>0</v>
      </c>
      <c r="L1656" s="300">
        <v>3</v>
      </c>
      <c r="M1656" s="298">
        <v>1</v>
      </c>
      <c r="N1656" s="297">
        <v>0</v>
      </c>
      <c r="O1656" s="298">
        <v>4</v>
      </c>
      <c r="P1656" s="297">
        <v>2</v>
      </c>
      <c r="Q1656" s="298">
        <v>9</v>
      </c>
      <c r="R1656" s="301" t="str">
        <f t="shared" si="204"/>
        <v>宮崎県</v>
      </c>
      <c r="S1656" s="301" t="str">
        <f t="shared" si="205"/>
        <v>宮崎県</v>
      </c>
      <c r="T1656" s="301" t="str">
        <f t="shared" si="200"/>
        <v>河野俊嗣</v>
      </c>
      <c r="U1656" s="301" t="str">
        <f t="shared" si="201"/>
        <v>31.01.20</v>
      </c>
      <c r="V1656" s="301">
        <f t="shared" si="203"/>
        <v>0</v>
      </c>
      <c r="W1656" s="301" t="str">
        <f t="shared" si="202"/>
        <v>31.04.29</v>
      </c>
      <c r="X1656" s="301">
        <f t="shared" si="206"/>
        <v>0</v>
      </c>
      <c r="Y1656" s="301">
        <f t="shared" si="207"/>
        <v>0</v>
      </c>
    </row>
    <row r="1657" spans="1:25">
      <c r="A1657" s="283" t="s">
        <v>6886</v>
      </c>
      <c r="B1657" s="295"/>
      <c r="C1657" s="315" t="s">
        <v>43</v>
      </c>
      <c r="D1657" s="296" t="s">
        <v>6887</v>
      </c>
      <c r="E1657" s="296"/>
      <c r="F1657" s="307">
        <v>3</v>
      </c>
      <c r="G1657" s="298">
        <v>1</v>
      </c>
      <c r="H1657" s="316" t="s">
        <v>4356</v>
      </c>
      <c r="I1657" s="298">
        <v>4</v>
      </c>
      <c r="J1657" s="297">
        <v>2</v>
      </c>
      <c r="K1657" s="308">
        <v>7</v>
      </c>
      <c r="L1657" s="318">
        <v>3</v>
      </c>
      <c r="M1657" s="323">
        <v>1</v>
      </c>
      <c r="N1657" s="316" t="s">
        <v>4356</v>
      </c>
      <c r="O1657" s="323">
        <v>4</v>
      </c>
      <c r="P1657" s="316">
        <v>2</v>
      </c>
      <c r="Q1657" s="323">
        <v>9</v>
      </c>
      <c r="R1657" s="301" t="str">
        <f t="shared" si="204"/>
        <v>大分県</v>
      </c>
      <c r="S1657" s="301" t="str">
        <f t="shared" si="205"/>
        <v>大分県</v>
      </c>
      <c r="T1657" s="301" t="str">
        <f t="shared" si="200"/>
        <v>広瀬勝貞</v>
      </c>
      <c r="U1657" s="301" t="str">
        <f t="shared" si="201"/>
        <v>31.04.27</v>
      </c>
      <c r="V1657" s="301">
        <f t="shared" si="203"/>
        <v>0</v>
      </c>
      <c r="W1657" s="301" t="str">
        <f t="shared" si="202"/>
        <v>31.04.29</v>
      </c>
      <c r="X1657" s="301">
        <f t="shared" si="206"/>
        <v>0</v>
      </c>
      <c r="Y1657" s="301">
        <f t="shared" si="207"/>
        <v>0</v>
      </c>
    </row>
    <row r="1658" spans="1:25">
      <c r="A1658" s="283" t="s">
        <v>6886</v>
      </c>
      <c r="B1658" s="295"/>
      <c r="C1658" s="315" t="s">
        <v>6888</v>
      </c>
      <c r="D1658" s="296" t="s">
        <v>6889</v>
      </c>
      <c r="E1658" s="296"/>
      <c r="F1658" s="307">
        <v>3</v>
      </c>
      <c r="G1658" s="298">
        <v>1</v>
      </c>
      <c r="H1658" s="316" t="s">
        <v>4356</v>
      </c>
      <c r="I1658" s="298">
        <v>4</v>
      </c>
      <c r="J1658" s="297">
        <v>2</v>
      </c>
      <c r="K1658" s="308">
        <v>5</v>
      </c>
      <c r="L1658" s="318">
        <v>2</v>
      </c>
      <c r="M1658" s="323">
        <v>9</v>
      </c>
      <c r="N1658" s="316" t="s">
        <v>4356</v>
      </c>
      <c r="O1658" s="323">
        <v>3</v>
      </c>
      <c r="P1658" s="316" t="s">
        <v>4356</v>
      </c>
      <c r="Q1658" s="323">
        <v>9</v>
      </c>
      <c r="R1658" s="301" t="str">
        <f t="shared" si="204"/>
        <v>大分県</v>
      </c>
      <c r="S1658" s="301" t="str">
        <f t="shared" si="205"/>
        <v>大分市</v>
      </c>
      <c r="T1658" s="301" t="str">
        <f t="shared" si="200"/>
        <v>佐藤樹一郎</v>
      </c>
      <c r="U1658" s="301" t="str">
        <f t="shared" si="201"/>
        <v>31.04.25</v>
      </c>
      <c r="V1658" s="301">
        <f t="shared" si="203"/>
        <v>0</v>
      </c>
      <c r="W1658" s="301" t="str">
        <f t="shared" si="202"/>
        <v>29.03.09</v>
      </c>
      <c r="X1658" s="301">
        <f t="shared" si="206"/>
        <v>1</v>
      </c>
      <c r="Y1658" s="301">
        <f t="shared" si="207"/>
        <v>1</v>
      </c>
    </row>
    <row r="1659" spans="1:25">
      <c r="A1659" s="283" t="s">
        <v>6886</v>
      </c>
      <c r="B1659" s="295"/>
      <c r="C1659" s="315" t="s">
        <v>6890</v>
      </c>
      <c r="D1659" s="296" t="s">
        <v>6891</v>
      </c>
      <c r="E1659" s="296"/>
      <c r="F1659" s="307">
        <v>3</v>
      </c>
      <c r="G1659" s="298">
        <v>1</v>
      </c>
      <c r="H1659" s="316" t="s">
        <v>4356</v>
      </c>
      <c r="I1659" s="298">
        <v>4</v>
      </c>
      <c r="J1659" s="297">
        <v>2</v>
      </c>
      <c r="K1659" s="308">
        <v>9</v>
      </c>
      <c r="L1659" s="318">
        <v>3</v>
      </c>
      <c r="M1659" s="323">
        <v>1</v>
      </c>
      <c r="N1659" s="316" t="s">
        <v>4356</v>
      </c>
      <c r="O1659" s="323">
        <v>4</v>
      </c>
      <c r="P1659" s="316">
        <v>2</v>
      </c>
      <c r="Q1659" s="323">
        <v>9</v>
      </c>
      <c r="R1659" s="301" t="str">
        <f t="shared" si="204"/>
        <v>大分県</v>
      </c>
      <c r="S1659" s="301" t="str">
        <f t="shared" si="205"/>
        <v>別府市</v>
      </c>
      <c r="T1659" s="301" t="str">
        <f t="shared" si="200"/>
        <v>長野恭紘</v>
      </c>
      <c r="U1659" s="301" t="str">
        <f t="shared" si="201"/>
        <v>31.04.29</v>
      </c>
      <c r="V1659" s="301">
        <f t="shared" si="203"/>
        <v>0</v>
      </c>
      <c r="W1659" s="301" t="str">
        <f t="shared" si="202"/>
        <v>31.04.29</v>
      </c>
      <c r="X1659" s="301">
        <f t="shared" si="206"/>
        <v>0</v>
      </c>
      <c r="Y1659" s="301">
        <f t="shared" si="207"/>
        <v>0</v>
      </c>
    </row>
    <row r="1660" spans="1:25">
      <c r="A1660" s="283" t="s">
        <v>6886</v>
      </c>
      <c r="B1660" s="295"/>
      <c r="C1660" s="315" t="s">
        <v>6892</v>
      </c>
      <c r="D1660" s="296" t="s">
        <v>6893</v>
      </c>
      <c r="E1660" s="296"/>
      <c r="F1660" s="307">
        <v>3</v>
      </c>
      <c r="G1660" s="298">
        <v>1</v>
      </c>
      <c r="H1660" s="297">
        <v>1</v>
      </c>
      <c r="I1660" s="298">
        <v>1</v>
      </c>
      <c r="J1660" s="297">
        <v>1</v>
      </c>
      <c r="K1660" s="308">
        <v>6</v>
      </c>
      <c r="L1660" s="318">
        <v>3</v>
      </c>
      <c r="M1660" s="323">
        <v>1</v>
      </c>
      <c r="N1660" s="316" t="s">
        <v>4356</v>
      </c>
      <c r="O1660" s="323">
        <v>5</v>
      </c>
      <c r="P1660" s="316" t="s">
        <v>4356</v>
      </c>
      <c r="Q1660" s="323">
        <v>1</v>
      </c>
      <c r="R1660" s="301" t="str">
        <f t="shared" si="204"/>
        <v>大分県</v>
      </c>
      <c r="S1660" s="301" t="str">
        <f t="shared" si="205"/>
        <v>中津市</v>
      </c>
      <c r="T1660" s="301" t="str">
        <f t="shared" si="200"/>
        <v>奥塚正典</v>
      </c>
      <c r="U1660" s="301" t="str">
        <f t="shared" si="201"/>
        <v>31.11.16</v>
      </c>
      <c r="V1660" s="301">
        <f t="shared" si="203"/>
        <v>0</v>
      </c>
      <c r="W1660" s="301" t="str">
        <f t="shared" si="202"/>
        <v>31.05.01</v>
      </c>
      <c r="X1660" s="301">
        <f t="shared" si="206"/>
        <v>0</v>
      </c>
      <c r="Y1660" s="301">
        <f t="shared" si="207"/>
        <v>0</v>
      </c>
    </row>
    <row r="1661" spans="1:25">
      <c r="A1661" s="283" t="s">
        <v>6886</v>
      </c>
      <c r="B1661" s="295"/>
      <c r="C1661" s="315" t="s">
        <v>6894</v>
      </c>
      <c r="D1661" s="296" t="s">
        <v>6895</v>
      </c>
      <c r="E1661" s="296"/>
      <c r="F1661" s="307">
        <v>3</v>
      </c>
      <c r="G1661" s="298">
        <v>1</v>
      </c>
      <c r="H1661" s="316" t="s">
        <v>6676</v>
      </c>
      <c r="I1661" s="298">
        <v>8</v>
      </c>
      <c r="J1661" s="316" t="s">
        <v>6676</v>
      </c>
      <c r="K1661" s="308">
        <v>4</v>
      </c>
      <c r="L1661" s="318">
        <v>3</v>
      </c>
      <c r="M1661" s="323">
        <v>1</v>
      </c>
      <c r="N1661" s="316" t="s">
        <v>6676</v>
      </c>
      <c r="O1661" s="323">
        <v>4</v>
      </c>
      <c r="P1661" s="316">
        <v>3</v>
      </c>
      <c r="Q1661" s="323">
        <v>0</v>
      </c>
      <c r="R1661" s="301" t="str">
        <f t="shared" si="204"/>
        <v>大分県</v>
      </c>
      <c r="S1661" s="301" t="str">
        <f t="shared" si="205"/>
        <v>日田市</v>
      </c>
      <c r="T1661" s="301" t="str">
        <f t="shared" si="200"/>
        <v>原田啓介</v>
      </c>
      <c r="U1661" s="301" t="str">
        <f t="shared" si="201"/>
        <v>31.08.04</v>
      </c>
      <c r="V1661" s="301">
        <f t="shared" si="203"/>
        <v>0</v>
      </c>
      <c r="W1661" s="301" t="str">
        <f t="shared" si="202"/>
        <v>31.04.30</v>
      </c>
      <c r="X1661" s="301">
        <f t="shared" si="206"/>
        <v>0</v>
      </c>
      <c r="Y1661" s="301">
        <f t="shared" si="207"/>
        <v>0</v>
      </c>
    </row>
    <row r="1662" spans="1:25">
      <c r="A1662" s="283" t="s">
        <v>6886</v>
      </c>
      <c r="B1662" s="295"/>
      <c r="C1662" s="315" t="s">
        <v>6896</v>
      </c>
      <c r="D1662" s="315" t="s">
        <v>6897</v>
      </c>
      <c r="E1662" s="315"/>
      <c r="F1662" s="322">
        <v>2</v>
      </c>
      <c r="G1662" s="323">
        <v>9</v>
      </c>
      <c r="H1662" s="316" t="s">
        <v>4356</v>
      </c>
      <c r="I1662" s="323">
        <v>4</v>
      </c>
      <c r="J1662" s="316">
        <v>1</v>
      </c>
      <c r="K1662" s="324">
        <v>6</v>
      </c>
      <c r="L1662" s="318">
        <v>2</v>
      </c>
      <c r="M1662" s="323">
        <v>9</v>
      </c>
      <c r="N1662" s="316" t="s">
        <v>4356</v>
      </c>
      <c r="O1662" s="323">
        <v>4</v>
      </c>
      <c r="P1662" s="316">
        <v>1</v>
      </c>
      <c r="Q1662" s="323">
        <v>6</v>
      </c>
      <c r="R1662" s="301" t="str">
        <f t="shared" si="204"/>
        <v>大分県</v>
      </c>
      <c r="S1662" s="301" t="str">
        <f t="shared" si="205"/>
        <v>佐伯市</v>
      </c>
      <c r="T1662" s="301" t="str">
        <f t="shared" si="200"/>
        <v>西嶋泰義</v>
      </c>
      <c r="U1662" s="301" t="str">
        <f t="shared" si="201"/>
        <v>29.04.16</v>
      </c>
      <c r="V1662" s="301">
        <f t="shared" si="203"/>
        <v>1</v>
      </c>
      <c r="W1662" s="301" t="str">
        <f t="shared" si="202"/>
        <v>29.04.16</v>
      </c>
      <c r="X1662" s="301">
        <f t="shared" si="206"/>
        <v>1</v>
      </c>
      <c r="Y1662" s="301">
        <f t="shared" si="207"/>
        <v>1</v>
      </c>
    </row>
    <row r="1663" spans="1:25">
      <c r="A1663" s="283" t="s">
        <v>6886</v>
      </c>
      <c r="B1663" s="295"/>
      <c r="C1663" s="315" t="s">
        <v>6898</v>
      </c>
      <c r="D1663" s="315" t="s">
        <v>3754</v>
      </c>
      <c r="E1663" s="315"/>
      <c r="F1663" s="322">
        <v>2</v>
      </c>
      <c r="G1663" s="323">
        <v>9</v>
      </c>
      <c r="H1663" s="316" t="s">
        <v>6695</v>
      </c>
      <c r="I1663" s="323">
        <v>1</v>
      </c>
      <c r="J1663" s="316">
        <v>1</v>
      </c>
      <c r="K1663" s="324">
        <v>9</v>
      </c>
      <c r="L1663" s="318">
        <v>3</v>
      </c>
      <c r="M1663" s="323">
        <v>0</v>
      </c>
      <c r="N1663" s="316" t="s">
        <v>6695</v>
      </c>
      <c r="O1663" s="323">
        <v>4</v>
      </c>
      <c r="P1663" s="316">
        <v>2</v>
      </c>
      <c r="Q1663" s="323">
        <v>6</v>
      </c>
      <c r="R1663" s="301" t="str">
        <f t="shared" si="204"/>
        <v>大分県</v>
      </c>
      <c r="S1663" s="301" t="str">
        <f t="shared" si="205"/>
        <v>臼杵市</v>
      </c>
      <c r="T1663" s="301" t="str">
        <f t="shared" si="200"/>
        <v>中野五郎</v>
      </c>
      <c r="U1663" s="302" t="str">
        <f t="shared" si="201"/>
        <v>29.01.19</v>
      </c>
      <c r="V1663" s="301">
        <f t="shared" si="203"/>
        <v>1</v>
      </c>
      <c r="W1663" s="301" t="str">
        <f t="shared" si="202"/>
        <v>30.04.26</v>
      </c>
      <c r="X1663" s="301">
        <f t="shared" si="206"/>
        <v>0</v>
      </c>
      <c r="Y1663" s="301">
        <f t="shared" si="207"/>
        <v>1</v>
      </c>
    </row>
    <row r="1664" spans="1:25">
      <c r="A1664" s="283" t="s">
        <v>6886</v>
      </c>
      <c r="B1664" s="295"/>
      <c r="C1664" s="296" t="s">
        <v>6899</v>
      </c>
      <c r="D1664" s="296" t="s">
        <v>6900</v>
      </c>
      <c r="E1664" s="296"/>
      <c r="F1664" s="307">
        <v>3</v>
      </c>
      <c r="G1664" s="298">
        <v>1</v>
      </c>
      <c r="H1664" s="297">
        <v>1</v>
      </c>
      <c r="I1664" s="298">
        <v>2</v>
      </c>
      <c r="J1664" s="297">
        <v>2</v>
      </c>
      <c r="K1664" s="308">
        <v>5</v>
      </c>
      <c r="L1664" s="300">
        <v>3</v>
      </c>
      <c r="M1664" s="298">
        <v>1</v>
      </c>
      <c r="N1664" s="316" t="s">
        <v>4356</v>
      </c>
      <c r="O1664" s="298">
        <v>4</v>
      </c>
      <c r="P1664" s="297">
        <v>3</v>
      </c>
      <c r="Q1664" s="298">
        <v>0</v>
      </c>
      <c r="R1664" s="301" t="str">
        <f t="shared" si="204"/>
        <v>大分県</v>
      </c>
      <c r="S1664" s="301" t="str">
        <f t="shared" si="205"/>
        <v>津久見市</v>
      </c>
      <c r="T1664" s="301" t="str">
        <f t="shared" si="200"/>
        <v>川野幸男</v>
      </c>
      <c r="U1664" s="301" t="str">
        <f t="shared" si="201"/>
        <v>31.12.25</v>
      </c>
      <c r="V1664" s="301">
        <f t="shared" si="203"/>
        <v>0</v>
      </c>
      <c r="W1664" s="301" t="str">
        <f t="shared" si="202"/>
        <v>31.04.30</v>
      </c>
      <c r="X1664" s="301">
        <f t="shared" si="206"/>
        <v>0</v>
      </c>
      <c r="Y1664" s="301">
        <f t="shared" si="207"/>
        <v>0</v>
      </c>
    </row>
    <row r="1665" spans="1:25">
      <c r="A1665" s="283" t="s">
        <v>6886</v>
      </c>
      <c r="B1665" s="295"/>
      <c r="C1665" s="315" t="s">
        <v>6901</v>
      </c>
      <c r="D1665" s="315" t="s">
        <v>6902</v>
      </c>
      <c r="E1665" s="315"/>
      <c r="F1665" s="316">
        <v>2</v>
      </c>
      <c r="G1665" s="323">
        <v>9</v>
      </c>
      <c r="H1665" s="316" t="s">
        <v>4356</v>
      </c>
      <c r="I1665" s="323">
        <v>4</v>
      </c>
      <c r="J1665" s="316">
        <v>2</v>
      </c>
      <c r="K1665" s="325">
        <v>3</v>
      </c>
      <c r="L1665" s="318">
        <v>2</v>
      </c>
      <c r="M1665" s="323">
        <v>9</v>
      </c>
      <c r="N1665" s="316" t="s">
        <v>4356</v>
      </c>
      <c r="O1665" s="323">
        <v>4</v>
      </c>
      <c r="P1665" s="316">
        <v>2</v>
      </c>
      <c r="Q1665" s="323">
        <v>3</v>
      </c>
      <c r="R1665" s="301" t="str">
        <f t="shared" si="204"/>
        <v>大分県</v>
      </c>
      <c r="S1665" s="301" t="str">
        <f t="shared" si="205"/>
        <v>竹田市</v>
      </c>
      <c r="T1665" s="301" t="str">
        <f t="shared" si="200"/>
        <v>首藤勝次</v>
      </c>
      <c r="U1665" s="301" t="str">
        <f t="shared" si="201"/>
        <v>29.04.23</v>
      </c>
      <c r="V1665" s="301">
        <f t="shared" si="203"/>
        <v>1</v>
      </c>
      <c r="W1665" s="301" t="str">
        <f t="shared" si="202"/>
        <v>29.04.23</v>
      </c>
      <c r="X1665" s="301">
        <f t="shared" si="206"/>
        <v>1</v>
      </c>
      <c r="Y1665" s="301">
        <f t="shared" si="207"/>
        <v>1</v>
      </c>
    </row>
    <row r="1666" spans="1:25">
      <c r="A1666" s="283" t="s">
        <v>6886</v>
      </c>
      <c r="B1666" s="295"/>
      <c r="C1666" s="315" t="s">
        <v>6903</v>
      </c>
      <c r="D1666" s="315" t="s">
        <v>6904</v>
      </c>
      <c r="E1666" s="315"/>
      <c r="F1666" s="316">
        <v>2</v>
      </c>
      <c r="G1666" s="323">
        <v>9</v>
      </c>
      <c r="H1666" s="316" t="s">
        <v>6905</v>
      </c>
      <c r="I1666" s="323">
        <v>4</v>
      </c>
      <c r="J1666" s="316">
        <v>2</v>
      </c>
      <c r="K1666" s="325">
        <v>3</v>
      </c>
      <c r="L1666" s="318">
        <v>3</v>
      </c>
      <c r="M1666" s="323">
        <v>1</v>
      </c>
      <c r="N1666" s="316" t="s">
        <v>6905</v>
      </c>
      <c r="O1666" s="323">
        <v>2</v>
      </c>
      <c r="P1666" s="316">
        <v>2</v>
      </c>
      <c r="Q1666" s="323">
        <v>8</v>
      </c>
      <c r="R1666" s="301" t="str">
        <f t="shared" si="204"/>
        <v>大分県</v>
      </c>
      <c r="S1666" s="301" t="str">
        <f t="shared" si="205"/>
        <v>豊後高田市</v>
      </c>
      <c r="T1666" s="301" t="str">
        <f t="shared" si="200"/>
        <v>永松博文</v>
      </c>
      <c r="U1666" s="301" t="str">
        <f t="shared" si="201"/>
        <v>29.04.23</v>
      </c>
      <c r="V1666" s="301">
        <f t="shared" si="203"/>
        <v>1</v>
      </c>
      <c r="W1666" s="301" t="str">
        <f t="shared" si="202"/>
        <v>31.02.28</v>
      </c>
      <c r="X1666" s="301">
        <f t="shared" si="206"/>
        <v>0</v>
      </c>
      <c r="Y1666" s="301">
        <f t="shared" si="207"/>
        <v>1</v>
      </c>
    </row>
    <row r="1667" spans="1:25">
      <c r="A1667" s="283" t="s">
        <v>6886</v>
      </c>
      <c r="B1667" s="295"/>
      <c r="C1667" s="315" t="s">
        <v>6906</v>
      </c>
      <c r="D1667" s="296" t="s">
        <v>6907</v>
      </c>
      <c r="E1667" s="296"/>
      <c r="F1667" s="297">
        <v>2</v>
      </c>
      <c r="G1667" s="298">
        <v>9</v>
      </c>
      <c r="H1667" s="297">
        <v>1</v>
      </c>
      <c r="I1667" s="298">
        <v>0</v>
      </c>
      <c r="J1667" s="297">
        <v>2</v>
      </c>
      <c r="K1667" s="299">
        <v>2</v>
      </c>
      <c r="L1667" s="318">
        <v>3</v>
      </c>
      <c r="M1667" s="323">
        <v>1</v>
      </c>
      <c r="N1667" s="316" t="s">
        <v>4356</v>
      </c>
      <c r="O1667" s="323">
        <v>4</v>
      </c>
      <c r="P1667" s="316">
        <v>2</v>
      </c>
      <c r="Q1667" s="323">
        <v>5</v>
      </c>
      <c r="R1667" s="301" t="str">
        <f t="shared" si="204"/>
        <v>大分県</v>
      </c>
      <c r="S1667" s="301" t="str">
        <f t="shared" si="205"/>
        <v>杵築市</v>
      </c>
      <c r="T1667" s="301" t="str">
        <f t="shared" si="200"/>
        <v>永松悟</v>
      </c>
      <c r="U1667" s="302" t="str">
        <f t="shared" si="201"/>
        <v>29.10.22</v>
      </c>
      <c r="V1667" s="301">
        <f t="shared" si="203"/>
        <v>1</v>
      </c>
      <c r="W1667" s="301" t="str">
        <f t="shared" si="202"/>
        <v>31.04.25</v>
      </c>
      <c r="X1667" s="301">
        <f t="shared" si="206"/>
        <v>0</v>
      </c>
      <c r="Y1667" s="301">
        <f t="shared" si="207"/>
        <v>1</v>
      </c>
    </row>
    <row r="1668" spans="1:25">
      <c r="A1668" s="283" t="s">
        <v>6886</v>
      </c>
      <c r="B1668" s="295"/>
      <c r="C1668" s="315" t="s">
        <v>6908</v>
      </c>
      <c r="D1668" s="315" t="s">
        <v>6909</v>
      </c>
      <c r="E1668" s="315"/>
      <c r="F1668" s="316">
        <v>2</v>
      </c>
      <c r="G1668" s="323">
        <v>9</v>
      </c>
      <c r="H1668" s="316" t="s">
        <v>4356</v>
      </c>
      <c r="I1668" s="323">
        <v>4</v>
      </c>
      <c r="J1668" s="316">
        <v>2</v>
      </c>
      <c r="K1668" s="325">
        <v>3</v>
      </c>
      <c r="L1668" s="318">
        <v>3</v>
      </c>
      <c r="M1668" s="323">
        <v>1</v>
      </c>
      <c r="N1668" s="316" t="s">
        <v>4356</v>
      </c>
      <c r="O1668" s="323">
        <v>4</v>
      </c>
      <c r="P1668" s="316">
        <v>2</v>
      </c>
      <c r="Q1668" s="323">
        <v>5</v>
      </c>
      <c r="R1668" s="301" t="str">
        <f t="shared" si="204"/>
        <v>大分県</v>
      </c>
      <c r="S1668" s="301" t="str">
        <f t="shared" si="205"/>
        <v>宇佐市</v>
      </c>
      <c r="T1668" s="301" t="str">
        <f t="shared" si="200"/>
        <v>是永修治</v>
      </c>
      <c r="U1668" s="301" t="str">
        <f t="shared" si="201"/>
        <v>29.04.23</v>
      </c>
      <c r="V1668" s="301">
        <f t="shared" si="203"/>
        <v>1</v>
      </c>
      <c r="W1668" s="301" t="str">
        <f t="shared" si="202"/>
        <v>31.04.25</v>
      </c>
      <c r="X1668" s="301">
        <f t="shared" si="206"/>
        <v>0</v>
      </c>
      <c r="Y1668" s="301">
        <f t="shared" si="207"/>
        <v>1</v>
      </c>
    </row>
    <row r="1669" spans="1:25">
      <c r="A1669" s="283" t="s">
        <v>6886</v>
      </c>
      <c r="B1669" s="295"/>
      <c r="C1669" s="315" t="s">
        <v>6910</v>
      </c>
      <c r="D1669" s="315" t="s">
        <v>6911</v>
      </c>
      <c r="E1669" s="315"/>
      <c r="F1669" s="316">
        <v>2</v>
      </c>
      <c r="G1669" s="323">
        <v>9</v>
      </c>
      <c r="H1669" s="316" t="s">
        <v>4356</v>
      </c>
      <c r="I1669" s="323">
        <v>4</v>
      </c>
      <c r="J1669" s="316">
        <v>2</v>
      </c>
      <c r="K1669" s="325">
        <v>3</v>
      </c>
      <c r="L1669" s="318">
        <v>2</v>
      </c>
      <c r="M1669" s="323">
        <v>9</v>
      </c>
      <c r="N1669" s="316" t="s">
        <v>4356</v>
      </c>
      <c r="O1669" s="323">
        <v>4</v>
      </c>
      <c r="P1669" s="316">
        <v>2</v>
      </c>
      <c r="Q1669" s="323">
        <v>3</v>
      </c>
      <c r="R1669" s="301" t="str">
        <f t="shared" si="204"/>
        <v>大分県</v>
      </c>
      <c r="S1669" s="301" t="str">
        <f t="shared" si="205"/>
        <v>豊後大野市</v>
      </c>
      <c r="T1669" s="301" t="str">
        <f t="shared" ref="T1669:T1732" si="208">D1669&amp;E1669</f>
        <v>橋本祐輔</v>
      </c>
      <c r="U1669" s="301" t="str">
        <f t="shared" ref="U1669:U1732" si="209">F1669&amp;G1669&amp;"."&amp;H1669&amp;I1669&amp;"."&amp;J1669&amp;K1669</f>
        <v>29.04.23</v>
      </c>
      <c r="V1669" s="301">
        <f t="shared" si="203"/>
        <v>1</v>
      </c>
      <c r="W1669" s="301" t="str">
        <f t="shared" ref="W1669:W1732" si="210">L1669&amp;M1669&amp;"."&amp;N1669&amp;O1669&amp;"."&amp;P1669&amp;Q1669</f>
        <v>29.04.23</v>
      </c>
      <c r="X1669" s="301">
        <f t="shared" si="206"/>
        <v>1</v>
      </c>
      <c r="Y1669" s="301">
        <f t="shared" si="207"/>
        <v>1</v>
      </c>
    </row>
    <row r="1670" spans="1:25">
      <c r="A1670" s="283" t="s">
        <v>6886</v>
      </c>
      <c r="B1670" s="295"/>
      <c r="C1670" s="315" t="s">
        <v>6912</v>
      </c>
      <c r="D1670" s="296" t="s">
        <v>6913</v>
      </c>
      <c r="E1670" s="296"/>
      <c r="F1670" s="297">
        <v>2</v>
      </c>
      <c r="G1670" s="298">
        <v>9</v>
      </c>
      <c r="H1670" s="297">
        <v>1</v>
      </c>
      <c r="I1670" s="298">
        <v>0</v>
      </c>
      <c r="J1670" s="297">
        <v>2</v>
      </c>
      <c r="K1670" s="299">
        <v>9</v>
      </c>
      <c r="L1670" s="300">
        <v>2</v>
      </c>
      <c r="M1670" s="298">
        <v>9</v>
      </c>
      <c r="N1670" s="297">
        <v>1</v>
      </c>
      <c r="O1670" s="298">
        <v>0</v>
      </c>
      <c r="P1670" s="297">
        <v>2</v>
      </c>
      <c r="Q1670" s="298">
        <v>9</v>
      </c>
      <c r="R1670" s="301" t="str">
        <f t="shared" si="204"/>
        <v>大分県</v>
      </c>
      <c r="S1670" s="301" t="str">
        <f t="shared" si="205"/>
        <v>由布市</v>
      </c>
      <c r="T1670" s="301" t="str">
        <f t="shared" si="208"/>
        <v>首藤奉文</v>
      </c>
      <c r="U1670" s="302" t="str">
        <f t="shared" si="209"/>
        <v>29.10.29</v>
      </c>
      <c r="V1670" s="301">
        <f t="shared" si="203"/>
        <v>1</v>
      </c>
      <c r="W1670" s="303" t="str">
        <f t="shared" si="210"/>
        <v>29.10.29</v>
      </c>
      <c r="X1670" s="301">
        <f t="shared" si="206"/>
        <v>1</v>
      </c>
      <c r="Y1670" s="301">
        <f t="shared" si="207"/>
        <v>1</v>
      </c>
    </row>
    <row r="1671" spans="1:25">
      <c r="A1671" s="283" t="s">
        <v>6886</v>
      </c>
      <c r="B1671" s="295"/>
      <c r="C1671" s="315" t="s">
        <v>6914</v>
      </c>
      <c r="D1671" s="315" t="s">
        <v>6915</v>
      </c>
      <c r="E1671" s="315"/>
      <c r="F1671" s="316">
        <v>3</v>
      </c>
      <c r="G1671" s="323">
        <v>1</v>
      </c>
      <c r="H1671" s="316" t="s">
        <v>6676</v>
      </c>
      <c r="I1671" s="323">
        <v>3</v>
      </c>
      <c r="J1671" s="316" t="s">
        <v>6676</v>
      </c>
      <c r="K1671" s="325">
        <v>3</v>
      </c>
      <c r="L1671" s="318">
        <v>3</v>
      </c>
      <c r="M1671" s="323">
        <v>0</v>
      </c>
      <c r="N1671" s="316" t="s">
        <v>6676</v>
      </c>
      <c r="O1671" s="323">
        <v>4</v>
      </c>
      <c r="P1671" s="316">
        <v>2</v>
      </c>
      <c r="Q1671" s="323">
        <v>2</v>
      </c>
      <c r="R1671" s="301" t="str">
        <f t="shared" si="204"/>
        <v>大分県</v>
      </c>
      <c r="S1671" s="301" t="str">
        <f t="shared" si="205"/>
        <v>国東市</v>
      </c>
      <c r="T1671" s="301" t="str">
        <f t="shared" si="208"/>
        <v>三河明史</v>
      </c>
      <c r="U1671" s="301" t="str">
        <f t="shared" si="209"/>
        <v>31.03.03</v>
      </c>
      <c r="V1671" s="301">
        <f t="shared" si="203"/>
        <v>0</v>
      </c>
      <c r="W1671" s="301" t="str">
        <f t="shared" si="210"/>
        <v>30.04.22</v>
      </c>
      <c r="X1671" s="301">
        <f t="shared" si="206"/>
        <v>0</v>
      </c>
      <c r="Y1671" s="301">
        <f t="shared" si="207"/>
        <v>0</v>
      </c>
    </row>
    <row r="1672" spans="1:25">
      <c r="A1672" s="283" t="s">
        <v>6886</v>
      </c>
      <c r="B1672" s="295"/>
      <c r="C1672" s="315" t="s">
        <v>6916</v>
      </c>
      <c r="D1672" s="315" t="s">
        <v>6917</v>
      </c>
      <c r="E1672" s="315"/>
      <c r="F1672" s="316">
        <v>2</v>
      </c>
      <c r="G1672" s="323">
        <v>8</v>
      </c>
      <c r="H1672" s="316">
        <v>1</v>
      </c>
      <c r="I1672" s="323">
        <v>1</v>
      </c>
      <c r="J1672" s="316">
        <v>2</v>
      </c>
      <c r="K1672" s="325">
        <v>5</v>
      </c>
      <c r="L1672" s="318">
        <v>3</v>
      </c>
      <c r="M1672" s="323">
        <v>1</v>
      </c>
      <c r="N1672" s="316" t="s">
        <v>4356</v>
      </c>
      <c r="O1672" s="323">
        <v>4</v>
      </c>
      <c r="P1672" s="316">
        <v>3</v>
      </c>
      <c r="Q1672" s="323">
        <v>0</v>
      </c>
      <c r="R1672" s="301" t="str">
        <f t="shared" si="204"/>
        <v>大分県</v>
      </c>
      <c r="S1672" s="301" t="str">
        <f t="shared" si="205"/>
        <v>姫島村</v>
      </c>
      <c r="T1672" s="301" t="str">
        <f t="shared" si="208"/>
        <v>藤本昭夫</v>
      </c>
      <c r="U1672" s="301" t="str">
        <f t="shared" si="209"/>
        <v>28.11.25</v>
      </c>
      <c r="V1672" s="301">
        <f t="shared" si="203"/>
        <v>0</v>
      </c>
      <c r="W1672" s="301" t="str">
        <f t="shared" si="210"/>
        <v>31.04.30</v>
      </c>
      <c r="X1672" s="301">
        <f t="shared" si="206"/>
        <v>0</v>
      </c>
      <c r="Y1672" s="301">
        <f t="shared" si="207"/>
        <v>0</v>
      </c>
    </row>
    <row r="1673" spans="1:25">
      <c r="A1673" s="283" t="s">
        <v>6886</v>
      </c>
      <c r="B1673" s="295"/>
      <c r="C1673" s="296" t="s">
        <v>6918</v>
      </c>
      <c r="D1673" s="296" t="s">
        <v>6919</v>
      </c>
      <c r="E1673" s="296"/>
      <c r="F1673" s="297">
        <v>3</v>
      </c>
      <c r="G1673" s="298">
        <v>2</v>
      </c>
      <c r="H1673" s="316" t="s">
        <v>6707</v>
      </c>
      <c r="I1673" s="298">
        <v>9</v>
      </c>
      <c r="J1673" s="316" t="s">
        <v>6707</v>
      </c>
      <c r="K1673" s="299">
        <v>4</v>
      </c>
      <c r="L1673" s="300">
        <v>3</v>
      </c>
      <c r="M1673" s="298">
        <v>0</v>
      </c>
      <c r="N1673" s="316" t="s">
        <v>6707</v>
      </c>
      <c r="O1673" s="298">
        <v>4</v>
      </c>
      <c r="P1673" s="316" t="s">
        <v>6707</v>
      </c>
      <c r="Q1673" s="298">
        <v>6</v>
      </c>
      <c r="R1673" s="301" t="str">
        <f t="shared" si="204"/>
        <v>大分県</v>
      </c>
      <c r="S1673" s="301" t="str">
        <f t="shared" si="205"/>
        <v>日出町</v>
      </c>
      <c r="T1673" s="301" t="str">
        <f t="shared" si="208"/>
        <v>本田博文</v>
      </c>
      <c r="U1673" s="301" t="str">
        <f t="shared" si="209"/>
        <v>32.09.04</v>
      </c>
      <c r="V1673" s="301">
        <f t="shared" si="203"/>
        <v>0</v>
      </c>
      <c r="W1673" s="301" t="str">
        <f t="shared" si="210"/>
        <v>30.04.06</v>
      </c>
      <c r="X1673" s="301">
        <f t="shared" si="206"/>
        <v>0</v>
      </c>
      <c r="Y1673" s="301">
        <f t="shared" si="207"/>
        <v>0</v>
      </c>
    </row>
    <row r="1674" spans="1:25">
      <c r="A1674" s="283" t="s">
        <v>6886</v>
      </c>
      <c r="B1674" s="295"/>
      <c r="C1674" s="296" t="s">
        <v>6920</v>
      </c>
      <c r="D1674" s="296" t="s">
        <v>6921</v>
      </c>
      <c r="E1674" s="296"/>
      <c r="F1674" s="297">
        <v>3</v>
      </c>
      <c r="G1674" s="298">
        <v>2</v>
      </c>
      <c r="H1674" s="297">
        <v>1</v>
      </c>
      <c r="I1674" s="298">
        <v>0</v>
      </c>
      <c r="J1674" s="297">
        <v>2</v>
      </c>
      <c r="K1674" s="299">
        <v>5</v>
      </c>
      <c r="L1674" s="300">
        <v>3</v>
      </c>
      <c r="M1674" s="298">
        <v>1</v>
      </c>
      <c r="N1674" s="316" t="s">
        <v>4356</v>
      </c>
      <c r="O1674" s="298">
        <v>2</v>
      </c>
      <c r="P1674" s="297">
        <v>1</v>
      </c>
      <c r="Q1674" s="298">
        <v>5</v>
      </c>
      <c r="R1674" s="301" t="str">
        <f t="shared" si="204"/>
        <v>大分県</v>
      </c>
      <c r="S1674" s="301" t="str">
        <f t="shared" si="205"/>
        <v>九重町</v>
      </c>
      <c r="T1674" s="301" t="str">
        <f t="shared" si="208"/>
        <v>日野康志</v>
      </c>
      <c r="U1674" s="301" t="str">
        <f t="shared" si="209"/>
        <v>32.10.25</v>
      </c>
      <c r="V1674" s="301">
        <f t="shared" si="203"/>
        <v>0</v>
      </c>
      <c r="W1674" s="301" t="str">
        <f t="shared" si="210"/>
        <v>31.02.15</v>
      </c>
      <c r="X1674" s="301">
        <f t="shared" si="206"/>
        <v>0</v>
      </c>
      <c r="Y1674" s="301">
        <f t="shared" si="207"/>
        <v>0</v>
      </c>
    </row>
    <row r="1675" spans="1:25">
      <c r="A1675" s="283" t="s">
        <v>6886</v>
      </c>
      <c r="B1675" s="295"/>
      <c r="C1675" s="296" t="s">
        <v>6922</v>
      </c>
      <c r="D1675" s="296" t="s">
        <v>6923</v>
      </c>
      <c r="E1675" s="296"/>
      <c r="F1675" s="297">
        <v>3</v>
      </c>
      <c r="G1675" s="298">
        <v>0</v>
      </c>
      <c r="H1675" s="316" t="s">
        <v>6658</v>
      </c>
      <c r="I1675" s="298">
        <v>1</v>
      </c>
      <c r="J1675" s="297">
        <v>3</v>
      </c>
      <c r="K1675" s="299">
        <v>0</v>
      </c>
      <c r="L1675" s="300">
        <v>3</v>
      </c>
      <c r="M1675" s="298">
        <v>1</v>
      </c>
      <c r="N1675" s="316" t="s">
        <v>6658</v>
      </c>
      <c r="O1675" s="298">
        <v>4</v>
      </c>
      <c r="P1675" s="297">
        <v>2</v>
      </c>
      <c r="Q1675" s="298">
        <v>9</v>
      </c>
      <c r="R1675" s="301" t="str">
        <f t="shared" si="204"/>
        <v>大分県</v>
      </c>
      <c r="S1675" s="301" t="str">
        <f t="shared" si="205"/>
        <v>玖珠町</v>
      </c>
      <c r="T1675" s="301" t="str">
        <f t="shared" si="208"/>
        <v>朝倉浩平</v>
      </c>
      <c r="U1675" s="301" t="str">
        <f t="shared" si="209"/>
        <v>30.01.30</v>
      </c>
      <c r="V1675" s="301">
        <f t="shared" si="203"/>
        <v>0</v>
      </c>
      <c r="W1675" s="301" t="str">
        <f t="shared" si="210"/>
        <v>31.04.29</v>
      </c>
      <c r="X1675" s="301">
        <f t="shared" si="206"/>
        <v>0</v>
      </c>
      <c r="Y1675" s="301">
        <f t="shared" si="207"/>
        <v>0</v>
      </c>
    </row>
    <row r="1676" spans="1:25">
      <c r="A1676" s="305" t="s">
        <v>6884</v>
      </c>
      <c r="B1676" s="306"/>
      <c r="C1676" s="296" t="s">
        <v>6924</v>
      </c>
      <c r="D1676" s="296" t="s">
        <v>3784</v>
      </c>
      <c r="E1676" s="296"/>
      <c r="F1676" s="307">
        <v>3</v>
      </c>
      <c r="G1676" s="298">
        <v>0</v>
      </c>
      <c r="H1676" s="297">
        <v>0</v>
      </c>
      <c r="I1676" s="298">
        <v>2</v>
      </c>
      <c r="J1676" s="297">
        <v>0</v>
      </c>
      <c r="K1676" s="308">
        <v>5</v>
      </c>
      <c r="L1676" s="300">
        <v>3</v>
      </c>
      <c r="M1676" s="298">
        <v>1</v>
      </c>
      <c r="N1676" s="297">
        <v>0</v>
      </c>
      <c r="O1676" s="298">
        <v>4</v>
      </c>
      <c r="P1676" s="297">
        <v>3</v>
      </c>
      <c r="Q1676" s="298">
        <v>0</v>
      </c>
      <c r="R1676" s="301" t="str">
        <f t="shared" si="204"/>
        <v>宮崎県</v>
      </c>
      <c r="S1676" s="301" t="str">
        <f t="shared" si="205"/>
        <v>宮崎市</v>
      </c>
      <c r="T1676" s="301" t="str">
        <f t="shared" si="208"/>
        <v>戸敷正</v>
      </c>
      <c r="U1676" s="301" t="str">
        <f t="shared" si="209"/>
        <v>30.02.05</v>
      </c>
      <c r="V1676" s="301">
        <f t="shared" si="203"/>
        <v>0</v>
      </c>
      <c r="W1676" s="301" t="str">
        <f t="shared" si="210"/>
        <v>31.04.30</v>
      </c>
      <c r="X1676" s="301">
        <f t="shared" si="206"/>
        <v>0</v>
      </c>
      <c r="Y1676" s="301">
        <f t="shared" si="207"/>
        <v>0</v>
      </c>
    </row>
    <row r="1677" spans="1:25">
      <c r="A1677" s="305" t="s">
        <v>6884</v>
      </c>
      <c r="B1677" s="306"/>
      <c r="C1677" s="296" t="s">
        <v>6925</v>
      </c>
      <c r="D1677" s="296" t="s">
        <v>6926</v>
      </c>
      <c r="E1677" s="296"/>
      <c r="F1677" s="307">
        <v>2</v>
      </c>
      <c r="G1677" s="298">
        <v>8</v>
      </c>
      <c r="H1677" s="297">
        <v>1</v>
      </c>
      <c r="I1677" s="298">
        <v>1</v>
      </c>
      <c r="J1677" s="297">
        <v>2</v>
      </c>
      <c r="K1677" s="308">
        <v>1</v>
      </c>
      <c r="L1677" s="300">
        <v>3</v>
      </c>
      <c r="M1677" s="298">
        <v>0</v>
      </c>
      <c r="N1677" s="297">
        <v>0</v>
      </c>
      <c r="O1677" s="298">
        <v>2</v>
      </c>
      <c r="P1677" s="297">
        <v>0</v>
      </c>
      <c r="Q1677" s="298">
        <v>4</v>
      </c>
      <c r="R1677" s="301" t="str">
        <f t="shared" si="204"/>
        <v>宮崎県</v>
      </c>
      <c r="S1677" s="301" t="str">
        <f t="shared" si="205"/>
        <v>都城市</v>
      </c>
      <c r="T1677" s="301" t="str">
        <f t="shared" si="208"/>
        <v>池田宜永</v>
      </c>
      <c r="U1677" s="301" t="str">
        <f t="shared" si="209"/>
        <v>28.11.21</v>
      </c>
      <c r="V1677" s="301">
        <f t="shared" si="203"/>
        <v>0</v>
      </c>
      <c r="W1677" s="301" t="str">
        <f t="shared" si="210"/>
        <v>30.02.04</v>
      </c>
      <c r="X1677" s="301">
        <f t="shared" si="206"/>
        <v>0</v>
      </c>
      <c r="Y1677" s="301">
        <f t="shared" si="207"/>
        <v>0</v>
      </c>
    </row>
    <row r="1678" spans="1:25">
      <c r="A1678" s="305" t="s">
        <v>6884</v>
      </c>
      <c r="B1678" s="306"/>
      <c r="C1678" s="296" t="s">
        <v>6927</v>
      </c>
      <c r="D1678" s="296" t="s">
        <v>3788</v>
      </c>
      <c r="E1678" s="296"/>
      <c r="F1678" s="307">
        <v>3</v>
      </c>
      <c r="G1678" s="298">
        <v>0</v>
      </c>
      <c r="H1678" s="297">
        <v>0</v>
      </c>
      <c r="I1678" s="298">
        <v>2</v>
      </c>
      <c r="J1678" s="297">
        <v>0</v>
      </c>
      <c r="K1678" s="308">
        <v>5</v>
      </c>
      <c r="L1678" s="300">
        <v>3</v>
      </c>
      <c r="M1678" s="298">
        <v>1</v>
      </c>
      <c r="N1678" s="297">
        <v>0</v>
      </c>
      <c r="O1678" s="298">
        <v>5</v>
      </c>
      <c r="P1678" s="297">
        <v>0</v>
      </c>
      <c r="Q1678" s="298">
        <v>1</v>
      </c>
      <c r="R1678" s="301" t="str">
        <f t="shared" si="204"/>
        <v>宮崎県</v>
      </c>
      <c r="S1678" s="301" t="str">
        <f t="shared" si="205"/>
        <v>延岡市</v>
      </c>
      <c r="T1678" s="301" t="str">
        <f t="shared" si="208"/>
        <v>首藤正治</v>
      </c>
      <c r="U1678" s="301" t="str">
        <f t="shared" si="209"/>
        <v>30.02.05</v>
      </c>
      <c r="V1678" s="301">
        <f t="shared" si="203"/>
        <v>0</v>
      </c>
      <c r="W1678" s="301" t="str">
        <f t="shared" si="210"/>
        <v>31.05.01</v>
      </c>
      <c r="X1678" s="301">
        <f t="shared" si="206"/>
        <v>0</v>
      </c>
      <c r="Y1678" s="301">
        <f t="shared" si="207"/>
        <v>0</v>
      </c>
    </row>
    <row r="1679" spans="1:25">
      <c r="A1679" s="305" t="s">
        <v>6884</v>
      </c>
      <c r="B1679" s="306"/>
      <c r="C1679" s="296" t="s">
        <v>6928</v>
      </c>
      <c r="D1679" s="296" t="s">
        <v>6929</v>
      </c>
      <c r="E1679" s="296"/>
      <c r="F1679" s="307">
        <v>2</v>
      </c>
      <c r="G1679" s="298">
        <v>9</v>
      </c>
      <c r="H1679" s="297">
        <v>0</v>
      </c>
      <c r="I1679" s="298">
        <v>4</v>
      </c>
      <c r="J1679" s="297">
        <v>2</v>
      </c>
      <c r="K1679" s="308">
        <v>5</v>
      </c>
      <c r="L1679" s="300">
        <v>3</v>
      </c>
      <c r="M1679" s="298">
        <v>1</v>
      </c>
      <c r="N1679" s="297">
        <v>0</v>
      </c>
      <c r="O1679" s="298">
        <v>4</v>
      </c>
      <c r="P1679" s="297">
        <v>2</v>
      </c>
      <c r="Q1679" s="298">
        <v>5</v>
      </c>
      <c r="R1679" s="301" t="str">
        <f t="shared" si="204"/>
        <v>宮崎県</v>
      </c>
      <c r="S1679" s="301" t="str">
        <f t="shared" si="205"/>
        <v>日南市</v>
      </c>
      <c r="T1679" s="301" t="str">
        <f t="shared" si="208"/>
        <v>﨑田恭平</v>
      </c>
      <c r="U1679" s="302" t="str">
        <f t="shared" si="209"/>
        <v>29.04.25</v>
      </c>
      <c r="V1679" s="301">
        <f t="shared" si="203"/>
        <v>1</v>
      </c>
      <c r="W1679" s="301" t="str">
        <f t="shared" si="210"/>
        <v>31.04.25</v>
      </c>
      <c r="X1679" s="301">
        <f t="shared" si="206"/>
        <v>0</v>
      </c>
      <c r="Y1679" s="301">
        <f t="shared" si="207"/>
        <v>1</v>
      </c>
    </row>
    <row r="1680" spans="1:25">
      <c r="A1680" s="305" t="s">
        <v>6884</v>
      </c>
      <c r="B1680" s="306"/>
      <c r="C1680" s="296" t="s">
        <v>6930</v>
      </c>
      <c r="D1680" s="296" t="s">
        <v>3792</v>
      </c>
      <c r="E1680" s="296"/>
      <c r="F1680" s="307">
        <v>3</v>
      </c>
      <c r="G1680" s="298">
        <v>0</v>
      </c>
      <c r="H1680" s="297">
        <v>0</v>
      </c>
      <c r="I1680" s="298">
        <v>4</v>
      </c>
      <c r="J1680" s="297">
        <v>2</v>
      </c>
      <c r="K1680" s="308">
        <v>2</v>
      </c>
      <c r="L1680" s="300">
        <v>3</v>
      </c>
      <c r="M1680" s="298">
        <v>1</v>
      </c>
      <c r="N1680" s="297">
        <v>0</v>
      </c>
      <c r="O1680" s="298">
        <v>4</v>
      </c>
      <c r="P1680" s="297">
        <v>3</v>
      </c>
      <c r="Q1680" s="298">
        <v>0</v>
      </c>
      <c r="R1680" s="301" t="str">
        <f t="shared" si="204"/>
        <v>宮崎県</v>
      </c>
      <c r="S1680" s="301" t="str">
        <f t="shared" si="205"/>
        <v>小林市</v>
      </c>
      <c r="T1680" s="301" t="str">
        <f t="shared" si="208"/>
        <v>肥後正弘</v>
      </c>
      <c r="U1680" s="301" t="str">
        <f t="shared" si="209"/>
        <v>30.04.22</v>
      </c>
      <c r="V1680" s="301">
        <f t="shared" si="203"/>
        <v>0</v>
      </c>
      <c r="W1680" s="301" t="str">
        <f t="shared" si="210"/>
        <v>31.04.30</v>
      </c>
      <c r="X1680" s="301">
        <f t="shared" si="206"/>
        <v>0</v>
      </c>
      <c r="Y1680" s="301">
        <f t="shared" si="207"/>
        <v>0</v>
      </c>
    </row>
    <row r="1681" spans="1:25">
      <c r="A1681" s="305" t="s">
        <v>6884</v>
      </c>
      <c r="B1681" s="306"/>
      <c r="C1681" s="296" t="s">
        <v>6931</v>
      </c>
      <c r="D1681" s="296" t="s">
        <v>6932</v>
      </c>
      <c r="E1681" s="296"/>
      <c r="F1681" s="307">
        <v>3</v>
      </c>
      <c r="G1681" s="298">
        <v>2</v>
      </c>
      <c r="H1681" s="297">
        <v>0</v>
      </c>
      <c r="I1681" s="298">
        <v>3</v>
      </c>
      <c r="J1681" s="297">
        <v>3</v>
      </c>
      <c r="K1681" s="308">
        <v>0</v>
      </c>
      <c r="L1681" s="300">
        <v>3</v>
      </c>
      <c r="M1681" s="298">
        <v>1</v>
      </c>
      <c r="N1681" s="297">
        <v>0</v>
      </c>
      <c r="O1681" s="298">
        <v>5</v>
      </c>
      <c r="P1681" s="297">
        <v>1</v>
      </c>
      <c r="Q1681" s="298">
        <v>2</v>
      </c>
      <c r="R1681" s="301" t="str">
        <f t="shared" si="204"/>
        <v>宮崎県</v>
      </c>
      <c r="S1681" s="301" t="str">
        <f t="shared" si="205"/>
        <v>日向市</v>
      </c>
      <c r="T1681" s="301" t="str">
        <f t="shared" si="208"/>
        <v>十屋幸平</v>
      </c>
      <c r="U1681" s="301" t="str">
        <f t="shared" si="209"/>
        <v>32.03.30</v>
      </c>
      <c r="V1681" s="301">
        <f t="shared" si="203"/>
        <v>0</v>
      </c>
      <c r="W1681" s="301" t="str">
        <f t="shared" si="210"/>
        <v>31.05.12</v>
      </c>
      <c r="X1681" s="301">
        <f t="shared" si="206"/>
        <v>0</v>
      </c>
      <c r="Y1681" s="301">
        <f t="shared" si="207"/>
        <v>0</v>
      </c>
    </row>
    <row r="1682" spans="1:25">
      <c r="A1682" s="305" t="s">
        <v>6884</v>
      </c>
      <c r="B1682" s="306"/>
      <c r="C1682" s="296" t="s">
        <v>6933</v>
      </c>
      <c r="D1682" s="296" t="s">
        <v>3796</v>
      </c>
      <c r="E1682" s="296"/>
      <c r="F1682" s="307">
        <v>3</v>
      </c>
      <c r="G1682" s="298">
        <v>0</v>
      </c>
      <c r="H1682" s="297">
        <v>0</v>
      </c>
      <c r="I1682" s="298">
        <v>7</v>
      </c>
      <c r="J1682" s="297">
        <v>2</v>
      </c>
      <c r="K1682" s="308">
        <v>7</v>
      </c>
      <c r="L1682" s="300">
        <v>3</v>
      </c>
      <c r="M1682" s="298">
        <v>1</v>
      </c>
      <c r="N1682" s="297">
        <v>0</v>
      </c>
      <c r="O1682" s="298">
        <v>4</v>
      </c>
      <c r="P1682" s="297">
        <v>3</v>
      </c>
      <c r="Q1682" s="298">
        <v>0</v>
      </c>
      <c r="R1682" s="301" t="str">
        <f t="shared" si="204"/>
        <v>宮崎県</v>
      </c>
      <c r="S1682" s="301" t="str">
        <f t="shared" si="205"/>
        <v>串間市</v>
      </c>
      <c r="T1682" s="301" t="str">
        <f t="shared" si="208"/>
        <v>野辺修光</v>
      </c>
      <c r="U1682" s="301" t="str">
        <f t="shared" si="209"/>
        <v>30.07.27</v>
      </c>
      <c r="V1682" s="301">
        <f t="shared" si="203"/>
        <v>0</v>
      </c>
      <c r="W1682" s="301" t="str">
        <f t="shared" si="210"/>
        <v>31.04.30</v>
      </c>
      <c r="X1682" s="301">
        <f t="shared" si="206"/>
        <v>0</v>
      </c>
      <c r="Y1682" s="301">
        <f t="shared" si="207"/>
        <v>0</v>
      </c>
    </row>
    <row r="1683" spans="1:25">
      <c r="A1683" s="305" t="s">
        <v>6884</v>
      </c>
      <c r="B1683" s="306"/>
      <c r="C1683" s="296" t="s">
        <v>6934</v>
      </c>
      <c r="D1683" s="296" t="s">
        <v>3798</v>
      </c>
      <c r="E1683" s="296"/>
      <c r="F1683" s="297">
        <v>2</v>
      </c>
      <c r="G1683" s="298">
        <v>9</v>
      </c>
      <c r="H1683" s="297">
        <v>0</v>
      </c>
      <c r="I1683" s="298">
        <v>2</v>
      </c>
      <c r="J1683" s="297">
        <v>0</v>
      </c>
      <c r="K1683" s="299">
        <v>4</v>
      </c>
      <c r="L1683" s="300">
        <v>3</v>
      </c>
      <c r="M1683" s="298">
        <v>0</v>
      </c>
      <c r="N1683" s="297">
        <v>0</v>
      </c>
      <c r="O1683" s="298">
        <v>4</v>
      </c>
      <c r="P1683" s="297">
        <v>2</v>
      </c>
      <c r="Q1683" s="298">
        <v>6</v>
      </c>
      <c r="R1683" s="301" t="str">
        <f t="shared" si="204"/>
        <v>宮崎県</v>
      </c>
      <c r="S1683" s="301" t="str">
        <f t="shared" si="205"/>
        <v>西都市</v>
      </c>
      <c r="T1683" s="301" t="str">
        <f t="shared" si="208"/>
        <v>橋田和実</v>
      </c>
      <c r="U1683" s="302" t="str">
        <f t="shared" si="209"/>
        <v>29.02.04</v>
      </c>
      <c r="V1683" s="301">
        <f t="shared" si="203"/>
        <v>1</v>
      </c>
      <c r="W1683" s="301" t="str">
        <f t="shared" si="210"/>
        <v>30.04.26</v>
      </c>
      <c r="X1683" s="301">
        <f t="shared" si="206"/>
        <v>0</v>
      </c>
      <c r="Y1683" s="301">
        <f t="shared" si="207"/>
        <v>1</v>
      </c>
    </row>
    <row r="1684" spans="1:25">
      <c r="A1684" s="305" t="s">
        <v>6884</v>
      </c>
      <c r="B1684" s="306"/>
      <c r="C1684" s="296" t="s">
        <v>6935</v>
      </c>
      <c r="D1684" s="296" t="s">
        <v>3800</v>
      </c>
      <c r="E1684" s="296"/>
      <c r="F1684" s="297">
        <v>2</v>
      </c>
      <c r="G1684" s="298">
        <v>9</v>
      </c>
      <c r="H1684" s="297">
        <v>1</v>
      </c>
      <c r="I1684" s="298">
        <v>0</v>
      </c>
      <c r="J1684" s="297">
        <v>1</v>
      </c>
      <c r="K1684" s="299">
        <v>1</v>
      </c>
      <c r="L1684" s="300">
        <v>2</v>
      </c>
      <c r="M1684" s="298">
        <v>9</v>
      </c>
      <c r="N1684" s="297">
        <v>0</v>
      </c>
      <c r="O1684" s="298">
        <v>9</v>
      </c>
      <c r="P1684" s="297">
        <v>2</v>
      </c>
      <c r="Q1684" s="298">
        <v>5</v>
      </c>
      <c r="R1684" s="301" t="str">
        <f t="shared" si="204"/>
        <v>宮崎県</v>
      </c>
      <c r="S1684" s="301" t="str">
        <f t="shared" si="205"/>
        <v>えびの市</v>
      </c>
      <c r="T1684" s="301" t="str">
        <f t="shared" si="208"/>
        <v>村岡隆明</v>
      </c>
      <c r="U1684" s="302" t="str">
        <f t="shared" si="209"/>
        <v>29.10.11</v>
      </c>
      <c r="V1684" s="301">
        <f t="shared" si="203"/>
        <v>1</v>
      </c>
      <c r="W1684" s="303" t="str">
        <f t="shared" si="210"/>
        <v>29.09.25</v>
      </c>
      <c r="X1684" s="301">
        <f t="shared" si="206"/>
        <v>1</v>
      </c>
      <c r="Y1684" s="301">
        <f t="shared" si="207"/>
        <v>1</v>
      </c>
    </row>
    <row r="1685" spans="1:25">
      <c r="A1685" s="305" t="s">
        <v>6884</v>
      </c>
      <c r="B1685" s="306"/>
      <c r="C1685" s="296" t="s">
        <v>6936</v>
      </c>
      <c r="D1685" s="296" t="s">
        <v>3802</v>
      </c>
      <c r="E1685" s="296"/>
      <c r="F1685" s="297">
        <v>3</v>
      </c>
      <c r="G1685" s="298">
        <v>0</v>
      </c>
      <c r="H1685" s="297">
        <v>0</v>
      </c>
      <c r="I1685" s="298">
        <v>9</v>
      </c>
      <c r="J1685" s="297">
        <v>2</v>
      </c>
      <c r="K1685" s="299">
        <v>2</v>
      </c>
      <c r="L1685" s="300">
        <v>3</v>
      </c>
      <c r="M1685" s="298">
        <v>1</v>
      </c>
      <c r="N1685" s="297">
        <v>0</v>
      </c>
      <c r="O1685" s="298">
        <v>4</v>
      </c>
      <c r="P1685" s="297">
        <v>3</v>
      </c>
      <c r="Q1685" s="298">
        <v>0</v>
      </c>
      <c r="R1685" s="301" t="str">
        <f t="shared" si="204"/>
        <v>宮崎県</v>
      </c>
      <c r="S1685" s="301" t="str">
        <f t="shared" si="205"/>
        <v>三股町</v>
      </c>
      <c r="T1685" s="301" t="str">
        <f t="shared" si="208"/>
        <v>木佐貫辰生</v>
      </c>
      <c r="U1685" s="301" t="str">
        <f t="shared" si="209"/>
        <v>30.09.22</v>
      </c>
      <c r="V1685" s="301">
        <f t="shared" si="203"/>
        <v>0</v>
      </c>
      <c r="W1685" s="301" t="str">
        <f t="shared" si="210"/>
        <v>31.04.30</v>
      </c>
      <c r="X1685" s="301">
        <f t="shared" si="206"/>
        <v>0</v>
      </c>
      <c r="Y1685" s="301">
        <f t="shared" si="207"/>
        <v>0</v>
      </c>
    </row>
    <row r="1686" spans="1:25">
      <c r="A1686" s="305" t="s">
        <v>6884</v>
      </c>
      <c r="B1686" s="306"/>
      <c r="C1686" s="296" t="s">
        <v>6937</v>
      </c>
      <c r="D1686" s="296" t="s">
        <v>3804</v>
      </c>
      <c r="E1686" s="296"/>
      <c r="F1686" s="297">
        <v>2</v>
      </c>
      <c r="G1686" s="298">
        <v>9</v>
      </c>
      <c r="H1686" s="297">
        <v>1</v>
      </c>
      <c r="I1686" s="298">
        <v>0</v>
      </c>
      <c r="J1686" s="297">
        <v>1</v>
      </c>
      <c r="K1686" s="299">
        <v>4</v>
      </c>
      <c r="L1686" s="300">
        <v>3</v>
      </c>
      <c r="M1686" s="298">
        <v>1</v>
      </c>
      <c r="N1686" s="297">
        <v>0</v>
      </c>
      <c r="O1686" s="298">
        <v>4</v>
      </c>
      <c r="P1686" s="297">
        <v>3</v>
      </c>
      <c r="Q1686" s="298">
        <v>0</v>
      </c>
      <c r="R1686" s="301" t="str">
        <f t="shared" si="204"/>
        <v>宮崎県</v>
      </c>
      <c r="S1686" s="301" t="str">
        <f t="shared" si="205"/>
        <v>高原町</v>
      </c>
      <c r="T1686" s="301" t="str">
        <f t="shared" si="208"/>
        <v>日高光浩</v>
      </c>
      <c r="U1686" s="302" t="str">
        <f t="shared" si="209"/>
        <v>29.10.14</v>
      </c>
      <c r="V1686" s="301">
        <f t="shared" si="203"/>
        <v>1</v>
      </c>
      <c r="W1686" s="301" t="str">
        <f t="shared" si="210"/>
        <v>31.04.30</v>
      </c>
      <c r="X1686" s="301">
        <f t="shared" si="206"/>
        <v>0</v>
      </c>
      <c r="Y1686" s="301">
        <f t="shared" si="207"/>
        <v>1</v>
      </c>
    </row>
    <row r="1687" spans="1:25">
      <c r="A1687" s="305" t="s">
        <v>6884</v>
      </c>
      <c r="B1687" s="306"/>
      <c r="C1687" s="296" t="s">
        <v>6938</v>
      </c>
      <c r="D1687" s="296" t="s">
        <v>6939</v>
      </c>
      <c r="E1687" s="296"/>
      <c r="F1687" s="297">
        <v>2</v>
      </c>
      <c r="G1687" s="298">
        <v>8</v>
      </c>
      <c r="H1687" s="297">
        <v>1</v>
      </c>
      <c r="I1687" s="298">
        <v>2</v>
      </c>
      <c r="J1687" s="297">
        <v>0</v>
      </c>
      <c r="K1687" s="299">
        <v>2</v>
      </c>
      <c r="L1687" s="300">
        <v>2</v>
      </c>
      <c r="M1687" s="298">
        <v>9</v>
      </c>
      <c r="N1687" s="297">
        <v>0</v>
      </c>
      <c r="O1687" s="298">
        <v>5</v>
      </c>
      <c r="P1687" s="297">
        <v>0</v>
      </c>
      <c r="Q1687" s="298">
        <v>9</v>
      </c>
      <c r="R1687" s="301" t="str">
        <f t="shared" si="204"/>
        <v>宮崎県</v>
      </c>
      <c r="S1687" s="301" t="str">
        <f t="shared" si="205"/>
        <v>国富町</v>
      </c>
      <c r="T1687" s="301" t="str">
        <f t="shared" si="208"/>
        <v>河野利美</v>
      </c>
      <c r="U1687" s="301" t="str">
        <f t="shared" si="209"/>
        <v>28.12.02</v>
      </c>
      <c r="V1687" s="301">
        <f t="shared" si="203"/>
        <v>0</v>
      </c>
      <c r="W1687" s="303" t="str">
        <f t="shared" si="210"/>
        <v>29.05.09</v>
      </c>
      <c r="X1687" s="301">
        <f t="shared" si="206"/>
        <v>1</v>
      </c>
      <c r="Y1687" s="301">
        <f t="shared" si="207"/>
        <v>1</v>
      </c>
    </row>
    <row r="1688" spans="1:25">
      <c r="A1688" s="305" t="s">
        <v>6884</v>
      </c>
      <c r="B1688" s="306"/>
      <c r="C1688" s="296" t="s">
        <v>6940</v>
      </c>
      <c r="D1688" s="296" t="s">
        <v>3809</v>
      </c>
      <c r="E1688" s="296"/>
      <c r="F1688" s="297">
        <v>3</v>
      </c>
      <c r="G1688" s="298">
        <v>0</v>
      </c>
      <c r="H1688" s="297">
        <v>0</v>
      </c>
      <c r="I1688" s="298">
        <v>7</v>
      </c>
      <c r="J1688" s="297">
        <v>1</v>
      </c>
      <c r="K1688" s="299">
        <v>0</v>
      </c>
      <c r="L1688" s="300">
        <v>3</v>
      </c>
      <c r="M1688" s="298">
        <v>1</v>
      </c>
      <c r="N1688" s="297">
        <v>0</v>
      </c>
      <c r="O1688" s="298">
        <v>4</v>
      </c>
      <c r="P1688" s="297">
        <v>3</v>
      </c>
      <c r="Q1688" s="298">
        <v>0</v>
      </c>
      <c r="R1688" s="301" t="str">
        <f t="shared" si="204"/>
        <v>宮崎県</v>
      </c>
      <c r="S1688" s="301" t="str">
        <f t="shared" si="205"/>
        <v>綾町</v>
      </c>
      <c r="T1688" s="301" t="str">
        <f t="shared" si="208"/>
        <v>前田穰</v>
      </c>
      <c r="U1688" s="301" t="str">
        <f t="shared" si="209"/>
        <v>30.07.10</v>
      </c>
      <c r="V1688" s="301">
        <f t="shared" si="203"/>
        <v>0</v>
      </c>
      <c r="W1688" s="301" t="str">
        <f t="shared" si="210"/>
        <v>31.04.30</v>
      </c>
      <c r="X1688" s="301">
        <f t="shared" si="206"/>
        <v>0</v>
      </c>
      <c r="Y1688" s="301">
        <f t="shared" si="207"/>
        <v>0</v>
      </c>
    </row>
    <row r="1689" spans="1:25">
      <c r="A1689" s="305" t="s">
        <v>6884</v>
      </c>
      <c r="B1689" s="306"/>
      <c r="C1689" s="296" t="s">
        <v>6941</v>
      </c>
      <c r="D1689" s="296" t="s">
        <v>3811</v>
      </c>
      <c r="E1689" s="296"/>
      <c r="F1689" s="297">
        <v>2</v>
      </c>
      <c r="G1689" s="298">
        <v>9</v>
      </c>
      <c r="H1689" s="297">
        <v>0</v>
      </c>
      <c r="I1689" s="298">
        <v>2</v>
      </c>
      <c r="J1689" s="297">
        <v>2</v>
      </c>
      <c r="K1689" s="299">
        <v>6</v>
      </c>
      <c r="L1689" s="300">
        <v>3</v>
      </c>
      <c r="M1689" s="298">
        <v>0</v>
      </c>
      <c r="N1689" s="297">
        <v>1</v>
      </c>
      <c r="O1689" s="298">
        <v>2</v>
      </c>
      <c r="P1689" s="297">
        <v>0</v>
      </c>
      <c r="Q1689" s="298">
        <v>1</v>
      </c>
      <c r="R1689" s="301" t="str">
        <f t="shared" si="204"/>
        <v>宮崎県</v>
      </c>
      <c r="S1689" s="301" t="str">
        <f t="shared" si="205"/>
        <v>高鍋町</v>
      </c>
      <c r="T1689" s="301" t="str">
        <f t="shared" si="208"/>
        <v>小澤浩一</v>
      </c>
      <c r="U1689" s="302" t="str">
        <f t="shared" si="209"/>
        <v>29.02.26</v>
      </c>
      <c r="V1689" s="301">
        <f t="shared" si="203"/>
        <v>1</v>
      </c>
      <c r="W1689" s="301" t="str">
        <f t="shared" si="210"/>
        <v>30.12.01</v>
      </c>
      <c r="X1689" s="301">
        <f t="shared" si="206"/>
        <v>0</v>
      </c>
      <c r="Y1689" s="301">
        <f t="shared" si="207"/>
        <v>1</v>
      </c>
    </row>
    <row r="1690" spans="1:25">
      <c r="A1690" s="305" t="s">
        <v>6884</v>
      </c>
      <c r="B1690" s="306"/>
      <c r="C1690" s="296" t="s">
        <v>6942</v>
      </c>
      <c r="D1690" s="296" t="s">
        <v>3813</v>
      </c>
      <c r="E1690" s="296"/>
      <c r="F1690" s="297">
        <v>3</v>
      </c>
      <c r="G1690" s="298">
        <v>0</v>
      </c>
      <c r="H1690" s="297">
        <v>0</v>
      </c>
      <c r="I1690" s="298">
        <v>3</v>
      </c>
      <c r="J1690" s="297">
        <v>1</v>
      </c>
      <c r="K1690" s="299">
        <v>8</v>
      </c>
      <c r="L1690" s="300">
        <v>3</v>
      </c>
      <c r="M1690" s="298">
        <v>1</v>
      </c>
      <c r="N1690" s="297">
        <v>0</v>
      </c>
      <c r="O1690" s="298">
        <v>4</v>
      </c>
      <c r="P1690" s="297">
        <v>3</v>
      </c>
      <c r="Q1690" s="298">
        <v>0</v>
      </c>
      <c r="R1690" s="301" t="str">
        <f t="shared" si="204"/>
        <v>宮崎県</v>
      </c>
      <c r="S1690" s="301" t="str">
        <f t="shared" si="205"/>
        <v>新富町</v>
      </c>
      <c r="T1690" s="301" t="str">
        <f t="shared" si="208"/>
        <v>土屋良文</v>
      </c>
      <c r="U1690" s="301" t="str">
        <f t="shared" si="209"/>
        <v>30.03.18</v>
      </c>
      <c r="V1690" s="301">
        <f t="shared" si="203"/>
        <v>0</v>
      </c>
      <c r="W1690" s="301" t="str">
        <f t="shared" si="210"/>
        <v>31.04.30</v>
      </c>
      <c r="X1690" s="301">
        <f t="shared" si="206"/>
        <v>0</v>
      </c>
      <c r="Y1690" s="301">
        <f t="shared" si="207"/>
        <v>0</v>
      </c>
    </row>
    <row r="1691" spans="1:25">
      <c r="A1691" s="305" t="s">
        <v>6884</v>
      </c>
      <c r="B1691" s="306"/>
      <c r="C1691" s="296" t="s">
        <v>6943</v>
      </c>
      <c r="D1691" s="296" t="s">
        <v>3815</v>
      </c>
      <c r="E1691" s="296"/>
      <c r="F1691" s="297">
        <v>3</v>
      </c>
      <c r="G1691" s="298">
        <v>0</v>
      </c>
      <c r="H1691" s="297">
        <v>0</v>
      </c>
      <c r="I1691" s="298">
        <v>4</v>
      </c>
      <c r="J1691" s="297">
        <v>0</v>
      </c>
      <c r="K1691" s="299">
        <v>4</v>
      </c>
      <c r="L1691" s="300">
        <v>3</v>
      </c>
      <c r="M1691" s="298">
        <v>1</v>
      </c>
      <c r="N1691" s="297">
        <v>0</v>
      </c>
      <c r="O1691" s="298">
        <v>4</v>
      </c>
      <c r="P1691" s="297">
        <v>3</v>
      </c>
      <c r="Q1691" s="298">
        <v>0</v>
      </c>
      <c r="R1691" s="301" t="str">
        <f t="shared" si="204"/>
        <v>宮崎県</v>
      </c>
      <c r="S1691" s="301" t="str">
        <f t="shared" si="205"/>
        <v>西米良村</v>
      </c>
      <c r="T1691" s="301" t="str">
        <f t="shared" si="208"/>
        <v>黒木定藏</v>
      </c>
      <c r="U1691" s="301" t="str">
        <f t="shared" si="209"/>
        <v>30.04.04</v>
      </c>
      <c r="V1691" s="301">
        <f t="shared" si="203"/>
        <v>0</v>
      </c>
      <c r="W1691" s="301" t="str">
        <f t="shared" si="210"/>
        <v>31.04.30</v>
      </c>
      <c r="X1691" s="301">
        <f t="shared" si="206"/>
        <v>0</v>
      </c>
      <c r="Y1691" s="301">
        <f t="shared" si="207"/>
        <v>0</v>
      </c>
    </row>
    <row r="1692" spans="1:25">
      <c r="A1692" s="305" t="s">
        <v>6884</v>
      </c>
      <c r="B1692" s="306"/>
      <c r="C1692" s="296" t="s">
        <v>6944</v>
      </c>
      <c r="D1692" s="296" t="s">
        <v>6945</v>
      </c>
      <c r="E1692" s="296"/>
      <c r="F1692" s="297">
        <v>3</v>
      </c>
      <c r="G1692" s="298">
        <v>1</v>
      </c>
      <c r="H1692" s="297">
        <v>0</v>
      </c>
      <c r="I1692" s="298">
        <v>4</v>
      </c>
      <c r="J1692" s="297">
        <v>2</v>
      </c>
      <c r="K1692" s="299">
        <v>7</v>
      </c>
      <c r="L1692" s="300">
        <v>3</v>
      </c>
      <c r="M1692" s="298">
        <v>1</v>
      </c>
      <c r="N1692" s="297">
        <v>0</v>
      </c>
      <c r="O1692" s="298">
        <v>4</v>
      </c>
      <c r="P1692" s="297">
        <v>3</v>
      </c>
      <c r="Q1692" s="298">
        <v>0</v>
      </c>
      <c r="R1692" s="301" t="str">
        <f t="shared" si="204"/>
        <v>宮崎県</v>
      </c>
      <c r="S1692" s="301" t="str">
        <f t="shared" si="205"/>
        <v>木城町</v>
      </c>
      <c r="T1692" s="301" t="str">
        <f t="shared" si="208"/>
        <v>半渡英俊</v>
      </c>
      <c r="U1692" s="301" t="str">
        <f t="shared" si="209"/>
        <v>31.04.27</v>
      </c>
      <c r="V1692" s="301">
        <f t="shared" si="203"/>
        <v>0</v>
      </c>
      <c r="W1692" s="301" t="str">
        <f t="shared" si="210"/>
        <v>31.04.30</v>
      </c>
      <c r="X1692" s="301">
        <f t="shared" si="206"/>
        <v>0</v>
      </c>
      <c r="Y1692" s="301">
        <f t="shared" si="207"/>
        <v>0</v>
      </c>
    </row>
    <row r="1693" spans="1:25">
      <c r="A1693" s="305" t="s">
        <v>6884</v>
      </c>
      <c r="B1693" s="306"/>
      <c r="C1693" s="296" t="s">
        <v>6946</v>
      </c>
      <c r="D1693" s="296" t="s">
        <v>6947</v>
      </c>
      <c r="E1693" s="296"/>
      <c r="F1693" s="297">
        <v>3</v>
      </c>
      <c r="G1693" s="298">
        <v>1</v>
      </c>
      <c r="H1693" s="297">
        <v>0</v>
      </c>
      <c r="I1693" s="298">
        <v>4</v>
      </c>
      <c r="J1693" s="297">
        <v>2</v>
      </c>
      <c r="K1693" s="299">
        <v>6</v>
      </c>
      <c r="L1693" s="300">
        <v>3</v>
      </c>
      <c r="M1693" s="298">
        <v>1</v>
      </c>
      <c r="N1693" s="297">
        <v>0</v>
      </c>
      <c r="O1693" s="298">
        <v>4</v>
      </c>
      <c r="P1693" s="297">
        <v>3</v>
      </c>
      <c r="Q1693" s="298">
        <v>0</v>
      </c>
      <c r="R1693" s="301" t="str">
        <f t="shared" si="204"/>
        <v>宮崎県</v>
      </c>
      <c r="S1693" s="301" t="str">
        <f t="shared" si="205"/>
        <v>川南町</v>
      </c>
      <c r="T1693" s="301" t="str">
        <f t="shared" si="208"/>
        <v>日髙昭彦</v>
      </c>
      <c r="U1693" s="301" t="str">
        <f t="shared" si="209"/>
        <v>31.04.26</v>
      </c>
      <c r="V1693" s="301">
        <f t="shared" si="203"/>
        <v>0</v>
      </c>
      <c r="W1693" s="301" t="str">
        <f t="shared" si="210"/>
        <v>31.04.30</v>
      </c>
      <c r="X1693" s="301">
        <f t="shared" si="206"/>
        <v>0</v>
      </c>
      <c r="Y1693" s="301">
        <f t="shared" si="207"/>
        <v>0</v>
      </c>
    </row>
    <row r="1694" spans="1:25">
      <c r="A1694" s="305" t="s">
        <v>6884</v>
      </c>
      <c r="B1694" s="306"/>
      <c r="C1694" s="296" t="s">
        <v>6948</v>
      </c>
      <c r="D1694" s="296" t="s">
        <v>3821</v>
      </c>
      <c r="E1694" s="296"/>
      <c r="F1694" s="297">
        <v>3</v>
      </c>
      <c r="G1694" s="298">
        <v>1</v>
      </c>
      <c r="H1694" s="297">
        <v>0</v>
      </c>
      <c r="I1694" s="298">
        <v>9</v>
      </c>
      <c r="J1694" s="297">
        <v>2</v>
      </c>
      <c r="K1694" s="299">
        <v>6</v>
      </c>
      <c r="L1694" s="300">
        <v>3</v>
      </c>
      <c r="M1694" s="298">
        <v>1</v>
      </c>
      <c r="N1694" s="297">
        <v>0</v>
      </c>
      <c r="O1694" s="298">
        <v>4</v>
      </c>
      <c r="P1694" s="297">
        <v>3</v>
      </c>
      <c r="Q1694" s="298">
        <v>0</v>
      </c>
      <c r="R1694" s="301" t="str">
        <f t="shared" si="204"/>
        <v>宮崎県</v>
      </c>
      <c r="S1694" s="301" t="str">
        <f t="shared" si="205"/>
        <v>都農町</v>
      </c>
      <c r="T1694" s="301" t="str">
        <f t="shared" si="208"/>
        <v>河野正和</v>
      </c>
      <c r="U1694" s="301" t="str">
        <f t="shared" si="209"/>
        <v>31.09.26</v>
      </c>
      <c r="V1694" s="301">
        <f t="shared" si="203"/>
        <v>0</v>
      </c>
      <c r="W1694" s="301" t="str">
        <f t="shared" si="210"/>
        <v>31.04.30</v>
      </c>
      <c r="X1694" s="301">
        <f t="shared" si="206"/>
        <v>0</v>
      </c>
      <c r="Y1694" s="301">
        <f t="shared" si="207"/>
        <v>0</v>
      </c>
    </row>
    <row r="1695" spans="1:25">
      <c r="A1695" s="305" t="s">
        <v>6884</v>
      </c>
      <c r="B1695" s="306"/>
      <c r="C1695" s="296" t="s">
        <v>6949</v>
      </c>
      <c r="D1695" s="296" t="s">
        <v>3823</v>
      </c>
      <c r="E1695" s="296"/>
      <c r="F1695" s="297">
        <v>3</v>
      </c>
      <c r="G1695" s="298">
        <v>0</v>
      </c>
      <c r="H1695" s="297">
        <v>0</v>
      </c>
      <c r="I1695" s="298">
        <v>4</v>
      </c>
      <c r="J1695" s="297">
        <v>2</v>
      </c>
      <c r="K1695" s="299">
        <v>1</v>
      </c>
      <c r="L1695" s="300">
        <v>3</v>
      </c>
      <c r="M1695" s="298">
        <v>1</v>
      </c>
      <c r="N1695" s="297">
        <v>0</v>
      </c>
      <c r="O1695" s="298">
        <v>3</v>
      </c>
      <c r="P1695" s="297">
        <v>0</v>
      </c>
      <c r="Q1695" s="298">
        <v>8</v>
      </c>
      <c r="R1695" s="301" t="str">
        <f t="shared" si="204"/>
        <v>宮崎県</v>
      </c>
      <c r="S1695" s="301" t="str">
        <f t="shared" si="205"/>
        <v>門川町</v>
      </c>
      <c r="T1695" s="301" t="str">
        <f t="shared" si="208"/>
        <v>安田修</v>
      </c>
      <c r="U1695" s="301" t="str">
        <f t="shared" si="209"/>
        <v>30.04.21</v>
      </c>
      <c r="V1695" s="301">
        <f t="shared" si="203"/>
        <v>0</v>
      </c>
      <c r="W1695" s="301" t="str">
        <f t="shared" si="210"/>
        <v>31.03.08</v>
      </c>
      <c r="X1695" s="301">
        <f t="shared" si="206"/>
        <v>0</v>
      </c>
      <c r="Y1695" s="301">
        <f t="shared" si="207"/>
        <v>0</v>
      </c>
    </row>
    <row r="1696" spans="1:25">
      <c r="A1696" s="305" t="s">
        <v>6884</v>
      </c>
      <c r="B1696" s="306"/>
      <c r="C1696" s="296" t="s">
        <v>6950</v>
      </c>
      <c r="D1696" s="296" t="s">
        <v>6951</v>
      </c>
      <c r="E1696" s="296"/>
      <c r="F1696" s="297">
        <v>3</v>
      </c>
      <c r="G1696" s="298">
        <v>1</v>
      </c>
      <c r="H1696" s="297">
        <v>0</v>
      </c>
      <c r="I1696" s="298">
        <v>4</v>
      </c>
      <c r="J1696" s="297">
        <v>3</v>
      </c>
      <c r="K1696" s="299">
        <v>0</v>
      </c>
      <c r="L1696" s="300">
        <v>3</v>
      </c>
      <c r="M1696" s="298">
        <v>1</v>
      </c>
      <c r="N1696" s="297">
        <v>0</v>
      </c>
      <c r="O1696" s="298">
        <v>4</v>
      </c>
      <c r="P1696" s="297">
        <v>3</v>
      </c>
      <c r="Q1696" s="298">
        <v>0</v>
      </c>
      <c r="R1696" s="301" t="str">
        <f t="shared" si="204"/>
        <v>宮崎県</v>
      </c>
      <c r="S1696" s="301" t="str">
        <f t="shared" si="205"/>
        <v>諸塚村</v>
      </c>
      <c r="T1696" s="301" t="str">
        <f t="shared" si="208"/>
        <v>西川健</v>
      </c>
      <c r="U1696" s="301" t="str">
        <f t="shared" si="209"/>
        <v>31.04.30</v>
      </c>
      <c r="V1696" s="301">
        <f t="shared" si="203"/>
        <v>0</v>
      </c>
      <c r="W1696" s="301" t="str">
        <f t="shared" si="210"/>
        <v>31.04.30</v>
      </c>
      <c r="X1696" s="301">
        <f t="shared" si="206"/>
        <v>0</v>
      </c>
      <c r="Y1696" s="301">
        <f t="shared" si="207"/>
        <v>0</v>
      </c>
    </row>
    <row r="1697" spans="1:25">
      <c r="A1697" s="305" t="s">
        <v>6884</v>
      </c>
      <c r="B1697" s="306"/>
      <c r="C1697" s="296" t="s">
        <v>6952</v>
      </c>
      <c r="D1697" s="296" t="s">
        <v>3827</v>
      </c>
      <c r="E1697" s="296"/>
      <c r="F1697" s="297">
        <v>2</v>
      </c>
      <c r="G1697" s="298">
        <v>9</v>
      </c>
      <c r="H1697" s="297">
        <v>0</v>
      </c>
      <c r="I1697" s="298">
        <v>7</v>
      </c>
      <c r="J1697" s="297">
        <v>0</v>
      </c>
      <c r="K1697" s="299">
        <v>5</v>
      </c>
      <c r="L1697" s="300">
        <v>3</v>
      </c>
      <c r="M1697" s="298">
        <v>1</v>
      </c>
      <c r="N1697" s="297">
        <v>0</v>
      </c>
      <c r="O1697" s="298">
        <v>4</v>
      </c>
      <c r="P1697" s="297">
        <v>3</v>
      </c>
      <c r="Q1697" s="298">
        <v>0</v>
      </c>
      <c r="R1697" s="301" t="str">
        <f t="shared" si="204"/>
        <v>宮崎県</v>
      </c>
      <c r="S1697" s="301" t="str">
        <f t="shared" si="205"/>
        <v>椎葉村</v>
      </c>
      <c r="T1697" s="301" t="str">
        <f t="shared" si="208"/>
        <v>椎葉晃充</v>
      </c>
      <c r="U1697" s="302" t="str">
        <f t="shared" si="209"/>
        <v>29.07.05</v>
      </c>
      <c r="V1697" s="301">
        <f t="shared" si="203"/>
        <v>1</v>
      </c>
      <c r="W1697" s="301" t="str">
        <f t="shared" si="210"/>
        <v>31.04.30</v>
      </c>
      <c r="X1697" s="301">
        <f t="shared" si="206"/>
        <v>0</v>
      </c>
      <c r="Y1697" s="301">
        <f t="shared" si="207"/>
        <v>1</v>
      </c>
    </row>
    <row r="1698" spans="1:25">
      <c r="A1698" s="305" t="s">
        <v>6884</v>
      </c>
      <c r="B1698" s="306"/>
      <c r="C1698" s="296" t="s">
        <v>6953</v>
      </c>
      <c r="D1698" s="296" t="s">
        <v>6954</v>
      </c>
      <c r="E1698" s="296"/>
      <c r="F1698" s="297">
        <v>3</v>
      </c>
      <c r="G1698" s="298">
        <v>0</v>
      </c>
      <c r="H1698" s="297">
        <v>0</v>
      </c>
      <c r="I1698" s="298">
        <v>2</v>
      </c>
      <c r="J1698" s="297">
        <v>1</v>
      </c>
      <c r="K1698" s="299">
        <v>1</v>
      </c>
      <c r="L1698" s="300">
        <v>3</v>
      </c>
      <c r="M1698" s="298">
        <v>0</v>
      </c>
      <c r="N1698" s="297">
        <v>0</v>
      </c>
      <c r="O1698" s="298">
        <v>2</v>
      </c>
      <c r="P1698" s="297">
        <v>1</v>
      </c>
      <c r="Q1698" s="298">
        <v>1</v>
      </c>
      <c r="R1698" s="301" t="str">
        <f t="shared" si="204"/>
        <v>宮崎県</v>
      </c>
      <c r="S1698" s="301" t="str">
        <f t="shared" si="205"/>
        <v>美郷町</v>
      </c>
      <c r="T1698" s="301" t="str">
        <f t="shared" si="208"/>
        <v>尾畑英幸</v>
      </c>
      <c r="U1698" s="301" t="str">
        <f t="shared" si="209"/>
        <v>30.02.11</v>
      </c>
      <c r="V1698" s="301">
        <f t="shared" si="203"/>
        <v>0</v>
      </c>
      <c r="W1698" s="301" t="str">
        <f t="shared" si="210"/>
        <v>30.02.11</v>
      </c>
      <c r="X1698" s="301">
        <f t="shared" si="206"/>
        <v>0</v>
      </c>
      <c r="Y1698" s="301">
        <f t="shared" si="207"/>
        <v>0</v>
      </c>
    </row>
    <row r="1699" spans="1:25">
      <c r="A1699" s="305" t="s">
        <v>6884</v>
      </c>
      <c r="B1699" s="306"/>
      <c r="C1699" s="296" t="s">
        <v>6955</v>
      </c>
      <c r="D1699" s="296" t="s">
        <v>3831</v>
      </c>
      <c r="E1699" s="296"/>
      <c r="F1699" s="297">
        <v>3</v>
      </c>
      <c r="G1699" s="298">
        <v>1</v>
      </c>
      <c r="H1699" s="297">
        <v>0</v>
      </c>
      <c r="I1699" s="298">
        <v>1</v>
      </c>
      <c r="J1699" s="297">
        <v>1</v>
      </c>
      <c r="K1699" s="299">
        <v>8</v>
      </c>
      <c r="L1699" s="300">
        <v>2</v>
      </c>
      <c r="M1699" s="298">
        <v>9</v>
      </c>
      <c r="N1699" s="297">
        <v>0</v>
      </c>
      <c r="O1699" s="298">
        <v>9</v>
      </c>
      <c r="P1699" s="297">
        <v>2</v>
      </c>
      <c r="Q1699" s="298">
        <v>9</v>
      </c>
      <c r="R1699" s="301" t="str">
        <f t="shared" si="204"/>
        <v>宮崎県</v>
      </c>
      <c r="S1699" s="301" t="str">
        <f t="shared" si="205"/>
        <v>高千穂町</v>
      </c>
      <c r="T1699" s="301" t="str">
        <f t="shared" si="208"/>
        <v>内倉信吾</v>
      </c>
      <c r="U1699" s="301" t="str">
        <f t="shared" si="209"/>
        <v>31.01.18</v>
      </c>
      <c r="V1699" s="301">
        <f t="shared" si="203"/>
        <v>0</v>
      </c>
      <c r="W1699" s="303" t="str">
        <f t="shared" si="210"/>
        <v>29.09.29</v>
      </c>
      <c r="X1699" s="301">
        <f t="shared" si="206"/>
        <v>1</v>
      </c>
      <c r="Y1699" s="301">
        <f t="shared" si="207"/>
        <v>1</v>
      </c>
    </row>
    <row r="1700" spans="1:25">
      <c r="A1700" s="305" t="s">
        <v>6884</v>
      </c>
      <c r="B1700" s="306"/>
      <c r="C1700" s="296" t="s">
        <v>6956</v>
      </c>
      <c r="D1700" s="296" t="s">
        <v>6957</v>
      </c>
      <c r="E1700" s="296"/>
      <c r="F1700" s="297">
        <v>2</v>
      </c>
      <c r="G1700" s="298">
        <v>9</v>
      </c>
      <c r="H1700" s="297">
        <v>1</v>
      </c>
      <c r="I1700" s="298">
        <v>1</v>
      </c>
      <c r="J1700" s="297">
        <v>3</v>
      </c>
      <c r="K1700" s="299">
        <v>0</v>
      </c>
      <c r="L1700" s="300">
        <v>3</v>
      </c>
      <c r="M1700" s="298">
        <v>0</v>
      </c>
      <c r="N1700" s="297">
        <v>1</v>
      </c>
      <c r="O1700" s="298">
        <v>0</v>
      </c>
      <c r="P1700" s="297">
        <v>2</v>
      </c>
      <c r="Q1700" s="298">
        <v>1</v>
      </c>
      <c r="R1700" s="301" t="str">
        <f t="shared" si="204"/>
        <v>宮崎県</v>
      </c>
      <c r="S1700" s="301" t="str">
        <f t="shared" si="205"/>
        <v>日之影町</v>
      </c>
      <c r="T1700" s="301" t="str">
        <f t="shared" si="208"/>
        <v>佐藤貢</v>
      </c>
      <c r="U1700" s="302" t="str">
        <f t="shared" si="209"/>
        <v>29.11.30</v>
      </c>
      <c r="V1700" s="301">
        <f t="shared" si="203"/>
        <v>1</v>
      </c>
      <c r="W1700" s="301" t="str">
        <f t="shared" si="210"/>
        <v>30.10.21</v>
      </c>
      <c r="X1700" s="301">
        <f t="shared" si="206"/>
        <v>0</v>
      </c>
      <c r="Y1700" s="301">
        <f t="shared" si="207"/>
        <v>1</v>
      </c>
    </row>
    <row r="1701" spans="1:25">
      <c r="A1701" s="305" t="s">
        <v>6884</v>
      </c>
      <c r="B1701" s="306"/>
      <c r="C1701" s="296" t="s">
        <v>6958</v>
      </c>
      <c r="D1701" s="296" t="s">
        <v>6959</v>
      </c>
      <c r="E1701" s="296"/>
      <c r="F1701" s="297">
        <v>3</v>
      </c>
      <c r="G1701" s="298">
        <v>0</v>
      </c>
      <c r="H1701" s="297">
        <v>0</v>
      </c>
      <c r="I1701" s="298">
        <v>5</v>
      </c>
      <c r="J1701" s="297">
        <v>2</v>
      </c>
      <c r="K1701" s="299">
        <v>8</v>
      </c>
      <c r="L1701" s="300">
        <v>2</v>
      </c>
      <c r="M1701" s="298">
        <v>9</v>
      </c>
      <c r="N1701" s="297">
        <v>0</v>
      </c>
      <c r="O1701" s="298">
        <v>7</v>
      </c>
      <c r="P1701" s="297">
        <v>3</v>
      </c>
      <c r="Q1701" s="298">
        <v>1</v>
      </c>
      <c r="R1701" s="301" t="str">
        <f t="shared" si="204"/>
        <v>宮崎県</v>
      </c>
      <c r="S1701" s="301" t="str">
        <f t="shared" si="205"/>
        <v>五ヶ瀬町</v>
      </c>
      <c r="T1701" s="301" t="str">
        <f t="shared" si="208"/>
        <v>原田俊平</v>
      </c>
      <c r="U1701" s="301" t="str">
        <f t="shared" si="209"/>
        <v>30.05.28</v>
      </c>
      <c r="V1701" s="301">
        <f t="shared" si="203"/>
        <v>0</v>
      </c>
      <c r="W1701" s="303" t="str">
        <f t="shared" si="210"/>
        <v>29.07.31</v>
      </c>
      <c r="X1701" s="301">
        <f t="shared" si="206"/>
        <v>1</v>
      </c>
      <c r="Y1701" s="301">
        <f t="shared" si="207"/>
        <v>1</v>
      </c>
    </row>
    <row r="1702" spans="1:25">
      <c r="A1702" s="305" t="s">
        <v>3836</v>
      </c>
      <c r="B1702" s="306"/>
      <c r="C1702" s="296" t="s">
        <v>6960</v>
      </c>
      <c r="D1702" s="296" t="s">
        <v>6961</v>
      </c>
      <c r="E1702" s="296"/>
      <c r="F1702" s="307">
        <v>3</v>
      </c>
      <c r="G1702" s="298">
        <v>2</v>
      </c>
      <c r="H1702" s="297">
        <v>0</v>
      </c>
      <c r="I1702" s="298">
        <v>7</v>
      </c>
      <c r="J1702" s="297">
        <v>2</v>
      </c>
      <c r="K1702" s="299">
        <v>7</v>
      </c>
      <c r="L1702" s="307">
        <v>3</v>
      </c>
      <c r="M1702" s="298">
        <v>1</v>
      </c>
      <c r="N1702" s="297">
        <v>0</v>
      </c>
      <c r="O1702" s="298">
        <v>4</v>
      </c>
      <c r="P1702" s="297">
        <v>2</v>
      </c>
      <c r="Q1702" s="298">
        <v>9</v>
      </c>
      <c r="R1702" s="301" t="str">
        <f t="shared" si="204"/>
        <v>鹿児島県</v>
      </c>
      <c r="S1702" s="301" t="str">
        <f t="shared" si="205"/>
        <v>鹿児島県</v>
      </c>
      <c r="T1702" s="301" t="str">
        <f t="shared" si="208"/>
        <v>三反園訓</v>
      </c>
      <c r="U1702" s="301" t="str">
        <f t="shared" si="209"/>
        <v>32.07.27</v>
      </c>
      <c r="V1702" s="301">
        <f t="shared" si="203"/>
        <v>0</v>
      </c>
      <c r="W1702" s="301" t="str">
        <f t="shared" si="210"/>
        <v>31.04.29</v>
      </c>
      <c r="X1702" s="301">
        <f t="shared" si="206"/>
        <v>0</v>
      </c>
      <c r="Y1702" s="301">
        <f t="shared" si="207"/>
        <v>0</v>
      </c>
    </row>
    <row r="1703" spans="1:25" ht="13.2" customHeight="1">
      <c r="A1703" s="305" t="s">
        <v>3836</v>
      </c>
      <c r="B1703" s="306"/>
      <c r="C1703" s="296" t="s">
        <v>6962</v>
      </c>
      <c r="D1703" s="296" t="s">
        <v>6963</v>
      </c>
      <c r="E1703" s="296"/>
      <c r="F1703" s="297" ph="1">
        <v>2</v>
      </c>
      <c r="G1703" s="298">
        <v>8</v>
      </c>
      <c r="H1703" s="297">
        <v>1</v>
      </c>
      <c r="I1703" s="298">
        <v>2</v>
      </c>
      <c r="J1703" s="297">
        <v>2</v>
      </c>
      <c r="K1703" s="299">
        <v>2</v>
      </c>
      <c r="L1703" s="307">
        <v>3</v>
      </c>
      <c r="M1703" s="298">
        <v>2</v>
      </c>
      <c r="N1703" s="297">
        <v>0</v>
      </c>
      <c r="O1703" s="298">
        <v>4</v>
      </c>
      <c r="P1703" s="297">
        <v>2</v>
      </c>
      <c r="Q1703" s="298">
        <v>8</v>
      </c>
      <c r="R1703" s="301" t="str">
        <f t="shared" si="204"/>
        <v>鹿児島県</v>
      </c>
      <c r="S1703" s="301" t="str">
        <f t="shared" si="205"/>
        <v>鹿児島市</v>
      </c>
      <c r="T1703" s="301" t="str">
        <f t="shared" si="208"/>
        <v>森博幸</v>
      </c>
      <c r="U1703" s="301" t="str">
        <f t="shared" si="209"/>
        <v>28.12.22</v>
      </c>
      <c r="V1703" s="301">
        <f t="shared" si="203"/>
        <v>0</v>
      </c>
      <c r="W1703" s="301" t="str">
        <f t="shared" si="210"/>
        <v>32.04.28</v>
      </c>
      <c r="X1703" s="301">
        <f t="shared" si="206"/>
        <v>0</v>
      </c>
      <c r="Y1703" s="301">
        <f t="shared" si="207"/>
        <v>0</v>
      </c>
    </row>
    <row r="1704" spans="1:25" ht="13.2" customHeight="1">
      <c r="A1704" s="305" t="s">
        <v>3836</v>
      </c>
      <c r="B1704" s="306"/>
      <c r="C1704" s="296" t="s">
        <v>6964</v>
      </c>
      <c r="D1704" s="296" t="s">
        <v>3841</v>
      </c>
      <c r="E1704" s="296"/>
      <c r="F1704" s="297" ph="1">
        <v>3</v>
      </c>
      <c r="G1704" s="298">
        <v>0</v>
      </c>
      <c r="H1704" s="297">
        <v>0</v>
      </c>
      <c r="I1704" s="298">
        <v>2</v>
      </c>
      <c r="J1704" s="297">
        <v>0</v>
      </c>
      <c r="K1704" s="299">
        <v>4</v>
      </c>
      <c r="L1704" s="307">
        <v>3</v>
      </c>
      <c r="M1704" s="298">
        <v>0</v>
      </c>
      <c r="N1704" s="297">
        <v>0</v>
      </c>
      <c r="O1704" s="298">
        <v>4</v>
      </c>
      <c r="P1704" s="297">
        <v>3</v>
      </c>
      <c r="Q1704" s="298">
        <v>0</v>
      </c>
      <c r="R1704" s="301" t="str">
        <f t="shared" si="204"/>
        <v>鹿児島県</v>
      </c>
      <c r="S1704" s="301" t="str">
        <f t="shared" si="205"/>
        <v>鹿屋市</v>
      </c>
      <c r="T1704" s="301" t="str">
        <f t="shared" si="208"/>
        <v>中西茂</v>
      </c>
      <c r="U1704" s="301" t="str">
        <f t="shared" si="209"/>
        <v>30.02.04</v>
      </c>
      <c r="V1704" s="301">
        <f t="shared" ref="V1704:V1767" si="211">IF(AND(U1704&gt;=$R$2,U1704&lt;=$S$2),1,0)</f>
        <v>0</v>
      </c>
      <c r="W1704" s="301" t="str">
        <f t="shared" si="210"/>
        <v>30.04.30</v>
      </c>
      <c r="X1704" s="301">
        <f t="shared" si="206"/>
        <v>0</v>
      </c>
      <c r="Y1704" s="301">
        <f t="shared" si="207"/>
        <v>0</v>
      </c>
    </row>
    <row r="1705" spans="1:25" ht="13.2" customHeight="1">
      <c r="A1705" s="305" t="s">
        <v>3836</v>
      </c>
      <c r="B1705" s="306"/>
      <c r="C1705" s="296" t="s">
        <v>6965</v>
      </c>
      <c r="D1705" s="296" t="s">
        <v>6966</v>
      </c>
      <c r="E1705" s="296"/>
      <c r="F1705" s="297" ph="1">
        <v>3</v>
      </c>
      <c r="G1705" s="298">
        <v>0</v>
      </c>
      <c r="H1705" s="297">
        <v>0</v>
      </c>
      <c r="I1705" s="298">
        <v>1</v>
      </c>
      <c r="J1705" s="297">
        <v>2</v>
      </c>
      <c r="K1705" s="299">
        <v>5</v>
      </c>
      <c r="L1705" s="307">
        <v>3</v>
      </c>
      <c r="M1705" s="298">
        <v>1</v>
      </c>
      <c r="N1705" s="297">
        <v>0</v>
      </c>
      <c r="O1705" s="298">
        <v>4</v>
      </c>
      <c r="P1705" s="297">
        <v>3</v>
      </c>
      <c r="Q1705" s="298">
        <v>0</v>
      </c>
      <c r="R1705" s="301" t="str">
        <f t="shared" ref="R1705:R1768" si="212">A1705</f>
        <v>鹿児島県</v>
      </c>
      <c r="S1705" s="301" t="str">
        <f t="shared" ref="S1705:S1768" si="213">C1705</f>
        <v>枕崎市</v>
      </c>
      <c r="T1705" s="301" t="str">
        <f t="shared" si="208"/>
        <v>神園征</v>
      </c>
      <c r="U1705" s="301" t="str">
        <f t="shared" si="209"/>
        <v>30.01.25</v>
      </c>
      <c r="V1705" s="301">
        <f t="shared" si="211"/>
        <v>0</v>
      </c>
      <c r="W1705" s="301" t="str">
        <f t="shared" si="210"/>
        <v>31.04.30</v>
      </c>
      <c r="X1705" s="301">
        <f t="shared" ref="X1705:X1768" si="214">IF(AND(W1705&gt;=$R$2,W1705&lt;=$S$2),1,0)</f>
        <v>0</v>
      </c>
      <c r="Y1705" s="301">
        <f t="shared" ref="Y1705:Y1768" si="215">IF(OR(V1705=1,X1705=1),1,0)</f>
        <v>0</v>
      </c>
    </row>
    <row r="1706" spans="1:25" ht="13.2" customHeight="1">
      <c r="A1706" s="305" t="s">
        <v>3836</v>
      </c>
      <c r="B1706" s="306"/>
      <c r="C1706" s="296" t="s">
        <v>6967</v>
      </c>
      <c r="D1706" s="296" t="s">
        <v>6968</v>
      </c>
      <c r="E1706" s="296"/>
      <c r="F1706" s="297" ph="1">
        <v>3</v>
      </c>
      <c r="G1706" s="298">
        <v>1</v>
      </c>
      <c r="H1706" s="297">
        <v>0</v>
      </c>
      <c r="I1706" s="298">
        <v>1</v>
      </c>
      <c r="J1706" s="297">
        <v>1</v>
      </c>
      <c r="K1706" s="299">
        <v>5</v>
      </c>
      <c r="L1706" s="307">
        <v>3</v>
      </c>
      <c r="M1706" s="298">
        <v>1</v>
      </c>
      <c r="N1706" s="297">
        <v>0</v>
      </c>
      <c r="O1706" s="298">
        <v>4</v>
      </c>
      <c r="P1706" s="297">
        <v>2</v>
      </c>
      <c r="Q1706" s="298">
        <v>5</v>
      </c>
      <c r="R1706" s="301" t="str">
        <f t="shared" si="212"/>
        <v>鹿児島県</v>
      </c>
      <c r="S1706" s="301" t="str">
        <f t="shared" si="213"/>
        <v>阿久根市</v>
      </c>
      <c r="T1706" s="301" t="str">
        <f t="shared" si="208"/>
        <v>西平良将</v>
      </c>
      <c r="U1706" s="301" t="str">
        <f t="shared" si="209"/>
        <v>31.01.15</v>
      </c>
      <c r="V1706" s="301">
        <f t="shared" si="211"/>
        <v>0</v>
      </c>
      <c r="W1706" s="301" t="str">
        <f t="shared" si="210"/>
        <v>31.04.25</v>
      </c>
      <c r="X1706" s="301">
        <f t="shared" si="214"/>
        <v>0</v>
      </c>
      <c r="Y1706" s="301">
        <f t="shared" si="215"/>
        <v>0</v>
      </c>
    </row>
    <row r="1707" spans="1:25" ht="20.399999999999999">
      <c r="A1707" s="305" t="s">
        <v>3836</v>
      </c>
      <c r="B1707" s="306"/>
      <c r="C1707" s="296" t="s">
        <v>6969</v>
      </c>
      <c r="D1707" s="296" t="s">
        <v>3847</v>
      </c>
      <c r="E1707" s="296"/>
      <c r="F1707" s="297" ph="1">
        <v>3</v>
      </c>
      <c r="G1707" s="298">
        <v>0</v>
      </c>
      <c r="H1707" s="297">
        <v>0</v>
      </c>
      <c r="I1707" s="298">
        <v>4</v>
      </c>
      <c r="J1707" s="297">
        <v>2</v>
      </c>
      <c r="K1707" s="299">
        <v>2</v>
      </c>
      <c r="L1707" s="307">
        <v>3</v>
      </c>
      <c r="M1707" s="298">
        <v>0</v>
      </c>
      <c r="N1707" s="297">
        <v>0</v>
      </c>
      <c r="O1707" s="298">
        <v>4</v>
      </c>
      <c r="P1707" s="297">
        <v>2</v>
      </c>
      <c r="Q1707" s="298">
        <v>2</v>
      </c>
      <c r="R1707" s="301" t="str">
        <f t="shared" si="212"/>
        <v>鹿児島県</v>
      </c>
      <c r="S1707" s="301" t="str">
        <f t="shared" si="213"/>
        <v>出水市</v>
      </c>
      <c r="T1707" s="301" t="str">
        <f t="shared" si="208"/>
        <v>渋谷俊彦</v>
      </c>
      <c r="U1707" s="301" t="str">
        <f t="shared" si="209"/>
        <v>30.04.22</v>
      </c>
      <c r="V1707" s="301">
        <f t="shared" si="211"/>
        <v>0</v>
      </c>
      <c r="W1707" s="301" t="str">
        <f t="shared" si="210"/>
        <v>30.04.22</v>
      </c>
      <c r="X1707" s="301">
        <f t="shared" si="214"/>
        <v>0</v>
      </c>
      <c r="Y1707" s="301">
        <f t="shared" si="215"/>
        <v>0</v>
      </c>
    </row>
    <row r="1708" spans="1:25" ht="13.2" customHeight="1">
      <c r="A1708" s="305" t="s">
        <v>3836</v>
      </c>
      <c r="B1708" s="306"/>
      <c r="C1708" s="296" t="s">
        <v>6970</v>
      </c>
      <c r="D1708" s="296" t="s">
        <v>6971</v>
      </c>
      <c r="E1708" s="296"/>
      <c r="F1708" s="297" ph="1">
        <v>3</v>
      </c>
      <c r="G1708" s="298">
        <v>0</v>
      </c>
      <c r="H1708" s="297">
        <v>0</v>
      </c>
      <c r="I1708" s="298">
        <v>2</v>
      </c>
      <c r="J1708" s="297">
        <v>1</v>
      </c>
      <c r="K1708" s="299">
        <v>1</v>
      </c>
      <c r="L1708" s="307">
        <v>3</v>
      </c>
      <c r="M1708" s="298">
        <v>0</v>
      </c>
      <c r="N1708" s="297">
        <v>0</v>
      </c>
      <c r="O1708" s="298">
        <v>2</v>
      </c>
      <c r="P1708" s="297">
        <v>1</v>
      </c>
      <c r="Q1708" s="298">
        <v>1</v>
      </c>
      <c r="R1708" s="301" t="str">
        <f t="shared" si="212"/>
        <v>鹿児島県</v>
      </c>
      <c r="S1708" s="301" t="str">
        <f t="shared" si="213"/>
        <v>指宿市</v>
      </c>
      <c r="T1708" s="301" t="str">
        <f t="shared" si="208"/>
        <v>豊留悦男</v>
      </c>
      <c r="U1708" s="301" t="str">
        <f t="shared" si="209"/>
        <v>30.02.11</v>
      </c>
      <c r="V1708" s="301">
        <f t="shared" si="211"/>
        <v>0</v>
      </c>
      <c r="W1708" s="301" t="str">
        <f t="shared" si="210"/>
        <v>30.02.11</v>
      </c>
      <c r="X1708" s="301">
        <f t="shared" si="214"/>
        <v>0</v>
      </c>
      <c r="Y1708" s="301">
        <f t="shared" si="215"/>
        <v>0</v>
      </c>
    </row>
    <row r="1709" spans="1:25" ht="13.2" customHeight="1">
      <c r="A1709" s="305" t="s">
        <v>3836</v>
      </c>
      <c r="B1709" s="306"/>
      <c r="C1709" s="296" t="s">
        <v>6972</v>
      </c>
      <c r="D1709" s="296" t="s">
        <v>6973</v>
      </c>
      <c r="E1709" s="296"/>
      <c r="F1709" s="297" ph="1">
        <v>2</v>
      </c>
      <c r="G1709" s="298">
        <v>9</v>
      </c>
      <c r="H1709" s="297">
        <v>0</v>
      </c>
      <c r="I1709" s="298">
        <v>2</v>
      </c>
      <c r="J1709" s="297">
        <v>1</v>
      </c>
      <c r="K1709" s="299">
        <v>8</v>
      </c>
      <c r="L1709" s="307">
        <v>2</v>
      </c>
      <c r="M1709" s="298">
        <v>9</v>
      </c>
      <c r="N1709" s="297">
        <v>0</v>
      </c>
      <c r="O1709" s="298">
        <v>2</v>
      </c>
      <c r="P1709" s="297">
        <v>1</v>
      </c>
      <c r="Q1709" s="298">
        <v>8</v>
      </c>
      <c r="R1709" s="301" t="str">
        <f t="shared" si="212"/>
        <v>鹿児島県</v>
      </c>
      <c r="S1709" s="301" t="str">
        <f t="shared" si="213"/>
        <v>西之表市</v>
      </c>
      <c r="T1709" s="301" t="str">
        <f t="shared" si="208"/>
        <v>長野力</v>
      </c>
      <c r="U1709" s="302" t="str">
        <f t="shared" si="209"/>
        <v>29.02.18</v>
      </c>
      <c r="V1709" s="301">
        <f t="shared" si="211"/>
        <v>1</v>
      </c>
      <c r="W1709" s="303" t="str">
        <f t="shared" si="210"/>
        <v>29.02.18</v>
      </c>
      <c r="X1709" s="301">
        <f t="shared" si="214"/>
        <v>1</v>
      </c>
      <c r="Y1709" s="301">
        <f t="shared" si="215"/>
        <v>1</v>
      </c>
    </row>
    <row r="1710" spans="1:25" ht="13.2" customHeight="1">
      <c r="A1710" s="305" t="s">
        <v>3836</v>
      </c>
      <c r="B1710" s="306"/>
      <c r="C1710" s="296" t="s">
        <v>6974</v>
      </c>
      <c r="D1710" s="296" t="s">
        <v>6975</v>
      </c>
      <c r="E1710" s="296"/>
      <c r="F1710" s="297" ph="1">
        <v>3</v>
      </c>
      <c r="G1710" s="298">
        <v>1</v>
      </c>
      <c r="H1710" s="297">
        <v>0</v>
      </c>
      <c r="I1710" s="298">
        <v>1</v>
      </c>
      <c r="J1710" s="297">
        <v>2</v>
      </c>
      <c r="K1710" s="299">
        <v>6</v>
      </c>
      <c r="L1710" s="307">
        <v>3</v>
      </c>
      <c r="M1710" s="298">
        <v>1</v>
      </c>
      <c r="N1710" s="297">
        <v>0</v>
      </c>
      <c r="O1710" s="298">
        <v>4</v>
      </c>
      <c r="P1710" s="297">
        <v>2</v>
      </c>
      <c r="Q1710" s="298">
        <v>9</v>
      </c>
      <c r="R1710" s="301" t="str">
        <f t="shared" si="212"/>
        <v>鹿児島県</v>
      </c>
      <c r="S1710" s="301" t="str">
        <f t="shared" si="213"/>
        <v>垂水市</v>
      </c>
      <c r="T1710" s="301" t="str">
        <f t="shared" si="208"/>
        <v>尾脇雅弥</v>
      </c>
      <c r="U1710" s="301" t="str">
        <f t="shared" si="209"/>
        <v>31.01.26</v>
      </c>
      <c r="V1710" s="301">
        <f t="shared" si="211"/>
        <v>0</v>
      </c>
      <c r="W1710" s="301" t="str">
        <f t="shared" si="210"/>
        <v>31.04.29</v>
      </c>
      <c r="X1710" s="301">
        <f t="shared" si="214"/>
        <v>0</v>
      </c>
      <c r="Y1710" s="301">
        <f t="shared" si="215"/>
        <v>0</v>
      </c>
    </row>
    <row r="1711" spans="1:25" ht="13.2" customHeight="1">
      <c r="A1711" s="305" t="s">
        <v>3836</v>
      </c>
      <c r="B1711" s="306"/>
      <c r="C1711" s="296" t="s">
        <v>6976</v>
      </c>
      <c r="D1711" s="296" t="s">
        <v>3855</v>
      </c>
      <c r="E1711" s="296"/>
      <c r="F1711" s="297" ph="1">
        <v>2</v>
      </c>
      <c r="G1711" s="298">
        <v>8</v>
      </c>
      <c r="H1711" s="297">
        <v>1</v>
      </c>
      <c r="I1711" s="298">
        <v>1</v>
      </c>
      <c r="J1711" s="297">
        <v>0</v>
      </c>
      <c r="K1711" s="299">
        <v>6</v>
      </c>
      <c r="L1711" s="307">
        <v>2</v>
      </c>
      <c r="M1711" s="298">
        <v>8</v>
      </c>
      <c r="N1711" s="297">
        <v>1</v>
      </c>
      <c r="O1711" s="298">
        <v>1</v>
      </c>
      <c r="P1711" s="297">
        <v>0</v>
      </c>
      <c r="Q1711" s="298">
        <v>6</v>
      </c>
      <c r="R1711" s="301" t="str">
        <f t="shared" si="212"/>
        <v>鹿児島県</v>
      </c>
      <c r="S1711" s="301" t="str">
        <f t="shared" si="213"/>
        <v>薩摩川内市</v>
      </c>
      <c r="T1711" s="301" t="str">
        <f t="shared" si="208"/>
        <v>岩切秀雄</v>
      </c>
      <c r="U1711" s="301" t="str">
        <f t="shared" si="209"/>
        <v>28.11.06</v>
      </c>
      <c r="V1711" s="301">
        <f t="shared" si="211"/>
        <v>0</v>
      </c>
      <c r="W1711" s="301" t="str">
        <f t="shared" si="210"/>
        <v>28.11.06</v>
      </c>
      <c r="X1711" s="301">
        <f t="shared" si="214"/>
        <v>0</v>
      </c>
      <c r="Y1711" s="301">
        <f t="shared" si="215"/>
        <v>0</v>
      </c>
    </row>
    <row r="1712" spans="1:25" ht="13.2" customHeight="1">
      <c r="A1712" s="305" t="s">
        <v>3836</v>
      </c>
      <c r="B1712" s="306"/>
      <c r="C1712" s="296" t="s">
        <v>6977</v>
      </c>
      <c r="D1712" s="296" t="s">
        <v>3857</v>
      </c>
      <c r="E1712" s="296"/>
      <c r="F1712" s="297" ph="1">
        <v>2</v>
      </c>
      <c r="G1712" s="298">
        <v>9</v>
      </c>
      <c r="H1712" s="297">
        <v>0</v>
      </c>
      <c r="I1712" s="298">
        <v>5</v>
      </c>
      <c r="J1712" s="297">
        <v>2</v>
      </c>
      <c r="K1712" s="299">
        <v>8</v>
      </c>
      <c r="L1712" s="307">
        <v>2</v>
      </c>
      <c r="M1712" s="298">
        <v>9</v>
      </c>
      <c r="N1712" s="297">
        <v>0</v>
      </c>
      <c r="O1712" s="298">
        <v>5</v>
      </c>
      <c r="P1712" s="297">
        <v>2</v>
      </c>
      <c r="Q1712" s="298">
        <v>8</v>
      </c>
      <c r="R1712" s="301" t="str">
        <f t="shared" si="212"/>
        <v>鹿児島県</v>
      </c>
      <c r="S1712" s="301" t="str">
        <f t="shared" si="213"/>
        <v>日置市</v>
      </c>
      <c r="T1712" s="301" t="str">
        <f t="shared" si="208"/>
        <v>宮路高光</v>
      </c>
      <c r="U1712" s="302" t="str">
        <f t="shared" si="209"/>
        <v>29.05.28</v>
      </c>
      <c r="V1712" s="301">
        <f t="shared" si="211"/>
        <v>1</v>
      </c>
      <c r="W1712" s="303" t="str">
        <f t="shared" si="210"/>
        <v>29.05.28</v>
      </c>
      <c r="X1712" s="301">
        <f t="shared" si="214"/>
        <v>1</v>
      </c>
      <c r="Y1712" s="301">
        <f t="shared" si="215"/>
        <v>1</v>
      </c>
    </row>
    <row r="1713" spans="1:25" ht="13.2" customHeight="1">
      <c r="A1713" s="305" t="s">
        <v>3836</v>
      </c>
      <c r="B1713" s="306"/>
      <c r="C1713" s="296" t="s">
        <v>6978</v>
      </c>
      <c r="D1713" s="296" t="s">
        <v>6979</v>
      </c>
      <c r="E1713" s="296"/>
      <c r="F1713" s="297" ph="1">
        <v>2</v>
      </c>
      <c r="G1713" s="298">
        <v>9</v>
      </c>
      <c r="H1713" s="297">
        <v>0</v>
      </c>
      <c r="I1713" s="298">
        <v>7</v>
      </c>
      <c r="J1713" s="297">
        <v>3</v>
      </c>
      <c r="K1713" s="299">
        <v>0</v>
      </c>
      <c r="L1713" s="307">
        <v>2</v>
      </c>
      <c r="M1713" s="298">
        <v>9</v>
      </c>
      <c r="N1713" s="297">
        <v>1</v>
      </c>
      <c r="O1713" s="298">
        <v>1</v>
      </c>
      <c r="P1713" s="297">
        <v>3</v>
      </c>
      <c r="Q1713" s="298">
        <v>0</v>
      </c>
      <c r="R1713" s="301" t="str">
        <f t="shared" si="212"/>
        <v>鹿児島県</v>
      </c>
      <c r="S1713" s="301" t="str">
        <f t="shared" si="213"/>
        <v>曽於市</v>
      </c>
      <c r="T1713" s="301" t="str">
        <f t="shared" si="208"/>
        <v>五位塚剛</v>
      </c>
      <c r="U1713" s="302" t="str">
        <f t="shared" si="209"/>
        <v>29.07.30</v>
      </c>
      <c r="V1713" s="301">
        <f t="shared" si="211"/>
        <v>1</v>
      </c>
      <c r="W1713" s="303" t="str">
        <f t="shared" si="210"/>
        <v>29.11.30</v>
      </c>
      <c r="X1713" s="301">
        <f t="shared" si="214"/>
        <v>1</v>
      </c>
      <c r="Y1713" s="301">
        <f t="shared" si="215"/>
        <v>1</v>
      </c>
    </row>
    <row r="1714" spans="1:25" ht="13.2" customHeight="1">
      <c r="A1714" s="305" t="s">
        <v>3836</v>
      </c>
      <c r="B1714" s="306"/>
      <c r="C1714" s="296" t="s">
        <v>6980</v>
      </c>
      <c r="D1714" s="296" t="s">
        <v>6981</v>
      </c>
      <c r="E1714" s="296"/>
      <c r="F1714" s="297" ph="1">
        <v>2</v>
      </c>
      <c r="G1714" s="298">
        <v>9</v>
      </c>
      <c r="H1714" s="297">
        <v>1</v>
      </c>
      <c r="I1714" s="298">
        <v>1</v>
      </c>
      <c r="J1714" s="297">
        <v>2</v>
      </c>
      <c r="K1714" s="299">
        <v>6</v>
      </c>
      <c r="L1714" s="307">
        <v>2</v>
      </c>
      <c r="M1714" s="298">
        <v>9</v>
      </c>
      <c r="N1714" s="297">
        <v>1</v>
      </c>
      <c r="O1714" s="298">
        <v>1</v>
      </c>
      <c r="P1714" s="297">
        <v>2</v>
      </c>
      <c r="Q1714" s="298">
        <v>6</v>
      </c>
      <c r="R1714" s="301" t="str">
        <f t="shared" si="212"/>
        <v>鹿児島県</v>
      </c>
      <c r="S1714" s="301" t="str">
        <f t="shared" si="213"/>
        <v>霧島市</v>
      </c>
      <c r="T1714" s="301" t="str">
        <f t="shared" si="208"/>
        <v>前田終止</v>
      </c>
      <c r="U1714" s="302" t="str">
        <f t="shared" si="209"/>
        <v>29.11.26</v>
      </c>
      <c r="V1714" s="301">
        <f t="shared" si="211"/>
        <v>1</v>
      </c>
      <c r="W1714" s="303" t="str">
        <f t="shared" si="210"/>
        <v>29.11.26</v>
      </c>
      <c r="X1714" s="301">
        <f t="shared" si="214"/>
        <v>1</v>
      </c>
      <c r="Y1714" s="301">
        <f t="shared" si="215"/>
        <v>1</v>
      </c>
    </row>
    <row r="1715" spans="1:25" ht="13.2" customHeight="1">
      <c r="A1715" s="305" t="s">
        <v>3836</v>
      </c>
      <c r="B1715" s="306"/>
      <c r="C1715" s="296" t="s">
        <v>6982</v>
      </c>
      <c r="D1715" s="296" t="s">
        <v>3863</v>
      </c>
      <c r="E1715" s="296"/>
      <c r="F1715" s="297" ph="1">
        <v>2</v>
      </c>
      <c r="G1715" s="298">
        <v>9</v>
      </c>
      <c r="H1715" s="297">
        <v>1</v>
      </c>
      <c r="I1715" s="298">
        <v>1</v>
      </c>
      <c r="J1715" s="297">
        <v>1</v>
      </c>
      <c r="K1715" s="299">
        <v>2</v>
      </c>
      <c r="L1715" s="307">
        <v>2</v>
      </c>
      <c r="M1715" s="298">
        <v>9</v>
      </c>
      <c r="N1715" s="297">
        <v>1</v>
      </c>
      <c r="O1715" s="298">
        <v>1</v>
      </c>
      <c r="P1715" s="297">
        <v>1</v>
      </c>
      <c r="Q1715" s="298">
        <v>2</v>
      </c>
      <c r="R1715" s="301" t="str">
        <f t="shared" si="212"/>
        <v>鹿児島県</v>
      </c>
      <c r="S1715" s="301" t="str">
        <f t="shared" si="213"/>
        <v>いちき串木野市</v>
      </c>
      <c r="T1715" s="301" t="str">
        <f t="shared" si="208"/>
        <v>田畑誠一</v>
      </c>
      <c r="U1715" s="302" t="str">
        <f t="shared" si="209"/>
        <v>29.11.12</v>
      </c>
      <c r="V1715" s="301">
        <f t="shared" si="211"/>
        <v>1</v>
      </c>
      <c r="W1715" s="303" t="str">
        <f t="shared" si="210"/>
        <v>29.11.12</v>
      </c>
      <c r="X1715" s="301">
        <f t="shared" si="214"/>
        <v>1</v>
      </c>
      <c r="Y1715" s="301">
        <f t="shared" si="215"/>
        <v>1</v>
      </c>
    </row>
    <row r="1716" spans="1:25" ht="13.2" customHeight="1">
      <c r="A1716" s="305" t="s">
        <v>3836</v>
      </c>
      <c r="B1716" s="306"/>
      <c r="C1716" s="296" t="s">
        <v>6983</v>
      </c>
      <c r="D1716" s="296" t="s">
        <v>6984</v>
      </c>
      <c r="E1716" s="296"/>
      <c r="F1716" s="297" ph="1">
        <v>2</v>
      </c>
      <c r="G1716" s="298">
        <v>9</v>
      </c>
      <c r="H1716" s="297">
        <v>1</v>
      </c>
      <c r="I1716" s="298">
        <v>1</v>
      </c>
      <c r="J1716" s="297">
        <v>2</v>
      </c>
      <c r="K1716" s="299">
        <v>6</v>
      </c>
      <c r="L1716" s="307">
        <v>2</v>
      </c>
      <c r="M1716" s="298">
        <v>9</v>
      </c>
      <c r="N1716" s="297">
        <v>1</v>
      </c>
      <c r="O1716" s="298">
        <v>1</v>
      </c>
      <c r="P1716" s="297">
        <v>2</v>
      </c>
      <c r="Q1716" s="298">
        <v>6</v>
      </c>
      <c r="R1716" s="301" t="str">
        <f t="shared" si="212"/>
        <v>鹿児島県</v>
      </c>
      <c r="S1716" s="301" t="str">
        <f t="shared" si="213"/>
        <v>南さつま市</v>
      </c>
      <c r="T1716" s="301" t="str">
        <f t="shared" si="208"/>
        <v>本坊輝雄</v>
      </c>
      <c r="U1716" s="302" t="str">
        <f t="shared" si="209"/>
        <v>29.11.26</v>
      </c>
      <c r="V1716" s="301">
        <f t="shared" si="211"/>
        <v>1</v>
      </c>
      <c r="W1716" s="303" t="str">
        <f t="shared" si="210"/>
        <v>29.11.26</v>
      </c>
      <c r="X1716" s="301">
        <f t="shared" si="214"/>
        <v>1</v>
      </c>
      <c r="Y1716" s="301">
        <f t="shared" si="215"/>
        <v>1</v>
      </c>
    </row>
    <row r="1717" spans="1:25" ht="13.2" customHeight="1">
      <c r="A1717" s="305" t="s">
        <v>3836</v>
      </c>
      <c r="B1717" s="306"/>
      <c r="C1717" s="296" t="s">
        <v>6985</v>
      </c>
      <c r="D1717" s="296" t="s">
        <v>3867</v>
      </c>
      <c r="E1717" s="296"/>
      <c r="F1717" s="297" ph="1">
        <v>3</v>
      </c>
      <c r="G1717" s="298">
        <v>0</v>
      </c>
      <c r="H1717" s="297">
        <v>0</v>
      </c>
      <c r="I1717" s="298">
        <v>2</v>
      </c>
      <c r="J1717" s="297">
        <v>1</v>
      </c>
      <c r="K1717" s="299">
        <v>1</v>
      </c>
      <c r="L1717" s="307">
        <v>3</v>
      </c>
      <c r="M1717" s="298">
        <v>0</v>
      </c>
      <c r="N1717" s="297">
        <v>0</v>
      </c>
      <c r="O1717" s="298">
        <v>2</v>
      </c>
      <c r="P1717" s="297">
        <v>1</v>
      </c>
      <c r="Q1717" s="298">
        <v>1</v>
      </c>
      <c r="R1717" s="301" t="str">
        <f t="shared" si="212"/>
        <v>鹿児島県</v>
      </c>
      <c r="S1717" s="301" t="str">
        <f t="shared" si="213"/>
        <v>志布志市</v>
      </c>
      <c r="T1717" s="301" t="str">
        <f t="shared" si="208"/>
        <v>本田修一</v>
      </c>
      <c r="U1717" s="301" t="str">
        <f t="shared" si="209"/>
        <v>30.02.11</v>
      </c>
      <c r="V1717" s="301">
        <f t="shared" si="211"/>
        <v>0</v>
      </c>
      <c r="W1717" s="301" t="str">
        <f t="shared" si="210"/>
        <v>30.02.11</v>
      </c>
      <c r="X1717" s="301">
        <f t="shared" si="214"/>
        <v>0</v>
      </c>
      <c r="Y1717" s="301">
        <f t="shared" si="215"/>
        <v>0</v>
      </c>
    </row>
    <row r="1718" spans="1:25" ht="13.2" customHeight="1">
      <c r="A1718" s="305" t="s">
        <v>3836</v>
      </c>
      <c r="B1718" s="306"/>
      <c r="C1718" s="296" t="s">
        <v>6986</v>
      </c>
      <c r="D1718" s="296" t="s">
        <v>3869</v>
      </c>
      <c r="E1718" s="296"/>
      <c r="F1718" s="297" ph="1">
        <v>2</v>
      </c>
      <c r="G1718" s="298">
        <v>9</v>
      </c>
      <c r="H1718" s="297">
        <v>1</v>
      </c>
      <c r="I1718" s="298">
        <v>1</v>
      </c>
      <c r="J1718" s="297">
        <v>3</v>
      </c>
      <c r="K1718" s="299">
        <v>0</v>
      </c>
      <c r="L1718" s="307">
        <v>3</v>
      </c>
      <c r="M1718" s="298">
        <v>1</v>
      </c>
      <c r="N1718" s="297">
        <v>1</v>
      </c>
      <c r="O1718" s="298">
        <v>1</v>
      </c>
      <c r="P1718" s="297">
        <v>1</v>
      </c>
      <c r="Q1718" s="298">
        <v>9</v>
      </c>
      <c r="R1718" s="301" t="str">
        <f t="shared" si="212"/>
        <v>鹿児島県</v>
      </c>
      <c r="S1718" s="301" t="str">
        <f t="shared" si="213"/>
        <v>奄美市</v>
      </c>
      <c r="T1718" s="301" t="str">
        <f t="shared" si="208"/>
        <v>朝山毅</v>
      </c>
      <c r="U1718" s="302" t="str">
        <f t="shared" si="209"/>
        <v>29.11.30</v>
      </c>
      <c r="V1718" s="301">
        <f t="shared" si="211"/>
        <v>1</v>
      </c>
      <c r="W1718" s="301" t="str">
        <f t="shared" si="210"/>
        <v>31.11.19</v>
      </c>
      <c r="X1718" s="301">
        <f t="shared" si="214"/>
        <v>0</v>
      </c>
      <c r="Y1718" s="301">
        <f t="shared" si="215"/>
        <v>1</v>
      </c>
    </row>
    <row r="1719" spans="1:25" ht="13.2" customHeight="1">
      <c r="A1719" s="305" t="s">
        <v>3836</v>
      </c>
      <c r="B1719" s="306"/>
      <c r="C1719" s="296" t="s">
        <v>6987</v>
      </c>
      <c r="D1719" s="296" t="s">
        <v>3871</v>
      </c>
      <c r="E1719" s="296"/>
      <c r="F1719" s="297" ph="1">
        <v>3</v>
      </c>
      <c r="G1719" s="298">
        <v>1</v>
      </c>
      <c r="H1719" s="297">
        <v>1</v>
      </c>
      <c r="I1719" s="298">
        <v>2</v>
      </c>
      <c r="J1719" s="297">
        <v>2</v>
      </c>
      <c r="K1719" s="299">
        <v>2</v>
      </c>
      <c r="L1719" s="307">
        <v>3</v>
      </c>
      <c r="M1719" s="298">
        <v>1</v>
      </c>
      <c r="N1719" s="297">
        <v>1</v>
      </c>
      <c r="O1719" s="298">
        <v>2</v>
      </c>
      <c r="P1719" s="297">
        <v>2</v>
      </c>
      <c r="Q1719" s="298">
        <v>2</v>
      </c>
      <c r="R1719" s="301" t="str">
        <f t="shared" si="212"/>
        <v>鹿児島県</v>
      </c>
      <c r="S1719" s="301" t="str">
        <f t="shared" si="213"/>
        <v>南九州市</v>
      </c>
      <c r="T1719" s="301" t="str">
        <f t="shared" si="208"/>
        <v>塗木弘幸</v>
      </c>
      <c r="U1719" s="301" t="str">
        <f t="shared" si="209"/>
        <v>31.12.22</v>
      </c>
      <c r="V1719" s="301">
        <f t="shared" si="211"/>
        <v>0</v>
      </c>
      <c r="W1719" s="301" t="str">
        <f t="shared" si="210"/>
        <v>31.12.22</v>
      </c>
      <c r="X1719" s="301">
        <f t="shared" si="214"/>
        <v>0</v>
      </c>
      <c r="Y1719" s="301">
        <f t="shared" si="215"/>
        <v>0</v>
      </c>
    </row>
    <row r="1720" spans="1:25" ht="13.2" customHeight="1">
      <c r="A1720" s="305" t="s">
        <v>3836</v>
      </c>
      <c r="B1720" s="306"/>
      <c r="C1720" s="296" t="s">
        <v>6988</v>
      </c>
      <c r="D1720" s="296" t="s">
        <v>6989</v>
      </c>
      <c r="E1720" s="296" t="s">
        <v>6990</v>
      </c>
      <c r="F1720" s="297" ph="1">
        <v>2</v>
      </c>
      <c r="G1720" s="298">
        <v>8</v>
      </c>
      <c r="H1720" s="297">
        <v>1</v>
      </c>
      <c r="I1720" s="298">
        <v>1</v>
      </c>
      <c r="J1720" s="297">
        <v>2</v>
      </c>
      <c r="K1720" s="299">
        <v>9</v>
      </c>
      <c r="L1720" s="307">
        <v>2</v>
      </c>
      <c r="M1720" s="298">
        <v>8</v>
      </c>
      <c r="N1720" s="297">
        <v>1</v>
      </c>
      <c r="O1720" s="298">
        <v>1</v>
      </c>
      <c r="P1720" s="297">
        <v>2</v>
      </c>
      <c r="Q1720" s="298">
        <v>9</v>
      </c>
      <c r="R1720" s="301" t="str">
        <f t="shared" si="212"/>
        <v>鹿児島県</v>
      </c>
      <c r="S1720" s="301" t="str">
        <f t="shared" si="213"/>
        <v>伊佐市</v>
      </c>
      <c r="T1720" s="301" t="str">
        <f t="shared" si="208"/>
        <v>隈元新</v>
      </c>
      <c r="U1720" s="301" t="str">
        <f t="shared" si="209"/>
        <v>28.11.29</v>
      </c>
      <c r="V1720" s="301">
        <f t="shared" si="211"/>
        <v>0</v>
      </c>
      <c r="W1720" s="301" t="str">
        <f t="shared" si="210"/>
        <v>28.11.29</v>
      </c>
      <c r="X1720" s="301">
        <f t="shared" si="214"/>
        <v>0</v>
      </c>
      <c r="Y1720" s="301">
        <f t="shared" si="215"/>
        <v>0</v>
      </c>
    </row>
    <row r="1721" spans="1:25" ht="13.2" customHeight="1">
      <c r="A1721" s="305" t="s">
        <v>3836</v>
      </c>
      <c r="B1721" s="306"/>
      <c r="C1721" s="296" t="s">
        <v>6991</v>
      </c>
      <c r="D1721" s="296" t="s">
        <v>3875</v>
      </c>
      <c r="E1721" s="296"/>
      <c r="F1721" s="297">
        <v>3</v>
      </c>
      <c r="G1721" s="298">
        <v>0</v>
      </c>
      <c r="H1721" s="297">
        <v>0</v>
      </c>
      <c r="I1721" s="298">
        <v>4</v>
      </c>
      <c r="J1721" s="297">
        <v>2</v>
      </c>
      <c r="K1721" s="299">
        <v>4</v>
      </c>
      <c r="L1721" s="307">
        <v>3</v>
      </c>
      <c r="M1721" s="298">
        <v>0</v>
      </c>
      <c r="N1721" s="297">
        <v>0</v>
      </c>
      <c r="O1721" s="298">
        <v>4</v>
      </c>
      <c r="P1721" s="297">
        <v>2</v>
      </c>
      <c r="Q1721" s="298">
        <v>4</v>
      </c>
      <c r="R1721" s="301" t="str">
        <f t="shared" si="212"/>
        <v>鹿児島県</v>
      </c>
      <c r="S1721" s="301" t="str">
        <f t="shared" si="213"/>
        <v>姶良市</v>
      </c>
      <c r="T1721" s="301" t="str">
        <f t="shared" si="208"/>
        <v>笹山義弘</v>
      </c>
      <c r="U1721" s="301" t="str">
        <f t="shared" si="209"/>
        <v>30.04.24</v>
      </c>
      <c r="V1721" s="301">
        <f t="shared" si="211"/>
        <v>0</v>
      </c>
      <c r="W1721" s="301" t="str">
        <f t="shared" si="210"/>
        <v>30.04.24</v>
      </c>
      <c r="X1721" s="301">
        <f t="shared" si="214"/>
        <v>0</v>
      </c>
      <c r="Y1721" s="301">
        <f t="shared" si="215"/>
        <v>0</v>
      </c>
    </row>
    <row r="1722" spans="1:25" ht="13.2" customHeight="1">
      <c r="A1722" s="305" t="s">
        <v>3836</v>
      </c>
      <c r="B1722" s="306"/>
      <c r="C1722" s="296" t="s">
        <v>6992</v>
      </c>
      <c r="D1722" s="296" t="s">
        <v>3877</v>
      </c>
      <c r="E1722" s="296"/>
      <c r="F1722" s="297" ph="1">
        <v>2</v>
      </c>
      <c r="G1722" s="298">
        <v>9</v>
      </c>
      <c r="H1722" s="297">
        <v>1</v>
      </c>
      <c r="I1722" s="298">
        <v>2</v>
      </c>
      <c r="J1722" s="297">
        <v>0</v>
      </c>
      <c r="K1722" s="299">
        <v>3</v>
      </c>
      <c r="L1722" s="307">
        <v>3</v>
      </c>
      <c r="M1722" s="298">
        <v>1</v>
      </c>
      <c r="N1722" s="297">
        <v>0</v>
      </c>
      <c r="O1722" s="298">
        <v>4</v>
      </c>
      <c r="P1722" s="297">
        <v>2</v>
      </c>
      <c r="Q1722" s="298">
        <v>9</v>
      </c>
      <c r="R1722" s="301" t="str">
        <f t="shared" si="212"/>
        <v>鹿児島県</v>
      </c>
      <c r="S1722" s="301" t="str">
        <f t="shared" si="213"/>
        <v>三島村</v>
      </c>
      <c r="T1722" s="301" t="str">
        <f t="shared" si="208"/>
        <v>大山辰夫</v>
      </c>
      <c r="U1722" s="302" t="str">
        <f t="shared" si="209"/>
        <v>29.12.03</v>
      </c>
      <c r="V1722" s="301">
        <f t="shared" si="211"/>
        <v>1</v>
      </c>
      <c r="W1722" s="301" t="str">
        <f t="shared" si="210"/>
        <v>31.04.29</v>
      </c>
      <c r="X1722" s="301">
        <f t="shared" si="214"/>
        <v>0</v>
      </c>
      <c r="Y1722" s="301">
        <f t="shared" si="215"/>
        <v>1</v>
      </c>
    </row>
    <row r="1723" spans="1:25" ht="13.2" customHeight="1">
      <c r="A1723" s="305" t="s">
        <v>3836</v>
      </c>
      <c r="B1723" s="306"/>
      <c r="C1723" s="296" t="s">
        <v>6993</v>
      </c>
      <c r="D1723" s="296" t="s">
        <v>6994</v>
      </c>
      <c r="E1723" s="296"/>
      <c r="F1723" s="297" ph="1">
        <v>3</v>
      </c>
      <c r="G1723" s="298">
        <v>2</v>
      </c>
      <c r="H1723" s="297">
        <v>0</v>
      </c>
      <c r="I1723" s="298">
        <v>5</v>
      </c>
      <c r="J1723" s="297">
        <v>1</v>
      </c>
      <c r="K1723" s="299">
        <v>5</v>
      </c>
      <c r="L1723" s="307">
        <v>3</v>
      </c>
      <c r="M1723" s="298">
        <v>2</v>
      </c>
      <c r="N1723" s="297">
        <v>0</v>
      </c>
      <c r="O1723" s="298">
        <v>6</v>
      </c>
      <c r="P1723" s="297">
        <v>0</v>
      </c>
      <c r="Q1723" s="298">
        <v>9</v>
      </c>
      <c r="R1723" s="301" t="str">
        <f t="shared" si="212"/>
        <v>鹿児島県</v>
      </c>
      <c r="S1723" s="301" t="str">
        <f t="shared" si="213"/>
        <v>十島村</v>
      </c>
      <c r="T1723" s="301" t="str">
        <f t="shared" si="208"/>
        <v>肥後正司</v>
      </c>
      <c r="U1723" s="301" t="str">
        <f t="shared" si="209"/>
        <v>32.05.15</v>
      </c>
      <c r="V1723" s="301">
        <f t="shared" si="211"/>
        <v>0</v>
      </c>
      <c r="W1723" s="301" t="str">
        <f t="shared" si="210"/>
        <v>32.06.09</v>
      </c>
      <c r="X1723" s="301">
        <f t="shared" si="214"/>
        <v>0</v>
      </c>
      <c r="Y1723" s="301">
        <f t="shared" si="215"/>
        <v>0</v>
      </c>
    </row>
    <row r="1724" spans="1:25" ht="13.2" customHeight="1">
      <c r="A1724" s="305" t="s">
        <v>3836</v>
      </c>
      <c r="B1724" s="306"/>
      <c r="C1724" s="296" t="s">
        <v>6995</v>
      </c>
      <c r="D1724" s="296" t="s">
        <v>6996</v>
      </c>
      <c r="E1724" s="296" t="s">
        <v>6997</v>
      </c>
      <c r="F1724" s="297" ph="1">
        <v>2</v>
      </c>
      <c r="G1724" s="298">
        <v>9</v>
      </c>
      <c r="H1724" s="297">
        <v>0</v>
      </c>
      <c r="I1724" s="298">
        <v>4</v>
      </c>
      <c r="J1724" s="297">
        <v>2</v>
      </c>
      <c r="K1724" s="299">
        <v>3</v>
      </c>
      <c r="L1724" s="307">
        <v>2</v>
      </c>
      <c r="M1724" s="298">
        <v>9</v>
      </c>
      <c r="N1724" s="297">
        <v>0</v>
      </c>
      <c r="O1724" s="298">
        <v>4</v>
      </c>
      <c r="P1724" s="297">
        <v>2</v>
      </c>
      <c r="Q1724" s="298">
        <v>3</v>
      </c>
      <c r="R1724" s="301" t="str">
        <f t="shared" si="212"/>
        <v>鹿児島県</v>
      </c>
      <c r="S1724" s="301" t="str">
        <f t="shared" si="213"/>
        <v>さつま町</v>
      </c>
      <c r="T1724" s="301" t="str">
        <f t="shared" si="208"/>
        <v>日高政勝</v>
      </c>
      <c r="U1724" s="302" t="str">
        <f t="shared" si="209"/>
        <v>29.04.23</v>
      </c>
      <c r="V1724" s="301">
        <f t="shared" si="211"/>
        <v>1</v>
      </c>
      <c r="W1724" s="303" t="str">
        <f t="shared" si="210"/>
        <v>29.04.23</v>
      </c>
      <c r="X1724" s="301">
        <f t="shared" si="214"/>
        <v>1</v>
      </c>
      <c r="Y1724" s="301">
        <f t="shared" si="215"/>
        <v>1</v>
      </c>
    </row>
    <row r="1725" spans="1:25" ht="13.2" customHeight="1">
      <c r="A1725" s="305" t="s">
        <v>3836</v>
      </c>
      <c r="B1725" s="306"/>
      <c r="C1725" s="296" t="s">
        <v>6998</v>
      </c>
      <c r="D1725" s="296" t="s">
        <v>3883</v>
      </c>
      <c r="E1725" s="296"/>
      <c r="F1725" s="297" ph="1">
        <v>3</v>
      </c>
      <c r="G1725" s="298">
        <v>0</v>
      </c>
      <c r="H1725" s="297">
        <v>0</v>
      </c>
      <c r="I1725" s="298">
        <v>4</v>
      </c>
      <c r="J1725" s="297">
        <v>2</v>
      </c>
      <c r="K1725" s="299">
        <v>2</v>
      </c>
      <c r="L1725" s="307">
        <v>3</v>
      </c>
      <c r="M1725" s="298">
        <v>0</v>
      </c>
      <c r="N1725" s="297">
        <v>0</v>
      </c>
      <c r="O1725" s="298">
        <v>4</v>
      </c>
      <c r="P1725" s="297">
        <v>2</v>
      </c>
      <c r="Q1725" s="298">
        <v>2</v>
      </c>
      <c r="R1725" s="301" t="str">
        <f t="shared" si="212"/>
        <v>鹿児島県</v>
      </c>
      <c r="S1725" s="301" t="str">
        <f t="shared" si="213"/>
        <v>長島町</v>
      </c>
      <c r="T1725" s="301" t="str">
        <f t="shared" si="208"/>
        <v>川添健</v>
      </c>
      <c r="U1725" s="301" t="str">
        <f t="shared" si="209"/>
        <v>30.04.22</v>
      </c>
      <c r="V1725" s="301">
        <f t="shared" si="211"/>
        <v>0</v>
      </c>
      <c r="W1725" s="301" t="str">
        <f t="shared" si="210"/>
        <v>30.04.22</v>
      </c>
      <c r="X1725" s="301">
        <f t="shared" si="214"/>
        <v>0</v>
      </c>
      <c r="Y1725" s="301">
        <f t="shared" si="215"/>
        <v>0</v>
      </c>
    </row>
    <row r="1726" spans="1:25" ht="13.2" customHeight="1">
      <c r="A1726" s="305" t="s">
        <v>3836</v>
      </c>
      <c r="B1726" s="306"/>
      <c r="C1726" s="296" t="s">
        <v>6999</v>
      </c>
      <c r="D1726" s="296" t="s">
        <v>3885</v>
      </c>
      <c r="E1726" s="296"/>
      <c r="F1726" s="297" ph="1">
        <v>2</v>
      </c>
      <c r="G1726" s="298">
        <v>9</v>
      </c>
      <c r="H1726" s="297">
        <v>0</v>
      </c>
      <c r="I1726" s="298">
        <v>4</v>
      </c>
      <c r="J1726" s="297">
        <v>2</v>
      </c>
      <c r="K1726" s="299">
        <v>3</v>
      </c>
      <c r="L1726" s="307">
        <v>2</v>
      </c>
      <c r="M1726" s="298">
        <v>9</v>
      </c>
      <c r="N1726" s="297">
        <v>0</v>
      </c>
      <c r="O1726" s="298">
        <v>4</v>
      </c>
      <c r="P1726" s="297">
        <v>2</v>
      </c>
      <c r="Q1726" s="298">
        <v>3</v>
      </c>
      <c r="R1726" s="301" t="str">
        <f t="shared" si="212"/>
        <v>鹿児島県</v>
      </c>
      <c r="S1726" s="301" t="str">
        <f t="shared" si="213"/>
        <v>湧水町</v>
      </c>
      <c r="T1726" s="301" t="str">
        <f t="shared" si="208"/>
        <v>米満重満</v>
      </c>
      <c r="U1726" s="302" t="str">
        <f t="shared" si="209"/>
        <v>29.04.23</v>
      </c>
      <c r="V1726" s="301">
        <f t="shared" si="211"/>
        <v>1</v>
      </c>
      <c r="W1726" s="303" t="str">
        <f t="shared" si="210"/>
        <v>29.04.23</v>
      </c>
      <c r="X1726" s="301">
        <f t="shared" si="214"/>
        <v>1</v>
      </c>
      <c r="Y1726" s="301">
        <f t="shared" si="215"/>
        <v>1</v>
      </c>
    </row>
    <row r="1727" spans="1:25" ht="13.2" customHeight="1">
      <c r="A1727" s="305" t="s">
        <v>3836</v>
      </c>
      <c r="B1727" s="306"/>
      <c r="C1727" s="296" t="s">
        <v>7000</v>
      </c>
      <c r="D1727" s="296" t="s">
        <v>3887</v>
      </c>
      <c r="E1727" s="296"/>
      <c r="F1727" s="297" ph="1">
        <v>2</v>
      </c>
      <c r="G1727" s="298">
        <v>9</v>
      </c>
      <c r="H1727" s="297">
        <v>1</v>
      </c>
      <c r="I1727" s="298">
        <v>2</v>
      </c>
      <c r="J1727" s="297">
        <v>2</v>
      </c>
      <c r="K1727" s="299">
        <v>0</v>
      </c>
      <c r="L1727" s="307">
        <v>3</v>
      </c>
      <c r="M1727" s="298">
        <v>1</v>
      </c>
      <c r="N1727" s="297">
        <v>0</v>
      </c>
      <c r="O1727" s="298">
        <v>4</v>
      </c>
      <c r="P1727" s="297">
        <v>3</v>
      </c>
      <c r="Q1727" s="298">
        <v>0</v>
      </c>
      <c r="R1727" s="301" t="str">
        <f t="shared" si="212"/>
        <v>鹿児島県</v>
      </c>
      <c r="S1727" s="301" t="str">
        <f t="shared" si="213"/>
        <v>大崎町</v>
      </c>
      <c r="T1727" s="301" t="str">
        <f t="shared" si="208"/>
        <v>東靖弘</v>
      </c>
      <c r="U1727" s="302" t="str">
        <f t="shared" si="209"/>
        <v>29.12.20</v>
      </c>
      <c r="V1727" s="301">
        <f t="shared" si="211"/>
        <v>1</v>
      </c>
      <c r="W1727" s="301" t="str">
        <f t="shared" si="210"/>
        <v>31.04.30</v>
      </c>
      <c r="X1727" s="301">
        <f t="shared" si="214"/>
        <v>0</v>
      </c>
      <c r="Y1727" s="301">
        <f t="shared" si="215"/>
        <v>1</v>
      </c>
    </row>
    <row r="1728" spans="1:25" ht="13.2" customHeight="1">
      <c r="A1728" s="305" t="s">
        <v>3836</v>
      </c>
      <c r="B1728" s="306"/>
      <c r="C1728" s="296" t="s">
        <v>7001</v>
      </c>
      <c r="D1728" s="296" t="s">
        <v>3889</v>
      </c>
      <c r="E1728" s="296"/>
      <c r="F1728" s="297" ph="1">
        <v>3</v>
      </c>
      <c r="G1728" s="298">
        <v>2</v>
      </c>
      <c r="H1728" s="297">
        <v>0</v>
      </c>
      <c r="I1728" s="298">
        <v>3</v>
      </c>
      <c r="J1728" s="297">
        <v>0</v>
      </c>
      <c r="K1728" s="299">
        <v>4</v>
      </c>
      <c r="L1728" s="307">
        <v>3</v>
      </c>
      <c r="M1728" s="298">
        <v>1</v>
      </c>
      <c r="N1728" s="297">
        <v>0</v>
      </c>
      <c r="O1728" s="298">
        <v>4</v>
      </c>
      <c r="P1728" s="297">
        <v>3</v>
      </c>
      <c r="Q1728" s="298">
        <v>0</v>
      </c>
      <c r="R1728" s="301" t="str">
        <f t="shared" si="212"/>
        <v>鹿児島県</v>
      </c>
      <c r="S1728" s="301" t="str">
        <f t="shared" si="213"/>
        <v>東串良町</v>
      </c>
      <c r="T1728" s="301" t="str">
        <f t="shared" si="208"/>
        <v>宮原順</v>
      </c>
      <c r="U1728" s="301" t="str">
        <f t="shared" si="209"/>
        <v>32.03.04</v>
      </c>
      <c r="V1728" s="301">
        <f t="shared" si="211"/>
        <v>0</v>
      </c>
      <c r="W1728" s="301" t="str">
        <f t="shared" si="210"/>
        <v>31.04.30</v>
      </c>
      <c r="X1728" s="301">
        <f t="shared" si="214"/>
        <v>0</v>
      </c>
      <c r="Y1728" s="301">
        <f t="shared" si="215"/>
        <v>0</v>
      </c>
    </row>
    <row r="1729" spans="1:25" ht="13.2" customHeight="1">
      <c r="A1729" s="305" t="s">
        <v>3836</v>
      </c>
      <c r="B1729" s="306"/>
      <c r="C1729" s="296" t="s">
        <v>7002</v>
      </c>
      <c r="D1729" s="296" t="s">
        <v>7003</v>
      </c>
      <c r="E1729" s="296" t="s">
        <v>7004</v>
      </c>
      <c r="F1729" s="297" ph="1">
        <v>2</v>
      </c>
      <c r="G1729" s="298">
        <v>9</v>
      </c>
      <c r="H1729" s="297">
        <v>1</v>
      </c>
      <c r="I1729" s="298">
        <v>2</v>
      </c>
      <c r="J1729" s="297">
        <v>1</v>
      </c>
      <c r="K1729" s="299">
        <v>9</v>
      </c>
      <c r="L1729" s="307">
        <v>2</v>
      </c>
      <c r="M1729" s="298">
        <v>9</v>
      </c>
      <c r="N1729" s="297">
        <v>0</v>
      </c>
      <c r="O1729" s="298">
        <v>4</v>
      </c>
      <c r="P1729" s="297">
        <v>2</v>
      </c>
      <c r="Q1729" s="298">
        <v>3</v>
      </c>
      <c r="R1729" s="301" t="str">
        <f t="shared" si="212"/>
        <v>鹿児島県</v>
      </c>
      <c r="S1729" s="301" t="str">
        <f t="shared" si="213"/>
        <v>錦江町</v>
      </c>
      <c r="T1729" s="301" t="str">
        <f t="shared" si="208"/>
        <v>楠元忠洋</v>
      </c>
      <c r="U1729" s="302" t="str">
        <f t="shared" si="209"/>
        <v>29.12.19</v>
      </c>
      <c r="V1729" s="301">
        <f t="shared" si="211"/>
        <v>1</v>
      </c>
      <c r="W1729" s="303" t="str">
        <f t="shared" si="210"/>
        <v>29.04.23</v>
      </c>
      <c r="X1729" s="301">
        <f t="shared" si="214"/>
        <v>1</v>
      </c>
      <c r="Y1729" s="301">
        <f t="shared" si="215"/>
        <v>1</v>
      </c>
    </row>
    <row r="1730" spans="1:25" ht="13.2" customHeight="1">
      <c r="A1730" s="305" t="s">
        <v>3836</v>
      </c>
      <c r="B1730" s="306"/>
      <c r="C1730" s="296" t="s">
        <v>7005</v>
      </c>
      <c r="D1730" s="296" t="s">
        <v>7006</v>
      </c>
      <c r="E1730" s="296" t="s">
        <v>7007</v>
      </c>
      <c r="F1730" s="297" ph="1">
        <v>2</v>
      </c>
      <c r="G1730" s="298">
        <v>9</v>
      </c>
      <c r="H1730" s="297">
        <v>0</v>
      </c>
      <c r="I1730" s="298">
        <v>4</v>
      </c>
      <c r="J1730" s="297">
        <v>2</v>
      </c>
      <c r="K1730" s="299">
        <v>3</v>
      </c>
      <c r="L1730" s="307">
        <v>2</v>
      </c>
      <c r="M1730" s="298">
        <v>9</v>
      </c>
      <c r="N1730" s="297">
        <v>0</v>
      </c>
      <c r="O1730" s="298">
        <v>4</v>
      </c>
      <c r="P1730" s="297">
        <v>2</v>
      </c>
      <c r="Q1730" s="298">
        <v>3</v>
      </c>
      <c r="R1730" s="301" t="str">
        <f t="shared" si="212"/>
        <v>鹿児島県</v>
      </c>
      <c r="S1730" s="301" t="str">
        <f t="shared" si="213"/>
        <v>南大隅町</v>
      </c>
      <c r="T1730" s="301" t="str">
        <f t="shared" si="208"/>
        <v>森田俊彦</v>
      </c>
      <c r="U1730" s="302" t="str">
        <f t="shared" si="209"/>
        <v>29.04.23</v>
      </c>
      <c r="V1730" s="301">
        <f t="shared" si="211"/>
        <v>1</v>
      </c>
      <c r="W1730" s="303" t="str">
        <f t="shared" si="210"/>
        <v>29.04.23</v>
      </c>
      <c r="X1730" s="301">
        <f t="shared" si="214"/>
        <v>1</v>
      </c>
      <c r="Y1730" s="301">
        <f t="shared" si="215"/>
        <v>1</v>
      </c>
    </row>
    <row r="1731" spans="1:25" ht="13.2" customHeight="1">
      <c r="A1731" s="305" t="s">
        <v>3836</v>
      </c>
      <c r="B1731" s="306"/>
      <c r="C1731" s="296" t="s">
        <v>7008</v>
      </c>
      <c r="D1731" s="296" t="s">
        <v>7009</v>
      </c>
      <c r="E1731" s="296" t="s">
        <v>7010</v>
      </c>
      <c r="F1731" s="297" ph="1">
        <v>2</v>
      </c>
      <c r="G1731" s="298">
        <v>9</v>
      </c>
      <c r="H1731" s="297">
        <v>0</v>
      </c>
      <c r="I1731" s="298">
        <v>7</v>
      </c>
      <c r="J1731" s="297">
        <v>3</v>
      </c>
      <c r="K1731" s="299">
        <v>0</v>
      </c>
      <c r="L1731" s="307">
        <v>3</v>
      </c>
      <c r="M1731" s="298">
        <v>0</v>
      </c>
      <c r="N1731" s="297">
        <v>0</v>
      </c>
      <c r="O1731" s="298">
        <v>4</v>
      </c>
      <c r="P1731" s="297">
        <v>3</v>
      </c>
      <c r="Q1731" s="298">
        <v>0</v>
      </c>
      <c r="R1731" s="301" t="str">
        <f t="shared" si="212"/>
        <v>鹿児島県</v>
      </c>
      <c r="S1731" s="301" t="str">
        <f t="shared" si="213"/>
        <v>肝付町</v>
      </c>
      <c r="T1731" s="301" t="str">
        <f t="shared" si="208"/>
        <v>永野和行</v>
      </c>
      <c r="U1731" s="302" t="str">
        <f t="shared" si="209"/>
        <v>29.07.30</v>
      </c>
      <c r="V1731" s="301">
        <f t="shared" si="211"/>
        <v>1</v>
      </c>
      <c r="W1731" s="301" t="str">
        <f t="shared" si="210"/>
        <v>30.04.30</v>
      </c>
      <c r="X1731" s="301">
        <f t="shared" si="214"/>
        <v>0</v>
      </c>
      <c r="Y1731" s="301">
        <f t="shared" si="215"/>
        <v>1</v>
      </c>
    </row>
    <row r="1732" spans="1:25" ht="13.2" customHeight="1">
      <c r="A1732" s="305" t="s">
        <v>3836</v>
      </c>
      <c r="B1732" s="306"/>
      <c r="C1732" s="296" t="s">
        <v>7011</v>
      </c>
      <c r="D1732" s="296" t="s">
        <v>7012</v>
      </c>
      <c r="E1732" s="296"/>
      <c r="F1732" s="297" ph="1">
        <v>3</v>
      </c>
      <c r="G1732" s="298">
        <v>1</v>
      </c>
      <c r="H1732" s="297">
        <v>0</v>
      </c>
      <c r="I1732" s="298">
        <v>4</v>
      </c>
      <c r="J1732" s="297">
        <v>2</v>
      </c>
      <c r="K1732" s="299">
        <v>6</v>
      </c>
      <c r="L1732" s="307">
        <v>3</v>
      </c>
      <c r="M1732" s="298">
        <v>1</v>
      </c>
      <c r="N1732" s="297">
        <v>0</v>
      </c>
      <c r="O1732" s="298">
        <v>4</v>
      </c>
      <c r="P1732" s="297">
        <v>2</v>
      </c>
      <c r="Q1732" s="298">
        <v>9</v>
      </c>
      <c r="R1732" s="301" t="str">
        <f t="shared" si="212"/>
        <v>鹿児島県</v>
      </c>
      <c r="S1732" s="301" t="str">
        <f t="shared" si="213"/>
        <v>中種子町</v>
      </c>
      <c r="T1732" s="301" t="str">
        <f t="shared" si="208"/>
        <v>田渕川寿宏</v>
      </c>
      <c r="U1732" s="301" t="str">
        <f t="shared" si="209"/>
        <v>31.04.26</v>
      </c>
      <c r="V1732" s="301">
        <f t="shared" si="211"/>
        <v>0</v>
      </c>
      <c r="W1732" s="301" t="str">
        <f t="shared" si="210"/>
        <v>31.04.29</v>
      </c>
      <c r="X1732" s="301">
        <f t="shared" si="214"/>
        <v>0</v>
      </c>
      <c r="Y1732" s="301">
        <f t="shared" si="215"/>
        <v>0</v>
      </c>
    </row>
    <row r="1733" spans="1:25" ht="13.2" customHeight="1">
      <c r="A1733" s="305" t="s">
        <v>3836</v>
      </c>
      <c r="C1733" s="296" t="s">
        <v>7013</v>
      </c>
      <c r="D1733" s="296" t="s">
        <v>7014</v>
      </c>
      <c r="E1733" s="296"/>
      <c r="F1733" s="297" ph="1">
        <v>3</v>
      </c>
      <c r="G1733" s="298">
        <v>1</v>
      </c>
      <c r="H1733" s="297">
        <v>0</v>
      </c>
      <c r="I1733" s="298">
        <v>4</v>
      </c>
      <c r="J1733" s="297">
        <v>3</v>
      </c>
      <c r="K1733" s="299">
        <v>0</v>
      </c>
      <c r="L1733" s="307">
        <v>3</v>
      </c>
      <c r="M1733" s="298">
        <v>1</v>
      </c>
      <c r="N1733" s="297">
        <v>0</v>
      </c>
      <c r="O1733" s="298">
        <v>4</v>
      </c>
      <c r="P1733" s="297">
        <v>3</v>
      </c>
      <c r="Q1733" s="298">
        <v>0</v>
      </c>
      <c r="R1733" s="301" t="str">
        <f t="shared" si="212"/>
        <v>鹿児島県</v>
      </c>
      <c r="S1733" s="301" t="str">
        <f t="shared" si="213"/>
        <v>南種子町</v>
      </c>
      <c r="T1733" s="301" t="str">
        <f t="shared" ref="T1733:T1787" si="216">D1733&amp;E1733</f>
        <v>名越修</v>
      </c>
      <c r="U1733" s="301" t="str">
        <f t="shared" ref="U1733:U1787" si="217">F1733&amp;G1733&amp;"."&amp;H1733&amp;I1733&amp;"."&amp;J1733&amp;K1733</f>
        <v>31.04.30</v>
      </c>
      <c r="V1733" s="301">
        <f t="shared" si="211"/>
        <v>0</v>
      </c>
      <c r="W1733" s="301" t="str">
        <f t="shared" ref="W1733:W1787" si="218">L1733&amp;M1733&amp;"."&amp;N1733&amp;O1733&amp;"."&amp;P1733&amp;Q1733</f>
        <v>31.04.30</v>
      </c>
      <c r="X1733" s="301">
        <f t="shared" si="214"/>
        <v>0</v>
      </c>
      <c r="Y1733" s="301">
        <f t="shared" si="215"/>
        <v>0</v>
      </c>
    </row>
    <row r="1734" spans="1:25" ht="13.2" customHeight="1">
      <c r="A1734" s="305" t="s">
        <v>3836</v>
      </c>
      <c r="C1734" s="296" t="s">
        <v>7015</v>
      </c>
      <c r="D1734" s="296" t="s">
        <v>7016</v>
      </c>
      <c r="E1734" s="296"/>
      <c r="F1734" s="297" ph="1">
        <v>3</v>
      </c>
      <c r="G1734" s="298">
        <v>1</v>
      </c>
      <c r="H1734" s="297">
        <v>1</v>
      </c>
      <c r="I1734" s="298">
        <v>1</v>
      </c>
      <c r="J1734" s="297">
        <v>1</v>
      </c>
      <c r="K1734" s="299">
        <v>0</v>
      </c>
      <c r="L1734" s="307">
        <v>2</v>
      </c>
      <c r="M1734" s="298">
        <v>9</v>
      </c>
      <c r="N1734" s="297">
        <v>0</v>
      </c>
      <c r="O1734" s="298">
        <v>9</v>
      </c>
      <c r="P1734" s="297">
        <v>3</v>
      </c>
      <c r="Q1734" s="298">
        <v>0</v>
      </c>
      <c r="R1734" s="301" t="str">
        <f t="shared" si="212"/>
        <v>鹿児島県</v>
      </c>
      <c r="S1734" s="301" t="str">
        <f t="shared" si="213"/>
        <v>屋久島町</v>
      </c>
      <c r="T1734" s="301" t="str">
        <f t="shared" si="216"/>
        <v>荒木耕治</v>
      </c>
      <c r="U1734" s="301" t="str">
        <f t="shared" si="217"/>
        <v>31.11.10</v>
      </c>
      <c r="V1734" s="301">
        <f t="shared" si="211"/>
        <v>0</v>
      </c>
      <c r="W1734" s="303" t="str">
        <f t="shared" si="218"/>
        <v>29.09.30</v>
      </c>
      <c r="X1734" s="301">
        <f t="shared" si="214"/>
        <v>1</v>
      </c>
      <c r="Y1734" s="301">
        <f t="shared" si="215"/>
        <v>1</v>
      </c>
    </row>
    <row r="1735" spans="1:25" ht="13.2" customHeight="1">
      <c r="A1735" s="305" t="s">
        <v>3836</v>
      </c>
      <c r="C1735" s="296" t="s">
        <v>7017</v>
      </c>
      <c r="D1735" s="296" t="s">
        <v>7018</v>
      </c>
      <c r="E1735" s="296"/>
      <c r="F1735" s="297" ph="1">
        <v>2</v>
      </c>
      <c r="G1735" s="298">
        <v>9</v>
      </c>
      <c r="H1735" s="297">
        <v>0</v>
      </c>
      <c r="I1735" s="298">
        <v>9</v>
      </c>
      <c r="J1735" s="297">
        <v>0</v>
      </c>
      <c r="K1735" s="299">
        <v>9</v>
      </c>
      <c r="L1735" s="307">
        <v>3</v>
      </c>
      <c r="M1735" s="298">
        <v>2</v>
      </c>
      <c r="N1735" s="297">
        <v>0</v>
      </c>
      <c r="O1735" s="298">
        <v>5</v>
      </c>
      <c r="P1735" s="297">
        <v>2</v>
      </c>
      <c r="Q1735" s="298">
        <v>9</v>
      </c>
      <c r="R1735" s="301" t="str">
        <f t="shared" si="212"/>
        <v>鹿児島県</v>
      </c>
      <c r="S1735" s="301" t="str">
        <f t="shared" si="213"/>
        <v>大和村</v>
      </c>
      <c r="T1735" s="301" t="str">
        <f t="shared" si="216"/>
        <v>伊集院幼</v>
      </c>
      <c r="U1735" s="302" t="str">
        <f t="shared" si="217"/>
        <v>29.09.09</v>
      </c>
      <c r="V1735" s="301">
        <f t="shared" si="211"/>
        <v>1</v>
      </c>
      <c r="W1735" s="301" t="str">
        <f t="shared" si="218"/>
        <v>32.05.29</v>
      </c>
      <c r="X1735" s="301">
        <f t="shared" si="214"/>
        <v>0</v>
      </c>
      <c r="Y1735" s="301">
        <f t="shared" si="215"/>
        <v>1</v>
      </c>
    </row>
    <row r="1736" spans="1:25" ht="13.2" customHeight="1">
      <c r="A1736" s="305" t="s">
        <v>3836</v>
      </c>
      <c r="C1736" s="296" t="s">
        <v>7019</v>
      </c>
      <c r="D1736" s="296" t="s">
        <v>7020</v>
      </c>
      <c r="E1736" s="296"/>
      <c r="F1736" s="297" ph="1">
        <v>3</v>
      </c>
      <c r="G1736" s="298">
        <v>1</v>
      </c>
      <c r="H1736" s="297">
        <v>0</v>
      </c>
      <c r="I1736" s="298">
        <v>1</v>
      </c>
      <c r="J1736" s="297">
        <v>2</v>
      </c>
      <c r="K1736" s="299">
        <v>4</v>
      </c>
      <c r="L1736" s="307">
        <v>3</v>
      </c>
      <c r="M1736" s="298">
        <v>2</v>
      </c>
      <c r="N1736" s="297">
        <v>0</v>
      </c>
      <c r="O1736" s="298">
        <v>9</v>
      </c>
      <c r="P1736" s="297">
        <v>1</v>
      </c>
      <c r="Q1736" s="298">
        <v>3</v>
      </c>
      <c r="R1736" s="301" t="str">
        <f t="shared" si="212"/>
        <v>鹿児島県</v>
      </c>
      <c r="S1736" s="301" t="str">
        <f t="shared" si="213"/>
        <v>宇検村</v>
      </c>
      <c r="T1736" s="301" t="str">
        <f t="shared" si="216"/>
        <v>元田信有</v>
      </c>
      <c r="U1736" s="301" t="str">
        <f t="shared" si="217"/>
        <v>31.01.24</v>
      </c>
      <c r="V1736" s="301">
        <f t="shared" si="211"/>
        <v>0</v>
      </c>
      <c r="W1736" s="301" t="str">
        <f t="shared" si="218"/>
        <v>32.09.13</v>
      </c>
      <c r="X1736" s="301">
        <f t="shared" si="214"/>
        <v>0</v>
      </c>
      <c r="Y1736" s="301">
        <f t="shared" si="215"/>
        <v>0</v>
      </c>
    </row>
    <row r="1737" spans="1:25" ht="13.2" customHeight="1">
      <c r="A1737" s="305" t="s">
        <v>3836</v>
      </c>
      <c r="C1737" s="296" t="s">
        <v>7021</v>
      </c>
      <c r="D1737" s="296" t="s">
        <v>7022</v>
      </c>
      <c r="E1737" s="296"/>
      <c r="F1737" s="297" ph="1">
        <v>3</v>
      </c>
      <c r="G1737" s="298">
        <v>1</v>
      </c>
      <c r="H1737" s="297">
        <v>0</v>
      </c>
      <c r="I1737" s="298">
        <v>6</v>
      </c>
      <c r="J1737" s="297">
        <v>2</v>
      </c>
      <c r="K1737" s="299">
        <v>4</v>
      </c>
      <c r="L1737" s="307">
        <v>2</v>
      </c>
      <c r="M1737" s="298">
        <v>8</v>
      </c>
      <c r="N1737" s="297">
        <v>1</v>
      </c>
      <c r="O1737" s="298">
        <v>2</v>
      </c>
      <c r="P1737" s="297">
        <v>0</v>
      </c>
      <c r="Q1737" s="298">
        <v>9</v>
      </c>
      <c r="R1737" s="301" t="str">
        <f t="shared" si="212"/>
        <v>鹿児島県</v>
      </c>
      <c r="S1737" s="301" t="str">
        <f t="shared" si="213"/>
        <v>瀬戸内町</v>
      </c>
      <c r="T1737" s="301" t="str">
        <f t="shared" si="216"/>
        <v>鎌田愛人</v>
      </c>
      <c r="U1737" s="301" t="str">
        <f t="shared" si="217"/>
        <v>31.06.24</v>
      </c>
      <c r="V1737" s="301">
        <f t="shared" si="211"/>
        <v>0</v>
      </c>
      <c r="W1737" s="301" t="str">
        <f t="shared" si="218"/>
        <v>28.12.09</v>
      </c>
      <c r="X1737" s="301">
        <f t="shared" si="214"/>
        <v>0</v>
      </c>
      <c r="Y1737" s="301">
        <f t="shared" si="215"/>
        <v>0</v>
      </c>
    </row>
    <row r="1738" spans="1:25" ht="13.2" customHeight="1">
      <c r="A1738" s="305" t="s">
        <v>3836</v>
      </c>
      <c r="C1738" s="296" t="s">
        <v>7023</v>
      </c>
      <c r="D1738" s="296" t="s">
        <v>3909</v>
      </c>
      <c r="E1738" s="296"/>
      <c r="F1738" s="297" ph="1">
        <v>2</v>
      </c>
      <c r="G1738" s="298">
        <v>9</v>
      </c>
      <c r="H1738" s="297">
        <v>1</v>
      </c>
      <c r="I1738" s="298">
        <v>1</v>
      </c>
      <c r="J1738" s="297">
        <v>0</v>
      </c>
      <c r="K1738" s="299">
        <v>9</v>
      </c>
      <c r="L1738" s="307">
        <v>3</v>
      </c>
      <c r="M1738" s="298">
        <v>2</v>
      </c>
      <c r="N1738" s="297">
        <v>0</v>
      </c>
      <c r="O1738" s="298">
        <v>9</v>
      </c>
      <c r="P1738" s="297">
        <v>1</v>
      </c>
      <c r="Q1738" s="298">
        <v>3</v>
      </c>
      <c r="R1738" s="301" t="str">
        <f t="shared" si="212"/>
        <v>鹿児島県</v>
      </c>
      <c r="S1738" s="301" t="str">
        <f t="shared" si="213"/>
        <v>龍郷町</v>
      </c>
      <c r="T1738" s="301" t="str">
        <f t="shared" si="216"/>
        <v>徳田康光</v>
      </c>
      <c r="U1738" s="302" t="str">
        <f t="shared" si="217"/>
        <v>29.11.09</v>
      </c>
      <c r="V1738" s="301">
        <f t="shared" si="211"/>
        <v>1</v>
      </c>
      <c r="W1738" s="301" t="str">
        <f t="shared" si="218"/>
        <v>32.09.13</v>
      </c>
      <c r="X1738" s="301">
        <f t="shared" si="214"/>
        <v>0</v>
      </c>
      <c r="Y1738" s="301">
        <f t="shared" si="215"/>
        <v>1</v>
      </c>
    </row>
    <row r="1739" spans="1:25" ht="13.2" customHeight="1">
      <c r="A1739" s="305" t="s">
        <v>3836</v>
      </c>
      <c r="C1739" s="296" t="s">
        <v>7024</v>
      </c>
      <c r="D1739" s="296" t="s">
        <v>7025</v>
      </c>
      <c r="E1739" s="296"/>
      <c r="F1739" s="297" ph="1">
        <v>3</v>
      </c>
      <c r="G1739" s="298">
        <v>2</v>
      </c>
      <c r="H1739" s="297">
        <v>1</v>
      </c>
      <c r="I1739" s="298">
        <v>0</v>
      </c>
      <c r="J1739" s="297">
        <v>0</v>
      </c>
      <c r="K1739" s="299">
        <v>4</v>
      </c>
      <c r="L1739" s="307">
        <v>3</v>
      </c>
      <c r="M1739" s="298">
        <v>2</v>
      </c>
      <c r="N1739" s="297">
        <v>1</v>
      </c>
      <c r="O1739" s="298">
        <v>0</v>
      </c>
      <c r="P1739" s="297">
        <v>3</v>
      </c>
      <c r="Q1739" s="298">
        <v>1</v>
      </c>
      <c r="R1739" s="301" t="str">
        <f t="shared" si="212"/>
        <v>鹿児島県</v>
      </c>
      <c r="S1739" s="301" t="str">
        <f t="shared" si="213"/>
        <v>喜界町</v>
      </c>
      <c r="T1739" s="301" t="str">
        <f t="shared" si="216"/>
        <v>川島建勇</v>
      </c>
      <c r="U1739" s="301" t="str">
        <f t="shared" si="217"/>
        <v>32.10.04</v>
      </c>
      <c r="V1739" s="301">
        <f t="shared" si="211"/>
        <v>0</v>
      </c>
      <c r="W1739" s="301" t="str">
        <f t="shared" si="218"/>
        <v>32.10.31</v>
      </c>
      <c r="X1739" s="301">
        <f t="shared" si="214"/>
        <v>0</v>
      </c>
      <c r="Y1739" s="301">
        <f t="shared" si="215"/>
        <v>0</v>
      </c>
    </row>
    <row r="1740" spans="1:25" ht="13.2" customHeight="1">
      <c r="A1740" s="305" t="s">
        <v>3836</v>
      </c>
      <c r="C1740" s="296" t="s">
        <v>7026</v>
      </c>
      <c r="D1740" s="296" t="s">
        <v>7027</v>
      </c>
      <c r="E1740" s="296"/>
      <c r="F1740" s="297" ph="1">
        <v>3</v>
      </c>
      <c r="G1740" s="298">
        <v>1</v>
      </c>
      <c r="H1740" s="297">
        <v>0</v>
      </c>
      <c r="I1740" s="298">
        <v>7</v>
      </c>
      <c r="J1740" s="297">
        <v>2</v>
      </c>
      <c r="K1740" s="299">
        <v>4</v>
      </c>
      <c r="L1740" s="307">
        <v>3</v>
      </c>
      <c r="M1740" s="298">
        <v>0</v>
      </c>
      <c r="N1740" s="297">
        <v>0</v>
      </c>
      <c r="O1740" s="298">
        <v>4</v>
      </c>
      <c r="P1740" s="297">
        <v>2</v>
      </c>
      <c r="Q1740" s="298">
        <v>1</v>
      </c>
      <c r="R1740" s="301" t="str">
        <f t="shared" si="212"/>
        <v>鹿児島県</v>
      </c>
      <c r="S1740" s="301" t="str">
        <f t="shared" si="213"/>
        <v>徳之島町</v>
      </c>
      <c r="T1740" s="301" t="str">
        <f t="shared" si="216"/>
        <v>高岡秀規</v>
      </c>
      <c r="U1740" s="301" t="str">
        <f t="shared" si="217"/>
        <v>31.07.24</v>
      </c>
      <c r="V1740" s="301">
        <f t="shared" si="211"/>
        <v>0</v>
      </c>
      <c r="W1740" s="301" t="str">
        <f t="shared" si="218"/>
        <v>30.04.21</v>
      </c>
      <c r="X1740" s="301">
        <f t="shared" si="214"/>
        <v>0</v>
      </c>
      <c r="Y1740" s="301">
        <f t="shared" si="215"/>
        <v>0</v>
      </c>
    </row>
    <row r="1741" spans="1:25" ht="13.2" customHeight="1">
      <c r="A1741" s="305" t="s">
        <v>3836</v>
      </c>
      <c r="C1741" s="296" t="s">
        <v>7028</v>
      </c>
      <c r="D1741" s="296" t="s">
        <v>3915</v>
      </c>
      <c r="E1741" s="296"/>
      <c r="F1741" s="297" ph="1">
        <v>3</v>
      </c>
      <c r="G1741" s="298">
        <v>0</v>
      </c>
      <c r="H1741" s="297">
        <v>1</v>
      </c>
      <c r="I1741" s="298">
        <v>2</v>
      </c>
      <c r="J1741" s="297">
        <v>2</v>
      </c>
      <c r="K1741" s="299">
        <v>6</v>
      </c>
      <c r="L1741" s="307">
        <v>3</v>
      </c>
      <c r="M1741" s="298">
        <v>0</v>
      </c>
      <c r="N1741" s="297">
        <v>1</v>
      </c>
      <c r="O1741" s="298">
        <v>2</v>
      </c>
      <c r="P1741" s="297">
        <v>2</v>
      </c>
      <c r="Q1741" s="298">
        <v>9</v>
      </c>
      <c r="R1741" s="301" t="str">
        <f t="shared" si="212"/>
        <v>鹿児島県</v>
      </c>
      <c r="S1741" s="301" t="str">
        <f t="shared" si="213"/>
        <v>天城町</v>
      </c>
      <c r="T1741" s="301" t="str">
        <f t="shared" si="216"/>
        <v>大久幸助</v>
      </c>
      <c r="U1741" s="301" t="str">
        <f t="shared" si="217"/>
        <v>30.12.26</v>
      </c>
      <c r="V1741" s="301">
        <f t="shared" si="211"/>
        <v>0</v>
      </c>
      <c r="W1741" s="301" t="str">
        <f t="shared" si="218"/>
        <v>30.12.29</v>
      </c>
      <c r="X1741" s="301">
        <f t="shared" si="214"/>
        <v>0</v>
      </c>
      <c r="Y1741" s="301">
        <f t="shared" si="215"/>
        <v>0</v>
      </c>
    </row>
    <row r="1742" spans="1:25" ht="13.2" customHeight="1">
      <c r="A1742" s="305" t="s">
        <v>3836</v>
      </c>
      <c r="C1742" s="296" t="s">
        <v>7029</v>
      </c>
      <c r="D1742" s="296" t="s">
        <v>3917</v>
      </c>
      <c r="E1742" s="296"/>
      <c r="F1742" s="297" ph="1">
        <v>2</v>
      </c>
      <c r="G1742" s="298">
        <v>9</v>
      </c>
      <c r="H1742" s="297">
        <v>1</v>
      </c>
      <c r="I1742" s="298">
        <v>0</v>
      </c>
      <c r="J1742" s="297">
        <v>3</v>
      </c>
      <c r="K1742" s="299">
        <v>0</v>
      </c>
      <c r="L1742" s="307">
        <v>3</v>
      </c>
      <c r="M1742" s="298">
        <v>0</v>
      </c>
      <c r="N1742" s="297">
        <v>0</v>
      </c>
      <c r="O1742" s="298">
        <v>2</v>
      </c>
      <c r="P1742" s="297">
        <v>0</v>
      </c>
      <c r="Q1742" s="298">
        <v>2</v>
      </c>
      <c r="R1742" s="301" t="str">
        <f t="shared" si="212"/>
        <v>鹿児島県</v>
      </c>
      <c r="S1742" s="301" t="str">
        <f t="shared" si="213"/>
        <v>伊仙町</v>
      </c>
      <c r="T1742" s="301" t="str">
        <f t="shared" si="216"/>
        <v>大久保明</v>
      </c>
      <c r="U1742" s="302" t="str">
        <f t="shared" si="217"/>
        <v>29.10.30</v>
      </c>
      <c r="V1742" s="301">
        <f t="shared" si="211"/>
        <v>1</v>
      </c>
      <c r="W1742" s="301" t="str">
        <f t="shared" si="218"/>
        <v>30.02.02</v>
      </c>
      <c r="X1742" s="301">
        <f t="shared" si="214"/>
        <v>0</v>
      </c>
      <c r="Y1742" s="301">
        <f t="shared" si="215"/>
        <v>1</v>
      </c>
    </row>
    <row r="1743" spans="1:25" ht="13.2" customHeight="1">
      <c r="A1743" s="305" t="s">
        <v>3836</v>
      </c>
      <c r="C1743" s="296" t="s">
        <v>7030</v>
      </c>
      <c r="D1743" s="296" t="s">
        <v>3919</v>
      </c>
      <c r="E1743" s="296"/>
      <c r="F1743" s="297" ph="1">
        <v>2</v>
      </c>
      <c r="G1743" s="298">
        <v>9</v>
      </c>
      <c r="H1743" s="297">
        <v>0</v>
      </c>
      <c r="I1743" s="298">
        <v>7</v>
      </c>
      <c r="J1743" s="297">
        <v>1</v>
      </c>
      <c r="K1743" s="299">
        <v>3</v>
      </c>
      <c r="L1743" s="307">
        <v>3</v>
      </c>
      <c r="M1743" s="298">
        <v>2</v>
      </c>
      <c r="N1743" s="297">
        <v>0</v>
      </c>
      <c r="O1743" s="298">
        <v>9</v>
      </c>
      <c r="P1743" s="297">
        <v>1</v>
      </c>
      <c r="Q1743" s="298">
        <v>3</v>
      </c>
      <c r="R1743" s="301" t="str">
        <f t="shared" si="212"/>
        <v>鹿児島県</v>
      </c>
      <c r="S1743" s="301" t="str">
        <f t="shared" si="213"/>
        <v>和泊町</v>
      </c>
      <c r="T1743" s="301" t="str">
        <f t="shared" si="216"/>
        <v>伊地知実利</v>
      </c>
      <c r="U1743" s="302" t="str">
        <f t="shared" si="217"/>
        <v>29.07.13</v>
      </c>
      <c r="V1743" s="301">
        <f t="shared" si="211"/>
        <v>1</v>
      </c>
      <c r="W1743" s="301" t="str">
        <f t="shared" si="218"/>
        <v>32.09.13</v>
      </c>
      <c r="X1743" s="301">
        <f t="shared" si="214"/>
        <v>0</v>
      </c>
      <c r="Y1743" s="301">
        <f t="shared" si="215"/>
        <v>1</v>
      </c>
    </row>
    <row r="1744" spans="1:25" ht="13.2" customHeight="1">
      <c r="A1744" s="305" t="s">
        <v>3836</v>
      </c>
      <c r="C1744" s="296" t="s">
        <v>7031</v>
      </c>
      <c r="D1744" s="296" t="s">
        <v>7032</v>
      </c>
      <c r="E1744" s="296"/>
      <c r="F1744" s="297" ph="1">
        <v>2</v>
      </c>
      <c r="G1744" s="298">
        <v>9</v>
      </c>
      <c r="H1744" s="297">
        <v>1</v>
      </c>
      <c r="I1744" s="298">
        <v>2</v>
      </c>
      <c r="J1744" s="297">
        <v>2</v>
      </c>
      <c r="K1744" s="299">
        <v>0</v>
      </c>
      <c r="L1744" s="307">
        <v>3</v>
      </c>
      <c r="M1744" s="298">
        <v>2</v>
      </c>
      <c r="N1744" s="297">
        <v>0</v>
      </c>
      <c r="O1744" s="298">
        <v>9</v>
      </c>
      <c r="P1744" s="297">
        <v>1</v>
      </c>
      <c r="Q1744" s="298">
        <v>3</v>
      </c>
      <c r="R1744" s="301" t="str">
        <f t="shared" si="212"/>
        <v>鹿児島県</v>
      </c>
      <c r="S1744" s="301" t="str">
        <f t="shared" si="213"/>
        <v>知名町</v>
      </c>
      <c r="T1744" s="301" t="str">
        <f t="shared" si="216"/>
        <v>平安正盛</v>
      </c>
      <c r="U1744" s="302" t="str">
        <f t="shared" si="217"/>
        <v>29.12.20</v>
      </c>
      <c r="V1744" s="301">
        <f t="shared" si="211"/>
        <v>1</v>
      </c>
      <c r="W1744" s="301" t="str">
        <f t="shared" si="218"/>
        <v>32.09.13</v>
      </c>
      <c r="X1744" s="301">
        <f t="shared" si="214"/>
        <v>0</v>
      </c>
      <c r="Y1744" s="301">
        <f t="shared" si="215"/>
        <v>1</v>
      </c>
    </row>
    <row r="1745" spans="1:25" ht="13.2" customHeight="1">
      <c r="A1745" s="305" t="s">
        <v>3836</v>
      </c>
      <c r="C1745" s="296" t="s">
        <v>7033</v>
      </c>
      <c r="D1745" s="296" t="s">
        <v>3923</v>
      </c>
      <c r="E1745" s="296"/>
      <c r="F1745" s="297" ph="1">
        <v>3</v>
      </c>
      <c r="G1745" s="298">
        <v>1</v>
      </c>
      <c r="H1745" s="297">
        <v>0</v>
      </c>
      <c r="I1745" s="298">
        <v>9</v>
      </c>
      <c r="J1745" s="297">
        <v>2</v>
      </c>
      <c r="K1745" s="299">
        <v>4</v>
      </c>
      <c r="L1745" s="307">
        <v>3</v>
      </c>
      <c r="M1745" s="298">
        <v>2</v>
      </c>
      <c r="N1745" s="297">
        <v>0</v>
      </c>
      <c r="O1745" s="298">
        <v>9</v>
      </c>
      <c r="P1745" s="297">
        <v>1</v>
      </c>
      <c r="Q1745" s="298">
        <v>3</v>
      </c>
      <c r="R1745" s="301" t="str">
        <f t="shared" si="212"/>
        <v>鹿児島県</v>
      </c>
      <c r="S1745" s="301" t="str">
        <f t="shared" si="213"/>
        <v>与論町</v>
      </c>
      <c r="T1745" s="301" t="str">
        <f t="shared" si="216"/>
        <v>山元宗</v>
      </c>
      <c r="U1745" s="301" t="str">
        <f t="shared" si="217"/>
        <v>31.09.24</v>
      </c>
      <c r="V1745" s="301">
        <f t="shared" si="211"/>
        <v>0</v>
      </c>
      <c r="W1745" s="301" t="str">
        <f t="shared" si="218"/>
        <v>32.09.13</v>
      </c>
      <c r="X1745" s="301">
        <f t="shared" si="214"/>
        <v>0</v>
      </c>
      <c r="Y1745" s="301">
        <f t="shared" si="215"/>
        <v>0</v>
      </c>
    </row>
    <row r="1746" spans="1:25">
      <c r="A1746" s="283" t="s">
        <v>7034</v>
      </c>
      <c r="C1746" s="296" t="s">
        <v>3924</v>
      </c>
      <c r="D1746" s="296" t="s">
        <v>3925</v>
      </c>
      <c r="E1746" s="296"/>
      <c r="F1746" s="307">
        <v>3</v>
      </c>
      <c r="G1746" s="298">
        <v>0</v>
      </c>
      <c r="H1746" s="297">
        <v>1</v>
      </c>
      <c r="I1746" s="298">
        <v>2</v>
      </c>
      <c r="J1746" s="297">
        <v>0</v>
      </c>
      <c r="K1746" s="308">
        <v>9</v>
      </c>
      <c r="L1746" s="300">
        <v>3</v>
      </c>
      <c r="M1746" s="298">
        <v>2</v>
      </c>
      <c r="N1746" s="297">
        <v>0</v>
      </c>
      <c r="O1746" s="298">
        <v>6</v>
      </c>
      <c r="P1746" s="297">
        <v>2</v>
      </c>
      <c r="Q1746" s="298">
        <v>4</v>
      </c>
      <c r="R1746" s="301" t="str">
        <f t="shared" si="212"/>
        <v>沖縄県</v>
      </c>
      <c r="S1746" s="301" t="str">
        <f t="shared" si="213"/>
        <v>沖縄県</v>
      </c>
      <c r="T1746" s="301" t="str">
        <f t="shared" si="216"/>
        <v>翁長雄志</v>
      </c>
      <c r="U1746" s="301" t="str">
        <f t="shared" si="217"/>
        <v>30.12.09</v>
      </c>
      <c r="V1746" s="301">
        <f t="shared" si="211"/>
        <v>0</v>
      </c>
      <c r="W1746" s="301" t="str">
        <f t="shared" si="218"/>
        <v>32.06.24</v>
      </c>
      <c r="X1746" s="301">
        <f t="shared" si="214"/>
        <v>0</v>
      </c>
      <c r="Y1746" s="301">
        <f t="shared" si="215"/>
        <v>0</v>
      </c>
    </row>
    <row r="1747" spans="1:25">
      <c r="A1747" s="283" t="s">
        <v>7034</v>
      </c>
      <c r="C1747" s="296" t="s">
        <v>7035</v>
      </c>
      <c r="D1747" s="296" t="s">
        <v>7036</v>
      </c>
      <c r="E1747" s="296"/>
      <c r="F1747" s="307">
        <v>3</v>
      </c>
      <c r="G1747" s="298">
        <v>0</v>
      </c>
      <c r="H1747" s="297">
        <v>1</v>
      </c>
      <c r="I1747" s="298">
        <v>1</v>
      </c>
      <c r="J1747" s="297">
        <v>1</v>
      </c>
      <c r="K1747" s="308">
        <v>5</v>
      </c>
      <c r="L1747" s="300">
        <v>2</v>
      </c>
      <c r="M1747" s="298">
        <v>9</v>
      </c>
      <c r="N1747" s="297">
        <v>0</v>
      </c>
      <c r="O1747" s="298">
        <v>8</v>
      </c>
      <c r="P1747" s="297">
        <v>0</v>
      </c>
      <c r="Q1747" s="298">
        <v>3</v>
      </c>
      <c r="R1747" s="301" t="str">
        <f t="shared" si="212"/>
        <v>沖縄県</v>
      </c>
      <c r="S1747" s="301" t="str">
        <f t="shared" si="213"/>
        <v>那覇市</v>
      </c>
      <c r="T1747" s="301" t="str">
        <f t="shared" si="216"/>
        <v>城間幹子</v>
      </c>
      <c r="U1747" s="301" t="str">
        <f t="shared" si="217"/>
        <v>30.11.15</v>
      </c>
      <c r="V1747" s="301">
        <f t="shared" si="211"/>
        <v>0</v>
      </c>
      <c r="W1747" s="303" t="str">
        <f t="shared" si="218"/>
        <v>29.08.03</v>
      </c>
      <c r="X1747" s="301">
        <f t="shared" si="214"/>
        <v>1</v>
      </c>
      <c r="Y1747" s="301">
        <f t="shared" si="215"/>
        <v>1</v>
      </c>
    </row>
    <row r="1748" spans="1:25">
      <c r="A1748" s="283" t="s">
        <v>7034</v>
      </c>
      <c r="C1748" s="296" t="s">
        <v>7037</v>
      </c>
      <c r="D1748" s="296" t="s">
        <v>3929</v>
      </c>
      <c r="E1748" s="296"/>
      <c r="F1748" s="307">
        <v>3</v>
      </c>
      <c r="G1748" s="298">
        <v>2</v>
      </c>
      <c r="H1748" s="297">
        <v>0</v>
      </c>
      <c r="I1748" s="298">
        <v>2</v>
      </c>
      <c r="J1748" s="297">
        <v>1</v>
      </c>
      <c r="K1748" s="308">
        <v>1</v>
      </c>
      <c r="L1748" s="300">
        <v>3</v>
      </c>
      <c r="M1748" s="298">
        <v>0</v>
      </c>
      <c r="N1748" s="297">
        <v>0</v>
      </c>
      <c r="O1748" s="298">
        <v>9</v>
      </c>
      <c r="P1748" s="297">
        <v>2</v>
      </c>
      <c r="Q1748" s="298">
        <v>7</v>
      </c>
      <c r="R1748" s="301" t="str">
        <f t="shared" si="212"/>
        <v>沖縄県</v>
      </c>
      <c r="S1748" s="301" t="str">
        <f t="shared" si="213"/>
        <v>宜野湾市</v>
      </c>
      <c r="T1748" s="301" t="str">
        <f t="shared" si="216"/>
        <v>佐喜眞淳</v>
      </c>
      <c r="U1748" s="301" t="str">
        <f t="shared" si="217"/>
        <v>32.02.11</v>
      </c>
      <c r="V1748" s="301">
        <f t="shared" si="211"/>
        <v>0</v>
      </c>
      <c r="W1748" s="301" t="str">
        <f t="shared" si="218"/>
        <v>30.09.27</v>
      </c>
      <c r="X1748" s="301">
        <f t="shared" si="214"/>
        <v>0</v>
      </c>
      <c r="Y1748" s="301">
        <f t="shared" si="215"/>
        <v>0</v>
      </c>
    </row>
    <row r="1749" spans="1:25">
      <c r="A1749" s="283" t="s">
        <v>7034</v>
      </c>
      <c r="C1749" s="296" t="s">
        <v>7038</v>
      </c>
      <c r="D1749" s="296" t="s">
        <v>3931</v>
      </c>
      <c r="E1749" s="296"/>
      <c r="F1749" s="307">
        <v>3</v>
      </c>
      <c r="G1749" s="298">
        <v>0</v>
      </c>
      <c r="H1749" s="297">
        <v>0</v>
      </c>
      <c r="I1749" s="298">
        <v>3</v>
      </c>
      <c r="J1749" s="297">
        <v>1</v>
      </c>
      <c r="K1749" s="308">
        <v>9</v>
      </c>
      <c r="L1749" s="300">
        <v>2</v>
      </c>
      <c r="M1749" s="298">
        <v>9</v>
      </c>
      <c r="N1749" s="297">
        <v>0</v>
      </c>
      <c r="O1749" s="298">
        <v>9</v>
      </c>
      <c r="P1749" s="297">
        <v>2</v>
      </c>
      <c r="Q1749" s="298">
        <v>7</v>
      </c>
      <c r="R1749" s="301" t="str">
        <f t="shared" si="212"/>
        <v>沖縄県</v>
      </c>
      <c r="S1749" s="301" t="str">
        <f t="shared" si="213"/>
        <v>石垣市</v>
      </c>
      <c r="T1749" s="301" t="str">
        <f t="shared" si="216"/>
        <v>中山義隆</v>
      </c>
      <c r="U1749" s="301" t="str">
        <f t="shared" si="217"/>
        <v>30.03.19</v>
      </c>
      <c r="V1749" s="301">
        <f t="shared" si="211"/>
        <v>0</v>
      </c>
      <c r="W1749" s="303" t="str">
        <f t="shared" si="218"/>
        <v>29.09.27</v>
      </c>
      <c r="X1749" s="301">
        <f t="shared" si="214"/>
        <v>1</v>
      </c>
      <c r="Y1749" s="301">
        <f t="shared" si="215"/>
        <v>1</v>
      </c>
    </row>
    <row r="1750" spans="1:25">
      <c r="A1750" s="283" t="s">
        <v>7034</v>
      </c>
      <c r="C1750" s="296" t="s">
        <v>7039</v>
      </c>
      <c r="D1750" s="296" t="s">
        <v>7040</v>
      </c>
      <c r="E1750" s="296"/>
      <c r="F1750" s="307">
        <v>2</v>
      </c>
      <c r="G1750" s="298">
        <v>9</v>
      </c>
      <c r="H1750" s="297">
        <v>0</v>
      </c>
      <c r="I1750" s="298">
        <v>2</v>
      </c>
      <c r="J1750" s="297">
        <v>1</v>
      </c>
      <c r="K1750" s="308">
        <v>0</v>
      </c>
      <c r="L1750" s="300">
        <v>2</v>
      </c>
      <c r="M1750" s="298">
        <v>9</v>
      </c>
      <c r="N1750" s="297">
        <v>0</v>
      </c>
      <c r="O1750" s="298">
        <v>3</v>
      </c>
      <c r="P1750" s="297">
        <v>2</v>
      </c>
      <c r="Q1750" s="298">
        <v>8</v>
      </c>
      <c r="R1750" s="301" t="str">
        <f t="shared" si="212"/>
        <v>沖縄県</v>
      </c>
      <c r="S1750" s="301" t="str">
        <f t="shared" si="213"/>
        <v>浦添市</v>
      </c>
      <c r="T1750" s="301" t="str">
        <f t="shared" si="216"/>
        <v>松本哲治</v>
      </c>
      <c r="U1750" s="302" t="str">
        <f t="shared" si="217"/>
        <v>29.02.10</v>
      </c>
      <c r="V1750" s="301">
        <f t="shared" si="211"/>
        <v>1</v>
      </c>
      <c r="W1750" s="303" t="str">
        <f t="shared" si="218"/>
        <v>29.03.28</v>
      </c>
      <c r="X1750" s="301">
        <f t="shared" si="214"/>
        <v>1</v>
      </c>
      <c r="Y1750" s="301">
        <f t="shared" si="215"/>
        <v>1</v>
      </c>
    </row>
    <row r="1751" spans="1:25">
      <c r="A1751" s="283" t="s">
        <v>7034</v>
      </c>
      <c r="C1751" s="296" t="s">
        <v>7041</v>
      </c>
      <c r="D1751" s="296" t="s">
        <v>3935</v>
      </c>
      <c r="E1751" s="296"/>
      <c r="F1751" s="307">
        <v>3</v>
      </c>
      <c r="G1751" s="298">
        <v>0</v>
      </c>
      <c r="H1751" s="297">
        <v>0</v>
      </c>
      <c r="I1751" s="298">
        <v>2</v>
      </c>
      <c r="J1751" s="297">
        <v>0</v>
      </c>
      <c r="K1751" s="308">
        <v>7</v>
      </c>
      <c r="L1751" s="300">
        <v>3</v>
      </c>
      <c r="M1751" s="298">
        <v>0</v>
      </c>
      <c r="N1751" s="297">
        <v>0</v>
      </c>
      <c r="O1751" s="298">
        <v>9</v>
      </c>
      <c r="P1751" s="297">
        <v>2</v>
      </c>
      <c r="Q1751" s="298">
        <v>7</v>
      </c>
      <c r="R1751" s="301" t="str">
        <f t="shared" si="212"/>
        <v>沖縄県</v>
      </c>
      <c r="S1751" s="301" t="str">
        <f t="shared" si="213"/>
        <v>名護市</v>
      </c>
      <c r="T1751" s="301" t="str">
        <f t="shared" si="216"/>
        <v>稲嶺進</v>
      </c>
      <c r="U1751" s="301" t="str">
        <f t="shared" si="217"/>
        <v>30.02.07</v>
      </c>
      <c r="V1751" s="301">
        <f t="shared" si="211"/>
        <v>0</v>
      </c>
      <c r="W1751" s="301" t="str">
        <f t="shared" si="218"/>
        <v>30.09.27</v>
      </c>
      <c r="X1751" s="301">
        <f t="shared" si="214"/>
        <v>0</v>
      </c>
      <c r="Y1751" s="301">
        <f t="shared" si="215"/>
        <v>0</v>
      </c>
    </row>
    <row r="1752" spans="1:25">
      <c r="A1752" s="283" t="s">
        <v>7034</v>
      </c>
      <c r="C1752" s="296" t="s">
        <v>7042</v>
      </c>
      <c r="D1752" s="296" t="s">
        <v>7043</v>
      </c>
      <c r="E1752" s="296"/>
      <c r="F1752" s="307">
        <v>3</v>
      </c>
      <c r="G1752" s="298">
        <v>2</v>
      </c>
      <c r="H1752" s="297">
        <v>0</v>
      </c>
      <c r="I1752" s="298">
        <v>7</v>
      </c>
      <c r="J1752" s="297">
        <v>0</v>
      </c>
      <c r="K1752" s="308">
        <v>5</v>
      </c>
      <c r="L1752" s="300">
        <v>2</v>
      </c>
      <c r="M1752" s="298">
        <v>9</v>
      </c>
      <c r="N1752" s="297">
        <v>1</v>
      </c>
      <c r="O1752" s="298">
        <v>2</v>
      </c>
      <c r="P1752" s="297">
        <v>0</v>
      </c>
      <c r="Q1752" s="298">
        <v>2</v>
      </c>
      <c r="R1752" s="301" t="str">
        <f t="shared" si="212"/>
        <v>沖縄県</v>
      </c>
      <c r="S1752" s="301" t="str">
        <f t="shared" si="213"/>
        <v>糸満市</v>
      </c>
      <c r="T1752" s="301" t="str">
        <f t="shared" si="216"/>
        <v>上原昭</v>
      </c>
      <c r="U1752" s="301" t="str">
        <f t="shared" si="217"/>
        <v>32.07.05</v>
      </c>
      <c r="V1752" s="301">
        <f t="shared" si="211"/>
        <v>0</v>
      </c>
      <c r="W1752" s="303" t="str">
        <f t="shared" si="218"/>
        <v>29.12.02</v>
      </c>
      <c r="X1752" s="301">
        <f t="shared" si="214"/>
        <v>1</v>
      </c>
      <c r="Y1752" s="301">
        <f t="shared" si="215"/>
        <v>1</v>
      </c>
    </row>
    <row r="1753" spans="1:25">
      <c r="A1753" s="283" t="s">
        <v>7034</v>
      </c>
      <c r="C1753" s="296" t="s">
        <v>7044</v>
      </c>
      <c r="D1753" s="296" t="s">
        <v>7045</v>
      </c>
      <c r="E1753" s="296"/>
      <c r="F1753" s="307">
        <v>3</v>
      </c>
      <c r="G1753" s="298">
        <v>0</v>
      </c>
      <c r="H1753" s="297">
        <v>0</v>
      </c>
      <c r="I1753" s="298">
        <v>5</v>
      </c>
      <c r="J1753" s="297">
        <v>1</v>
      </c>
      <c r="K1753" s="308">
        <v>1</v>
      </c>
      <c r="L1753" s="300">
        <v>3</v>
      </c>
      <c r="M1753" s="298">
        <v>0</v>
      </c>
      <c r="N1753" s="297">
        <v>0</v>
      </c>
      <c r="O1753" s="298">
        <v>9</v>
      </c>
      <c r="P1753" s="297">
        <v>2</v>
      </c>
      <c r="Q1753" s="298">
        <v>7</v>
      </c>
      <c r="R1753" s="301" t="str">
        <f t="shared" si="212"/>
        <v>沖縄県</v>
      </c>
      <c r="S1753" s="301" t="str">
        <f t="shared" si="213"/>
        <v>沖縄市</v>
      </c>
      <c r="T1753" s="301" t="str">
        <f t="shared" si="216"/>
        <v>桑江朝千夫</v>
      </c>
      <c r="U1753" s="301" t="str">
        <f t="shared" si="217"/>
        <v>30.05.11</v>
      </c>
      <c r="V1753" s="301">
        <f t="shared" si="211"/>
        <v>0</v>
      </c>
      <c r="W1753" s="301" t="str">
        <f t="shared" si="218"/>
        <v>30.09.27</v>
      </c>
      <c r="X1753" s="301">
        <f t="shared" si="214"/>
        <v>0</v>
      </c>
      <c r="Y1753" s="301">
        <f t="shared" si="215"/>
        <v>0</v>
      </c>
    </row>
    <row r="1754" spans="1:25">
      <c r="A1754" s="283" t="s">
        <v>7034</v>
      </c>
      <c r="C1754" s="296" t="s">
        <v>7046</v>
      </c>
      <c r="D1754" s="296" t="s">
        <v>7047</v>
      </c>
      <c r="E1754" s="296"/>
      <c r="F1754" s="297">
        <v>3</v>
      </c>
      <c r="G1754" s="298">
        <v>0</v>
      </c>
      <c r="H1754" s="297">
        <v>1</v>
      </c>
      <c r="I1754" s="298">
        <v>1</v>
      </c>
      <c r="J1754" s="297">
        <v>0</v>
      </c>
      <c r="K1754" s="299">
        <v>7</v>
      </c>
      <c r="L1754" s="300">
        <v>3</v>
      </c>
      <c r="M1754" s="298">
        <v>1</v>
      </c>
      <c r="N1754" s="297">
        <v>0</v>
      </c>
      <c r="O1754" s="298">
        <v>2</v>
      </c>
      <c r="P1754" s="297">
        <v>2</v>
      </c>
      <c r="Q1754" s="298">
        <v>2</v>
      </c>
      <c r="R1754" s="301" t="str">
        <f t="shared" si="212"/>
        <v>沖縄県</v>
      </c>
      <c r="S1754" s="301" t="str">
        <f t="shared" si="213"/>
        <v>豊見城市</v>
      </c>
      <c r="T1754" s="301" t="str">
        <f t="shared" si="216"/>
        <v>宜保晴毅</v>
      </c>
      <c r="U1754" s="301" t="str">
        <f t="shared" si="217"/>
        <v>30.11.07</v>
      </c>
      <c r="V1754" s="301">
        <f t="shared" si="211"/>
        <v>0</v>
      </c>
      <c r="W1754" s="301" t="str">
        <f t="shared" si="218"/>
        <v>31.02.22</v>
      </c>
      <c r="X1754" s="301">
        <f t="shared" si="214"/>
        <v>0</v>
      </c>
      <c r="Y1754" s="301">
        <f t="shared" si="215"/>
        <v>0</v>
      </c>
    </row>
    <row r="1755" spans="1:25">
      <c r="A1755" s="283" t="s">
        <v>7034</v>
      </c>
      <c r="C1755" s="296" t="s">
        <v>7048</v>
      </c>
      <c r="D1755" s="296" t="s">
        <v>7049</v>
      </c>
      <c r="E1755" s="296"/>
      <c r="F1755" s="297">
        <v>2</v>
      </c>
      <c r="G1755" s="298">
        <v>9</v>
      </c>
      <c r="H1755" s="297">
        <v>0</v>
      </c>
      <c r="I1755" s="298">
        <v>5</v>
      </c>
      <c r="J1755" s="297">
        <v>1</v>
      </c>
      <c r="K1755" s="299">
        <v>4</v>
      </c>
      <c r="L1755" s="300">
        <v>3</v>
      </c>
      <c r="M1755" s="298">
        <v>0</v>
      </c>
      <c r="N1755" s="297">
        <v>1</v>
      </c>
      <c r="O1755" s="298">
        <v>0</v>
      </c>
      <c r="P1755" s="297">
        <v>1</v>
      </c>
      <c r="Q1755" s="298">
        <v>9</v>
      </c>
      <c r="R1755" s="301" t="str">
        <f t="shared" si="212"/>
        <v>沖縄県</v>
      </c>
      <c r="S1755" s="301" t="str">
        <f t="shared" si="213"/>
        <v>うるま市</v>
      </c>
      <c r="T1755" s="301" t="str">
        <f t="shared" si="216"/>
        <v>島袋俊夫</v>
      </c>
      <c r="U1755" s="302" t="str">
        <f t="shared" si="217"/>
        <v>29.05.14</v>
      </c>
      <c r="V1755" s="301">
        <f t="shared" si="211"/>
        <v>1</v>
      </c>
      <c r="W1755" s="301" t="str">
        <f t="shared" si="218"/>
        <v>30.10.19</v>
      </c>
      <c r="X1755" s="301">
        <f t="shared" si="214"/>
        <v>0</v>
      </c>
      <c r="Y1755" s="301">
        <f t="shared" si="215"/>
        <v>1</v>
      </c>
    </row>
    <row r="1756" spans="1:25">
      <c r="A1756" s="283" t="s">
        <v>7034</v>
      </c>
      <c r="C1756" s="296" t="s">
        <v>7050</v>
      </c>
      <c r="D1756" s="296" t="s">
        <v>3945</v>
      </c>
      <c r="E1756" s="296"/>
      <c r="F1756" s="297">
        <v>2</v>
      </c>
      <c r="G1756" s="298">
        <v>9</v>
      </c>
      <c r="H1756" s="297">
        <v>0</v>
      </c>
      <c r="I1756" s="298">
        <v>1</v>
      </c>
      <c r="J1756" s="297">
        <v>2</v>
      </c>
      <c r="K1756" s="299">
        <v>4</v>
      </c>
      <c r="L1756" s="300">
        <v>2</v>
      </c>
      <c r="M1756" s="298">
        <v>9</v>
      </c>
      <c r="N1756" s="297">
        <v>1</v>
      </c>
      <c r="O1756" s="298">
        <v>1</v>
      </c>
      <c r="P1756" s="297">
        <v>1</v>
      </c>
      <c r="Q1756" s="298">
        <v>2</v>
      </c>
      <c r="R1756" s="301" t="str">
        <f t="shared" si="212"/>
        <v>沖縄県</v>
      </c>
      <c r="S1756" s="301" t="str">
        <f t="shared" si="213"/>
        <v>宮古島市</v>
      </c>
      <c r="T1756" s="301" t="str">
        <f t="shared" si="216"/>
        <v>下地敏彦</v>
      </c>
      <c r="U1756" s="302" t="str">
        <f t="shared" si="217"/>
        <v>29.01.24</v>
      </c>
      <c r="V1756" s="301">
        <f t="shared" si="211"/>
        <v>1</v>
      </c>
      <c r="W1756" s="303" t="str">
        <f t="shared" si="218"/>
        <v>29.11.12</v>
      </c>
      <c r="X1756" s="301">
        <f t="shared" si="214"/>
        <v>1</v>
      </c>
      <c r="Y1756" s="301">
        <f t="shared" si="215"/>
        <v>1</v>
      </c>
    </row>
    <row r="1757" spans="1:25">
      <c r="A1757" s="283" t="s">
        <v>7034</v>
      </c>
      <c r="C1757" s="296" t="s">
        <v>7051</v>
      </c>
      <c r="D1757" s="296" t="s">
        <v>7052</v>
      </c>
      <c r="E1757" s="296"/>
      <c r="F1757" s="297">
        <v>3</v>
      </c>
      <c r="G1757" s="298">
        <v>0</v>
      </c>
      <c r="H1757" s="297">
        <v>0</v>
      </c>
      <c r="I1757" s="298">
        <v>2</v>
      </c>
      <c r="J1757" s="297">
        <v>1</v>
      </c>
      <c r="K1757" s="299">
        <v>1</v>
      </c>
      <c r="L1757" s="300">
        <v>3</v>
      </c>
      <c r="M1757" s="298">
        <v>0</v>
      </c>
      <c r="N1757" s="297">
        <v>0</v>
      </c>
      <c r="O1757" s="298">
        <v>9</v>
      </c>
      <c r="P1757" s="297">
        <v>2</v>
      </c>
      <c r="Q1757" s="298">
        <v>7</v>
      </c>
      <c r="R1757" s="301" t="str">
        <f t="shared" si="212"/>
        <v>沖縄県</v>
      </c>
      <c r="S1757" s="301" t="str">
        <f t="shared" si="213"/>
        <v>南城市</v>
      </c>
      <c r="T1757" s="301" t="str">
        <f t="shared" si="216"/>
        <v>古謝景春</v>
      </c>
      <c r="U1757" s="301" t="str">
        <f t="shared" si="217"/>
        <v>30.02.11</v>
      </c>
      <c r="V1757" s="301">
        <f t="shared" si="211"/>
        <v>0</v>
      </c>
      <c r="W1757" s="301" t="str">
        <f t="shared" si="218"/>
        <v>30.09.27</v>
      </c>
      <c r="X1757" s="301">
        <f t="shared" si="214"/>
        <v>0</v>
      </c>
      <c r="Y1757" s="301">
        <f t="shared" si="215"/>
        <v>0</v>
      </c>
    </row>
    <row r="1758" spans="1:25">
      <c r="A1758" s="283" t="s">
        <v>7034</v>
      </c>
      <c r="C1758" s="296" t="s">
        <v>7053</v>
      </c>
      <c r="D1758" s="296" t="s">
        <v>3949</v>
      </c>
      <c r="E1758" s="296"/>
      <c r="F1758" s="297">
        <v>3</v>
      </c>
      <c r="G1758" s="298">
        <v>2</v>
      </c>
      <c r="H1758" s="297">
        <v>0</v>
      </c>
      <c r="I1758" s="298">
        <v>4</v>
      </c>
      <c r="J1758" s="297">
        <v>0</v>
      </c>
      <c r="K1758" s="299">
        <v>6</v>
      </c>
      <c r="L1758" s="300">
        <v>3</v>
      </c>
      <c r="M1758" s="298">
        <v>0</v>
      </c>
      <c r="N1758" s="297">
        <v>0</v>
      </c>
      <c r="O1758" s="298">
        <v>9</v>
      </c>
      <c r="P1758" s="297">
        <v>2</v>
      </c>
      <c r="Q1758" s="298">
        <v>7</v>
      </c>
      <c r="R1758" s="301" t="str">
        <f t="shared" si="212"/>
        <v>沖縄県</v>
      </c>
      <c r="S1758" s="301" t="str">
        <f t="shared" si="213"/>
        <v>国頭村</v>
      </c>
      <c r="T1758" s="301" t="str">
        <f t="shared" si="216"/>
        <v>宮城久和</v>
      </c>
      <c r="U1758" s="301" t="str">
        <f t="shared" si="217"/>
        <v>32.04.06</v>
      </c>
      <c r="V1758" s="301">
        <f t="shared" si="211"/>
        <v>0</v>
      </c>
      <c r="W1758" s="301" t="str">
        <f t="shared" si="218"/>
        <v>30.09.27</v>
      </c>
      <c r="X1758" s="301">
        <f t="shared" si="214"/>
        <v>0</v>
      </c>
      <c r="Y1758" s="301">
        <f t="shared" si="215"/>
        <v>0</v>
      </c>
    </row>
    <row r="1759" spans="1:25">
      <c r="A1759" s="283" t="s">
        <v>7034</v>
      </c>
      <c r="C1759" s="296" t="s">
        <v>7054</v>
      </c>
      <c r="D1759" s="296" t="s">
        <v>7055</v>
      </c>
      <c r="E1759" s="296"/>
      <c r="F1759" s="297">
        <v>3</v>
      </c>
      <c r="G1759" s="298">
        <v>0</v>
      </c>
      <c r="H1759" s="297">
        <v>1</v>
      </c>
      <c r="I1759" s="298">
        <v>0</v>
      </c>
      <c r="J1759" s="297">
        <v>0</v>
      </c>
      <c r="K1759" s="299">
        <v>6</v>
      </c>
      <c r="L1759" s="300">
        <v>3</v>
      </c>
      <c r="M1759" s="298">
        <v>0</v>
      </c>
      <c r="N1759" s="297">
        <v>0</v>
      </c>
      <c r="O1759" s="298">
        <v>9</v>
      </c>
      <c r="P1759" s="297">
        <v>2</v>
      </c>
      <c r="Q1759" s="298">
        <v>7</v>
      </c>
      <c r="R1759" s="301" t="str">
        <f t="shared" si="212"/>
        <v>沖縄県</v>
      </c>
      <c r="S1759" s="301" t="str">
        <f t="shared" si="213"/>
        <v>大宜味村</v>
      </c>
      <c r="T1759" s="301" t="str">
        <f t="shared" si="216"/>
        <v>宮城功光</v>
      </c>
      <c r="U1759" s="301" t="str">
        <f t="shared" si="217"/>
        <v>30.10.06</v>
      </c>
      <c r="V1759" s="301">
        <f t="shared" si="211"/>
        <v>0</v>
      </c>
      <c r="W1759" s="301" t="str">
        <f t="shared" si="218"/>
        <v>30.09.27</v>
      </c>
      <c r="X1759" s="301">
        <f t="shared" si="214"/>
        <v>0</v>
      </c>
      <c r="Y1759" s="301">
        <f t="shared" si="215"/>
        <v>0</v>
      </c>
    </row>
    <row r="1760" spans="1:25">
      <c r="A1760" s="283" t="s">
        <v>7034</v>
      </c>
      <c r="C1760" s="296" t="s">
        <v>7056</v>
      </c>
      <c r="D1760" s="296" t="s">
        <v>7057</v>
      </c>
      <c r="E1760" s="296"/>
      <c r="F1760" s="297">
        <v>3</v>
      </c>
      <c r="G1760" s="298">
        <v>1</v>
      </c>
      <c r="H1760" s="297">
        <v>0</v>
      </c>
      <c r="I1760" s="298">
        <v>4</v>
      </c>
      <c r="J1760" s="297">
        <v>2</v>
      </c>
      <c r="K1760" s="299">
        <v>6</v>
      </c>
      <c r="L1760" s="300">
        <v>3</v>
      </c>
      <c r="M1760" s="298">
        <v>0</v>
      </c>
      <c r="N1760" s="297">
        <v>0</v>
      </c>
      <c r="O1760" s="298">
        <v>9</v>
      </c>
      <c r="P1760" s="297">
        <v>2</v>
      </c>
      <c r="Q1760" s="298">
        <v>7</v>
      </c>
      <c r="R1760" s="301" t="str">
        <f t="shared" si="212"/>
        <v>沖縄県</v>
      </c>
      <c r="S1760" s="301" t="str">
        <f t="shared" si="213"/>
        <v>東村</v>
      </c>
      <c r="T1760" s="301" t="str">
        <f t="shared" si="216"/>
        <v>伊集盛久</v>
      </c>
      <c r="U1760" s="301" t="str">
        <f t="shared" si="217"/>
        <v>31.04.26</v>
      </c>
      <c r="V1760" s="301">
        <f t="shared" si="211"/>
        <v>0</v>
      </c>
      <c r="W1760" s="301" t="str">
        <f t="shared" si="218"/>
        <v>30.09.27</v>
      </c>
      <c r="X1760" s="301">
        <f t="shared" si="214"/>
        <v>0</v>
      </c>
      <c r="Y1760" s="301">
        <f t="shared" si="215"/>
        <v>0</v>
      </c>
    </row>
    <row r="1761" spans="1:25">
      <c r="A1761" s="283" t="s">
        <v>7034</v>
      </c>
      <c r="C1761" s="296" t="s">
        <v>7058</v>
      </c>
      <c r="D1761" s="296" t="s">
        <v>7059</v>
      </c>
      <c r="E1761" s="296"/>
      <c r="F1761" s="297">
        <v>3</v>
      </c>
      <c r="G1761" s="298">
        <v>2</v>
      </c>
      <c r="H1761" s="297">
        <v>0</v>
      </c>
      <c r="I1761" s="298">
        <v>8</v>
      </c>
      <c r="J1761" s="297">
        <v>2</v>
      </c>
      <c r="K1761" s="299">
        <v>2</v>
      </c>
      <c r="L1761" s="300">
        <v>3</v>
      </c>
      <c r="M1761" s="298">
        <v>0</v>
      </c>
      <c r="N1761" s="297">
        <v>0</v>
      </c>
      <c r="O1761" s="298">
        <v>9</v>
      </c>
      <c r="P1761" s="297">
        <v>2</v>
      </c>
      <c r="Q1761" s="298">
        <v>7</v>
      </c>
      <c r="R1761" s="301" t="str">
        <f t="shared" si="212"/>
        <v>沖縄県</v>
      </c>
      <c r="S1761" s="301" t="str">
        <f t="shared" si="213"/>
        <v>今帰仁村</v>
      </c>
      <c r="T1761" s="301" t="str">
        <f t="shared" si="216"/>
        <v>喜屋武治樹</v>
      </c>
      <c r="U1761" s="301" t="str">
        <f t="shared" si="217"/>
        <v>32.08.22</v>
      </c>
      <c r="V1761" s="301">
        <f t="shared" si="211"/>
        <v>0</v>
      </c>
      <c r="W1761" s="301" t="str">
        <f t="shared" si="218"/>
        <v>30.09.27</v>
      </c>
      <c r="X1761" s="301">
        <f t="shared" si="214"/>
        <v>0</v>
      </c>
      <c r="Y1761" s="301">
        <f t="shared" si="215"/>
        <v>0</v>
      </c>
    </row>
    <row r="1762" spans="1:25">
      <c r="A1762" s="283" t="s">
        <v>7034</v>
      </c>
      <c r="C1762" s="296" t="s">
        <v>7060</v>
      </c>
      <c r="D1762" s="296" t="s">
        <v>7061</v>
      </c>
      <c r="E1762" s="296"/>
      <c r="F1762" s="297">
        <v>3</v>
      </c>
      <c r="G1762" s="298">
        <v>0</v>
      </c>
      <c r="H1762" s="297">
        <v>0</v>
      </c>
      <c r="I1762" s="298">
        <v>9</v>
      </c>
      <c r="J1762" s="297">
        <v>2</v>
      </c>
      <c r="K1762" s="299">
        <v>0</v>
      </c>
      <c r="L1762" s="300">
        <v>2</v>
      </c>
      <c r="M1762" s="298">
        <v>9</v>
      </c>
      <c r="N1762" s="297">
        <v>0</v>
      </c>
      <c r="O1762" s="298">
        <v>3</v>
      </c>
      <c r="P1762" s="297">
        <v>2</v>
      </c>
      <c r="Q1762" s="298">
        <v>8</v>
      </c>
      <c r="R1762" s="301" t="str">
        <f t="shared" si="212"/>
        <v>沖縄県</v>
      </c>
      <c r="S1762" s="301" t="str">
        <f t="shared" si="213"/>
        <v>本部町</v>
      </c>
      <c r="T1762" s="301" t="str">
        <f t="shared" si="216"/>
        <v>高良文雄</v>
      </c>
      <c r="U1762" s="301" t="str">
        <f t="shared" si="217"/>
        <v>30.09.20</v>
      </c>
      <c r="V1762" s="301">
        <f t="shared" si="211"/>
        <v>0</v>
      </c>
      <c r="W1762" s="303" t="str">
        <f t="shared" si="218"/>
        <v>29.03.28</v>
      </c>
      <c r="X1762" s="301">
        <f t="shared" si="214"/>
        <v>1</v>
      </c>
      <c r="Y1762" s="301">
        <f t="shared" si="215"/>
        <v>1</v>
      </c>
    </row>
    <row r="1763" spans="1:25">
      <c r="A1763" s="283" t="s">
        <v>7034</v>
      </c>
      <c r="C1763" s="296" t="s">
        <v>7062</v>
      </c>
      <c r="D1763" s="296" t="s">
        <v>7063</v>
      </c>
      <c r="E1763" s="296"/>
      <c r="F1763" s="297">
        <v>3</v>
      </c>
      <c r="G1763" s="298">
        <v>1</v>
      </c>
      <c r="H1763" s="297">
        <v>0</v>
      </c>
      <c r="I1763" s="298">
        <v>1</v>
      </c>
      <c r="J1763" s="297">
        <v>2</v>
      </c>
      <c r="K1763" s="299">
        <v>3</v>
      </c>
      <c r="L1763" s="300">
        <v>3</v>
      </c>
      <c r="M1763" s="298">
        <v>0</v>
      </c>
      <c r="N1763" s="297">
        <v>0</v>
      </c>
      <c r="O1763" s="298">
        <v>9</v>
      </c>
      <c r="P1763" s="297">
        <v>2</v>
      </c>
      <c r="Q1763" s="298">
        <v>7</v>
      </c>
      <c r="R1763" s="301" t="str">
        <f t="shared" si="212"/>
        <v>沖縄県</v>
      </c>
      <c r="S1763" s="301" t="str">
        <f t="shared" si="213"/>
        <v>恩納村</v>
      </c>
      <c r="T1763" s="301" t="str">
        <f t="shared" si="216"/>
        <v>長浜善巳</v>
      </c>
      <c r="U1763" s="301" t="str">
        <f t="shared" si="217"/>
        <v>31.01.23</v>
      </c>
      <c r="V1763" s="301">
        <f t="shared" si="211"/>
        <v>0</v>
      </c>
      <c r="W1763" s="301" t="str">
        <f t="shared" si="218"/>
        <v>30.09.27</v>
      </c>
      <c r="X1763" s="301">
        <f t="shared" si="214"/>
        <v>0</v>
      </c>
      <c r="Y1763" s="301">
        <f t="shared" si="215"/>
        <v>0</v>
      </c>
    </row>
    <row r="1764" spans="1:25">
      <c r="A1764" s="283" t="s">
        <v>7034</v>
      </c>
      <c r="C1764" s="296" t="s">
        <v>7064</v>
      </c>
      <c r="D1764" s="296" t="s">
        <v>7065</v>
      </c>
      <c r="E1764" s="296"/>
      <c r="F1764" s="297">
        <v>2</v>
      </c>
      <c r="G1764" s="298">
        <v>8</v>
      </c>
      <c r="H1764" s="297">
        <v>1</v>
      </c>
      <c r="I1764" s="298">
        <v>2</v>
      </c>
      <c r="J1764" s="297">
        <v>2</v>
      </c>
      <c r="K1764" s="299">
        <v>9</v>
      </c>
      <c r="L1764" s="300">
        <v>3</v>
      </c>
      <c r="M1764" s="298">
        <v>0</v>
      </c>
      <c r="N1764" s="297">
        <v>0</v>
      </c>
      <c r="O1764" s="298">
        <v>9</v>
      </c>
      <c r="P1764" s="297">
        <v>2</v>
      </c>
      <c r="Q1764" s="298">
        <v>7</v>
      </c>
      <c r="R1764" s="301" t="str">
        <f t="shared" si="212"/>
        <v>沖縄県</v>
      </c>
      <c r="S1764" s="301" t="str">
        <f t="shared" si="213"/>
        <v>宜野座村</v>
      </c>
      <c r="T1764" s="301" t="str">
        <f t="shared" si="216"/>
        <v>當眞淳</v>
      </c>
      <c r="U1764" s="301" t="str">
        <f t="shared" si="217"/>
        <v>28.12.29</v>
      </c>
      <c r="V1764" s="301">
        <f t="shared" si="211"/>
        <v>0</v>
      </c>
      <c r="W1764" s="301" t="str">
        <f t="shared" si="218"/>
        <v>30.09.27</v>
      </c>
      <c r="X1764" s="301">
        <f t="shared" si="214"/>
        <v>0</v>
      </c>
      <c r="Y1764" s="301">
        <f t="shared" si="215"/>
        <v>0</v>
      </c>
    </row>
    <row r="1765" spans="1:25">
      <c r="A1765" s="283" t="s">
        <v>7034</v>
      </c>
      <c r="C1765" s="296" t="s">
        <v>7066</v>
      </c>
      <c r="D1765" s="296" t="s">
        <v>7067</v>
      </c>
      <c r="E1765" s="296"/>
      <c r="F1765" s="297">
        <v>3</v>
      </c>
      <c r="G1765" s="298">
        <v>0</v>
      </c>
      <c r="H1765" s="297">
        <v>0</v>
      </c>
      <c r="I1765" s="298">
        <v>4</v>
      </c>
      <c r="J1765" s="297">
        <v>1</v>
      </c>
      <c r="K1765" s="299">
        <v>6</v>
      </c>
      <c r="L1765" s="300">
        <v>2</v>
      </c>
      <c r="M1765" s="298">
        <v>8</v>
      </c>
      <c r="N1765" s="297">
        <v>1</v>
      </c>
      <c r="O1765" s="298">
        <v>2</v>
      </c>
      <c r="P1765" s="297">
        <v>1</v>
      </c>
      <c r="Q1765" s="298">
        <v>0</v>
      </c>
      <c r="R1765" s="301" t="str">
        <f t="shared" si="212"/>
        <v>沖縄県</v>
      </c>
      <c r="S1765" s="301" t="str">
        <f t="shared" si="213"/>
        <v>金武町</v>
      </c>
      <c r="T1765" s="301" t="str">
        <f t="shared" si="216"/>
        <v>仲間一</v>
      </c>
      <c r="U1765" s="301" t="str">
        <f t="shared" si="217"/>
        <v>30.04.16</v>
      </c>
      <c r="V1765" s="301">
        <f t="shared" si="211"/>
        <v>0</v>
      </c>
      <c r="W1765" s="301" t="str">
        <f t="shared" si="218"/>
        <v>28.12.10</v>
      </c>
      <c r="X1765" s="301">
        <f t="shared" si="214"/>
        <v>0</v>
      </c>
      <c r="Y1765" s="301">
        <f t="shared" si="215"/>
        <v>0</v>
      </c>
    </row>
    <row r="1766" spans="1:25">
      <c r="A1766" s="283" t="s">
        <v>7034</v>
      </c>
      <c r="C1766" s="296" t="s">
        <v>7068</v>
      </c>
      <c r="D1766" s="296" t="s">
        <v>7069</v>
      </c>
      <c r="E1766" s="296"/>
      <c r="F1766" s="297">
        <v>2</v>
      </c>
      <c r="G1766" s="298">
        <v>9</v>
      </c>
      <c r="H1766" s="297">
        <v>0</v>
      </c>
      <c r="I1766" s="298">
        <v>4</v>
      </c>
      <c r="J1766" s="297">
        <v>2</v>
      </c>
      <c r="K1766" s="299">
        <v>7</v>
      </c>
      <c r="L1766" s="300">
        <v>3</v>
      </c>
      <c r="M1766" s="298">
        <v>0</v>
      </c>
      <c r="N1766" s="297">
        <v>0</v>
      </c>
      <c r="O1766" s="298">
        <v>9</v>
      </c>
      <c r="P1766" s="297">
        <v>2</v>
      </c>
      <c r="Q1766" s="298">
        <v>7</v>
      </c>
      <c r="R1766" s="301" t="str">
        <f t="shared" si="212"/>
        <v>沖縄県</v>
      </c>
      <c r="S1766" s="301" t="str">
        <f t="shared" si="213"/>
        <v>伊江村</v>
      </c>
      <c r="T1766" s="301" t="str">
        <f t="shared" si="216"/>
        <v>島袋秀幸</v>
      </c>
      <c r="U1766" s="302" t="str">
        <f t="shared" si="217"/>
        <v>29.04.27</v>
      </c>
      <c r="V1766" s="301">
        <f t="shared" si="211"/>
        <v>1</v>
      </c>
      <c r="W1766" s="301" t="str">
        <f t="shared" si="218"/>
        <v>30.09.27</v>
      </c>
      <c r="X1766" s="301">
        <f t="shared" si="214"/>
        <v>0</v>
      </c>
      <c r="Y1766" s="301">
        <f t="shared" si="215"/>
        <v>1</v>
      </c>
    </row>
    <row r="1767" spans="1:25">
      <c r="A1767" s="283" t="s">
        <v>7034</v>
      </c>
      <c r="C1767" s="296" t="s">
        <v>7070</v>
      </c>
      <c r="D1767" s="296" t="s">
        <v>3967</v>
      </c>
      <c r="E1767" s="296"/>
      <c r="F1767" s="297">
        <v>3</v>
      </c>
      <c r="G1767" s="298">
        <v>0</v>
      </c>
      <c r="H1767" s="297">
        <v>0</v>
      </c>
      <c r="I1767" s="298">
        <v>2</v>
      </c>
      <c r="J1767" s="297">
        <v>2</v>
      </c>
      <c r="K1767" s="299">
        <v>8</v>
      </c>
      <c r="L1767" s="300">
        <v>3</v>
      </c>
      <c r="M1767" s="298">
        <v>0</v>
      </c>
      <c r="N1767" s="297">
        <v>0</v>
      </c>
      <c r="O1767" s="298">
        <v>9</v>
      </c>
      <c r="P1767" s="297">
        <v>2</v>
      </c>
      <c r="Q1767" s="298">
        <v>7</v>
      </c>
      <c r="R1767" s="301" t="str">
        <f t="shared" si="212"/>
        <v>沖縄県</v>
      </c>
      <c r="S1767" s="301" t="str">
        <f t="shared" si="213"/>
        <v>読谷村</v>
      </c>
      <c r="T1767" s="301" t="str">
        <f t="shared" si="216"/>
        <v>石嶺傳實</v>
      </c>
      <c r="U1767" s="301" t="str">
        <f t="shared" si="217"/>
        <v>30.02.28</v>
      </c>
      <c r="V1767" s="301">
        <f t="shared" si="211"/>
        <v>0</v>
      </c>
      <c r="W1767" s="301" t="str">
        <f t="shared" si="218"/>
        <v>30.09.27</v>
      </c>
      <c r="X1767" s="301">
        <f t="shared" si="214"/>
        <v>0</v>
      </c>
      <c r="Y1767" s="301">
        <f t="shared" si="215"/>
        <v>0</v>
      </c>
    </row>
    <row r="1768" spans="1:25">
      <c r="A1768" s="283" t="s">
        <v>7034</v>
      </c>
      <c r="C1768" s="296" t="s">
        <v>7071</v>
      </c>
      <c r="D1768" s="296" t="s">
        <v>3969</v>
      </c>
      <c r="E1768" s="296"/>
      <c r="F1768" s="297">
        <v>3</v>
      </c>
      <c r="G1768" s="298">
        <v>1</v>
      </c>
      <c r="H1768" s="297">
        <v>0</v>
      </c>
      <c r="I1768" s="298">
        <v>2</v>
      </c>
      <c r="J1768" s="297">
        <v>1</v>
      </c>
      <c r="K1768" s="299">
        <v>7</v>
      </c>
      <c r="L1768" s="300">
        <v>2</v>
      </c>
      <c r="M1768" s="298">
        <v>9</v>
      </c>
      <c r="N1768" s="297">
        <v>0</v>
      </c>
      <c r="O1768" s="298">
        <v>1</v>
      </c>
      <c r="P1768" s="297">
        <v>2</v>
      </c>
      <c r="Q1768" s="298">
        <v>5</v>
      </c>
      <c r="R1768" s="301" t="str">
        <f t="shared" si="212"/>
        <v>沖縄県</v>
      </c>
      <c r="S1768" s="301" t="str">
        <f t="shared" si="213"/>
        <v>嘉手納町</v>
      </c>
      <c r="T1768" s="301" t="str">
        <f t="shared" si="216"/>
        <v>當山宏</v>
      </c>
      <c r="U1768" s="301" t="str">
        <f t="shared" si="217"/>
        <v>31.02.17</v>
      </c>
      <c r="V1768" s="301">
        <f t="shared" ref="V1768:V1787" si="219">IF(AND(U1768&gt;=$R$2,U1768&lt;=$S$2),1,0)</f>
        <v>0</v>
      </c>
      <c r="W1768" s="303" t="str">
        <f t="shared" si="218"/>
        <v>29.01.25</v>
      </c>
      <c r="X1768" s="301">
        <f t="shared" si="214"/>
        <v>1</v>
      </c>
      <c r="Y1768" s="301">
        <f t="shared" si="215"/>
        <v>1</v>
      </c>
    </row>
    <row r="1769" spans="1:25">
      <c r="A1769" s="283" t="s">
        <v>7034</v>
      </c>
      <c r="C1769" s="296" t="s">
        <v>7072</v>
      </c>
      <c r="D1769" s="296" t="s">
        <v>7073</v>
      </c>
      <c r="E1769" s="296"/>
      <c r="F1769" s="297">
        <v>2</v>
      </c>
      <c r="G1769" s="298">
        <v>9</v>
      </c>
      <c r="H1769" s="297">
        <v>1</v>
      </c>
      <c r="I1769" s="298">
        <v>2</v>
      </c>
      <c r="J1769" s="297">
        <v>1</v>
      </c>
      <c r="K1769" s="299">
        <v>1</v>
      </c>
      <c r="L1769" s="300">
        <v>3</v>
      </c>
      <c r="M1769" s="298">
        <v>0</v>
      </c>
      <c r="N1769" s="297">
        <v>0</v>
      </c>
      <c r="O1769" s="298">
        <v>9</v>
      </c>
      <c r="P1769" s="297">
        <v>2</v>
      </c>
      <c r="Q1769" s="298">
        <v>7</v>
      </c>
      <c r="R1769" s="301" t="str">
        <f t="shared" ref="R1769:R1787" si="220">A1769</f>
        <v>沖縄県</v>
      </c>
      <c r="S1769" s="301" t="str">
        <f t="shared" ref="S1769:S1787" si="221">C1769</f>
        <v>北谷町</v>
      </c>
      <c r="T1769" s="301" t="str">
        <f t="shared" si="216"/>
        <v>野国昌春</v>
      </c>
      <c r="U1769" s="302" t="str">
        <f t="shared" si="217"/>
        <v>29.12.11</v>
      </c>
      <c r="V1769" s="301">
        <f t="shared" si="219"/>
        <v>1</v>
      </c>
      <c r="W1769" s="301" t="str">
        <f t="shared" si="218"/>
        <v>30.09.27</v>
      </c>
      <c r="X1769" s="301">
        <f t="shared" ref="X1769:X1787" si="222">IF(AND(W1769&gt;=$R$2,W1769&lt;=$S$2),1,0)</f>
        <v>0</v>
      </c>
      <c r="Y1769" s="301">
        <f t="shared" ref="Y1769:Y1787" si="223">IF(OR(V1769=1,X1769=1),1,0)</f>
        <v>1</v>
      </c>
    </row>
    <row r="1770" spans="1:25">
      <c r="A1770" s="283" t="s">
        <v>7034</v>
      </c>
      <c r="C1770" s="296" t="s">
        <v>7074</v>
      </c>
      <c r="D1770" s="296" t="s">
        <v>7075</v>
      </c>
      <c r="E1770" s="296"/>
      <c r="F1770" s="297">
        <v>2</v>
      </c>
      <c r="G1770" s="298">
        <v>8</v>
      </c>
      <c r="H1770" s="297">
        <v>1</v>
      </c>
      <c r="I1770" s="298">
        <v>2</v>
      </c>
      <c r="J1770" s="297">
        <v>2</v>
      </c>
      <c r="K1770" s="299">
        <v>1</v>
      </c>
      <c r="L1770" s="300">
        <v>3</v>
      </c>
      <c r="M1770" s="298">
        <v>0</v>
      </c>
      <c r="N1770" s="297">
        <v>0</v>
      </c>
      <c r="O1770" s="298">
        <v>9</v>
      </c>
      <c r="P1770" s="297">
        <v>2</v>
      </c>
      <c r="Q1770" s="298">
        <v>7</v>
      </c>
      <c r="R1770" s="301" t="str">
        <f t="shared" si="220"/>
        <v>沖縄県</v>
      </c>
      <c r="S1770" s="301" t="str">
        <f t="shared" si="221"/>
        <v>北中城村</v>
      </c>
      <c r="T1770" s="301" t="str">
        <f t="shared" si="216"/>
        <v>新垣邦男</v>
      </c>
      <c r="U1770" s="301" t="str">
        <f t="shared" si="217"/>
        <v>28.12.21</v>
      </c>
      <c r="V1770" s="301">
        <f t="shared" si="219"/>
        <v>0</v>
      </c>
      <c r="W1770" s="301" t="str">
        <f t="shared" si="218"/>
        <v>30.09.27</v>
      </c>
      <c r="X1770" s="301">
        <f t="shared" si="222"/>
        <v>0</v>
      </c>
      <c r="Y1770" s="301">
        <f t="shared" si="223"/>
        <v>0</v>
      </c>
    </row>
    <row r="1771" spans="1:25">
      <c r="A1771" s="283" t="s">
        <v>7034</v>
      </c>
      <c r="C1771" s="296" t="s">
        <v>7076</v>
      </c>
      <c r="D1771" s="296" t="s">
        <v>7077</v>
      </c>
      <c r="E1771" s="296"/>
      <c r="F1771" s="297">
        <v>3</v>
      </c>
      <c r="G1771" s="298">
        <v>2</v>
      </c>
      <c r="H1771" s="297">
        <v>0</v>
      </c>
      <c r="I1771" s="298">
        <v>7</v>
      </c>
      <c r="J1771" s="297">
        <v>0</v>
      </c>
      <c r="K1771" s="299">
        <v>3</v>
      </c>
      <c r="L1771" s="300">
        <v>3</v>
      </c>
      <c r="M1771" s="298">
        <v>0</v>
      </c>
      <c r="N1771" s="297">
        <v>0</v>
      </c>
      <c r="O1771" s="298">
        <v>9</v>
      </c>
      <c r="P1771" s="297">
        <v>2</v>
      </c>
      <c r="Q1771" s="298">
        <v>7</v>
      </c>
      <c r="R1771" s="301" t="str">
        <f t="shared" si="220"/>
        <v>沖縄県</v>
      </c>
      <c r="S1771" s="301" t="str">
        <f t="shared" si="221"/>
        <v>中城村</v>
      </c>
      <c r="T1771" s="301" t="str">
        <f t="shared" si="216"/>
        <v>浜田京介</v>
      </c>
      <c r="U1771" s="301" t="str">
        <f t="shared" si="217"/>
        <v>32.07.03</v>
      </c>
      <c r="V1771" s="301">
        <f t="shared" si="219"/>
        <v>0</v>
      </c>
      <c r="W1771" s="301" t="str">
        <f t="shared" si="218"/>
        <v>30.09.27</v>
      </c>
      <c r="X1771" s="301">
        <f t="shared" si="222"/>
        <v>0</v>
      </c>
      <c r="Y1771" s="301">
        <f t="shared" si="223"/>
        <v>0</v>
      </c>
    </row>
    <row r="1772" spans="1:25">
      <c r="A1772" s="283" t="s">
        <v>7034</v>
      </c>
      <c r="C1772" s="296" t="s">
        <v>7078</v>
      </c>
      <c r="D1772" s="296" t="s">
        <v>7079</v>
      </c>
      <c r="E1772" s="296"/>
      <c r="F1772" s="297">
        <v>3</v>
      </c>
      <c r="G1772" s="298">
        <v>2</v>
      </c>
      <c r="H1772" s="297">
        <v>1</v>
      </c>
      <c r="I1772" s="298">
        <v>0</v>
      </c>
      <c r="J1772" s="297">
        <v>0</v>
      </c>
      <c r="K1772" s="299">
        <v>5</v>
      </c>
      <c r="L1772" s="300">
        <v>3</v>
      </c>
      <c r="M1772" s="298">
        <v>0</v>
      </c>
      <c r="N1772" s="297">
        <v>0</v>
      </c>
      <c r="O1772" s="298">
        <v>9</v>
      </c>
      <c r="P1772" s="297">
        <v>2</v>
      </c>
      <c r="Q1772" s="298">
        <v>7</v>
      </c>
      <c r="R1772" s="301" t="str">
        <f t="shared" si="220"/>
        <v>沖縄県</v>
      </c>
      <c r="S1772" s="301" t="str">
        <f t="shared" si="221"/>
        <v>西原町</v>
      </c>
      <c r="T1772" s="301" t="str">
        <f t="shared" si="216"/>
        <v>上間明</v>
      </c>
      <c r="U1772" s="301" t="str">
        <f t="shared" si="217"/>
        <v>32.10.05</v>
      </c>
      <c r="V1772" s="301">
        <f t="shared" si="219"/>
        <v>0</v>
      </c>
      <c r="W1772" s="301" t="str">
        <f t="shared" si="218"/>
        <v>30.09.27</v>
      </c>
      <c r="X1772" s="301">
        <f t="shared" si="222"/>
        <v>0</v>
      </c>
      <c r="Y1772" s="301">
        <f t="shared" si="223"/>
        <v>0</v>
      </c>
    </row>
    <row r="1773" spans="1:25">
      <c r="A1773" s="283" t="s">
        <v>7034</v>
      </c>
      <c r="C1773" s="296" t="s">
        <v>7080</v>
      </c>
      <c r="D1773" s="296" t="s">
        <v>7081</v>
      </c>
      <c r="E1773" s="296"/>
      <c r="F1773" s="297">
        <v>3</v>
      </c>
      <c r="G1773" s="298">
        <v>0</v>
      </c>
      <c r="H1773" s="297">
        <v>0</v>
      </c>
      <c r="I1773" s="298">
        <v>5</v>
      </c>
      <c r="J1773" s="297">
        <v>0</v>
      </c>
      <c r="K1773" s="299">
        <v>1</v>
      </c>
      <c r="L1773" s="300">
        <v>2</v>
      </c>
      <c r="M1773" s="298">
        <v>9</v>
      </c>
      <c r="N1773" s="297">
        <v>0</v>
      </c>
      <c r="O1773" s="298">
        <v>5</v>
      </c>
      <c r="P1773" s="297">
        <v>1</v>
      </c>
      <c r="Q1773" s="298">
        <v>1</v>
      </c>
      <c r="R1773" s="301" t="str">
        <f t="shared" si="220"/>
        <v>沖縄県</v>
      </c>
      <c r="S1773" s="301" t="str">
        <f t="shared" si="221"/>
        <v>与那原町</v>
      </c>
      <c r="T1773" s="301" t="str">
        <f t="shared" si="216"/>
        <v>古堅國雄</v>
      </c>
      <c r="U1773" s="301" t="str">
        <f t="shared" si="217"/>
        <v>30.05.01</v>
      </c>
      <c r="V1773" s="301">
        <f t="shared" si="219"/>
        <v>0</v>
      </c>
      <c r="W1773" s="303" t="str">
        <f t="shared" si="218"/>
        <v>29.05.11</v>
      </c>
      <c r="X1773" s="301">
        <f t="shared" si="222"/>
        <v>1</v>
      </c>
      <c r="Y1773" s="301">
        <f t="shared" si="223"/>
        <v>1</v>
      </c>
    </row>
    <row r="1774" spans="1:25">
      <c r="A1774" s="283" t="s">
        <v>7034</v>
      </c>
      <c r="C1774" s="296" t="s">
        <v>7082</v>
      </c>
      <c r="D1774" s="296" t="s">
        <v>7083</v>
      </c>
      <c r="E1774" s="296"/>
      <c r="F1774" s="297">
        <v>3</v>
      </c>
      <c r="G1774" s="298">
        <v>0</v>
      </c>
      <c r="H1774" s="297">
        <v>0</v>
      </c>
      <c r="I1774" s="298">
        <v>5</v>
      </c>
      <c r="J1774" s="297">
        <v>0</v>
      </c>
      <c r="K1774" s="299">
        <v>8</v>
      </c>
      <c r="L1774" s="300">
        <v>3</v>
      </c>
      <c r="M1774" s="298">
        <v>0</v>
      </c>
      <c r="N1774" s="297">
        <v>0</v>
      </c>
      <c r="O1774" s="298">
        <v>9</v>
      </c>
      <c r="P1774" s="297">
        <v>2</v>
      </c>
      <c r="Q1774" s="298">
        <v>7</v>
      </c>
      <c r="R1774" s="301" t="str">
        <f t="shared" si="220"/>
        <v>沖縄県</v>
      </c>
      <c r="S1774" s="301" t="str">
        <f t="shared" si="221"/>
        <v>南風原町</v>
      </c>
      <c r="T1774" s="301" t="str">
        <f t="shared" si="216"/>
        <v>城間俊安</v>
      </c>
      <c r="U1774" s="301" t="str">
        <f t="shared" si="217"/>
        <v>30.05.08</v>
      </c>
      <c r="V1774" s="301">
        <f t="shared" si="219"/>
        <v>0</v>
      </c>
      <c r="W1774" s="301" t="str">
        <f t="shared" si="218"/>
        <v>30.09.27</v>
      </c>
      <c r="X1774" s="301">
        <f t="shared" si="222"/>
        <v>0</v>
      </c>
      <c r="Y1774" s="301">
        <f t="shared" si="223"/>
        <v>0</v>
      </c>
    </row>
    <row r="1775" spans="1:25">
      <c r="A1775" s="283" t="s">
        <v>7034</v>
      </c>
      <c r="C1775" s="296" t="s">
        <v>7084</v>
      </c>
      <c r="D1775" s="296" t="s">
        <v>7085</v>
      </c>
      <c r="E1775" s="296"/>
      <c r="F1775" s="297">
        <v>3</v>
      </c>
      <c r="G1775" s="298">
        <v>0</v>
      </c>
      <c r="H1775" s="297">
        <v>1</v>
      </c>
      <c r="I1775" s="298">
        <v>1</v>
      </c>
      <c r="J1775" s="297">
        <v>1</v>
      </c>
      <c r="K1775" s="299">
        <v>9</v>
      </c>
      <c r="L1775" s="300">
        <v>3</v>
      </c>
      <c r="M1775" s="298">
        <v>0</v>
      </c>
      <c r="N1775" s="297">
        <v>0</v>
      </c>
      <c r="O1775" s="298">
        <v>9</v>
      </c>
      <c r="P1775" s="297">
        <v>2</v>
      </c>
      <c r="Q1775" s="298">
        <v>7</v>
      </c>
      <c r="R1775" s="301" t="str">
        <f t="shared" si="220"/>
        <v>沖縄県</v>
      </c>
      <c r="S1775" s="301" t="str">
        <f t="shared" si="221"/>
        <v>渡嘉敷村</v>
      </c>
      <c r="T1775" s="301" t="str">
        <f t="shared" si="216"/>
        <v>松本好勝</v>
      </c>
      <c r="U1775" s="301" t="str">
        <f t="shared" si="217"/>
        <v>30.11.19</v>
      </c>
      <c r="V1775" s="301">
        <f t="shared" si="219"/>
        <v>0</v>
      </c>
      <c r="W1775" s="301" t="str">
        <f t="shared" si="218"/>
        <v>30.09.27</v>
      </c>
      <c r="X1775" s="301">
        <f t="shared" si="222"/>
        <v>0</v>
      </c>
      <c r="Y1775" s="301">
        <f t="shared" si="223"/>
        <v>0</v>
      </c>
    </row>
    <row r="1776" spans="1:25">
      <c r="A1776" s="283" t="s">
        <v>7034</v>
      </c>
      <c r="C1776" s="296" t="s">
        <v>7086</v>
      </c>
      <c r="D1776" s="296" t="s">
        <v>7087</v>
      </c>
      <c r="E1776" s="296"/>
      <c r="F1776" s="297">
        <v>2</v>
      </c>
      <c r="G1776" s="298">
        <v>9</v>
      </c>
      <c r="H1776" s="297">
        <v>0</v>
      </c>
      <c r="I1776" s="298">
        <v>5</v>
      </c>
      <c r="J1776" s="297">
        <v>3</v>
      </c>
      <c r="K1776" s="299">
        <v>1</v>
      </c>
      <c r="L1776" s="300">
        <v>3</v>
      </c>
      <c r="M1776" s="298">
        <v>0</v>
      </c>
      <c r="N1776" s="297">
        <v>0</v>
      </c>
      <c r="O1776" s="298">
        <v>9</v>
      </c>
      <c r="P1776" s="297">
        <v>2</v>
      </c>
      <c r="Q1776" s="298">
        <v>7</v>
      </c>
      <c r="R1776" s="301" t="str">
        <f t="shared" si="220"/>
        <v>沖縄県</v>
      </c>
      <c r="S1776" s="301" t="str">
        <f t="shared" si="221"/>
        <v>座間味村</v>
      </c>
      <c r="T1776" s="301" t="str">
        <f t="shared" si="216"/>
        <v>宮里哲</v>
      </c>
      <c r="U1776" s="302" t="str">
        <f t="shared" si="217"/>
        <v>29.05.31</v>
      </c>
      <c r="V1776" s="301">
        <f t="shared" si="219"/>
        <v>1</v>
      </c>
      <c r="W1776" s="301" t="str">
        <f t="shared" si="218"/>
        <v>30.09.27</v>
      </c>
      <c r="X1776" s="301">
        <f t="shared" si="222"/>
        <v>0</v>
      </c>
      <c r="Y1776" s="301">
        <f t="shared" si="223"/>
        <v>1</v>
      </c>
    </row>
    <row r="1777" spans="1:25">
      <c r="A1777" s="283" t="s">
        <v>7034</v>
      </c>
      <c r="C1777" s="296" t="s">
        <v>7088</v>
      </c>
      <c r="D1777" s="296" t="s">
        <v>7089</v>
      </c>
      <c r="E1777" s="296"/>
      <c r="F1777" s="297">
        <v>3</v>
      </c>
      <c r="G1777" s="298">
        <v>2</v>
      </c>
      <c r="H1777" s="297">
        <v>0</v>
      </c>
      <c r="I1777" s="298">
        <v>7</v>
      </c>
      <c r="J1777" s="297">
        <v>3</v>
      </c>
      <c r="K1777" s="299">
        <v>1</v>
      </c>
      <c r="L1777" s="300">
        <v>3</v>
      </c>
      <c r="M1777" s="298">
        <v>0</v>
      </c>
      <c r="N1777" s="297">
        <v>0</v>
      </c>
      <c r="O1777" s="298">
        <v>9</v>
      </c>
      <c r="P1777" s="297">
        <v>2</v>
      </c>
      <c r="Q1777" s="298">
        <v>7</v>
      </c>
      <c r="R1777" s="301" t="str">
        <f t="shared" si="220"/>
        <v>沖縄県</v>
      </c>
      <c r="S1777" s="301" t="str">
        <f t="shared" si="221"/>
        <v>粟国村</v>
      </c>
      <c r="T1777" s="301" t="str">
        <f t="shared" si="216"/>
        <v>新城静喜</v>
      </c>
      <c r="U1777" s="301" t="str">
        <f t="shared" si="217"/>
        <v>32.07.31</v>
      </c>
      <c r="V1777" s="301">
        <f t="shared" si="219"/>
        <v>0</v>
      </c>
      <c r="W1777" s="301" t="str">
        <f t="shared" si="218"/>
        <v>30.09.27</v>
      </c>
      <c r="X1777" s="301">
        <f t="shared" si="222"/>
        <v>0</v>
      </c>
      <c r="Y1777" s="301">
        <f t="shared" si="223"/>
        <v>0</v>
      </c>
    </row>
    <row r="1778" spans="1:25">
      <c r="A1778" s="283" t="s">
        <v>7034</v>
      </c>
      <c r="C1778" s="296" t="s">
        <v>7090</v>
      </c>
      <c r="D1778" s="296" t="s">
        <v>7091</v>
      </c>
      <c r="E1778" s="296"/>
      <c r="F1778" s="297">
        <v>3</v>
      </c>
      <c r="G1778" s="298">
        <v>0</v>
      </c>
      <c r="H1778" s="297">
        <v>0</v>
      </c>
      <c r="I1778" s="298">
        <v>2</v>
      </c>
      <c r="J1778" s="297">
        <v>2</v>
      </c>
      <c r="K1778" s="299">
        <v>6</v>
      </c>
      <c r="L1778" s="300">
        <v>3</v>
      </c>
      <c r="M1778" s="298">
        <v>0</v>
      </c>
      <c r="N1778" s="297">
        <v>0</v>
      </c>
      <c r="O1778" s="298">
        <v>9</v>
      </c>
      <c r="P1778" s="297">
        <v>2</v>
      </c>
      <c r="Q1778" s="298">
        <v>7</v>
      </c>
      <c r="R1778" s="301" t="str">
        <f t="shared" si="220"/>
        <v>沖縄県</v>
      </c>
      <c r="S1778" s="301" t="str">
        <f t="shared" si="221"/>
        <v>渡名喜村</v>
      </c>
      <c r="T1778" s="301" t="str">
        <f t="shared" si="216"/>
        <v>上原昇</v>
      </c>
      <c r="U1778" s="301" t="str">
        <f t="shared" si="217"/>
        <v>30.02.26</v>
      </c>
      <c r="V1778" s="301">
        <f t="shared" si="219"/>
        <v>0</v>
      </c>
      <c r="W1778" s="301" t="str">
        <f t="shared" si="218"/>
        <v>30.09.27</v>
      </c>
      <c r="X1778" s="301">
        <f t="shared" si="222"/>
        <v>0</v>
      </c>
      <c r="Y1778" s="301">
        <f t="shared" si="223"/>
        <v>0</v>
      </c>
    </row>
    <row r="1779" spans="1:25">
      <c r="A1779" s="283" t="s">
        <v>7034</v>
      </c>
      <c r="C1779" s="296" t="s">
        <v>7092</v>
      </c>
      <c r="D1779" s="296" t="s">
        <v>7093</v>
      </c>
      <c r="E1779" s="296"/>
      <c r="F1779" s="297">
        <v>3</v>
      </c>
      <c r="G1779" s="298">
        <v>0</v>
      </c>
      <c r="H1779" s="297">
        <v>0</v>
      </c>
      <c r="I1779" s="298">
        <v>6</v>
      </c>
      <c r="J1779" s="297">
        <v>3</v>
      </c>
      <c r="K1779" s="299">
        <v>0</v>
      </c>
      <c r="L1779" s="300">
        <v>3</v>
      </c>
      <c r="M1779" s="298">
        <v>0</v>
      </c>
      <c r="N1779" s="297">
        <v>0</v>
      </c>
      <c r="O1779" s="298">
        <v>8</v>
      </c>
      <c r="P1779" s="297">
        <v>0</v>
      </c>
      <c r="Q1779" s="298">
        <v>7</v>
      </c>
      <c r="R1779" s="301" t="str">
        <f t="shared" si="220"/>
        <v>沖縄県</v>
      </c>
      <c r="S1779" s="301" t="str">
        <f t="shared" si="221"/>
        <v>南大東村</v>
      </c>
      <c r="T1779" s="301" t="str">
        <f t="shared" si="216"/>
        <v>仲田建匠</v>
      </c>
      <c r="U1779" s="301" t="str">
        <f t="shared" si="217"/>
        <v>30.06.30</v>
      </c>
      <c r="V1779" s="301">
        <f t="shared" si="219"/>
        <v>0</v>
      </c>
      <c r="W1779" s="301" t="str">
        <f t="shared" si="218"/>
        <v>30.08.07</v>
      </c>
      <c r="X1779" s="301">
        <f t="shared" si="222"/>
        <v>0</v>
      </c>
      <c r="Y1779" s="301">
        <f t="shared" si="223"/>
        <v>0</v>
      </c>
    </row>
    <row r="1780" spans="1:25">
      <c r="A1780" s="283" t="s">
        <v>7034</v>
      </c>
      <c r="C1780" s="296" t="s">
        <v>7094</v>
      </c>
      <c r="D1780" s="296" t="s">
        <v>7095</v>
      </c>
      <c r="E1780" s="296"/>
      <c r="F1780" s="297">
        <v>3</v>
      </c>
      <c r="G1780" s="298">
        <v>1</v>
      </c>
      <c r="H1780" s="297">
        <v>1</v>
      </c>
      <c r="I1780" s="298">
        <v>2</v>
      </c>
      <c r="J1780" s="297">
        <v>0</v>
      </c>
      <c r="K1780" s="299">
        <v>3</v>
      </c>
      <c r="L1780" s="300">
        <v>3</v>
      </c>
      <c r="M1780" s="298">
        <v>0</v>
      </c>
      <c r="N1780" s="297">
        <v>0</v>
      </c>
      <c r="O1780" s="298">
        <v>9</v>
      </c>
      <c r="P1780" s="297">
        <v>2</v>
      </c>
      <c r="Q1780" s="298">
        <v>3</v>
      </c>
      <c r="R1780" s="301" t="str">
        <f t="shared" si="220"/>
        <v>沖縄県</v>
      </c>
      <c r="S1780" s="301" t="str">
        <f t="shared" si="221"/>
        <v>北大東村</v>
      </c>
      <c r="T1780" s="301" t="str">
        <f t="shared" si="216"/>
        <v>宮城光正</v>
      </c>
      <c r="U1780" s="301" t="str">
        <f t="shared" si="217"/>
        <v>31.12.03</v>
      </c>
      <c r="V1780" s="301">
        <f t="shared" si="219"/>
        <v>0</v>
      </c>
      <c r="W1780" s="301" t="str">
        <f t="shared" si="218"/>
        <v>30.09.23</v>
      </c>
      <c r="X1780" s="301">
        <f t="shared" si="222"/>
        <v>0</v>
      </c>
      <c r="Y1780" s="301">
        <f t="shared" si="223"/>
        <v>0</v>
      </c>
    </row>
    <row r="1781" spans="1:25">
      <c r="A1781" s="283" t="s">
        <v>7034</v>
      </c>
      <c r="C1781" s="296" t="s">
        <v>7096</v>
      </c>
      <c r="D1781" s="296" t="s">
        <v>7097</v>
      </c>
      <c r="E1781" s="296"/>
      <c r="F1781" s="297">
        <v>2</v>
      </c>
      <c r="G1781" s="298">
        <v>9</v>
      </c>
      <c r="H1781" s="297">
        <v>0</v>
      </c>
      <c r="I1781" s="298">
        <v>9</v>
      </c>
      <c r="J1781" s="297">
        <v>1</v>
      </c>
      <c r="K1781" s="299">
        <v>2</v>
      </c>
      <c r="L1781" s="300">
        <v>3</v>
      </c>
      <c r="M1781" s="298">
        <v>0</v>
      </c>
      <c r="N1781" s="297">
        <v>0</v>
      </c>
      <c r="O1781" s="298">
        <v>9</v>
      </c>
      <c r="P1781" s="297">
        <v>2</v>
      </c>
      <c r="Q1781" s="298">
        <v>7</v>
      </c>
      <c r="R1781" s="301" t="str">
        <f t="shared" si="220"/>
        <v>沖縄県</v>
      </c>
      <c r="S1781" s="301" t="str">
        <f t="shared" si="221"/>
        <v>伊平屋村</v>
      </c>
      <c r="T1781" s="301" t="str">
        <f t="shared" si="216"/>
        <v>伊礼幸雄</v>
      </c>
      <c r="U1781" s="302" t="str">
        <f t="shared" si="217"/>
        <v>29.09.12</v>
      </c>
      <c r="V1781" s="301">
        <f t="shared" si="219"/>
        <v>1</v>
      </c>
      <c r="W1781" s="301" t="str">
        <f t="shared" si="218"/>
        <v>30.09.27</v>
      </c>
      <c r="X1781" s="301">
        <f t="shared" si="222"/>
        <v>0</v>
      </c>
      <c r="Y1781" s="301">
        <f t="shared" si="223"/>
        <v>1</v>
      </c>
    </row>
    <row r="1782" spans="1:25">
      <c r="A1782" s="283" t="s">
        <v>7034</v>
      </c>
      <c r="C1782" s="296" t="s">
        <v>7098</v>
      </c>
      <c r="D1782" s="296" t="s">
        <v>7099</v>
      </c>
      <c r="E1782" s="296"/>
      <c r="F1782" s="297">
        <v>3</v>
      </c>
      <c r="G1782" s="298">
        <v>0</v>
      </c>
      <c r="H1782" s="297">
        <v>0</v>
      </c>
      <c r="I1782" s="298">
        <v>9</v>
      </c>
      <c r="J1782" s="297">
        <v>2</v>
      </c>
      <c r="K1782" s="299">
        <v>0</v>
      </c>
      <c r="L1782" s="300">
        <v>3</v>
      </c>
      <c r="M1782" s="298">
        <v>0</v>
      </c>
      <c r="N1782" s="297">
        <v>0</v>
      </c>
      <c r="O1782" s="298">
        <v>9</v>
      </c>
      <c r="P1782" s="297">
        <v>2</v>
      </c>
      <c r="Q1782" s="298">
        <v>7</v>
      </c>
      <c r="R1782" s="301" t="str">
        <f t="shared" si="220"/>
        <v>沖縄県</v>
      </c>
      <c r="S1782" s="301" t="str">
        <f t="shared" si="221"/>
        <v>伊是名村</v>
      </c>
      <c r="T1782" s="301" t="str">
        <f t="shared" si="216"/>
        <v>前田政義</v>
      </c>
      <c r="U1782" s="301" t="str">
        <f t="shared" si="217"/>
        <v>30.09.20</v>
      </c>
      <c r="V1782" s="301">
        <f t="shared" si="219"/>
        <v>0</v>
      </c>
      <c r="W1782" s="301" t="str">
        <f t="shared" si="218"/>
        <v>30.09.27</v>
      </c>
      <c r="X1782" s="301">
        <f t="shared" si="222"/>
        <v>0</v>
      </c>
      <c r="Y1782" s="301">
        <f t="shared" si="223"/>
        <v>0</v>
      </c>
    </row>
    <row r="1783" spans="1:25">
      <c r="A1783" s="283" t="s">
        <v>7034</v>
      </c>
      <c r="C1783" s="296" t="s">
        <v>7100</v>
      </c>
      <c r="D1783" s="296" t="s">
        <v>7101</v>
      </c>
      <c r="E1783" s="296"/>
      <c r="F1783" s="297">
        <v>3</v>
      </c>
      <c r="G1783" s="298">
        <v>0</v>
      </c>
      <c r="H1783" s="297">
        <v>0</v>
      </c>
      <c r="I1783" s="298">
        <v>5</v>
      </c>
      <c r="J1783" s="297">
        <v>1</v>
      </c>
      <c r="K1783" s="299">
        <v>1</v>
      </c>
      <c r="L1783" s="300">
        <v>3</v>
      </c>
      <c r="M1783" s="298">
        <v>1</v>
      </c>
      <c r="N1783" s="297">
        <v>1</v>
      </c>
      <c r="O1783" s="298">
        <v>1</v>
      </c>
      <c r="P1783" s="297">
        <v>3</v>
      </c>
      <c r="Q1783" s="298">
        <v>0</v>
      </c>
      <c r="R1783" s="301" t="str">
        <f t="shared" si="220"/>
        <v>沖縄県</v>
      </c>
      <c r="S1783" s="301" t="str">
        <f t="shared" si="221"/>
        <v>久米島町</v>
      </c>
      <c r="T1783" s="301" t="str">
        <f t="shared" si="216"/>
        <v>大田治雄</v>
      </c>
      <c r="U1783" s="301" t="str">
        <f t="shared" si="217"/>
        <v>30.05.11</v>
      </c>
      <c r="V1783" s="301">
        <f t="shared" si="219"/>
        <v>0</v>
      </c>
      <c r="W1783" s="301" t="str">
        <f t="shared" si="218"/>
        <v>31.11.30</v>
      </c>
      <c r="X1783" s="301">
        <f t="shared" si="222"/>
        <v>0</v>
      </c>
      <c r="Y1783" s="301">
        <f t="shared" si="223"/>
        <v>0</v>
      </c>
    </row>
    <row r="1784" spans="1:25">
      <c r="A1784" s="283" t="s">
        <v>7034</v>
      </c>
      <c r="C1784" s="296" t="s">
        <v>7102</v>
      </c>
      <c r="D1784" s="296" t="s">
        <v>7103</v>
      </c>
      <c r="E1784" s="296"/>
      <c r="F1784" s="297">
        <v>3</v>
      </c>
      <c r="G1784" s="298">
        <v>0</v>
      </c>
      <c r="H1784" s="297">
        <v>0</v>
      </c>
      <c r="I1784" s="298">
        <v>2</v>
      </c>
      <c r="J1784" s="297">
        <v>1</v>
      </c>
      <c r="K1784" s="299">
        <v>1</v>
      </c>
      <c r="L1784" s="300">
        <v>3</v>
      </c>
      <c r="M1784" s="298">
        <v>0</v>
      </c>
      <c r="N1784" s="297">
        <v>0</v>
      </c>
      <c r="O1784" s="298">
        <v>9</v>
      </c>
      <c r="P1784" s="297">
        <v>2</v>
      </c>
      <c r="Q1784" s="298">
        <v>7</v>
      </c>
      <c r="R1784" s="301" t="str">
        <f t="shared" si="220"/>
        <v>沖縄県</v>
      </c>
      <c r="S1784" s="301" t="str">
        <f t="shared" si="221"/>
        <v>八重瀬町</v>
      </c>
      <c r="T1784" s="301" t="str">
        <f t="shared" si="216"/>
        <v>比屋根方次</v>
      </c>
      <c r="U1784" s="301" t="str">
        <f t="shared" si="217"/>
        <v>30.02.11</v>
      </c>
      <c r="V1784" s="301">
        <f t="shared" si="219"/>
        <v>0</v>
      </c>
      <c r="W1784" s="301" t="str">
        <f t="shared" si="218"/>
        <v>30.09.27</v>
      </c>
      <c r="X1784" s="301">
        <f t="shared" si="222"/>
        <v>0</v>
      </c>
      <c r="Y1784" s="301">
        <f t="shared" si="223"/>
        <v>0</v>
      </c>
    </row>
    <row r="1785" spans="1:25">
      <c r="A1785" s="283" t="s">
        <v>7034</v>
      </c>
      <c r="C1785" s="296" t="s">
        <v>7104</v>
      </c>
      <c r="D1785" s="296" t="s">
        <v>4003</v>
      </c>
      <c r="E1785" s="296"/>
      <c r="F1785" s="297">
        <v>2</v>
      </c>
      <c r="G1785" s="298">
        <v>9</v>
      </c>
      <c r="H1785" s="297">
        <v>0</v>
      </c>
      <c r="I1785" s="298">
        <v>7</v>
      </c>
      <c r="J1785" s="297">
        <v>0</v>
      </c>
      <c r="K1785" s="299">
        <v>7</v>
      </c>
      <c r="L1785" s="300">
        <v>2</v>
      </c>
      <c r="M1785" s="298">
        <v>9</v>
      </c>
      <c r="N1785" s="297">
        <v>0</v>
      </c>
      <c r="O1785" s="298">
        <v>6</v>
      </c>
      <c r="P1785" s="297">
        <v>0</v>
      </c>
      <c r="Q1785" s="298">
        <v>8</v>
      </c>
      <c r="R1785" s="301" t="str">
        <f t="shared" si="220"/>
        <v>沖縄県</v>
      </c>
      <c r="S1785" s="301" t="str">
        <f t="shared" si="221"/>
        <v>多良間村</v>
      </c>
      <c r="T1785" s="301" t="str">
        <f t="shared" si="216"/>
        <v>伊良皆光夫</v>
      </c>
      <c r="U1785" s="302" t="str">
        <f t="shared" si="217"/>
        <v>29.07.07</v>
      </c>
      <c r="V1785" s="301">
        <f t="shared" si="219"/>
        <v>1</v>
      </c>
      <c r="W1785" s="303" t="str">
        <f t="shared" si="218"/>
        <v>29.06.08</v>
      </c>
      <c r="X1785" s="301">
        <f t="shared" si="222"/>
        <v>1</v>
      </c>
      <c r="Y1785" s="301">
        <f t="shared" si="223"/>
        <v>1</v>
      </c>
    </row>
    <row r="1786" spans="1:25">
      <c r="A1786" s="283" t="s">
        <v>7034</v>
      </c>
      <c r="C1786" s="296" t="s">
        <v>7105</v>
      </c>
      <c r="D1786" s="296" t="s">
        <v>4005</v>
      </c>
      <c r="E1786" s="296"/>
      <c r="F1786" s="297">
        <v>3</v>
      </c>
      <c r="G1786" s="298">
        <v>2</v>
      </c>
      <c r="H1786" s="297">
        <v>0</v>
      </c>
      <c r="I1786" s="298">
        <v>9</v>
      </c>
      <c r="J1786" s="297">
        <v>1</v>
      </c>
      <c r="K1786" s="299">
        <v>3</v>
      </c>
      <c r="L1786" s="300">
        <v>3</v>
      </c>
      <c r="M1786" s="298">
        <v>0</v>
      </c>
      <c r="N1786" s="297">
        <v>0</v>
      </c>
      <c r="O1786" s="298">
        <v>9</v>
      </c>
      <c r="P1786" s="297">
        <v>2</v>
      </c>
      <c r="Q1786" s="298">
        <v>7</v>
      </c>
      <c r="R1786" s="301" t="str">
        <f t="shared" si="220"/>
        <v>沖縄県</v>
      </c>
      <c r="S1786" s="301" t="str">
        <f t="shared" si="221"/>
        <v>竹富町</v>
      </c>
      <c r="T1786" s="301" t="str">
        <f t="shared" si="216"/>
        <v>西大舛高旬</v>
      </c>
      <c r="U1786" s="301" t="str">
        <f t="shared" si="217"/>
        <v>32.09.13</v>
      </c>
      <c r="V1786" s="301">
        <f t="shared" si="219"/>
        <v>0</v>
      </c>
      <c r="W1786" s="301" t="str">
        <f t="shared" si="218"/>
        <v>30.09.27</v>
      </c>
      <c r="X1786" s="301">
        <f t="shared" si="222"/>
        <v>0</v>
      </c>
      <c r="Y1786" s="301">
        <f t="shared" si="223"/>
        <v>0</v>
      </c>
    </row>
    <row r="1787" spans="1:25">
      <c r="A1787" s="283" t="s">
        <v>7034</v>
      </c>
      <c r="C1787" s="296" t="s">
        <v>7106</v>
      </c>
      <c r="D1787" s="296" t="s">
        <v>7107</v>
      </c>
      <c r="E1787" s="296"/>
      <c r="F1787" s="297">
        <v>2</v>
      </c>
      <c r="G1787" s="298">
        <v>9</v>
      </c>
      <c r="H1787" s="297">
        <v>0</v>
      </c>
      <c r="I1787" s="298">
        <v>8</v>
      </c>
      <c r="J1787" s="297">
        <v>2</v>
      </c>
      <c r="K1787" s="299">
        <v>7</v>
      </c>
      <c r="L1787" s="300">
        <v>3</v>
      </c>
      <c r="M1787" s="298">
        <v>0</v>
      </c>
      <c r="N1787" s="297">
        <v>0</v>
      </c>
      <c r="O1787" s="298">
        <v>9</v>
      </c>
      <c r="P1787" s="297">
        <v>2</v>
      </c>
      <c r="Q1787" s="298">
        <v>7</v>
      </c>
      <c r="R1787" s="301" t="str">
        <f t="shared" si="220"/>
        <v>沖縄県</v>
      </c>
      <c r="S1787" s="301" t="str">
        <f t="shared" si="221"/>
        <v>与那国町</v>
      </c>
      <c r="T1787" s="301" t="str">
        <f t="shared" si="216"/>
        <v>外間守吉</v>
      </c>
      <c r="U1787" s="302" t="str">
        <f t="shared" si="217"/>
        <v>29.08.27</v>
      </c>
      <c r="V1787" s="301">
        <f t="shared" si="219"/>
        <v>1</v>
      </c>
      <c r="W1787" s="301" t="str">
        <f t="shared" si="218"/>
        <v>30.09.27</v>
      </c>
      <c r="X1787" s="301">
        <f t="shared" si="222"/>
        <v>0</v>
      </c>
      <c r="Y1787" s="301">
        <f t="shared" si="223"/>
        <v>1</v>
      </c>
    </row>
  </sheetData>
  <autoFilter ref="A4:WVV1787">
    <filterColumn colId="5" showButton="0"/>
    <filterColumn colId="7" showButton="0"/>
    <filterColumn colId="9" showButton="0"/>
    <filterColumn colId="11" showButton="0"/>
    <filterColumn colId="13" showButton="0"/>
    <filterColumn colId="15" showButton="0"/>
  </autoFilter>
  <phoneticPr fontId="2"/>
  <printOptions horizontalCentered="1"/>
  <pageMargins left="0.27559055118110237" right="0.19685039370078741" top="0.59055118110236227" bottom="0.78740157480314965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7</vt:i4>
      </vt:variant>
    </vt:vector>
  </HeadingPairs>
  <TitlesOfParts>
    <vt:vector size="16" baseType="lpstr">
      <vt:lpstr>連（知事・政令市）</vt:lpstr>
      <vt:lpstr>連（市区）</vt:lpstr>
      <vt:lpstr>連（町村）</vt:lpstr>
      <vt:lpstr>市区長</vt:lpstr>
      <vt:lpstr>町村長</vt:lpstr>
      <vt:lpstr>赤色タブのみ印刷！（ここから後ろは編集データ）</vt:lpstr>
      <vt:lpstr>とりまとめ</vt:lpstr>
      <vt:lpstr>元データ</vt:lpstr>
      <vt:lpstr>H28.11.1任期満了日</vt:lpstr>
      <vt:lpstr>H28.11.1任期満了日!Print_Area</vt:lpstr>
      <vt:lpstr>元データ!Print_Area</vt:lpstr>
      <vt:lpstr>'連（市区）'!Print_Area</vt:lpstr>
      <vt:lpstr>'連（知事・政令市）'!Print_Area</vt:lpstr>
      <vt:lpstr>'連（町村）'!Print_Area</vt:lpstr>
      <vt:lpstr>H28.11.1任期満了日!Print_Titles</vt:lpstr>
      <vt:lpstr>元データ!Print_Titles</vt:lpstr>
    </vt:vector>
  </TitlesOfParts>
  <Company>自治省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自治省職員</dc:creator>
  <cp:lastModifiedBy>Administrator</cp:lastModifiedBy>
  <cp:lastPrinted>2017-03-09T01:26:23Z</cp:lastPrinted>
  <dcterms:created xsi:type="dcterms:W3CDTF">2001-05-01T12:29:53Z</dcterms:created>
  <dcterms:modified xsi:type="dcterms:W3CDTF">2017-03-27T06:12:46Z</dcterms:modified>
</cp:coreProperties>
</file>