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170302_平成26年度報告書\平成26年度報告書-騒音\"/>
    </mc:Choice>
  </mc:AlternateContent>
  <bookViews>
    <workbookView xWindow="0" yWindow="570" windowWidth="17790" windowHeight="8655"/>
  </bookViews>
  <sheets>
    <sheet name="表１ " sheetId="1" r:id="rId1"/>
  </sheets>
  <definedNames>
    <definedName name="DATA">#REF!</definedName>
  </definedNames>
  <calcPr calcId="162913"/>
</workbook>
</file>

<file path=xl/calcChain.xml><?xml version="1.0" encoding="utf-8"?>
<calcChain xmlns="http://schemas.openxmlformats.org/spreadsheetml/2006/main">
  <c r="J64" i="1" l="1"/>
  <c r="I64" i="1"/>
  <c r="H64" i="1"/>
  <c r="G64" i="1"/>
  <c r="F52" i="1"/>
  <c r="F53" i="1"/>
  <c r="F64" i="1" s="1"/>
  <c r="F54" i="1"/>
  <c r="F55" i="1"/>
  <c r="F56" i="1"/>
  <c r="F57" i="1"/>
  <c r="F58" i="1"/>
  <c r="F59" i="1"/>
  <c r="F60" i="1"/>
  <c r="F61" i="1"/>
  <c r="F62" i="1"/>
  <c r="F63" i="1"/>
  <c r="E64" i="1"/>
  <c r="D64" i="1"/>
  <c r="C64" i="1"/>
  <c r="AD63" i="1"/>
  <c r="AC63" i="1"/>
  <c r="AB63" i="1"/>
  <c r="J63" i="1"/>
  <c r="AD62" i="1"/>
  <c r="AC62" i="1"/>
  <c r="AB62" i="1"/>
  <c r="J62" i="1"/>
  <c r="AD61" i="1"/>
  <c r="AC61" i="1"/>
  <c r="AB61" i="1"/>
  <c r="J61" i="1"/>
  <c r="AD60" i="1"/>
  <c r="AC60" i="1"/>
  <c r="AB60" i="1"/>
  <c r="J60" i="1"/>
  <c r="AD59" i="1"/>
  <c r="AC59" i="1"/>
  <c r="AB59" i="1"/>
  <c r="J59" i="1"/>
  <c r="AD58" i="1"/>
  <c r="AC58" i="1"/>
  <c r="AB58" i="1"/>
  <c r="J58" i="1"/>
  <c r="AD57" i="1"/>
  <c r="AC57" i="1"/>
  <c r="AB57" i="1"/>
  <c r="J57" i="1"/>
  <c r="AD56" i="1"/>
  <c r="AC56" i="1"/>
  <c r="AB56" i="1"/>
  <c r="J56" i="1"/>
  <c r="AD55" i="1"/>
  <c r="AC55" i="1"/>
  <c r="AB55" i="1"/>
  <c r="J55" i="1"/>
  <c r="AD54" i="1"/>
  <c r="AC54" i="1"/>
  <c r="AB54" i="1"/>
  <c r="J54" i="1"/>
  <c r="AD53" i="1"/>
  <c r="AC53" i="1"/>
  <c r="AB53" i="1"/>
  <c r="J53" i="1"/>
  <c r="AD52" i="1"/>
  <c r="AC52" i="1"/>
  <c r="AB52" i="1"/>
  <c r="J52" i="1"/>
  <c r="S3" i="1"/>
  <c r="O3" i="1"/>
  <c r="G3" i="1"/>
</calcChain>
</file>

<file path=xl/sharedStrings.xml><?xml version="1.0" encoding="utf-8"?>
<sst xmlns="http://schemas.openxmlformats.org/spreadsheetml/2006/main" count="168" uniqueCount="137">
  <si>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</si>
  <si>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</si>
  <si>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</si>
  <si>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</si>
  <si>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</si>
  <si>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</si>
  <si>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</si>
  <si>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（平成25年度末現在）</t>
  </si>
  <si>
    <t>（平成26年度末現在）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</si>
  <si>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</si>
  <si>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</si>
  <si>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</si>
  <si>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</si>
  <si>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</si>
  <si>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</si>
  <si>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</si>
  <si>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</si>
  <si>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</si>
  <si>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</si>
  <si>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</si>
  <si>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</si>
  <si>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</si>
  <si>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</si>
  <si>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</si>
  <si>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</si>
  <si>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</si>
  <si>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</si>
  <si>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</si>
  <si>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</si>
  <si>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</si>
  <si>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 xml:space="preserve">- 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</si>
  <si>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</si>
  <si>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</si>
  <si>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</si>
  <si>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</si>
  <si>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</si>
  <si>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</si>
  <si>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</si>
  <si>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</si>
  <si>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</si>
  <si>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</si>
  <si>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</si>
  <si>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</si>
  <si>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</si>
  <si>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</si>
  <si>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</si>
  <si>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</si>
  <si>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</si>
  <si>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</si>
  <si>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</si>
  <si>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</si>
  <si>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</si>
  <si>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</si>
  <si>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</si>
  <si>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</si>
  <si>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</si>
  <si>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</si>
  <si>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</si>
  <si>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</si>
  <si>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</si>
  <si>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</si>
  <si>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</si>
  <si>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</si>
  <si>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</si>
  <si>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</si>
  <si>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</si>
  <si>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</si>
  <si>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</si>
  <si>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</si>
  <si>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</si>
  <si>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</si>
  <si>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</si>
  <si>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</si>
  <si>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</si>
  <si>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</si>
  <si>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</si>
  <si>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</si>
  <si>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</si>
  <si>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</si>
  <si>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</si>
  <si>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</si>
  <si>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</si>
  <si>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</si>
  <si>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</si>
  <si>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</si>
  <si>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</si>
  <si>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</si>
  <si>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</si>
  <si>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</si>
  <si>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</si>
  <si>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</si>
  <si>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</si>
  <si>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</si>
  <si>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</si>
  <si>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</si>
  <si>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</si>
  <si>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</si>
  <si>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</si>
  <si>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</si>
  <si>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</si>
  <si>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</si>
  <si>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</si>
  <si>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</si>
  <si>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</si>
  <si>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</si>
  <si>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</si>
  <si>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</si>
  <si>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</si>
  <si>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</si>
  <si>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</si>
  <si>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</si>
  <si>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</si>
  <si>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</si>
  <si>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</si>
  <si>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</si>
  <si>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</si>
  <si>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</si>
  <si>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</si>
  <si>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</si>
  <si>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</si>
  <si>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</si>
  <si>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</si>
  <si>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</si>
  <si>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</si>
  <si>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</si>
  <si>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</si>
  <si>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</si>
  <si>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</si>
  <si>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</si>
  <si>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</si>
  <si>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</si>
  <si>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合　計</t>
  </si>
  <si>
    <t>(23)</t>
  </si>
  <si>
    <t>(100.0)</t>
  </si>
  <si>
    <t>注）（　）は特別区を指し、内数で示す。</t>
  </si>
  <si>
    <t>栃木県</t>
    <phoneticPr fontId="22"/>
  </si>
  <si>
    <t>　　 平成26年度末における地域指定状況（B）には、同年度中の市町村合併等による増減を含む。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</si>
</sst>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8" formatCode="#,##0_ ;[Red]\-#,##0\ "/>
    <numFmt numFmtId="179" formatCode="0.0_ "/>
    <numFmt numFmtId="180" formatCode="#,##0.0_);[Red]\(#,##0.0\)"/>
  </numFmts>
  <fonts count="23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.5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7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" fillId="0" borderId="6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" fillId="0" borderId="64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15" borderId="65" applyNumberFormat="0" applyAlignment="0" applyProtection="0">
      <alignment vertical="center"/>
    </xf>
    <xf numFmtId="0" fontId="15" fillId="0" borderId="67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7" fillId="5" borderId="69" applyNumberFormat="0" applyAlignment="0" applyProtection="0">
      <alignment vertical="center"/>
    </xf>
    <xf numFmtId="0" fontId="19" fillId="3" borderId="68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1" fillId="12" borderId="1" applyNumberFormat="0" applyFon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4" fillId="0" borderId="66" applyNumberFormat="0" applyFill="0" applyAlignment="0" applyProtection="0">
      <alignment vertical="center"/>
    </xf>
    <xf numFmtId="0" fontId="16" fillId="15" borderId="68" applyNumberFormat="0" applyAlignment="0" applyProtection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11">
    <xf numFmtId="0" fontId="0" fillId="0" borderId="0" xfId="0" applyAlignment="1"/>
    <xf numFmtId="176" fontId="2" fillId="0" borderId="8" xfId="59" applyNumberFormat="1" applyFont="1" applyFill="1" applyBorder="1" applyAlignment="1">
      <alignment horizontal="center" vertical="center" wrapText="1"/>
    </xf>
    <xf numFmtId="176" fontId="2" fillId="0" borderId="9" xfId="59" applyNumberFormat="1" applyFont="1" applyFill="1" applyBorder="1" applyAlignment="1">
      <alignment horizontal="center" vertical="center" wrapText="1"/>
    </xf>
    <xf numFmtId="176" fontId="2" fillId="0" borderId="10" xfId="59" applyNumberFormat="1" applyFont="1" applyFill="1" applyBorder="1" applyAlignment="1">
      <alignment horizontal="center" vertical="center" wrapText="1"/>
    </xf>
    <xf numFmtId="178" fontId="2" fillId="0" borderId="13" xfId="59" applyNumberFormat="1" applyFont="1" applyFill="1" applyBorder="1" applyAlignment="1">
      <alignment vertical="center"/>
    </xf>
    <xf numFmtId="178" fontId="2" fillId="0" borderId="11" xfId="59" applyNumberFormat="1" applyFont="1" applyFill="1" applyBorder="1" applyAlignment="1">
      <alignment vertical="center"/>
    </xf>
    <xf numFmtId="178" fontId="2" fillId="0" borderId="12" xfId="59" applyNumberFormat="1" applyFont="1" applyFill="1" applyBorder="1" applyAlignment="1">
      <alignment vertical="center"/>
    </xf>
    <xf numFmtId="176" fontId="2" fillId="0" borderId="11" xfId="59" applyNumberFormat="1" applyFont="1" applyFill="1" applyBorder="1" applyAlignment="1">
      <alignment vertical="center"/>
    </xf>
    <xf numFmtId="176" fontId="2" fillId="0" borderId="14" xfId="0" applyNumberFormat="1" applyFont="1" applyFill="1" applyBorder="1" applyAlignment="1">
      <alignment vertical="center"/>
    </xf>
    <xf numFmtId="178" fontId="2" fillId="0" borderId="15" xfId="59" applyNumberFormat="1" applyFont="1" applyFill="1" applyBorder="1" applyAlignment="1">
      <alignment vertical="center"/>
    </xf>
    <xf numFmtId="178" fontId="2" fillId="0" borderId="16" xfId="59" applyNumberFormat="1" applyFont="1" applyFill="1" applyBorder="1" applyAlignment="1">
      <alignment vertical="center"/>
    </xf>
    <xf numFmtId="178" fontId="2" fillId="0" borderId="17" xfId="59" applyNumberFormat="1" applyFont="1" applyFill="1" applyBorder="1" applyAlignment="1">
      <alignment vertical="center"/>
    </xf>
    <xf numFmtId="178" fontId="2" fillId="0" borderId="18" xfId="59" applyNumberFormat="1" applyFont="1" applyFill="1" applyBorder="1" applyAlignment="1">
      <alignment vertical="center"/>
    </xf>
    <xf numFmtId="178" fontId="2" fillId="0" borderId="19" xfId="59" applyNumberFormat="1" applyFont="1" applyFill="1" applyBorder="1" applyAlignment="1">
      <alignment vertical="center"/>
    </xf>
    <xf numFmtId="178" fontId="2" fillId="0" borderId="20" xfId="59" applyNumberFormat="1" applyFont="1" applyFill="1" applyBorder="1" applyAlignment="1">
      <alignment vertical="center"/>
    </xf>
    <xf numFmtId="178" fontId="2" fillId="0" borderId="21" xfId="59" applyNumberFormat="1" applyFont="1" applyFill="1" applyBorder="1" applyAlignment="1">
      <alignment vertical="center"/>
    </xf>
    <xf numFmtId="178" fontId="2" fillId="0" borderId="22" xfId="59" applyNumberFormat="1" applyFont="1" applyFill="1" applyBorder="1" applyAlignment="1">
      <alignment vertical="center"/>
    </xf>
    <xf numFmtId="178" fontId="2" fillId="0" borderId="23" xfId="59" applyNumberFormat="1" applyFont="1" applyFill="1" applyBorder="1" applyAlignment="1">
      <alignment vertical="center"/>
    </xf>
    <xf numFmtId="178" fontId="2" fillId="0" borderId="24" xfId="59" applyNumberFormat="1" applyFont="1" applyFill="1" applyBorder="1" applyAlignment="1">
      <alignment vertical="center"/>
    </xf>
    <xf numFmtId="178" fontId="2" fillId="0" borderId="25" xfId="59" applyNumberFormat="1" applyFont="1" applyFill="1" applyBorder="1" applyAlignment="1">
      <alignment vertical="center"/>
    </xf>
    <xf numFmtId="176" fontId="2" fillId="0" borderId="26" xfId="59" applyNumberFormat="1" applyFont="1" applyFill="1" applyBorder="1" applyAlignment="1">
      <alignment vertical="center"/>
    </xf>
    <xf numFmtId="176" fontId="2" fillId="0" borderId="27" xfId="59" applyNumberFormat="1" applyFont="1" applyFill="1" applyBorder="1" applyAlignment="1">
      <alignment vertical="center"/>
    </xf>
    <xf numFmtId="176" fontId="2" fillId="0" borderId="28" xfId="6" applyNumberFormat="1" applyFont="1" applyFill="1" applyBorder="1" applyAlignment="1">
      <alignment vertical="center"/>
    </xf>
    <xf numFmtId="176" fontId="2" fillId="0" borderId="29" xfId="59" applyNumberFormat="1" applyFont="1" applyFill="1" applyBorder="1" applyAlignment="1">
      <alignment horizontal="right" vertical="center"/>
    </xf>
    <xf numFmtId="3" fontId="2" fillId="0" borderId="30" xfId="59" applyNumberFormat="1" applyFont="1" applyFill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176" fontId="3" fillId="0" borderId="0" xfId="59" applyNumberFormat="1" applyFont="1" applyFill="1" applyAlignment="1"/>
    <xf numFmtId="176" fontId="2" fillId="0" borderId="0" xfId="59" applyNumberFormat="1" applyFont="1" applyFill="1" applyAlignment="1">
      <alignment horizontal="right"/>
    </xf>
    <xf numFmtId="176" fontId="2" fillId="0" borderId="0" xfId="59" applyNumberFormat="1" applyFont="1" applyFill="1" applyAlignment="1"/>
    <xf numFmtId="176" fontId="3" fillId="0" borderId="0" xfId="59" applyNumberFormat="1" applyFont="1" applyFill="1" applyAlignment="1">
      <alignment vertical="center"/>
    </xf>
    <xf numFmtId="176" fontId="3" fillId="0" borderId="0" xfId="59" applyNumberFormat="1" applyFont="1" applyFill="1" applyAlignment="1">
      <alignment vertical="top"/>
    </xf>
    <xf numFmtId="176" fontId="2" fillId="0" borderId="0" xfId="59" applyNumberFormat="1" applyFont="1" applyFill="1" applyAlignment="1">
      <alignment vertical="center"/>
    </xf>
    <xf numFmtId="176" fontId="2" fillId="0" borderId="0" xfId="59" applyNumberFormat="1" applyFont="1" applyFill="1" applyAlignment="1">
      <alignment horizontal="center" vertical="center"/>
    </xf>
    <xf numFmtId="176" fontId="2" fillId="0" borderId="38" xfId="59" applyNumberFormat="1" applyFont="1" applyFill="1" applyBorder="1" applyAlignment="1">
      <alignment horizontal="distributed" vertical="center"/>
    </xf>
    <xf numFmtId="176" fontId="2" fillId="0" borderId="36" xfId="59" applyNumberFormat="1" applyFont="1" applyFill="1" applyBorder="1" applyAlignment="1">
      <alignment horizontal="distributed" vertical="center"/>
    </xf>
    <xf numFmtId="176" fontId="2" fillId="0" borderId="39" xfId="59" applyNumberFormat="1" applyFont="1" applyFill="1" applyBorder="1" applyAlignment="1">
      <alignment horizontal="distributed" vertical="center"/>
    </xf>
    <xf numFmtId="176" fontId="2" fillId="0" borderId="40" xfId="59" applyNumberFormat="1" applyFont="1" applyFill="1" applyBorder="1" applyAlignment="1">
      <alignment horizontal="distributed" vertical="center"/>
    </xf>
    <xf numFmtId="176" fontId="2" fillId="0" borderId="41" xfId="59" applyNumberFormat="1" applyFont="1" applyFill="1" applyBorder="1" applyAlignment="1">
      <alignment horizontal="distributed" vertical="center"/>
    </xf>
    <xf numFmtId="176" fontId="2" fillId="0" borderId="42" xfId="59" applyNumberFormat="1" applyFont="1" applyFill="1" applyBorder="1" applyAlignment="1">
      <alignment vertical="center"/>
    </xf>
    <xf numFmtId="176" fontId="2" fillId="0" borderId="43" xfId="59" applyNumberFormat="1" applyFont="1" applyFill="1" applyBorder="1" applyAlignment="1">
      <alignment vertical="center"/>
    </xf>
    <xf numFmtId="176" fontId="2" fillId="0" borderId="7" xfId="0" applyNumberFormat="1" applyFont="1" applyFill="1" applyBorder="1" applyAlignment="1">
      <alignment vertical="center"/>
    </xf>
    <xf numFmtId="176" fontId="2" fillId="0" borderId="44" xfId="59" applyNumberFormat="1" applyFont="1" applyFill="1" applyBorder="1" applyAlignment="1">
      <alignment horizontal="distributed" vertical="center"/>
    </xf>
    <xf numFmtId="180" fontId="2" fillId="0" borderId="8" xfId="59" applyNumberFormat="1" applyFont="1" applyFill="1" applyBorder="1" applyAlignment="1">
      <alignment horizontal="center" vertical="center" wrapText="1"/>
    </xf>
    <xf numFmtId="180" fontId="2" fillId="0" borderId="9" xfId="59" applyNumberFormat="1" applyFont="1" applyFill="1" applyBorder="1" applyAlignment="1">
      <alignment horizontal="center" vertical="center" wrapText="1"/>
    </xf>
    <xf numFmtId="180" fontId="2" fillId="0" borderId="46" xfId="59" applyNumberFormat="1" applyFont="1" applyFill="1" applyBorder="1" applyAlignment="1">
      <alignment horizontal="center" vertical="center" wrapText="1"/>
    </xf>
    <xf numFmtId="176" fontId="2" fillId="0" borderId="54" xfId="59" applyNumberFormat="1" applyFont="1" applyFill="1" applyBorder="1" applyAlignment="1">
      <alignment vertical="center"/>
    </xf>
    <xf numFmtId="176" fontId="2" fillId="0" borderId="23" xfId="59" applyNumberFormat="1" applyFont="1" applyFill="1" applyBorder="1" applyAlignment="1">
      <alignment vertical="center"/>
    </xf>
    <xf numFmtId="176" fontId="2" fillId="0" borderId="57" xfId="0" applyNumberFormat="1" applyFont="1" applyFill="1" applyBorder="1" applyAlignment="1">
      <alignment vertical="center"/>
    </xf>
    <xf numFmtId="176" fontId="2" fillId="0" borderId="0" xfId="59" applyNumberFormat="1" applyFont="1" applyFill="1" applyAlignment="1">
      <alignment horizontal="right" vertical="center"/>
    </xf>
    <xf numFmtId="176" fontId="2" fillId="0" borderId="58" xfId="59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/>
    <xf numFmtId="176" fontId="2" fillId="0" borderId="30" xfId="59" applyNumberFormat="1" applyFont="1" applyFill="1" applyBorder="1" applyAlignment="1">
      <alignment horizontal="right" vertical="center"/>
    </xf>
    <xf numFmtId="176" fontId="2" fillId="0" borderId="31" xfId="59" applyNumberFormat="1" applyFont="1" applyFill="1" applyBorder="1" applyAlignment="1">
      <alignment horizontal="right" vertical="center"/>
    </xf>
    <xf numFmtId="49" fontId="2" fillId="0" borderId="61" xfId="9" applyNumberFormat="1" applyFont="1" applyFill="1" applyBorder="1" applyAlignment="1">
      <alignment horizontal="right" vertical="center"/>
    </xf>
    <xf numFmtId="180" fontId="2" fillId="0" borderId="30" xfId="59" applyNumberFormat="1" applyFont="1" applyFill="1" applyBorder="1" applyAlignment="1">
      <alignment horizontal="right" vertical="center"/>
    </xf>
    <xf numFmtId="180" fontId="2" fillId="0" borderId="33" xfId="59" applyNumberFormat="1" applyFont="1" applyFill="1" applyBorder="1" applyAlignment="1">
      <alignment horizontal="right" vertical="center"/>
    </xf>
    <xf numFmtId="180" fontId="2" fillId="0" borderId="0" xfId="59" applyNumberFormat="1" applyFont="1" applyFill="1" applyAlignment="1"/>
    <xf numFmtId="176" fontId="2" fillId="0" borderId="12" xfId="59" applyNumberFormat="1" applyFont="1" applyFill="1" applyBorder="1" applyAlignment="1">
      <alignment vertical="center"/>
    </xf>
    <xf numFmtId="176" fontId="2" fillId="0" borderId="15" xfId="59" applyNumberFormat="1" applyFont="1" applyFill="1" applyBorder="1" applyAlignment="1">
      <alignment vertical="center"/>
    </xf>
    <xf numFmtId="176" fontId="2" fillId="0" borderId="16" xfId="59" applyNumberFormat="1" applyFont="1" applyFill="1" applyBorder="1" applyAlignment="1">
      <alignment vertical="center"/>
    </xf>
    <xf numFmtId="176" fontId="2" fillId="0" borderId="22" xfId="59" applyNumberFormat="1" applyFont="1" applyFill="1" applyBorder="1" applyAlignment="1">
      <alignment vertical="center"/>
    </xf>
    <xf numFmtId="176" fontId="2" fillId="0" borderId="62" xfId="0" applyNumberFormat="1" applyFont="1" applyFill="1" applyBorder="1" applyAlignment="1">
      <alignment vertical="center"/>
    </xf>
    <xf numFmtId="176" fontId="2" fillId="0" borderId="19" xfId="59" applyNumberFormat="1" applyFont="1" applyFill="1" applyBorder="1" applyAlignment="1">
      <alignment vertical="center"/>
    </xf>
    <xf numFmtId="176" fontId="2" fillId="0" borderId="20" xfId="59" applyNumberFormat="1" applyFont="1" applyFill="1" applyBorder="1" applyAlignment="1">
      <alignment vertical="center"/>
    </xf>
    <xf numFmtId="178" fontId="2" fillId="0" borderId="54" xfId="59" applyNumberFormat="1" applyFont="1" applyFill="1" applyBorder="1" applyAlignment="1">
      <alignment vertical="center"/>
    </xf>
    <xf numFmtId="178" fontId="2" fillId="0" borderId="28" xfId="59" applyNumberFormat="1" applyFont="1" applyFill="1" applyBorder="1" applyAlignment="1">
      <alignment vertical="center"/>
    </xf>
    <xf numFmtId="180" fontId="3" fillId="0" borderId="0" xfId="59" applyNumberFormat="1" applyFont="1" applyFill="1" applyAlignment="1">
      <alignment vertical="center"/>
    </xf>
    <xf numFmtId="179" fontId="2" fillId="0" borderId="34" xfId="9" applyNumberFormat="1" applyFont="1" applyFill="1" applyBorder="1" applyAlignment="1">
      <alignment vertical="center"/>
    </xf>
    <xf numFmtId="179" fontId="2" fillId="0" borderId="12" xfId="9" applyNumberFormat="1" applyFont="1" applyFill="1" applyBorder="1" applyAlignment="1">
      <alignment vertical="center"/>
    </xf>
    <xf numFmtId="179" fontId="2" fillId="0" borderId="47" xfId="9" applyNumberFormat="1" applyFont="1" applyFill="1" applyBorder="1" applyAlignment="1">
      <alignment vertical="center"/>
    </xf>
    <xf numFmtId="179" fontId="2" fillId="0" borderId="48" xfId="9" applyNumberFormat="1" applyFont="1" applyFill="1" applyBorder="1" applyAlignment="1">
      <alignment vertical="center"/>
    </xf>
    <xf numFmtId="179" fontId="2" fillId="0" borderId="49" xfId="9" applyNumberFormat="1" applyFont="1" applyFill="1" applyBorder="1" applyAlignment="1">
      <alignment vertical="center"/>
    </xf>
    <xf numFmtId="179" fontId="2" fillId="0" borderId="16" xfId="9" applyNumberFormat="1" applyFont="1" applyFill="1" applyBorder="1" applyAlignment="1">
      <alignment vertical="center"/>
    </xf>
    <xf numFmtId="179" fontId="2" fillId="0" borderId="50" xfId="9" applyNumberFormat="1" applyFont="1" applyFill="1" applyBorder="1" applyAlignment="1">
      <alignment vertical="center"/>
    </xf>
    <xf numFmtId="179" fontId="2" fillId="0" borderId="51" xfId="9" applyNumberFormat="1" applyFont="1" applyFill="1" applyBorder="1" applyAlignment="1">
      <alignment vertical="center"/>
    </xf>
    <xf numFmtId="179" fontId="2" fillId="0" borderId="5" xfId="9" applyNumberFormat="1" applyFont="1" applyFill="1" applyBorder="1" applyAlignment="1">
      <alignment vertical="center"/>
    </xf>
    <xf numFmtId="179" fontId="2" fillId="0" borderId="20" xfId="9" applyNumberFormat="1" applyFont="1" applyFill="1" applyBorder="1" applyAlignment="1">
      <alignment vertical="center"/>
    </xf>
    <xf numFmtId="179" fontId="2" fillId="0" borderId="52" xfId="9" applyNumberFormat="1" applyFont="1" applyFill="1" applyBorder="1" applyAlignment="1">
      <alignment vertical="center"/>
    </xf>
    <xf numFmtId="179" fontId="2" fillId="0" borderId="45" xfId="9" applyNumberFormat="1" applyFont="1" applyFill="1" applyBorder="1" applyAlignment="1">
      <alignment vertical="center"/>
    </xf>
    <xf numFmtId="179" fontId="2" fillId="0" borderId="53" xfId="9" applyNumberFormat="1" applyFont="1" applyFill="1" applyBorder="1" applyAlignment="1">
      <alignment vertical="center"/>
    </xf>
    <xf numFmtId="179" fontId="2" fillId="0" borderId="23" xfId="9" applyNumberFormat="1" applyFont="1" applyFill="1" applyBorder="1" applyAlignment="1">
      <alignment vertical="center"/>
    </xf>
    <xf numFmtId="179" fontId="2" fillId="0" borderId="54" xfId="9" applyNumberFormat="1" applyFont="1" applyFill="1" applyBorder="1" applyAlignment="1">
      <alignment vertical="center"/>
    </xf>
    <xf numFmtId="179" fontId="2" fillId="0" borderId="55" xfId="9" applyNumberFormat="1" applyFont="1" applyFill="1" applyBorder="1" applyAlignment="1">
      <alignment vertical="center"/>
    </xf>
    <xf numFmtId="49" fontId="2" fillId="0" borderId="50" xfId="9" applyNumberFormat="1" applyFont="1" applyFill="1" applyBorder="1" applyAlignment="1">
      <alignment horizontal="right" vertical="center"/>
    </xf>
    <xf numFmtId="49" fontId="2" fillId="0" borderId="52" xfId="9" applyNumberFormat="1" applyFont="1" applyFill="1" applyBorder="1" applyAlignment="1">
      <alignment horizontal="right" vertical="center"/>
    </xf>
    <xf numFmtId="49" fontId="2" fillId="0" borderId="54" xfId="9" applyNumberFormat="1" applyFont="1" applyFill="1" applyBorder="1" applyAlignment="1">
      <alignment horizontal="right" vertical="center"/>
    </xf>
    <xf numFmtId="179" fontId="2" fillId="0" borderId="56" xfId="9" applyNumberFormat="1" applyFont="1" applyFill="1" applyBorder="1" applyAlignment="1">
      <alignment vertical="center"/>
    </xf>
    <xf numFmtId="179" fontId="2" fillId="0" borderId="43" xfId="9" applyNumberFormat="1" applyFont="1" applyFill="1" applyBorder="1" applyAlignment="1">
      <alignment vertical="center"/>
    </xf>
    <xf numFmtId="179" fontId="2" fillId="0" borderId="42" xfId="9" applyNumberFormat="1" applyFont="1" applyFill="1" applyBorder="1" applyAlignment="1">
      <alignment vertical="center"/>
    </xf>
    <xf numFmtId="179" fontId="2" fillId="0" borderId="59" xfId="9" applyNumberFormat="1" applyFont="1" applyFill="1" applyBorder="1" applyAlignment="1">
      <alignment vertical="center"/>
    </xf>
    <xf numFmtId="179" fontId="2" fillId="0" borderId="27" xfId="9" applyNumberFormat="1" applyFont="1" applyFill="1" applyBorder="1" applyAlignment="1">
      <alignment vertical="center"/>
    </xf>
    <xf numFmtId="179" fontId="2" fillId="0" borderId="60" xfId="9" applyNumberFormat="1" applyFont="1" applyFill="1" applyBorder="1" applyAlignment="1">
      <alignment vertical="center"/>
    </xf>
    <xf numFmtId="3" fontId="4" fillId="0" borderId="0" xfId="59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6" applyFont="1" applyFill="1" applyBorder="1" applyAlignment="1">
      <alignment vertical="center"/>
    </xf>
    <xf numFmtId="3" fontId="4" fillId="0" borderId="0" xfId="59" applyNumberFormat="1" applyFont="1" applyFill="1" applyBorder="1" applyAlignment="1"/>
    <xf numFmtId="180" fontId="2" fillId="0" borderId="0" xfId="59" applyNumberFormat="1" applyFont="1" applyFill="1" applyAlignment="1">
      <alignment vertical="center"/>
    </xf>
    <xf numFmtId="176" fontId="2" fillId="0" borderId="5" xfId="59" applyNumberFormat="1" applyFont="1" applyFill="1" applyBorder="1" applyAlignment="1">
      <alignment horizontal="center" vertical="center" wrapText="1"/>
    </xf>
    <xf numFmtId="176" fontId="2" fillId="0" borderId="6" xfId="59" applyNumberFormat="1" applyFont="1" applyFill="1" applyBorder="1" applyAlignment="1">
      <alignment horizontal="center" vertical="center" wrapText="1"/>
    </xf>
    <xf numFmtId="176" fontId="2" fillId="0" borderId="45" xfId="59" applyNumberFormat="1" applyFont="1" applyFill="1" applyBorder="1" applyAlignment="1">
      <alignment horizontal="center" vertical="center" wrapText="1"/>
    </xf>
    <xf numFmtId="176" fontId="2" fillId="0" borderId="2" xfId="59" applyNumberFormat="1" applyFont="1" applyFill="1" applyBorder="1" applyAlignment="1">
      <alignment horizontal="center" vertical="center" wrapText="1"/>
    </xf>
    <xf numFmtId="176" fontId="2" fillId="0" borderId="3" xfId="59" applyNumberFormat="1" applyFont="1" applyFill="1" applyBorder="1" applyAlignment="1">
      <alignment horizontal="center" vertical="center" wrapText="1"/>
    </xf>
    <xf numFmtId="176" fontId="2" fillId="0" borderId="4" xfId="59" applyNumberFormat="1" applyFont="1" applyFill="1" applyBorder="1" applyAlignment="1">
      <alignment horizontal="center" vertical="center" wrapText="1"/>
    </xf>
    <xf numFmtId="180" fontId="2" fillId="0" borderId="2" xfId="59" applyNumberFormat="1" applyFont="1" applyFill="1" applyBorder="1" applyAlignment="1">
      <alignment horizontal="center" vertical="center" wrapText="1"/>
    </xf>
    <xf numFmtId="180" fontId="2" fillId="0" borderId="3" xfId="59" applyNumberFormat="1" applyFont="1" applyFill="1" applyBorder="1" applyAlignment="1">
      <alignment horizontal="center" vertical="center" wrapText="1"/>
    </xf>
    <xf numFmtId="180" fontId="2" fillId="0" borderId="32" xfId="59" applyNumberFormat="1" applyFont="1" applyFill="1" applyBorder="1" applyAlignment="1">
      <alignment horizontal="center" vertical="center" wrapText="1"/>
    </xf>
    <xf numFmtId="176" fontId="2" fillId="0" borderId="35" xfId="59" applyNumberFormat="1" applyFont="1" applyFill="1" applyBorder="1" applyAlignment="1" applyProtection="1">
      <alignment horizontal="center" vertical="center" wrapText="1"/>
      <protection locked="0"/>
    </xf>
    <xf numFmtId="176" fontId="2" fillId="0" borderId="36" xfId="59" applyNumberFormat="1" applyFont="1" applyFill="1" applyBorder="1" applyAlignment="1" applyProtection="1">
      <alignment horizontal="center" vertical="center" wrapText="1"/>
      <protection locked="0"/>
    </xf>
    <xf numFmtId="176" fontId="2" fillId="0" borderId="37" xfId="59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59" applyNumberFormat="1" applyFont="1" applyFill="1" applyBorder="1" applyAlignment="1">
      <alignment horizontal="center" vertical="center" wrapText="1"/>
    </xf>
  </cellXfs>
  <cellStyles count="61">
    <cellStyle name="20% - アクセント 1" xfId="11"/>
    <cellStyle name="20% - アクセント 1 2" xfId="12"/>
    <cellStyle name="20% - アクセント 2" xfId="2"/>
    <cellStyle name="20% - アクセント 2 2" xfId="13"/>
    <cellStyle name="20% - アクセント 3" xfId="14"/>
    <cellStyle name="20% - アクセント 3 2" xfId="16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7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5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0"/>
    <cellStyle name="アクセント 2" xfId="8"/>
    <cellStyle name="アクセント 3" xfId="30"/>
    <cellStyle name="アクセント 4" xfId="10"/>
    <cellStyle name="アクセント 5" xfId="41"/>
    <cellStyle name="アクセント 6" xfId="44"/>
    <cellStyle name="タイトル" xfId="24"/>
    <cellStyle name="チェック セル" xfId="45"/>
    <cellStyle name="どちらでもない" xfId="47"/>
    <cellStyle name="パーセント" xfId="9" builtinId="5"/>
    <cellStyle name="メモ 2" xfId="18"/>
    <cellStyle name="メモ 3" xfId="48"/>
    <cellStyle name="リンク セル" xfId="23"/>
    <cellStyle name="悪い" xfId="49"/>
    <cellStyle name="計算" xfId="51"/>
    <cellStyle name="警告文" xfId="53"/>
    <cellStyle name="桁区切り" xfId="6" builtinId="6"/>
    <cellStyle name="見出し 1" xfId="43"/>
    <cellStyle name="見出し 2" xfId="54"/>
    <cellStyle name="見出し 3" xfId="50"/>
    <cellStyle name="見出し 4" xfId="55"/>
    <cellStyle name="集計" xfId="27"/>
    <cellStyle name="出力" xfId="42"/>
    <cellStyle name="説明文" xfId="56"/>
    <cellStyle name="入力" xfId="46"/>
    <cellStyle name="標準" xfId="0" builtinId="0"/>
    <cellStyle name="標準 2" xfId="57"/>
    <cellStyle name="標準 3" xfId="58"/>
    <cellStyle name="標準 4" xfId="52"/>
    <cellStyle name="標準_表変更分" xfId="59"/>
    <cellStyle name="良い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7"/>
  <sheetViews>
    <sheetView tabSelected="1" view="pageBreakPreview" topLeftCell="B1" zoomScale="70" zoomScaleNormal="70" zoomScaleSheetLayoutView="70" workbookViewId="0">
      <pane xSplit="1" topLeftCell="C1" activePane="topRight" state="frozen"/>
      <selection pane="topRight" activeCell="X34" sqref="X34"/>
    </sheetView>
  </sheetViews>
  <sheetFormatPr defaultColWidth="10.28515625" defaultRowHeight="12.75"/>
  <cols>
    <col min="1" max="1" width="3.28515625" style="28" hidden="1" customWidth="1"/>
    <col min="2" max="2" width="16.7109375" style="28" customWidth="1"/>
    <col min="3" max="18" width="9.7109375" style="28" customWidth="1"/>
    <col min="19" max="22" width="9.7109375" style="57" customWidth="1"/>
    <col min="23" max="16384" width="10.28515625" style="28"/>
  </cols>
  <sheetData>
    <row r="1" spans="1:22" s="26" customFormat="1" ht="18.75">
      <c r="A1" s="29"/>
      <c r="B1" s="30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67"/>
      <c r="T1" s="67"/>
      <c r="U1" s="67"/>
      <c r="V1" s="67"/>
    </row>
    <row r="2" spans="1:22" ht="17.25" customHeight="1">
      <c r="A2" s="31"/>
      <c r="B2" s="107" t="s">
        <v>1</v>
      </c>
      <c r="C2" s="101" t="s">
        <v>2</v>
      </c>
      <c r="D2" s="102"/>
      <c r="E2" s="102"/>
      <c r="F2" s="103"/>
      <c r="G2" s="101" t="s">
        <v>3</v>
      </c>
      <c r="H2" s="102"/>
      <c r="I2" s="102"/>
      <c r="J2" s="103"/>
      <c r="K2" s="101" t="s">
        <v>4</v>
      </c>
      <c r="L2" s="102"/>
      <c r="M2" s="102"/>
      <c r="N2" s="103"/>
      <c r="O2" s="101" t="s">
        <v>5</v>
      </c>
      <c r="P2" s="102"/>
      <c r="Q2" s="102"/>
      <c r="R2" s="103"/>
      <c r="S2" s="104" t="s">
        <v>6</v>
      </c>
      <c r="T2" s="105"/>
      <c r="U2" s="105"/>
      <c r="V2" s="106"/>
    </row>
    <row r="3" spans="1:22" ht="17.25" customHeight="1">
      <c r="A3" s="31"/>
      <c r="B3" s="108"/>
      <c r="C3" s="98" t="s">
        <v>7</v>
      </c>
      <c r="D3" s="99"/>
      <c r="E3" s="99"/>
      <c r="F3" s="110"/>
      <c r="G3" s="98" t="str">
        <f>$C$3</f>
        <v>（平成25年度末現在）</v>
      </c>
      <c r="H3" s="99"/>
      <c r="I3" s="99"/>
      <c r="J3" s="110"/>
      <c r="K3" s="98" t="s">
        <v>8</v>
      </c>
      <c r="L3" s="99"/>
      <c r="M3" s="99"/>
      <c r="N3" s="110"/>
      <c r="O3" s="98" t="str">
        <f>$K$3</f>
        <v>（平成26年度末現在）</v>
      </c>
      <c r="P3" s="99"/>
      <c r="Q3" s="99"/>
      <c r="R3" s="110"/>
      <c r="S3" s="98" t="str">
        <f>$K$3</f>
        <v>（平成26年度末現在）</v>
      </c>
      <c r="T3" s="99"/>
      <c r="U3" s="99"/>
      <c r="V3" s="100"/>
    </row>
    <row r="4" spans="1:22" ht="15.75" customHeight="1">
      <c r="A4" s="31"/>
      <c r="B4" s="109"/>
      <c r="C4" s="1" t="s">
        <v>9</v>
      </c>
      <c r="D4" s="2" t="s">
        <v>10</v>
      </c>
      <c r="E4" s="2" t="s">
        <v>11</v>
      </c>
      <c r="F4" s="3" t="s">
        <v>12</v>
      </c>
      <c r="G4" s="1" t="s">
        <v>9</v>
      </c>
      <c r="H4" s="2" t="s">
        <v>10</v>
      </c>
      <c r="I4" s="2" t="s">
        <v>11</v>
      </c>
      <c r="J4" s="3" t="s">
        <v>12</v>
      </c>
      <c r="K4" s="1" t="s">
        <v>9</v>
      </c>
      <c r="L4" s="2" t="s">
        <v>10</v>
      </c>
      <c r="M4" s="2" t="s">
        <v>11</v>
      </c>
      <c r="N4" s="3" t="s">
        <v>12</v>
      </c>
      <c r="O4" s="1" t="s">
        <v>9</v>
      </c>
      <c r="P4" s="2" t="s">
        <v>10</v>
      </c>
      <c r="Q4" s="2" t="s">
        <v>11</v>
      </c>
      <c r="R4" s="3" t="s">
        <v>12</v>
      </c>
      <c r="S4" s="42" t="s">
        <v>9</v>
      </c>
      <c r="T4" s="43" t="s">
        <v>10</v>
      </c>
      <c r="U4" s="43" t="s">
        <v>11</v>
      </c>
      <c r="V4" s="44" t="s">
        <v>12</v>
      </c>
    </row>
    <row r="5" spans="1:22" ht="13.5" customHeight="1">
      <c r="A5" s="32" t="s">
        <v>13</v>
      </c>
      <c r="B5" s="33" t="s">
        <v>14</v>
      </c>
      <c r="C5" s="7">
        <v>35</v>
      </c>
      <c r="D5" s="58">
        <v>129</v>
      </c>
      <c r="E5" s="58">
        <v>15</v>
      </c>
      <c r="F5" s="8">
        <v>179</v>
      </c>
      <c r="G5" s="5">
        <v>35</v>
      </c>
      <c r="H5" s="6">
        <v>68</v>
      </c>
      <c r="I5" s="6">
        <v>0</v>
      </c>
      <c r="J5" s="4">
        <v>103</v>
      </c>
      <c r="K5" s="7">
        <v>35</v>
      </c>
      <c r="L5" s="58">
        <v>129</v>
      </c>
      <c r="M5" s="58">
        <v>15</v>
      </c>
      <c r="N5" s="8">
        <v>179</v>
      </c>
      <c r="O5" s="5">
        <v>35</v>
      </c>
      <c r="P5" s="6">
        <v>68</v>
      </c>
      <c r="Q5" s="6">
        <v>0</v>
      </c>
      <c r="R5" s="4">
        <v>103</v>
      </c>
      <c r="S5" s="68">
        <v>100</v>
      </c>
      <c r="T5" s="69">
        <v>52.713178294573702</v>
      </c>
      <c r="U5" s="70">
        <v>0</v>
      </c>
      <c r="V5" s="71">
        <v>57.541899441340803</v>
      </c>
    </row>
    <row r="6" spans="1:22" ht="13.5" customHeight="1">
      <c r="A6" s="32" t="s">
        <v>15</v>
      </c>
      <c r="B6" s="34" t="s">
        <v>16</v>
      </c>
      <c r="C6" s="59">
        <v>10</v>
      </c>
      <c r="D6" s="60">
        <v>22</v>
      </c>
      <c r="E6" s="60">
        <v>8</v>
      </c>
      <c r="F6" s="47">
        <v>40</v>
      </c>
      <c r="G6" s="9">
        <v>8</v>
      </c>
      <c r="H6" s="10">
        <v>0</v>
      </c>
      <c r="I6" s="10">
        <v>0</v>
      </c>
      <c r="J6" s="11">
        <v>8</v>
      </c>
      <c r="K6" s="59">
        <v>10</v>
      </c>
      <c r="L6" s="60">
        <v>22</v>
      </c>
      <c r="M6" s="60">
        <v>8</v>
      </c>
      <c r="N6" s="47">
        <v>40</v>
      </c>
      <c r="O6" s="9">
        <v>8</v>
      </c>
      <c r="P6" s="10">
        <v>0</v>
      </c>
      <c r="Q6" s="10">
        <v>0</v>
      </c>
      <c r="R6" s="11">
        <v>8</v>
      </c>
      <c r="S6" s="72">
        <v>80</v>
      </c>
      <c r="T6" s="73">
        <v>0</v>
      </c>
      <c r="U6" s="74">
        <v>0</v>
      </c>
      <c r="V6" s="75">
        <v>20</v>
      </c>
    </row>
    <row r="7" spans="1:22" ht="13.5" customHeight="1">
      <c r="A7" s="32" t="s">
        <v>17</v>
      </c>
      <c r="B7" s="34" t="s">
        <v>18</v>
      </c>
      <c r="C7" s="59">
        <v>14</v>
      </c>
      <c r="D7" s="60">
        <v>15</v>
      </c>
      <c r="E7" s="60">
        <v>4</v>
      </c>
      <c r="F7" s="47">
        <v>33</v>
      </c>
      <c r="G7" s="9">
        <v>13</v>
      </c>
      <c r="H7" s="10">
        <v>10</v>
      </c>
      <c r="I7" s="10">
        <v>1</v>
      </c>
      <c r="J7" s="11">
        <v>24</v>
      </c>
      <c r="K7" s="59">
        <v>14</v>
      </c>
      <c r="L7" s="60">
        <v>15</v>
      </c>
      <c r="M7" s="60">
        <v>4</v>
      </c>
      <c r="N7" s="47">
        <v>33</v>
      </c>
      <c r="O7" s="9">
        <v>13</v>
      </c>
      <c r="P7" s="10">
        <v>10</v>
      </c>
      <c r="Q7" s="10">
        <v>1</v>
      </c>
      <c r="R7" s="11">
        <v>24</v>
      </c>
      <c r="S7" s="72">
        <v>92.857142857142904</v>
      </c>
      <c r="T7" s="73">
        <v>66.6666666666667</v>
      </c>
      <c r="U7" s="74">
        <v>25</v>
      </c>
      <c r="V7" s="75">
        <v>72.727272727272705</v>
      </c>
    </row>
    <row r="8" spans="1:22" ht="13.5" customHeight="1">
      <c r="A8" s="32" t="s">
        <v>19</v>
      </c>
      <c r="B8" s="34" t="s">
        <v>20</v>
      </c>
      <c r="C8" s="59">
        <v>13</v>
      </c>
      <c r="D8" s="60">
        <v>21</v>
      </c>
      <c r="E8" s="60">
        <v>1</v>
      </c>
      <c r="F8" s="47">
        <v>35</v>
      </c>
      <c r="G8" s="9">
        <v>13</v>
      </c>
      <c r="H8" s="10">
        <v>12</v>
      </c>
      <c r="I8" s="10">
        <v>1</v>
      </c>
      <c r="J8" s="11">
        <v>26</v>
      </c>
      <c r="K8" s="59">
        <v>13</v>
      </c>
      <c r="L8" s="60">
        <v>21</v>
      </c>
      <c r="M8" s="60">
        <v>1</v>
      </c>
      <c r="N8" s="47">
        <v>35</v>
      </c>
      <c r="O8" s="9">
        <v>13</v>
      </c>
      <c r="P8" s="10">
        <v>12</v>
      </c>
      <c r="Q8" s="10">
        <v>1</v>
      </c>
      <c r="R8" s="11">
        <v>26</v>
      </c>
      <c r="S8" s="72">
        <v>100</v>
      </c>
      <c r="T8" s="73">
        <v>57.142857142857103</v>
      </c>
      <c r="U8" s="74">
        <v>100</v>
      </c>
      <c r="V8" s="75">
        <v>74.285714285714306</v>
      </c>
    </row>
    <row r="9" spans="1:22" ht="13.5" customHeight="1">
      <c r="A9" s="32" t="s">
        <v>21</v>
      </c>
      <c r="B9" s="35" t="s">
        <v>22</v>
      </c>
      <c r="C9" s="59">
        <v>13</v>
      </c>
      <c r="D9" s="60">
        <v>9</v>
      </c>
      <c r="E9" s="60">
        <v>3</v>
      </c>
      <c r="F9" s="47">
        <v>25</v>
      </c>
      <c r="G9" s="13">
        <v>13</v>
      </c>
      <c r="H9" s="14">
        <v>2</v>
      </c>
      <c r="I9" s="14">
        <v>0</v>
      </c>
      <c r="J9" s="12">
        <v>15</v>
      </c>
      <c r="K9" s="59">
        <v>13</v>
      </c>
      <c r="L9" s="60">
        <v>9</v>
      </c>
      <c r="M9" s="60">
        <v>3</v>
      </c>
      <c r="N9" s="47">
        <v>25</v>
      </c>
      <c r="O9" s="13">
        <v>13</v>
      </c>
      <c r="P9" s="14">
        <v>2</v>
      </c>
      <c r="Q9" s="14">
        <v>0</v>
      </c>
      <c r="R9" s="12">
        <v>15</v>
      </c>
      <c r="S9" s="76">
        <v>100</v>
      </c>
      <c r="T9" s="77">
        <v>22.2222222222222</v>
      </c>
      <c r="U9" s="78">
        <v>0</v>
      </c>
      <c r="V9" s="79">
        <v>60</v>
      </c>
    </row>
    <row r="10" spans="1:22" ht="13.5" customHeight="1">
      <c r="A10" s="32" t="s">
        <v>23</v>
      </c>
      <c r="B10" s="36" t="s">
        <v>24</v>
      </c>
      <c r="C10" s="61">
        <v>13</v>
      </c>
      <c r="D10" s="46">
        <v>19</v>
      </c>
      <c r="E10" s="46">
        <v>3</v>
      </c>
      <c r="F10" s="62">
        <v>35</v>
      </c>
      <c r="G10" s="16">
        <v>13</v>
      </c>
      <c r="H10" s="17">
        <v>16</v>
      </c>
      <c r="I10" s="17">
        <v>0</v>
      </c>
      <c r="J10" s="15">
        <v>29</v>
      </c>
      <c r="K10" s="61">
        <v>13</v>
      </c>
      <c r="L10" s="46">
        <v>19</v>
      </c>
      <c r="M10" s="46">
        <v>3</v>
      </c>
      <c r="N10" s="62">
        <v>35</v>
      </c>
      <c r="O10" s="16">
        <v>13</v>
      </c>
      <c r="P10" s="17">
        <v>16</v>
      </c>
      <c r="Q10" s="17">
        <v>0</v>
      </c>
      <c r="R10" s="15">
        <v>29</v>
      </c>
      <c r="S10" s="80">
        <v>100</v>
      </c>
      <c r="T10" s="81">
        <v>84.210526315789494</v>
      </c>
      <c r="U10" s="82">
        <v>0</v>
      </c>
      <c r="V10" s="83">
        <v>82.857142857142904</v>
      </c>
    </row>
    <row r="11" spans="1:22" ht="13.5" customHeight="1">
      <c r="A11" s="32" t="s">
        <v>25</v>
      </c>
      <c r="B11" s="34" t="s">
        <v>26</v>
      </c>
      <c r="C11" s="59">
        <v>13</v>
      </c>
      <c r="D11" s="60">
        <v>31</v>
      </c>
      <c r="E11" s="60">
        <v>15</v>
      </c>
      <c r="F11" s="47">
        <v>59</v>
      </c>
      <c r="G11" s="9">
        <v>13</v>
      </c>
      <c r="H11" s="10">
        <v>6</v>
      </c>
      <c r="I11" s="10">
        <v>2</v>
      </c>
      <c r="J11" s="11">
        <v>21</v>
      </c>
      <c r="K11" s="59">
        <v>13</v>
      </c>
      <c r="L11" s="60">
        <v>31</v>
      </c>
      <c r="M11" s="60">
        <v>15</v>
      </c>
      <c r="N11" s="47">
        <v>59</v>
      </c>
      <c r="O11" s="9">
        <v>13</v>
      </c>
      <c r="P11" s="10">
        <v>6</v>
      </c>
      <c r="Q11" s="10">
        <v>2</v>
      </c>
      <c r="R11" s="11">
        <v>21</v>
      </c>
      <c r="S11" s="72">
        <v>100</v>
      </c>
      <c r="T11" s="73">
        <v>19.354838709677399</v>
      </c>
      <c r="U11" s="74">
        <v>13.3333333333333</v>
      </c>
      <c r="V11" s="75">
        <v>35.593220338983102</v>
      </c>
    </row>
    <row r="12" spans="1:22" ht="13.5" customHeight="1">
      <c r="A12" s="32" t="s">
        <v>27</v>
      </c>
      <c r="B12" s="34" t="s">
        <v>28</v>
      </c>
      <c r="C12" s="59">
        <v>32</v>
      </c>
      <c r="D12" s="60">
        <v>10</v>
      </c>
      <c r="E12" s="60">
        <v>2</v>
      </c>
      <c r="F12" s="47">
        <v>44</v>
      </c>
      <c r="G12" s="9">
        <v>32</v>
      </c>
      <c r="H12" s="10">
        <v>10</v>
      </c>
      <c r="I12" s="10">
        <v>2</v>
      </c>
      <c r="J12" s="11">
        <v>44</v>
      </c>
      <c r="K12" s="59">
        <v>32</v>
      </c>
      <c r="L12" s="60">
        <v>10</v>
      </c>
      <c r="M12" s="60">
        <v>2</v>
      </c>
      <c r="N12" s="47">
        <v>44</v>
      </c>
      <c r="O12" s="9">
        <v>32</v>
      </c>
      <c r="P12" s="10">
        <v>10</v>
      </c>
      <c r="Q12" s="10">
        <v>2</v>
      </c>
      <c r="R12" s="11">
        <v>44</v>
      </c>
      <c r="S12" s="72">
        <v>100</v>
      </c>
      <c r="T12" s="73">
        <v>100</v>
      </c>
      <c r="U12" s="74">
        <v>100</v>
      </c>
      <c r="V12" s="75">
        <v>100</v>
      </c>
    </row>
    <row r="13" spans="1:22" ht="13.5" customHeight="1">
      <c r="A13" s="32" t="s">
        <v>29</v>
      </c>
      <c r="B13" s="34" t="s">
        <v>135</v>
      </c>
      <c r="C13" s="59">
        <v>14</v>
      </c>
      <c r="D13" s="60">
        <v>12</v>
      </c>
      <c r="E13" s="60">
        <v>0</v>
      </c>
      <c r="F13" s="47">
        <v>26</v>
      </c>
      <c r="G13" s="9">
        <v>14</v>
      </c>
      <c r="H13" s="10">
        <v>12</v>
      </c>
      <c r="I13" s="10">
        <v>0</v>
      </c>
      <c r="J13" s="11">
        <v>26</v>
      </c>
      <c r="K13" s="59">
        <v>14</v>
      </c>
      <c r="L13" s="60">
        <v>11</v>
      </c>
      <c r="M13" s="60">
        <v>0</v>
      </c>
      <c r="N13" s="47">
        <v>25</v>
      </c>
      <c r="O13" s="9">
        <v>14</v>
      </c>
      <c r="P13" s="10">
        <v>11</v>
      </c>
      <c r="Q13" s="10">
        <v>0</v>
      </c>
      <c r="R13" s="11">
        <v>25</v>
      </c>
      <c r="S13" s="72">
        <v>100</v>
      </c>
      <c r="T13" s="73">
        <v>100</v>
      </c>
      <c r="U13" s="84" t="s">
        <v>30</v>
      </c>
      <c r="V13" s="75">
        <v>100</v>
      </c>
    </row>
    <row r="14" spans="1:22" ht="13.5" customHeight="1">
      <c r="A14" s="32" t="s">
        <v>31</v>
      </c>
      <c r="B14" s="35" t="s">
        <v>32</v>
      </c>
      <c r="C14" s="63">
        <v>12</v>
      </c>
      <c r="D14" s="64">
        <v>15</v>
      </c>
      <c r="E14" s="64">
        <v>8</v>
      </c>
      <c r="F14" s="40">
        <v>35</v>
      </c>
      <c r="G14" s="13">
        <v>12</v>
      </c>
      <c r="H14" s="14">
        <v>15</v>
      </c>
      <c r="I14" s="14">
        <v>8</v>
      </c>
      <c r="J14" s="12">
        <v>35</v>
      </c>
      <c r="K14" s="63">
        <v>12</v>
      </c>
      <c r="L14" s="64">
        <v>15</v>
      </c>
      <c r="M14" s="64">
        <v>8</v>
      </c>
      <c r="N14" s="40">
        <v>35</v>
      </c>
      <c r="O14" s="13">
        <v>12</v>
      </c>
      <c r="P14" s="14">
        <v>15</v>
      </c>
      <c r="Q14" s="14">
        <v>8</v>
      </c>
      <c r="R14" s="12">
        <v>35</v>
      </c>
      <c r="S14" s="76">
        <v>100</v>
      </c>
      <c r="T14" s="77">
        <v>100</v>
      </c>
      <c r="U14" s="78">
        <v>100</v>
      </c>
      <c r="V14" s="79">
        <v>100</v>
      </c>
    </row>
    <row r="15" spans="1:22" ht="13.5" customHeight="1">
      <c r="A15" s="32" t="s">
        <v>33</v>
      </c>
      <c r="B15" s="36" t="s">
        <v>34</v>
      </c>
      <c r="C15" s="61">
        <v>40</v>
      </c>
      <c r="D15" s="46">
        <v>22</v>
      </c>
      <c r="E15" s="46">
        <v>1</v>
      </c>
      <c r="F15" s="62">
        <v>63</v>
      </c>
      <c r="G15" s="16">
        <v>40</v>
      </c>
      <c r="H15" s="17">
        <v>21</v>
      </c>
      <c r="I15" s="17">
        <v>1</v>
      </c>
      <c r="J15" s="15">
        <v>62</v>
      </c>
      <c r="K15" s="61">
        <v>40</v>
      </c>
      <c r="L15" s="46">
        <v>22</v>
      </c>
      <c r="M15" s="46">
        <v>1</v>
      </c>
      <c r="N15" s="62">
        <v>63</v>
      </c>
      <c r="O15" s="16">
        <v>40</v>
      </c>
      <c r="P15" s="17">
        <v>21</v>
      </c>
      <c r="Q15" s="17">
        <v>1</v>
      </c>
      <c r="R15" s="15">
        <v>62</v>
      </c>
      <c r="S15" s="80">
        <v>100</v>
      </c>
      <c r="T15" s="81">
        <v>95.454545454545496</v>
      </c>
      <c r="U15" s="82">
        <v>100</v>
      </c>
      <c r="V15" s="83">
        <v>98.412698412698404</v>
      </c>
    </row>
    <row r="16" spans="1:22" ht="13.5" customHeight="1">
      <c r="A16" s="32" t="s">
        <v>35</v>
      </c>
      <c r="B16" s="34" t="s">
        <v>36</v>
      </c>
      <c r="C16" s="59">
        <v>37</v>
      </c>
      <c r="D16" s="60">
        <v>16</v>
      </c>
      <c r="E16" s="60">
        <v>1</v>
      </c>
      <c r="F16" s="47">
        <v>54</v>
      </c>
      <c r="G16" s="9">
        <v>36</v>
      </c>
      <c r="H16" s="10">
        <v>10</v>
      </c>
      <c r="I16" s="10">
        <v>1</v>
      </c>
      <c r="J16" s="11">
        <v>47</v>
      </c>
      <c r="K16" s="59">
        <v>37</v>
      </c>
      <c r="L16" s="60">
        <v>16</v>
      </c>
      <c r="M16" s="60">
        <v>1</v>
      </c>
      <c r="N16" s="47">
        <v>54</v>
      </c>
      <c r="O16" s="9">
        <v>35</v>
      </c>
      <c r="P16" s="10">
        <v>10</v>
      </c>
      <c r="Q16" s="10">
        <v>1</v>
      </c>
      <c r="R16" s="11">
        <v>46</v>
      </c>
      <c r="S16" s="72">
        <v>94.594594594594597</v>
      </c>
      <c r="T16" s="73">
        <v>62.5</v>
      </c>
      <c r="U16" s="74">
        <v>100</v>
      </c>
      <c r="V16" s="75">
        <v>85.185185185185205</v>
      </c>
    </row>
    <row r="17" spans="1:22" ht="13.5" customHeight="1">
      <c r="A17" s="32" t="s">
        <v>37</v>
      </c>
      <c r="B17" s="34" t="s">
        <v>38</v>
      </c>
      <c r="C17" s="59">
        <v>49</v>
      </c>
      <c r="D17" s="60">
        <v>5</v>
      </c>
      <c r="E17" s="60">
        <v>8</v>
      </c>
      <c r="F17" s="47">
        <v>62</v>
      </c>
      <c r="G17" s="9">
        <v>49</v>
      </c>
      <c r="H17" s="10">
        <v>0</v>
      </c>
      <c r="I17" s="10">
        <v>0</v>
      </c>
      <c r="J17" s="11">
        <v>49</v>
      </c>
      <c r="K17" s="59">
        <v>49</v>
      </c>
      <c r="L17" s="60">
        <v>5</v>
      </c>
      <c r="M17" s="60">
        <v>8</v>
      </c>
      <c r="N17" s="47">
        <v>62</v>
      </c>
      <c r="O17" s="9">
        <v>49</v>
      </c>
      <c r="P17" s="10">
        <v>0</v>
      </c>
      <c r="Q17" s="10">
        <v>0</v>
      </c>
      <c r="R17" s="11">
        <v>49</v>
      </c>
      <c r="S17" s="72">
        <v>100</v>
      </c>
      <c r="T17" s="73">
        <v>0</v>
      </c>
      <c r="U17" s="74">
        <v>0</v>
      </c>
      <c r="V17" s="75">
        <v>79.0322580645161</v>
      </c>
    </row>
    <row r="18" spans="1:22" ht="13.5" customHeight="1">
      <c r="A18" s="32" t="s">
        <v>39</v>
      </c>
      <c r="B18" s="34" t="s">
        <v>40</v>
      </c>
      <c r="C18" s="59">
        <v>19</v>
      </c>
      <c r="D18" s="60">
        <v>13</v>
      </c>
      <c r="E18" s="60">
        <v>1</v>
      </c>
      <c r="F18" s="47">
        <v>33</v>
      </c>
      <c r="G18" s="9">
        <v>19</v>
      </c>
      <c r="H18" s="10">
        <v>2</v>
      </c>
      <c r="I18" s="10">
        <v>0</v>
      </c>
      <c r="J18" s="11">
        <v>21</v>
      </c>
      <c r="K18" s="59">
        <v>19</v>
      </c>
      <c r="L18" s="60">
        <v>13</v>
      </c>
      <c r="M18" s="60">
        <v>1</v>
      </c>
      <c r="N18" s="47">
        <v>33</v>
      </c>
      <c r="O18" s="9">
        <v>19</v>
      </c>
      <c r="P18" s="10">
        <v>2</v>
      </c>
      <c r="Q18" s="10">
        <v>0</v>
      </c>
      <c r="R18" s="11">
        <v>21</v>
      </c>
      <c r="S18" s="72">
        <v>100</v>
      </c>
      <c r="T18" s="73">
        <v>15.384615384615399</v>
      </c>
      <c r="U18" s="74">
        <v>0</v>
      </c>
      <c r="V18" s="75">
        <v>63.636363636363598</v>
      </c>
    </row>
    <row r="19" spans="1:22" ht="13.5" customHeight="1">
      <c r="A19" s="32" t="s">
        <v>41</v>
      </c>
      <c r="B19" s="35" t="s">
        <v>42</v>
      </c>
      <c r="C19" s="63">
        <v>20</v>
      </c>
      <c r="D19" s="64">
        <v>6</v>
      </c>
      <c r="E19" s="64">
        <v>4</v>
      </c>
      <c r="F19" s="40">
        <v>30</v>
      </c>
      <c r="G19" s="13">
        <v>20</v>
      </c>
      <c r="H19" s="14">
        <v>4</v>
      </c>
      <c r="I19" s="14">
        <v>1</v>
      </c>
      <c r="J19" s="12">
        <v>25</v>
      </c>
      <c r="K19" s="63">
        <v>20</v>
      </c>
      <c r="L19" s="64">
        <v>6</v>
      </c>
      <c r="M19" s="64">
        <v>4</v>
      </c>
      <c r="N19" s="40">
        <v>30</v>
      </c>
      <c r="O19" s="13">
        <v>20</v>
      </c>
      <c r="P19" s="14">
        <v>4</v>
      </c>
      <c r="Q19" s="14">
        <v>1</v>
      </c>
      <c r="R19" s="12">
        <v>25</v>
      </c>
      <c r="S19" s="76">
        <v>100</v>
      </c>
      <c r="T19" s="77">
        <v>66.6666666666667</v>
      </c>
      <c r="U19" s="78">
        <v>25</v>
      </c>
      <c r="V19" s="79">
        <v>83.3333333333333</v>
      </c>
    </row>
    <row r="20" spans="1:22" ht="13.5" customHeight="1">
      <c r="A20" s="32" t="s">
        <v>43</v>
      </c>
      <c r="B20" s="36" t="s">
        <v>44</v>
      </c>
      <c r="C20" s="61">
        <v>10</v>
      </c>
      <c r="D20" s="46">
        <v>4</v>
      </c>
      <c r="E20" s="46">
        <v>1</v>
      </c>
      <c r="F20" s="62">
        <v>15</v>
      </c>
      <c r="G20" s="16">
        <v>10</v>
      </c>
      <c r="H20" s="17">
        <v>4</v>
      </c>
      <c r="I20" s="17">
        <v>0</v>
      </c>
      <c r="J20" s="15">
        <v>14</v>
      </c>
      <c r="K20" s="61">
        <v>10</v>
      </c>
      <c r="L20" s="46">
        <v>4</v>
      </c>
      <c r="M20" s="46">
        <v>1</v>
      </c>
      <c r="N20" s="62">
        <v>15</v>
      </c>
      <c r="O20" s="16">
        <v>10</v>
      </c>
      <c r="P20" s="17">
        <v>4</v>
      </c>
      <c r="Q20" s="17">
        <v>0</v>
      </c>
      <c r="R20" s="15">
        <v>14</v>
      </c>
      <c r="S20" s="80">
        <v>100</v>
      </c>
      <c r="T20" s="81">
        <v>100</v>
      </c>
      <c r="U20" s="82">
        <v>0</v>
      </c>
      <c r="V20" s="83">
        <v>93.3333333333333</v>
      </c>
    </row>
    <row r="21" spans="1:22" ht="13.5" customHeight="1">
      <c r="A21" s="32" t="s">
        <v>45</v>
      </c>
      <c r="B21" s="34" t="s">
        <v>46</v>
      </c>
      <c r="C21" s="59">
        <v>11</v>
      </c>
      <c r="D21" s="60">
        <v>8</v>
      </c>
      <c r="E21" s="60">
        <v>0</v>
      </c>
      <c r="F21" s="47">
        <v>19</v>
      </c>
      <c r="G21" s="9">
        <v>11</v>
      </c>
      <c r="H21" s="10">
        <v>8</v>
      </c>
      <c r="I21" s="10">
        <v>0</v>
      </c>
      <c r="J21" s="11">
        <v>19</v>
      </c>
      <c r="K21" s="59">
        <v>11</v>
      </c>
      <c r="L21" s="60">
        <v>8</v>
      </c>
      <c r="M21" s="60">
        <v>0</v>
      </c>
      <c r="N21" s="47">
        <v>19</v>
      </c>
      <c r="O21" s="9">
        <v>11</v>
      </c>
      <c r="P21" s="10">
        <v>8</v>
      </c>
      <c r="Q21" s="10">
        <v>0</v>
      </c>
      <c r="R21" s="11">
        <v>19</v>
      </c>
      <c r="S21" s="72">
        <v>100</v>
      </c>
      <c r="T21" s="73">
        <v>100</v>
      </c>
      <c r="U21" s="84" t="s">
        <v>30</v>
      </c>
      <c r="V21" s="75">
        <v>100</v>
      </c>
    </row>
    <row r="22" spans="1:22" ht="13.5" customHeight="1">
      <c r="A22" s="32" t="s">
        <v>47</v>
      </c>
      <c r="B22" s="34" t="s">
        <v>48</v>
      </c>
      <c r="C22" s="59">
        <v>9</v>
      </c>
      <c r="D22" s="60">
        <v>8</v>
      </c>
      <c r="E22" s="60">
        <v>0</v>
      </c>
      <c r="F22" s="47">
        <v>17</v>
      </c>
      <c r="G22" s="9">
        <v>9</v>
      </c>
      <c r="H22" s="10">
        <v>4</v>
      </c>
      <c r="I22" s="10">
        <v>0</v>
      </c>
      <c r="J22" s="11">
        <v>13</v>
      </c>
      <c r="K22" s="59">
        <v>9</v>
      </c>
      <c r="L22" s="60">
        <v>8</v>
      </c>
      <c r="M22" s="60">
        <v>0</v>
      </c>
      <c r="N22" s="47">
        <v>17</v>
      </c>
      <c r="O22" s="9">
        <v>9</v>
      </c>
      <c r="P22" s="10">
        <v>4</v>
      </c>
      <c r="Q22" s="10">
        <v>0</v>
      </c>
      <c r="R22" s="11">
        <v>13</v>
      </c>
      <c r="S22" s="72">
        <v>100</v>
      </c>
      <c r="T22" s="73">
        <v>50</v>
      </c>
      <c r="U22" s="84" t="s">
        <v>30</v>
      </c>
      <c r="V22" s="75">
        <v>76.470588235294102</v>
      </c>
    </row>
    <row r="23" spans="1:22" ht="13.5" customHeight="1">
      <c r="A23" s="32" t="s">
        <v>49</v>
      </c>
      <c r="B23" s="34" t="s">
        <v>50</v>
      </c>
      <c r="C23" s="59">
        <v>13</v>
      </c>
      <c r="D23" s="60">
        <v>8</v>
      </c>
      <c r="E23" s="60">
        <v>6</v>
      </c>
      <c r="F23" s="47">
        <v>27</v>
      </c>
      <c r="G23" s="9">
        <v>13</v>
      </c>
      <c r="H23" s="10">
        <v>8</v>
      </c>
      <c r="I23" s="10">
        <v>4</v>
      </c>
      <c r="J23" s="11">
        <v>25</v>
      </c>
      <c r="K23" s="59">
        <v>13</v>
      </c>
      <c r="L23" s="60">
        <v>8</v>
      </c>
      <c r="M23" s="60">
        <v>6</v>
      </c>
      <c r="N23" s="47">
        <v>27</v>
      </c>
      <c r="O23" s="9">
        <v>13</v>
      </c>
      <c r="P23" s="10">
        <v>8</v>
      </c>
      <c r="Q23" s="10">
        <v>4</v>
      </c>
      <c r="R23" s="11">
        <v>25</v>
      </c>
      <c r="S23" s="72">
        <v>100</v>
      </c>
      <c r="T23" s="73">
        <v>100</v>
      </c>
      <c r="U23" s="74">
        <v>66.6666666666667</v>
      </c>
      <c r="V23" s="75">
        <v>92.592592592592595</v>
      </c>
    </row>
    <row r="24" spans="1:22" ht="13.5" customHeight="1">
      <c r="A24" s="32" t="s">
        <v>51</v>
      </c>
      <c r="B24" s="35" t="s">
        <v>52</v>
      </c>
      <c r="C24" s="63">
        <v>19</v>
      </c>
      <c r="D24" s="64">
        <v>23</v>
      </c>
      <c r="E24" s="64">
        <v>35</v>
      </c>
      <c r="F24" s="40">
        <v>77</v>
      </c>
      <c r="G24" s="13">
        <v>19</v>
      </c>
      <c r="H24" s="14">
        <v>5</v>
      </c>
      <c r="I24" s="14">
        <v>2</v>
      </c>
      <c r="J24" s="12">
        <v>26</v>
      </c>
      <c r="K24" s="63">
        <v>19</v>
      </c>
      <c r="L24" s="64">
        <v>23</v>
      </c>
      <c r="M24" s="64">
        <v>35</v>
      </c>
      <c r="N24" s="40">
        <v>77</v>
      </c>
      <c r="O24" s="13">
        <v>19</v>
      </c>
      <c r="P24" s="14">
        <v>5</v>
      </c>
      <c r="Q24" s="14">
        <v>2</v>
      </c>
      <c r="R24" s="12">
        <v>26</v>
      </c>
      <c r="S24" s="76">
        <v>100</v>
      </c>
      <c r="T24" s="77">
        <v>21.739130434782599</v>
      </c>
      <c r="U24" s="78">
        <v>5.71428571428571</v>
      </c>
      <c r="V24" s="79">
        <v>33.766233766233803</v>
      </c>
    </row>
    <row r="25" spans="1:22" ht="13.5" customHeight="1">
      <c r="A25" s="32" t="s">
        <v>53</v>
      </c>
      <c r="B25" s="36" t="s">
        <v>54</v>
      </c>
      <c r="C25" s="61">
        <v>21</v>
      </c>
      <c r="D25" s="46">
        <v>19</v>
      </c>
      <c r="E25" s="46">
        <v>2</v>
      </c>
      <c r="F25" s="62">
        <v>42</v>
      </c>
      <c r="G25" s="16">
        <v>21</v>
      </c>
      <c r="H25" s="17">
        <v>19</v>
      </c>
      <c r="I25" s="17">
        <v>2</v>
      </c>
      <c r="J25" s="15">
        <v>42</v>
      </c>
      <c r="K25" s="61">
        <v>21</v>
      </c>
      <c r="L25" s="46">
        <v>19</v>
      </c>
      <c r="M25" s="46">
        <v>2</v>
      </c>
      <c r="N25" s="62">
        <v>42</v>
      </c>
      <c r="O25" s="16">
        <v>21</v>
      </c>
      <c r="P25" s="17">
        <v>19</v>
      </c>
      <c r="Q25" s="17">
        <v>2</v>
      </c>
      <c r="R25" s="15">
        <v>42</v>
      </c>
      <c r="S25" s="80">
        <v>100</v>
      </c>
      <c r="T25" s="81">
        <v>100</v>
      </c>
      <c r="U25" s="82">
        <v>100</v>
      </c>
      <c r="V25" s="83">
        <v>100</v>
      </c>
    </row>
    <row r="26" spans="1:22" ht="13.5" customHeight="1">
      <c r="A26" s="32" t="s">
        <v>55</v>
      </c>
      <c r="B26" s="34" t="s">
        <v>56</v>
      </c>
      <c r="C26" s="59">
        <v>23</v>
      </c>
      <c r="D26" s="60">
        <v>12</v>
      </c>
      <c r="E26" s="60">
        <v>0</v>
      </c>
      <c r="F26" s="47">
        <v>35</v>
      </c>
      <c r="G26" s="9">
        <v>23</v>
      </c>
      <c r="H26" s="10">
        <v>12</v>
      </c>
      <c r="I26" s="10">
        <v>0</v>
      </c>
      <c r="J26" s="11">
        <v>35</v>
      </c>
      <c r="K26" s="59">
        <v>23</v>
      </c>
      <c r="L26" s="60">
        <v>12</v>
      </c>
      <c r="M26" s="60">
        <v>0</v>
      </c>
      <c r="N26" s="47">
        <v>35</v>
      </c>
      <c r="O26" s="9">
        <v>23</v>
      </c>
      <c r="P26" s="10">
        <v>12</v>
      </c>
      <c r="Q26" s="10">
        <v>0</v>
      </c>
      <c r="R26" s="11">
        <v>35</v>
      </c>
      <c r="S26" s="72">
        <v>100</v>
      </c>
      <c r="T26" s="73">
        <v>100</v>
      </c>
      <c r="U26" s="84" t="s">
        <v>30</v>
      </c>
      <c r="V26" s="75">
        <v>100</v>
      </c>
    </row>
    <row r="27" spans="1:22" ht="13.5" customHeight="1">
      <c r="A27" s="32" t="s">
        <v>57</v>
      </c>
      <c r="B27" s="34" t="s">
        <v>58</v>
      </c>
      <c r="C27" s="59">
        <v>38</v>
      </c>
      <c r="D27" s="60">
        <v>14</v>
      </c>
      <c r="E27" s="60">
        <v>2</v>
      </c>
      <c r="F27" s="47">
        <v>54</v>
      </c>
      <c r="G27" s="9">
        <v>38</v>
      </c>
      <c r="H27" s="10">
        <v>12</v>
      </c>
      <c r="I27" s="10">
        <v>1</v>
      </c>
      <c r="J27" s="11">
        <v>51</v>
      </c>
      <c r="K27" s="59">
        <v>38</v>
      </c>
      <c r="L27" s="60">
        <v>14</v>
      </c>
      <c r="M27" s="60">
        <v>2</v>
      </c>
      <c r="N27" s="47">
        <v>54</v>
      </c>
      <c r="O27" s="9">
        <v>38</v>
      </c>
      <c r="P27" s="10">
        <v>12</v>
      </c>
      <c r="Q27" s="10">
        <v>1</v>
      </c>
      <c r="R27" s="11">
        <v>51</v>
      </c>
      <c r="S27" s="72">
        <v>100</v>
      </c>
      <c r="T27" s="73">
        <v>85.714285714285694</v>
      </c>
      <c r="U27" s="74">
        <v>50</v>
      </c>
      <c r="V27" s="75">
        <v>94.4444444444444</v>
      </c>
    </row>
    <row r="28" spans="1:22" ht="13.5" customHeight="1">
      <c r="A28" s="32" t="s">
        <v>59</v>
      </c>
      <c r="B28" s="34" t="s">
        <v>60</v>
      </c>
      <c r="C28" s="59">
        <v>14</v>
      </c>
      <c r="D28" s="60">
        <v>15</v>
      </c>
      <c r="E28" s="60">
        <v>0</v>
      </c>
      <c r="F28" s="47">
        <v>29</v>
      </c>
      <c r="G28" s="9">
        <v>13</v>
      </c>
      <c r="H28" s="10">
        <v>5</v>
      </c>
      <c r="I28" s="10">
        <v>0</v>
      </c>
      <c r="J28" s="11">
        <v>18</v>
      </c>
      <c r="K28" s="59">
        <v>14</v>
      </c>
      <c r="L28" s="60">
        <v>15</v>
      </c>
      <c r="M28" s="60">
        <v>0</v>
      </c>
      <c r="N28" s="47">
        <v>29</v>
      </c>
      <c r="O28" s="9">
        <v>13</v>
      </c>
      <c r="P28" s="10">
        <v>5</v>
      </c>
      <c r="Q28" s="10">
        <v>0</v>
      </c>
      <c r="R28" s="11">
        <v>18</v>
      </c>
      <c r="S28" s="72">
        <v>92.857142857142904</v>
      </c>
      <c r="T28" s="73">
        <v>33.3333333333333</v>
      </c>
      <c r="U28" s="84" t="s">
        <v>30</v>
      </c>
      <c r="V28" s="75">
        <v>62.068965517241402</v>
      </c>
    </row>
    <row r="29" spans="1:22" ht="13.5" customHeight="1">
      <c r="A29" s="32" t="s">
        <v>61</v>
      </c>
      <c r="B29" s="35" t="s">
        <v>62</v>
      </c>
      <c r="C29" s="63">
        <v>13</v>
      </c>
      <c r="D29" s="64">
        <v>6</v>
      </c>
      <c r="E29" s="64">
        <v>0</v>
      </c>
      <c r="F29" s="40">
        <v>19</v>
      </c>
      <c r="G29" s="13">
        <v>13</v>
      </c>
      <c r="H29" s="14">
        <v>6</v>
      </c>
      <c r="I29" s="14">
        <v>0</v>
      </c>
      <c r="J29" s="12">
        <v>19</v>
      </c>
      <c r="K29" s="63">
        <v>13</v>
      </c>
      <c r="L29" s="64">
        <v>6</v>
      </c>
      <c r="M29" s="64">
        <v>0</v>
      </c>
      <c r="N29" s="40">
        <v>19</v>
      </c>
      <c r="O29" s="13">
        <v>13</v>
      </c>
      <c r="P29" s="14">
        <v>6</v>
      </c>
      <c r="Q29" s="14">
        <v>0</v>
      </c>
      <c r="R29" s="12">
        <v>19</v>
      </c>
      <c r="S29" s="76">
        <v>100</v>
      </c>
      <c r="T29" s="77">
        <v>100</v>
      </c>
      <c r="U29" s="85" t="s">
        <v>30</v>
      </c>
      <c r="V29" s="79">
        <v>100</v>
      </c>
    </row>
    <row r="30" spans="1:22" ht="13.5" customHeight="1">
      <c r="A30" s="32" t="s">
        <v>63</v>
      </c>
      <c r="B30" s="36" t="s">
        <v>64</v>
      </c>
      <c r="C30" s="61">
        <v>15</v>
      </c>
      <c r="D30" s="46">
        <v>10</v>
      </c>
      <c r="E30" s="46">
        <v>1</v>
      </c>
      <c r="F30" s="62">
        <v>26</v>
      </c>
      <c r="G30" s="16">
        <v>14</v>
      </c>
      <c r="H30" s="17">
        <v>5</v>
      </c>
      <c r="I30" s="17">
        <v>0</v>
      </c>
      <c r="J30" s="15">
        <v>19</v>
      </c>
      <c r="K30" s="61">
        <v>15</v>
      </c>
      <c r="L30" s="46">
        <v>10</v>
      </c>
      <c r="M30" s="46">
        <v>1</v>
      </c>
      <c r="N30" s="62">
        <v>26</v>
      </c>
      <c r="O30" s="16">
        <v>14</v>
      </c>
      <c r="P30" s="17">
        <v>5</v>
      </c>
      <c r="Q30" s="17">
        <v>0</v>
      </c>
      <c r="R30" s="15">
        <v>19</v>
      </c>
      <c r="S30" s="80">
        <v>93.3333333333333</v>
      </c>
      <c r="T30" s="81">
        <v>50</v>
      </c>
      <c r="U30" s="82">
        <v>0</v>
      </c>
      <c r="V30" s="83">
        <v>73.076923076923094</v>
      </c>
    </row>
    <row r="31" spans="1:22" ht="13.5" customHeight="1">
      <c r="A31" s="32" t="s">
        <v>65</v>
      </c>
      <c r="B31" s="34" t="s">
        <v>66</v>
      </c>
      <c r="C31" s="59">
        <v>33</v>
      </c>
      <c r="D31" s="60">
        <v>9</v>
      </c>
      <c r="E31" s="60">
        <v>1</v>
      </c>
      <c r="F31" s="47">
        <v>43</v>
      </c>
      <c r="G31" s="9">
        <v>33</v>
      </c>
      <c r="H31" s="10">
        <v>9</v>
      </c>
      <c r="I31" s="10">
        <v>1</v>
      </c>
      <c r="J31" s="11">
        <v>43</v>
      </c>
      <c r="K31" s="59">
        <v>33</v>
      </c>
      <c r="L31" s="60">
        <v>9</v>
      </c>
      <c r="M31" s="60">
        <v>1</v>
      </c>
      <c r="N31" s="47">
        <v>43</v>
      </c>
      <c r="O31" s="9">
        <v>33</v>
      </c>
      <c r="P31" s="10">
        <v>9</v>
      </c>
      <c r="Q31" s="10">
        <v>1</v>
      </c>
      <c r="R31" s="11">
        <v>43</v>
      </c>
      <c r="S31" s="72">
        <v>100</v>
      </c>
      <c r="T31" s="73">
        <v>100</v>
      </c>
      <c r="U31" s="74">
        <v>100</v>
      </c>
      <c r="V31" s="75">
        <v>100</v>
      </c>
    </row>
    <row r="32" spans="1:22" ht="13.5" customHeight="1">
      <c r="A32" s="32" t="s">
        <v>67</v>
      </c>
      <c r="B32" s="34" t="s">
        <v>68</v>
      </c>
      <c r="C32" s="59">
        <v>29</v>
      </c>
      <c r="D32" s="60">
        <v>12</v>
      </c>
      <c r="E32" s="60">
        <v>0</v>
      </c>
      <c r="F32" s="47">
        <v>41</v>
      </c>
      <c r="G32" s="9">
        <v>29</v>
      </c>
      <c r="H32" s="10">
        <v>12</v>
      </c>
      <c r="I32" s="10">
        <v>0</v>
      </c>
      <c r="J32" s="11">
        <v>41</v>
      </c>
      <c r="K32" s="59">
        <v>29</v>
      </c>
      <c r="L32" s="60">
        <v>12</v>
      </c>
      <c r="M32" s="60">
        <v>0</v>
      </c>
      <c r="N32" s="47">
        <v>41</v>
      </c>
      <c r="O32" s="9">
        <v>29</v>
      </c>
      <c r="P32" s="10">
        <v>12</v>
      </c>
      <c r="Q32" s="10">
        <v>0</v>
      </c>
      <c r="R32" s="11">
        <v>41</v>
      </c>
      <c r="S32" s="72">
        <v>100</v>
      </c>
      <c r="T32" s="73">
        <v>100</v>
      </c>
      <c r="U32" s="84" t="s">
        <v>30</v>
      </c>
      <c r="V32" s="75">
        <v>100</v>
      </c>
    </row>
    <row r="33" spans="1:22" ht="13.5" customHeight="1">
      <c r="A33" s="32" t="s">
        <v>69</v>
      </c>
      <c r="B33" s="34" t="s">
        <v>70</v>
      </c>
      <c r="C33" s="59">
        <v>12</v>
      </c>
      <c r="D33" s="60">
        <v>15</v>
      </c>
      <c r="E33" s="60">
        <v>12</v>
      </c>
      <c r="F33" s="47">
        <v>39</v>
      </c>
      <c r="G33" s="9">
        <v>12</v>
      </c>
      <c r="H33" s="10">
        <v>15</v>
      </c>
      <c r="I33" s="10">
        <v>2</v>
      </c>
      <c r="J33" s="11">
        <v>29</v>
      </c>
      <c r="K33" s="59">
        <v>12</v>
      </c>
      <c r="L33" s="60">
        <v>15</v>
      </c>
      <c r="M33" s="60">
        <v>12</v>
      </c>
      <c r="N33" s="47">
        <v>39</v>
      </c>
      <c r="O33" s="9">
        <v>12</v>
      </c>
      <c r="P33" s="10">
        <v>15</v>
      </c>
      <c r="Q33" s="10">
        <v>2</v>
      </c>
      <c r="R33" s="11">
        <v>29</v>
      </c>
      <c r="S33" s="72">
        <v>100</v>
      </c>
      <c r="T33" s="73">
        <v>100</v>
      </c>
      <c r="U33" s="74">
        <v>16.6666666666667</v>
      </c>
      <c r="V33" s="75">
        <v>74.358974358974393</v>
      </c>
    </row>
    <row r="34" spans="1:22" ht="13.5" customHeight="1">
      <c r="A34" s="32" t="s">
        <v>71</v>
      </c>
      <c r="B34" s="35" t="s">
        <v>72</v>
      </c>
      <c r="C34" s="63">
        <v>9</v>
      </c>
      <c r="D34" s="64">
        <v>20</v>
      </c>
      <c r="E34" s="64">
        <v>1</v>
      </c>
      <c r="F34" s="40">
        <v>30</v>
      </c>
      <c r="G34" s="13">
        <v>7</v>
      </c>
      <c r="H34" s="14">
        <v>2</v>
      </c>
      <c r="I34" s="14">
        <v>0</v>
      </c>
      <c r="J34" s="12">
        <v>9</v>
      </c>
      <c r="K34" s="63">
        <v>9</v>
      </c>
      <c r="L34" s="64">
        <v>20</v>
      </c>
      <c r="M34" s="64">
        <v>1</v>
      </c>
      <c r="N34" s="40">
        <v>30</v>
      </c>
      <c r="O34" s="13">
        <v>7</v>
      </c>
      <c r="P34" s="14">
        <v>2</v>
      </c>
      <c r="Q34" s="14">
        <v>0</v>
      </c>
      <c r="R34" s="12">
        <v>9</v>
      </c>
      <c r="S34" s="76">
        <v>77.7777777777778</v>
      </c>
      <c r="T34" s="77">
        <v>10</v>
      </c>
      <c r="U34" s="78">
        <v>0</v>
      </c>
      <c r="V34" s="79">
        <v>30</v>
      </c>
    </row>
    <row r="35" spans="1:22" ht="13.5" customHeight="1">
      <c r="A35" s="32" t="s">
        <v>73</v>
      </c>
      <c r="B35" s="36" t="s">
        <v>74</v>
      </c>
      <c r="C35" s="61">
        <v>4</v>
      </c>
      <c r="D35" s="46">
        <v>14</v>
      </c>
      <c r="E35" s="46">
        <v>1</v>
      </c>
      <c r="F35" s="62">
        <v>19</v>
      </c>
      <c r="G35" s="16">
        <v>4</v>
      </c>
      <c r="H35" s="17">
        <v>1</v>
      </c>
      <c r="I35" s="17">
        <v>1</v>
      </c>
      <c r="J35" s="15">
        <v>6</v>
      </c>
      <c r="K35" s="61">
        <v>4</v>
      </c>
      <c r="L35" s="46">
        <v>14</v>
      </c>
      <c r="M35" s="46">
        <v>1</v>
      </c>
      <c r="N35" s="62">
        <v>19</v>
      </c>
      <c r="O35" s="16">
        <v>4</v>
      </c>
      <c r="P35" s="17">
        <v>1</v>
      </c>
      <c r="Q35" s="17">
        <v>1</v>
      </c>
      <c r="R35" s="15">
        <v>6</v>
      </c>
      <c r="S35" s="80">
        <v>100</v>
      </c>
      <c r="T35" s="81">
        <v>7.1428571428571397</v>
      </c>
      <c r="U35" s="82">
        <v>100</v>
      </c>
      <c r="V35" s="83">
        <v>31.578947368421101</v>
      </c>
    </row>
    <row r="36" spans="1:22" ht="13.5" customHeight="1">
      <c r="A36" s="32" t="s">
        <v>75</v>
      </c>
      <c r="B36" s="34" t="s">
        <v>76</v>
      </c>
      <c r="C36" s="59">
        <v>8</v>
      </c>
      <c r="D36" s="60">
        <v>10</v>
      </c>
      <c r="E36" s="60">
        <v>1</v>
      </c>
      <c r="F36" s="47">
        <v>19</v>
      </c>
      <c r="G36" s="9">
        <v>7</v>
      </c>
      <c r="H36" s="10">
        <v>0</v>
      </c>
      <c r="I36" s="10">
        <v>0</v>
      </c>
      <c r="J36" s="11">
        <v>7</v>
      </c>
      <c r="K36" s="59">
        <v>8</v>
      </c>
      <c r="L36" s="60">
        <v>10</v>
      </c>
      <c r="M36" s="60">
        <v>1</v>
      </c>
      <c r="N36" s="47">
        <v>19</v>
      </c>
      <c r="O36" s="9">
        <v>7</v>
      </c>
      <c r="P36" s="10">
        <v>0</v>
      </c>
      <c r="Q36" s="10">
        <v>0</v>
      </c>
      <c r="R36" s="11">
        <v>7</v>
      </c>
      <c r="S36" s="72">
        <v>87.5</v>
      </c>
      <c r="T36" s="73">
        <v>0</v>
      </c>
      <c r="U36" s="74">
        <v>0</v>
      </c>
      <c r="V36" s="75">
        <v>36.842105263157897</v>
      </c>
    </row>
    <row r="37" spans="1:22" ht="13.5" customHeight="1">
      <c r="A37" s="32" t="s">
        <v>77</v>
      </c>
      <c r="B37" s="34" t="s">
        <v>78</v>
      </c>
      <c r="C37" s="59">
        <v>15</v>
      </c>
      <c r="D37" s="60">
        <v>10</v>
      </c>
      <c r="E37" s="60">
        <v>2</v>
      </c>
      <c r="F37" s="47">
        <v>27</v>
      </c>
      <c r="G37" s="9">
        <v>15</v>
      </c>
      <c r="H37" s="10">
        <v>7</v>
      </c>
      <c r="I37" s="10">
        <v>0</v>
      </c>
      <c r="J37" s="11">
        <v>22</v>
      </c>
      <c r="K37" s="59">
        <v>15</v>
      </c>
      <c r="L37" s="60">
        <v>10</v>
      </c>
      <c r="M37" s="60">
        <v>2</v>
      </c>
      <c r="N37" s="47">
        <v>27</v>
      </c>
      <c r="O37" s="9">
        <v>15</v>
      </c>
      <c r="P37" s="10">
        <v>7</v>
      </c>
      <c r="Q37" s="10">
        <v>0</v>
      </c>
      <c r="R37" s="11">
        <v>22</v>
      </c>
      <c r="S37" s="72">
        <v>100</v>
      </c>
      <c r="T37" s="73">
        <v>70</v>
      </c>
      <c r="U37" s="74">
        <v>0</v>
      </c>
      <c r="V37" s="75">
        <v>81.481481481481495</v>
      </c>
    </row>
    <row r="38" spans="1:22" ht="13.5" customHeight="1">
      <c r="A38" s="32" t="s">
        <v>79</v>
      </c>
      <c r="B38" s="34" t="s">
        <v>80</v>
      </c>
      <c r="C38" s="59">
        <v>14</v>
      </c>
      <c r="D38" s="60">
        <v>9</v>
      </c>
      <c r="E38" s="60">
        <v>0</v>
      </c>
      <c r="F38" s="47">
        <v>23</v>
      </c>
      <c r="G38" s="9">
        <v>14</v>
      </c>
      <c r="H38" s="10">
        <v>7</v>
      </c>
      <c r="I38" s="10">
        <v>0</v>
      </c>
      <c r="J38" s="11">
        <v>21</v>
      </c>
      <c r="K38" s="59">
        <v>14</v>
      </c>
      <c r="L38" s="60">
        <v>9</v>
      </c>
      <c r="M38" s="60">
        <v>0</v>
      </c>
      <c r="N38" s="47">
        <v>23</v>
      </c>
      <c r="O38" s="9">
        <v>14</v>
      </c>
      <c r="P38" s="10">
        <v>7</v>
      </c>
      <c r="Q38" s="10">
        <v>0</v>
      </c>
      <c r="R38" s="11">
        <v>21</v>
      </c>
      <c r="S38" s="72">
        <v>100</v>
      </c>
      <c r="T38" s="73">
        <v>77.7777777777778</v>
      </c>
      <c r="U38" s="84" t="s">
        <v>30</v>
      </c>
      <c r="V38" s="75">
        <v>91.304347826086996</v>
      </c>
    </row>
    <row r="39" spans="1:22" ht="13.5" customHeight="1">
      <c r="A39" s="32" t="s">
        <v>81</v>
      </c>
      <c r="B39" s="35" t="s">
        <v>82</v>
      </c>
      <c r="C39" s="63">
        <v>13</v>
      </c>
      <c r="D39" s="64">
        <v>6</v>
      </c>
      <c r="E39" s="64">
        <v>0</v>
      </c>
      <c r="F39" s="40">
        <v>19</v>
      </c>
      <c r="G39" s="13">
        <v>13</v>
      </c>
      <c r="H39" s="14">
        <v>3</v>
      </c>
      <c r="I39" s="14">
        <v>0</v>
      </c>
      <c r="J39" s="12">
        <v>16</v>
      </c>
      <c r="K39" s="63">
        <v>13</v>
      </c>
      <c r="L39" s="64">
        <v>6</v>
      </c>
      <c r="M39" s="64">
        <v>0</v>
      </c>
      <c r="N39" s="40">
        <v>19</v>
      </c>
      <c r="O39" s="13">
        <v>13</v>
      </c>
      <c r="P39" s="14">
        <v>3</v>
      </c>
      <c r="Q39" s="14">
        <v>0</v>
      </c>
      <c r="R39" s="12">
        <v>16</v>
      </c>
      <c r="S39" s="76">
        <v>100</v>
      </c>
      <c r="T39" s="77">
        <v>50</v>
      </c>
      <c r="U39" s="85" t="s">
        <v>30</v>
      </c>
      <c r="V39" s="79">
        <v>84.210526315789494</v>
      </c>
    </row>
    <row r="40" spans="1:22" ht="13.5" customHeight="1">
      <c r="A40" s="32" t="s">
        <v>83</v>
      </c>
      <c r="B40" s="36" t="s">
        <v>84</v>
      </c>
      <c r="C40" s="61">
        <v>8</v>
      </c>
      <c r="D40" s="46">
        <v>15</v>
      </c>
      <c r="E40" s="46">
        <v>1</v>
      </c>
      <c r="F40" s="62">
        <v>24</v>
      </c>
      <c r="G40" s="16">
        <v>8</v>
      </c>
      <c r="H40" s="17">
        <v>12</v>
      </c>
      <c r="I40" s="17">
        <v>0</v>
      </c>
      <c r="J40" s="15">
        <v>20</v>
      </c>
      <c r="K40" s="61">
        <v>8</v>
      </c>
      <c r="L40" s="46">
        <v>15</v>
      </c>
      <c r="M40" s="46">
        <v>1</v>
      </c>
      <c r="N40" s="62">
        <v>24</v>
      </c>
      <c r="O40" s="16">
        <v>8</v>
      </c>
      <c r="P40" s="17">
        <v>12</v>
      </c>
      <c r="Q40" s="17">
        <v>0</v>
      </c>
      <c r="R40" s="15">
        <v>20</v>
      </c>
      <c r="S40" s="80">
        <v>100</v>
      </c>
      <c r="T40" s="81">
        <v>80</v>
      </c>
      <c r="U40" s="82">
        <v>0</v>
      </c>
      <c r="V40" s="83">
        <v>83.3333333333333</v>
      </c>
    </row>
    <row r="41" spans="1:22" ht="13.5" customHeight="1">
      <c r="A41" s="32" t="s">
        <v>85</v>
      </c>
      <c r="B41" s="34" t="s">
        <v>86</v>
      </c>
      <c r="C41" s="59">
        <v>8</v>
      </c>
      <c r="D41" s="60">
        <v>9</v>
      </c>
      <c r="E41" s="60">
        <v>0</v>
      </c>
      <c r="F41" s="47">
        <v>17</v>
      </c>
      <c r="G41" s="9">
        <v>8</v>
      </c>
      <c r="H41" s="10">
        <v>3</v>
      </c>
      <c r="I41" s="10">
        <v>0</v>
      </c>
      <c r="J41" s="11">
        <v>11</v>
      </c>
      <c r="K41" s="59">
        <v>8</v>
      </c>
      <c r="L41" s="60">
        <v>9</v>
      </c>
      <c r="M41" s="60">
        <v>0</v>
      </c>
      <c r="N41" s="47">
        <v>17</v>
      </c>
      <c r="O41" s="9">
        <v>8</v>
      </c>
      <c r="P41" s="10">
        <v>3</v>
      </c>
      <c r="Q41" s="10">
        <v>0</v>
      </c>
      <c r="R41" s="11">
        <v>11</v>
      </c>
      <c r="S41" s="72">
        <v>100</v>
      </c>
      <c r="T41" s="73">
        <v>33.3333333333333</v>
      </c>
      <c r="U41" s="84" t="s">
        <v>30</v>
      </c>
      <c r="V41" s="75">
        <v>64.705882352941202</v>
      </c>
    </row>
    <row r="42" spans="1:22" ht="13.5" customHeight="1">
      <c r="A42" s="32" t="s">
        <v>87</v>
      </c>
      <c r="B42" s="34" t="s">
        <v>88</v>
      </c>
      <c r="C42" s="59">
        <v>11</v>
      </c>
      <c r="D42" s="60">
        <v>9</v>
      </c>
      <c r="E42" s="60">
        <v>0</v>
      </c>
      <c r="F42" s="47">
        <v>20</v>
      </c>
      <c r="G42" s="9">
        <v>10</v>
      </c>
      <c r="H42" s="10">
        <v>1</v>
      </c>
      <c r="I42" s="10">
        <v>0</v>
      </c>
      <c r="J42" s="11">
        <v>11</v>
      </c>
      <c r="K42" s="59">
        <v>11</v>
      </c>
      <c r="L42" s="60">
        <v>9</v>
      </c>
      <c r="M42" s="60">
        <v>0</v>
      </c>
      <c r="N42" s="47">
        <v>20</v>
      </c>
      <c r="O42" s="9">
        <v>10</v>
      </c>
      <c r="P42" s="10">
        <v>1</v>
      </c>
      <c r="Q42" s="10">
        <v>0</v>
      </c>
      <c r="R42" s="11">
        <v>11</v>
      </c>
      <c r="S42" s="72">
        <v>90.909090909090907</v>
      </c>
      <c r="T42" s="73">
        <v>11.1111111111111</v>
      </c>
      <c r="U42" s="84" t="s">
        <v>30</v>
      </c>
      <c r="V42" s="75">
        <v>55</v>
      </c>
    </row>
    <row r="43" spans="1:22" ht="13.5" customHeight="1">
      <c r="A43" s="32" t="s">
        <v>89</v>
      </c>
      <c r="B43" s="34" t="s">
        <v>90</v>
      </c>
      <c r="C43" s="59">
        <v>11</v>
      </c>
      <c r="D43" s="60">
        <v>17</v>
      </c>
      <c r="E43" s="60">
        <v>6</v>
      </c>
      <c r="F43" s="47">
        <v>34</v>
      </c>
      <c r="G43" s="9">
        <v>10</v>
      </c>
      <c r="H43" s="10">
        <v>1</v>
      </c>
      <c r="I43" s="10">
        <v>1</v>
      </c>
      <c r="J43" s="11">
        <v>12</v>
      </c>
      <c r="K43" s="59">
        <v>11</v>
      </c>
      <c r="L43" s="60">
        <v>17</v>
      </c>
      <c r="M43" s="60">
        <v>6</v>
      </c>
      <c r="N43" s="47">
        <v>34</v>
      </c>
      <c r="O43" s="9">
        <v>9</v>
      </c>
      <c r="P43" s="10">
        <v>1</v>
      </c>
      <c r="Q43" s="10">
        <v>1</v>
      </c>
      <c r="R43" s="11">
        <v>11</v>
      </c>
      <c r="S43" s="72">
        <v>81.818181818181799</v>
      </c>
      <c r="T43" s="73">
        <v>5.8823529411764701</v>
      </c>
      <c r="U43" s="74">
        <v>16.6666666666667</v>
      </c>
      <c r="V43" s="75">
        <v>32.352941176470601</v>
      </c>
    </row>
    <row r="44" spans="1:22" ht="13.5" customHeight="1">
      <c r="A44" s="32" t="s">
        <v>91</v>
      </c>
      <c r="B44" s="35" t="s">
        <v>92</v>
      </c>
      <c r="C44" s="63">
        <v>28</v>
      </c>
      <c r="D44" s="64">
        <v>30</v>
      </c>
      <c r="E44" s="64">
        <v>2</v>
      </c>
      <c r="F44" s="40">
        <v>60</v>
      </c>
      <c r="G44" s="13">
        <v>28</v>
      </c>
      <c r="H44" s="14">
        <v>30</v>
      </c>
      <c r="I44" s="14">
        <v>2</v>
      </c>
      <c r="J44" s="12">
        <v>60</v>
      </c>
      <c r="K44" s="63">
        <v>28</v>
      </c>
      <c r="L44" s="64">
        <v>30</v>
      </c>
      <c r="M44" s="64">
        <v>2</v>
      </c>
      <c r="N44" s="40">
        <v>60</v>
      </c>
      <c r="O44" s="13">
        <v>28</v>
      </c>
      <c r="P44" s="14">
        <v>30</v>
      </c>
      <c r="Q44" s="14">
        <v>2</v>
      </c>
      <c r="R44" s="12">
        <v>60</v>
      </c>
      <c r="S44" s="76">
        <v>100</v>
      </c>
      <c r="T44" s="77">
        <v>100</v>
      </c>
      <c r="U44" s="78">
        <v>100</v>
      </c>
      <c r="V44" s="79">
        <v>100</v>
      </c>
    </row>
    <row r="45" spans="1:22" ht="13.5" customHeight="1">
      <c r="A45" s="32" t="s">
        <v>93</v>
      </c>
      <c r="B45" s="36" t="s">
        <v>94</v>
      </c>
      <c r="C45" s="61">
        <v>10</v>
      </c>
      <c r="D45" s="46">
        <v>10</v>
      </c>
      <c r="E45" s="46">
        <v>0</v>
      </c>
      <c r="F45" s="62">
        <v>20</v>
      </c>
      <c r="G45" s="16">
        <v>10</v>
      </c>
      <c r="H45" s="17">
        <v>10</v>
      </c>
      <c r="I45" s="17">
        <v>0</v>
      </c>
      <c r="J45" s="15">
        <v>20</v>
      </c>
      <c r="K45" s="61">
        <v>10</v>
      </c>
      <c r="L45" s="46">
        <v>10</v>
      </c>
      <c r="M45" s="46">
        <v>0</v>
      </c>
      <c r="N45" s="62">
        <v>20</v>
      </c>
      <c r="O45" s="16">
        <v>10</v>
      </c>
      <c r="P45" s="17">
        <v>10</v>
      </c>
      <c r="Q45" s="17">
        <v>0</v>
      </c>
      <c r="R45" s="15">
        <v>20</v>
      </c>
      <c r="S45" s="80">
        <v>100</v>
      </c>
      <c r="T45" s="81">
        <v>100</v>
      </c>
      <c r="U45" s="86" t="s">
        <v>30</v>
      </c>
      <c r="V45" s="83">
        <v>100</v>
      </c>
    </row>
    <row r="46" spans="1:22" ht="13.5" customHeight="1">
      <c r="A46" s="32" t="s">
        <v>95</v>
      </c>
      <c r="B46" s="34" t="s">
        <v>96</v>
      </c>
      <c r="C46" s="59">
        <v>13</v>
      </c>
      <c r="D46" s="60">
        <v>8</v>
      </c>
      <c r="E46" s="60">
        <v>0</v>
      </c>
      <c r="F46" s="47">
        <v>21</v>
      </c>
      <c r="G46" s="9">
        <v>13</v>
      </c>
      <c r="H46" s="10">
        <v>7</v>
      </c>
      <c r="I46" s="10">
        <v>0</v>
      </c>
      <c r="J46" s="11">
        <v>20</v>
      </c>
      <c r="K46" s="59">
        <v>13</v>
      </c>
      <c r="L46" s="60">
        <v>8</v>
      </c>
      <c r="M46" s="60">
        <v>0</v>
      </c>
      <c r="N46" s="47">
        <v>21</v>
      </c>
      <c r="O46" s="9">
        <v>13</v>
      </c>
      <c r="P46" s="10">
        <v>7</v>
      </c>
      <c r="Q46" s="10">
        <v>0</v>
      </c>
      <c r="R46" s="11">
        <v>20</v>
      </c>
      <c r="S46" s="72">
        <v>100</v>
      </c>
      <c r="T46" s="73">
        <v>87.5</v>
      </c>
      <c r="U46" s="84" t="s">
        <v>30</v>
      </c>
      <c r="V46" s="75">
        <v>95.238095238095198</v>
      </c>
    </row>
    <row r="47" spans="1:22" ht="13.5" customHeight="1">
      <c r="A47" s="32" t="s">
        <v>97</v>
      </c>
      <c r="B47" s="34" t="s">
        <v>98</v>
      </c>
      <c r="C47" s="59">
        <v>14</v>
      </c>
      <c r="D47" s="60">
        <v>23</v>
      </c>
      <c r="E47" s="60">
        <v>8</v>
      </c>
      <c r="F47" s="47">
        <v>45</v>
      </c>
      <c r="G47" s="9">
        <v>14</v>
      </c>
      <c r="H47" s="10">
        <v>23</v>
      </c>
      <c r="I47" s="10">
        <v>8</v>
      </c>
      <c r="J47" s="11">
        <v>45</v>
      </c>
      <c r="K47" s="59">
        <v>14</v>
      </c>
      <c r="L47" s="60">
        <v>23</v>
      </c>
      <c r="M47" s="60">
        <v>8</v>
      </c>
      <c r="N47" s="47">
        <v>45</v>
      </c>
      <c r="O47" s="9">
        <v>14</v>
      </c>
      <c r="P47" s="10">
        <v>23</v>
      </c>
      <c r="Q47" s="10">
        <v>8</v>
      </c>
      <c r="R47" s="11">
        <v>45</v>
      </c>
      <c r="S47" s="72">
        <v>100</v>
      </c>
      <c r="T47" s="73">
        <v>100</v>
      </c>
      <c r="U47" s="74">
        <v>100</v>
      </c>
      <c r="V47" s="75">
        <v>100</v>
      </c>
    </row>
    <row r="48" spans="1:22" ht="13.5" customHeight="1">
      <c r="A48" s="32" t="s">
        <v>99</v>
      </c>
      <c r="B48" s="34" t="s">
        <v>100</v>
      </c>
      <c r="C48" s="59">
        <v>14</v>
      </c>
      <c r="D48" s="60">
        <v>3</v>
      </c>
      <c r="E48" s="60">
        <v>1</v>
      </c>
      <c r="F48" s="47">
        <v>18</v>
      </c>
      <c r="G48" s="9">
        <v>14</v>
      </c>
      <c r="H48" s="10">
        <v>3</v>
      </c>
      <c r="I48" s="10">
        <v>0</v>
      </c>
      <c r="J48" s="11">
        <v>17</v>
      </c>
      <c r="K48" s="59">
        <v>14</v>
      </c>
      <c r="L48" s="60">
        <v>3</v>
      </c>
      <c r="M48" s="60">
        <v>1</v>
      </c>
      <c r="N48" s="47">
        <v>18</v>
      </c>
      <c r="O48" s="9">
        <v>14</v>
      </c>
      <c r="P48" s="10">
        <v>3</v>
      </c>
      <c r="Q48" s="10">
        <v>0</v>
      </c>
      <c r="R48" s="11">
        <v>17</v>
      </c>
      <c r="S48" s="72">
        <v>100</v>
      </c>
      <c r="T48" s="73">
        <v>100</v>
      </c>
      <c r="U48" s="74">
        <v>0</v>
      </c>
      <c r="V48" s="75">
        <v>94.4444444444444</v>
      </c>
    </row>
    <row r="49" spans="1:30" ht="13.5" customHeight="1">
      <c r="A49" s="32" t="s">
        <v>101</v>
      </c>
      <c r="B49" s="35" t="s">
        <v>102</v>
      </c>
      <c r="C49" s="63">
        <v>9</v>
      </c>
      <c r="D49" s="64">
        <v>14</v>
      </c>
      <c r="E49" s="64">
        <v>3</v>
      </c>
      <c r="F49" s="40">
        <v>26</v>
      </c>
      <c r="G49" s="13">
        <v>9</v>
      </c>
      <c r="H49" s="14">
        <v>10</v>
      </c>
      <c r="I49" s="14">
        <v>0</v>
      </c>
      <c r="J49" s="12">
        <v>19</v>
      </c>
      <c r="K49" s="63">
        <v>9</v>
      </c>
      <c r="L49" s="64">
        <v>14</v>
      </c>
      <c r="M49" s="64">
        <v>3</v>
      </c>
      <c r="N49" s="40">
        <v>26</v>
      </c>
      <c r="O49" s="13">
        <v>9</v>
      </c>
      <c r="P49" s="14">
        <v>10</v>
      </c>
      <c r="Q49" s="14">
        <v>0</v>
      </c>
      <c r="R49" s="12">
        <v>19</v>
      </c>
      <c r="S49" s="76">
        <v>100</v>
      </c>
      <c r="T49" s="77">
        <v>71.428571428571402</v>
      </c>
      <c r="U49" s="78">
        <v>0</v>
      </c>
      <c r="V49" s="79">
        <v>73.076923076923094</v>
      </c>
    </row>
    <row r="50" spans="1:30" ht="13.5" customHeight="1">
      <c r="A50" s="32" t="s">
        <v>103</v>
      </c>
      <c r="B50" s="36" t="s">
        <v>104</v>
      </c>
      <c r="C50" s="59">
        <v>19</v>
      </c>
      <c r="D50" s="60">
        <v>20</v>
      </c>
      <c r="E50" s="60">
        <v>4</v>
      </c>
      <c r="F50" s="47">
        <v>43</v>
      </c>
      <c r="G50" s="16">
        <v>19</v>
      </c>
      <c r="H50" s="17">
        <v>20</v>
      </c>
      <c r="I50" s="17">
        <v>4</v>
      </c>
      <c r="J50" s="15">
        <v>43</v>
      </c>
      <c r="K50" s="59">
        <v>19</v>
      </c>
      <c r="L50" s="60">
        <v>20</v>
      </c>
      <c r="M50" s="60">
        <v>4</v>
      </c>
      <c r="N50" s="47">
        <v>43</v>
      </c>
      <c r="O50" s="16">
        <v>19</v>
      </c>
      <c r="P50" s="17">
        <v>20</v>
      </c>
      <c r="Q50" s="17">
        <v>4</v>
      </c>
      <c r="R50" s="15">
        <v>43</v>
      </c>
      <c r="S50" s="80">
        <v>100</v>
      </c>
      <c r="T50" s="81">
        <v>100</v>
      </c>
      <c r="U50" s="82">
        <v>100</v>
      </c>
      <c r="V50" s="83">
        <v>100</v>
      </c>
    </row>
    <row r="51" spans="1:30" ht="13.5" customHeight="1">
      <c r="A51" s="32" t="s">
        <v>105</v>
      </c>
      <c r="B51" s="37" t="s">
        <v>106</v>
      </c>
      <c r="C51" s="63">
        <v>11</v>
      </c>
      <c r="D51" s="64">
        <v>11</v>
      </c>
      <c r="E51" s="64">
        <v>19</v>
      </c>
      <c r="F51" s="40">
        <v>41</v>
      </c>
      <c r="G51" s="18">
        <v>11</v>
      </c>
      <c r="H51" s="19">
        <v>7</v>
      </c>
      <c r="I51" s="19">
        <v>3</v>
      </c>
      <c r="J51" s="12">
        <v>21</v>
      </c>
      <c r="K51" s="63">
        <v>11</v>
      </c>
      <c r="L51" s="64">
        <v>11</v>
      </c>
      <c r="M51" s="64">
        <v>19</v>
      </c>
      <c r="N51" s="40">
        <v>41</v>
      </c>
      <c r="O51" s="18">
        <v>11</v>
      </c>
      <c r="P51" s="19">
        <v>7</v>
      </c>
      <c r="Q51" s="19">
        <v>3</v>
      </c>
      <c r="R51" s="12">
        <v>21</v>
      </c>
      <c r="S51" s="76">
        <v>100</v>
      </c>
      <c r="T51" s="77">
        <v>63.636363636363598</v>
      </c>
      <c r="U51" s="78">
        <v>15.789473684210501</v>
      </c>
      <c r="V51" s="79">
        <v>51.219512195122</v>
      </c>
    </row>
    <row r="52" spans="1:30" ht="24.75" hidden="1" customHeight="1">
      <c r="A52" s="32" t="s">
        <v>107</v>
      </c>
      <c r="B52" s="35" t="s">
        <v>108</v>
      </c>
      <c r="C52" s="38"/>
      <c r="D52" s="39"/>
      <c r="E52" s="39"/>
      <c r="F52" s="40">
        <f t="shared" ref="F52" si="0">SUM(C52:E52)</f>
        <v>0</v>
      </c>
      <c r="G52" s="13">
        <v>0</v>
      </c>
      <c r="H52" s="14">
        <v>0</v>
      </c>
      <c r="I52" s="14">
        <v>0</v>
      </c>
      <c r="J52" s="12">
        <f t="shared" ref="J52" si="1">SUM(G52:I52)</f>
        <v>0</v>
      </c>
      <c r="K52" s="38"/>
      <c r="L52" s="39"/>
      <c r="M52" s="39"/>
      <c r="N52" s="40">
        <v>0</v>
      </c>
      <c r="O52" s="13">
        <v>0</v>
      </c>
      <c r="P52" s="14">
        <v>0</v>
      </c>
      <c r="Q52" s="14">
        <v>0</v>
      </c>
      <c r="R52" s="12">
        <v>0</v>
      </c>
      <c r="S52" s="87" t="e">
        <v>#DIV/0!</v>
      </c>
      <c r="T52" s="88" t="e">
        <v>#DIV/0!</v>
      </c>
      <c r="U52" s="89" t="e">
        <v>#DIV/0!</v>
      </c>
      <c r="V52" s="79" t="e">
        <v>#DIV/0!</v>
      </c>
      <c r="AB52" s="28" t="str">
        <f t="shared" ref="AB52" si="2">+IF(O52=X52,"○","ERR")</f>
        <v>○</v>
      </c>
      <c r="AC52" s="28" t="str">
        <f t="shared" ref="AC52" si="3">+IF(P52=Y52,"○","ERR")</f>
        <v>○</v>
      </c>
      <c r="AD52" s="28" t="str">
        <f t="shared" ref="AD52" si="4">+IF(Q52=Z52,"○","ERR")</f>
        <v>○</v>
      </c>
    </row>
    <row r="53" spans="1:30" ht="24.75" hidden="1" customHeight="1">
      <c r="A53" s="32" t="s">
        <v>109</v>
      </c>
      <c r="B53" s="41" t="s">
        <v>110</v>
      </c>
      <c r="C53" s="38"/>
      <c r="D53" s="39"/>
      <c r="E53" s="39"/>
      <c r="F53" s="40">
        <f t="shared" ref="F53:F63" si="5">SUM(C53:E53)</f>
        <v>0</v>
      </c>
      <c r="G53" s="13">
        <v>0</v>
      </c>
      <c r="H53" s="14">
        <v>0</v>
      </c>
      <c r="I53" s="14">
        <v>0</v>
      </c>
      <c r="J53" s="12">
        <f t="shared" ref="J53:J63" si="6">SUM(G53:I53)</f>
        <v>0</v>
      </c>
      <c r="K53" s="38"/>
      <c r="L53" s="39"/>
      <c r="M53" s="39"/>
      <c r="N53" s="40">
        <v>0</v>
      </c>
      <c r="O53" s="13">
        <v>0</v>
      </c>
      <c r="P53" s="14">
        <v>0</v>
      </c>
      <c r="Q53" s="14">
        <v>0</v>
      </c>
      <c r="R53" s="12">
        <v>0</v>
      </c>
      <c r="S53" s="87" t="e">
        <v>#DIV/0!</v>
      </c>
      <c r="T53" s="88" t="e">
        <v>#DIV/0!</v>
      </c>
      <c r="U53" s="89" t="e">
        <v>#DIV/0!</v>
      </c>
      <c r="V53" s="79" t="e">
        <v>#DIV/0!</v>
      </c>
      <c r="AB53" s="28" t="str">
        <f t="shared" ref="AB53:AB63" si="7">+IF(O53=X53,"○","ERR")</f>
        <v>○</v>
      </c>
      <c r="AC53" s="28" t="str">
        <f t="shared" ref="AC53:AC63" si="8">+IF(P53=Y53,"○","ERR")</f>
        <v>○</v>
      </c>
      <c r="AD53" s="28" t="str">
        <f t="shared" ref="AD53:AD63" si="9">+IF(Q53=Z53,"○","ERR")</f>
        <v>○</v>
      </c>
    </row>
    <row r="54" spans="1:30" ht="24.75" hidden="1" customHeight="1">
      <c r="A54" s="32" t="s">
        <v>111</v>
      </c>
      <c r="B54" s="41" t="s">
        <v>112</v>
      </c>
      <c r="C54" s="38"/>
      <c r="D54" s="39"/>
      <c r="E54" s="39"/>
      <c r="F54" s="40">
        <f t="shared" si="5"/>
        <v>0</v>
      </c>
      <c r="G54" s="13">
        <v>0</v>
      </c>
      <c r="H54" s="14">
        <v>0</v>
      </c>
      <c r="I54" s="14">
        <v>0</v>
      </c>
      <c r="J54" s="12">
        <f t="shared" si="6"/>
        <v>0</v>
      </c>
      <c r="K54" s="38"/>
      <c r="L54" s="39"/>
      <c r="M54" s="39"/>
      <c r="N54" s="40">
        <v>0</v>
      </c>
      <c r="O54" s="13">
        <v>0</v>
      </c>
      <c r="P54" s="14">
        <v>0</v>
      </c>
      <c r="Q54" s="14">
        <v>0</v>
      </c>
      <c r="R54" s="12">
        <v>0</v>
      </c>
      <c r="S54" s="87" t="e">
        <v>#DIV/0!</v>
      </c>
      <c r="T54" s="88" t="e">
        <v>#DIV/0!</v>
      </c>
      <c r="U54" s="89" t="e">
        <v>#DIV/0!</v>
      </c>
      <c r="V54" s="79" t="e">
        <v>#DIV/0!</v>
      </c>
      <c r="AB54" s="28" t="str">
        <f t="shared" si="7"/>
        <v>○</v>
      </c>
      <c r="AC54" s="28" t="str">
        <f t="shared" si="8"/>
        <v>○</v>
      </c>
      <c r="AD54" s="28" t="str">
        <f t="shared" si="9"/>
        <v>○</v>
      </c>
    </row>
    <row r="55" spans="1:30" ht="24.75" hidden="1" customHeight="1">
      <c r="A55" s="32" t="s">
        <v>113</v>
      </c>
      <c r="B55" s="41" t="s">
        <v>114</v>
      </c>
      <c r="C55" s="38"/>
      <c r="D55" s="39"/>
      <c r="E55" s="39"/>
      <c r="F55" s="40">
        <f t="shared" si="5"/>
        <v>0</v>
      </c>
      <c r="G55" s="13">
        <v>0</v>
      </c>
      <c r="H55" s="14">
        <v>0</v>
      </c>
      <c r="I55" s="14">
        <v>0</v>
      </c>
      <c r="J55" s="12">
        <f t="shared" si="6"/>
        <v>0</v>
      </c>
      <c r="K55" s="38"/>
      <c r="L55" s="39"/>
      <c r="M55" s="39"/>
      <c r="N55" s="40">
        <v>0</v>
      </c>
      <c r="O55" s="13">
        <v>0</v>
      </c>
      <c r="P55" s="14">
        <v>0</v>
      </c>
      <c r="Q55" s="14">
        <v>0</v>
      </c>
      <c r="R55" s="12">
        <v>0</v>
      </c>
      <c r="S55" s="87" t="e">
        <v>#DIV/0!</v>
      </c>
      <c r="T55" s="88" t="e">
        <v>#DIV/0!</v>
      </c>
      <c r="U55" s="89" t="e">
        <v>#DIV/0!</v>
      </c>
      <c r="V55" s="79" t="e">
        <v>#DIV/0!</v>
      </c>
      <c r="AB55" s="28" t="str">
        <f t="shared" si="7"/>
        <v>○</v>
      </c>
      <c r="AC55" s="28" t="str">
        <f t="shared" si="8"/>
        <v>○</v>
      </c>
      <c r="AD55" s="28" t="str">
        <f t="shared" si="9"/>
        <v>○</v>
      </c>
    </row>
    <row r="56" spans="1:30" ht="24.75" hidden="1" customHeight="1">
      <c r="A56" s="32" t="s">
        <v>115</v>
      </c>
      <c r="B56" s="41" t="s">
        <v>116</v>
      </c>
      <c r="C56" s="38"/>
      <c r="D56" s="39"/>
      <c r="E56" s="39"/>
      <c r="F56" s="40">
        <f t="shared" si="5"/>
        <v>0</v>
      </c>
      <c r="G56" s="13">
        <v>0</v>
      </c>
      <c r="H56" s="14">
        <v>0</v>
      </c>
      <c r="I56" s="14">
        <v>0</v>
      </c>
      <c r="J56" s="12">
        <f t="shared" si="6"/>
        <v>0</v>
      </c>
      <c r="K56" s="38"/>
      <c r="L56" s="39"/>
      <c r="M56" s="39"/>
      <c r="N56" s="40">
        <v>0</v>
      </c>
      <c r="O56" s="13">
        <v>0</v>
      </c>
      <c r="P56" s="14">
        <v>0</v>
      </c>
      <c r="Q56" s="14">
        <v>0</v>
      </c>
      <c r="R56" s="12">
        <v>0</v>
      </c>
      <c r="S56" s="87" t="e">
        <v>#DIV/0!</v>
      </c>
      <c r="T56" s="88" t="e">
        <v>#DIV/0!</v>
      </c>
      <c r="U56" s="89" t="e">
        <v>#DIV/0!</v>
      </c>
      <c r="V56" s="79" t="e">
        <v>#DIV/0!</v>
      </c>
      <c r="AB56" s="28" t="str">
        <f t="shared" si="7"/>
        <v>○</v>
      </c>
      <c r="AC56" s="28" t="str">
        <f t="shared" si="8"/>
        <v>○</v>
      </c>
      <c r="AD56" s="28" t="str">
        <f t="shared" si="9"/>
        <v>○</v>
      </c>
    </row>
    <row r="57" spans="1:30" ht="24.75" hidden="1" customHeight="1">
      <c r="A57" s="32" t="s">
        <v>117</v>
      </c>
      <c r="B57" s="41" t="s">
        <v>118</v>
      </c>
      <c r="C57" s="38"/>
      <c r="D57" s="39"/>
      <c r="E57" s="39"/>
      <c r="F57" s="40">
        <f t="shared" si="5"/>
        <v>0</v>
      </c>
      <c r="G57" s="13">
        <v>0</v>
      </c>
      <c r="H57" s="14">
        <v>0</v>
      </c>
      <c r="I57" s="14">
        <v>0</v>
      </c>
      <c r="J57" s="12">
        <f t="shared" si="6"/>
        <v>0</v>
      </c>
      <c r="K57" s="38"/>
      <c r="L57" s="39"/>
      <c r="M57" s="39"/>
      <c r="N57" s="40">
        <v>0</v>
      </c>
      <c r="O57" s="13">
        <v>0</v>
      </c>
      <c r="P57" s="14">
        <v>0</v>
      </c>
      <c r="Q57" s="14">
        <v>0</v>
      </c>
      <c r="R57" s="12">
        <v>0</v>
      </c>
      <c r="S57" s="87" t="e">
        <v>#DIV/0!</v>
      </c>
      <c r="T57" s="88" t="e">
        <v>#DIV/0!</v>
      </c>
      <c r="U57" s="89" t="e">
        <v>#DIV/0!</v>
      </c>
      <c r="V57" s="79" t="e">
        <v>#DIV/0!</v>
      </c>
      <c r="AB57" s="28" t="str">
        <f t="shared" si="7"/>
        <v>○</v>
      </c>
      <c r="AC57" s="28" t="str">
        <f t="shared" si="8"/>
        <v>○</v>
      </c>
      <c r="AD57" s="28" t="str">
        <f t="shared" si="9"/>
        <v>○</v>
      </c>
    </row>
    <row r="58" spans="1:30" ht="24.75" hidden="1" customHeight="1">
      <c r="A58" s="32" t="s">
        <v>119</v>
      </c>
      <c r="B58" s="41" t="s">
        <v>120</v>
      </c>
      <c r="C58" s="38"/>
      <c r="D58" s="39"/>
      <c r="E58" s="39"/>
      <c r="F58" s="40">
        <f t="shared" si="5"/>
        <v>0</v>
      </c>
      <c r="G58" s="13">
        <v>0</v>
      </c>
      <c r="H58" s="14">
        <v>0</v>
      </c>
      <c r="I58" s="14">
        <v>0</v>
      </c>
      <c r="J58" s="12">
        <f t="shared" si="6"/>
        <v>0</v>
      </c>
      <c r="K58" s="38"/>
      <c r="L58" s="39"/>
      <c r="M58" s="39"/>
      <c r="N58" s="40">
        <v>0</v>
      </c>
      <c r="O58" s="13">
        <v>0</v>
      </c>
      <c r="P58" s="14">
        <v>0</v>
      </c>
      <c r="Q58" s="14">
        <v>0</v>
      </c>
      <c r="R58" s="12">
        <v>0</v>
      </c>
      <c r="S58" s="87" t="e">
        <v>#DIV/0!</v>
      </c>
      <c r="T58" s="88" t="e">
        <v>#DIV/0!</v>
      </c>
      <c r="U58" s="89" t="e">
        <v>#DIV/0!</v>
      </c>
      <c r="V58" s="79" t="e">
        <v>#DIV/0!</v>
      </c>
      <c r="AB58" s="28" t="str">
        <f t="shared" si="7"/>
        <v>○</v>
      </c>
      <c r="AC58" s="28" t="str">
        <f t="shared" si="8"/>
        <v>○</v>
      </c>
      <c r="AD58" s="28" t="str">
        <f t="shared" si="9"/>
        <v>○</v>
      </c>
    </row>
    <row r="59" spans="1:30" ht="24.75" hidden="1" customHeight="1">
      <c r="A59" s="32" t="s">
        <v>121</v>
      </c>
      <c r="B59" s="41" t="s">
        <v>122</v>
      </c>
      <c r="C59" s="38"/>
      <c r="D59" s="39"/>
      <c r="E59" s="39"/>
      <c r="F59" s="40">
        <f t="shared" si="5"/>
        <v>0</v>
      </c>
      <c r="G59" s="13">
        <v>0</v>
      </c>
      <c r="H59" s="14">
        <v>0</v>
      </c>
      <c r="I59" s="14">
        <v>0</v>
      </c>
      <c r="J59" s="12">
        <f t="shared" si="6"/>
        <v>0</v>
      </c>
      <c r="K59" s="38"/>
      <c r="L59" s="39"/>
      <c r="M59" s="39"/>
      <c r="N59" s="40">
        <v>0</v>
      </c>
      <c r="O59" s="13">
        <v>0</v>
      </c>
      <c r="P59" s="14">
        <v>0</v>
      </c>
      <c r="Q59" s="14">
        <v>0</v>
      </c>
      <c r="R59" s="12">
        <v>0</v>
      </c>
      <c r="S59" s="87" t="e">
        <v>#DIV/0!</v>
      </c>
      <c r="T59" s="88" t="e">
        <v>#DIV/0!</v>
      </c>
      <c r="U59" s="89" t="e">
        <v>#DIV/0!</v>
      </c>
      <c r="V59" s="79" t="e">
        <v>#DIV/0!</v>
      </c>
      <c r="AB59" s="28" t="str">
        <f t="shared" si="7"/>
        <v>○</v>
      </c>
      <c r="AC59" s="28" t="str">
        <f t="shared" si="8"/>
        <v>○</v>
      </c>
      <c r="AD59" s="28" t="str">
        <f t="shared" si="9"/>
        <v>○</v>
      </c>
    </row>
    <row r="60" spans="1:30" ht="24.75" hidden="1" customHeight="1">
      <c r="A60" s="32" t="s">
        <v>123</v>
      </c>
      <c r="B60" s="41" t="s">
        <v>124</v>
      </c>
      <c r="C60" s="38"/>
      <c r="D60" s="39"/>
      <c r="E60" s="39"/>
      <c r="F60" s="40">
        <f t="shared" si="5"/>
        <v>0</v>
      </c>
      <c r="G60" s="13">
        <v>0</v>
      </c>
      <c r="H60" s="14">
        <v>0</v>
      </c>
      <c r="I60" s="14">
        <v>0</v>
      </c>
      <c r="J60" s="12">
        <f t="shared" si="6"/>
        <v>0</v>
      </c>
      <c r="K60" s="38"/>
      <c r="L60" s="39"/>
      <c r="M60" s="39"/>
      <c r="N60" s="40">
        <v>0</v>
      </c>
      <c r="O60" s="13">
        <v>0</v>
      </c>
      <c r="P60" s="14">
        <v>0</v>
      </c>
      <c r="Q60" s="14">
        <v>0</v>
      </c>
      <c r="R60" s="12">
        <v>0</v>
      </c>
      <c r="S60" s="87" t="e">
        <v>#DIV/0!</v>
      </c>
      <c r="T60" s="88" t="e">
        <v>#DIV/0!</v>
      </c>
      <c r="U60" s="89" t="e">
        <v>#DIV/0!</v>
      </c>
      <c r="V60" s="79" t="e">
        <v>#DIV/0!</v>
      </c>
      <c r="AB60" s="28" t="str">
        <f t="shared" si="7"/>
        <v>○</v>
      </c>
      <c r="AC60" s="28" t="str">
        <f t="shared" si="8"/>
        <v>○</v>
      </c>
      <c r="AD60" s="28" t="str">
        <f t="shared" si="9"/>
        <v>○</v>
      </c>
    </row>
    <row r="61" spans="1:30" ht="24.75" hidden="1" customHeight="1">
      <c r="A61" s="32" t="s">
        <v>125</v>
      </c>
      <c r="B61" s="41" t="s">
        <v>126</v>
      </c>
      <c r="C61" s="38"/>
      <c r="D61" s="39"/>
      <c r="E61" s="39"/>
      <c r="F61" s="40">
        <f t="shared" si="5"/>
        <v>0</v>
      </c>
      <c r="G61" s="13">
        <v>0</v>
      </c>
      <c r="H61" s="14">
        <v>0</v>
      </c>
      <c r="I61" s="14">
        <v>0</v>
      </c>
      <c r="J61" s="12">
        <f t="shared" si="6"/>
        <v>0</v>
      </c>
      <c r="K61" s="38"/>
      <c r="L61" s="39"/>
      <c r="M61" s="39"/>
      <c r="N61" s="40">
        <v>0</v>
      </c>
      <c r="O61" s="13">
        <v>0</v>
      </c>
      <c r="P61" s="14">
        <v>0</v>
      </c>
      <c r="Q61" s="14">
        <v>0</v>
      </c>
      <c r="R61" s="12">
        <v>0</v>
      </c>
      <c r="S61" s="87" t="e">
        <v>#DIV/0!</v>
      </c>
      <c r="T61" s="88" t="e">
        <v>#DIV/0!</v>
      </c>
      <c r="U61" s="89" t="e">
        <v>#DIV/0!</v>
      </c>
      <c r="V61" s="79" t="e">
        <v>#DIV/0!</v>
      </c>
      <c r="AB61" s="28" t="str">
        <f t="shared" si="7"/>
        <v>○</v>
      </c>
      <c r="AC61" s="28" t="str">
        <f t="shared" si="8"/>
        <v>○</v>
      </c>
      <c r="AD61" s="28" t="str">
        <f t="shared" si="9"/>
        <v>○</v>
      </c>
    </row>
    <row r="62" spans="1:30" ht="24.75" hidden="1" customHeight="1">
      <c r="A62" s="32" t="s">
        <v>127</v>
      </c>
      <c r="B62" s="41" t="s">
        <v>128</v>
      </c>
      <c r="C62" s="38"/>
      <c r="D62" s="39"/>
      <c r="E62" s="39"/>
      <c r="F62" s="40">
        <f t="shared" si="5"/>
        <v>0</v>
      </c>
      <c r="G62" s="13">
        <v>0</v>
      </c>
      <c r="H62" s="14">
        <v>0</v>
      </c>
      <c r="I62" s="14">
        <v>0</v>
      </c>
      <c r="J62" s="12">
        <f t="shared" si="6"/>
        <v>0</v>
      </c>
      <c r="K62" s="38"/>
      <c r="L62" s="39"/>
      <c r="M62" s="39"/>
      <c r="N62" s="40">
        <v>0</v>
      </c>
      <c r="O62" s="13">
        <v>0</v>
      </c>
      <c r="P62" s="14">
        <v>0</v>
      </c>
      <c r="Q62" s="14">
        <v>0</v>
      </c>
      <c r="R62" s="12">
        <v>0</v>
      </c>
      <c r="S62" s="87" t="e">
        <v>#DIV/0!</v>
      </c>
      <c r="T62" s="88" t="e">
        <v>#DIV/0!</v>
      </c>
      <c r="U62" s="89" t="e">
        <v>#DIV/0!</v>
      </c>
      <c r="V62" s="79" t="e">
        <v>#DIV/0!</v>
      </c>
      <c r="AB62" s="28" t="str">
        <f t="shared" si="7"/>
        <v>○</v>
      </c>
      <c r="AC62" s="28" t="str">
        <f t="shared" si="8"/>
        <v>○</v>
      </c>
      <c r="AD62" s="28" t="str">
        <f t="shared" si="9"/>
        <v>○</v>
      </c>
    </row>
    <row r="63" spans="1:30" ht="24.75" hidden="1" customHeight="1">
      <c r="A63" s="32" t="s">
        <v>129</v>
      </c>
      <c r="B63" s="41" t="s">
        <v>130</v>
      </c>
      <c r="C63" s="45"/>
      <c r="D63" s="46"/>
      <c r="E63" s="46"/>
      <c r="F63" s="47">
        <f t="shared" si="5"/>
        <v>0</v>
      </c>
      <c r="G63" s="13">
        <v>0</v>
      </c>
      <c r="H63" s="14">
        <v>0</v>
      </c>
      <c r="I63" s="14">
        <v>0</v>
      </c>
      <c r="J63" s="11">
        <f t="shared" si="6"/>
        <v>0</v>
      </c>
      <c r="K63" s="45"/>
      <c r="L63" s="46"/>
      <c r="M63" s="46"/>
      <c r="N63" s="47">
        <v>0</v>
      </c>
      <c r="O63" s="13">
        <v>0</v>
      </c>
      <c r="P63" s="14">
        <v>0</v>
      </c>
      <c r="Q63" s="14">
        <v>0</v>
      </c>
      <c r="R63" s="11">
        <v>0</v>
      </c>
      <c r="S63" s="80" t="e">
        <v>#DIV/0!</v>
      </c>
      <c r="T63" s="81" t="e">
        <v>#DIV/0!</v>
      </c>
      <c r="U63" s="82" t="e">
        <v>#DIV/0!</v>
      </c>
      <c r="V63" s="75" t="e">
        <v>#DIV/0!</v>
      </c>
      <c r="AB63" s="28" t="str">
        <f t="shared" si="7"/>
        <v>○</v>
      </c>
      <c r="AC63" s="28" t="str">
        <f t="shared" si="8"/>
        <v>○</v>
      </c>
      <c r="AD63" s="28" t="str">
        <f t="shared" si="9"/>
        <v>○</v>
      </c>
    </row>
    <row r="64" spans="1:30" ht="18" customHeight="1">
      <c r="A64" s="32"/>
      <c r="B64" s="36" t="s">
        <v>131</v>
      </c>
      <c r="C64" s="20">
        <f t="shared" ref="C64" si="10">SUM(C5:C63)</f>
        <v>813</v>
      </c>
      <c r="D64" s="21">
        <f>SUM(D5:D63)</f>
        <v>746</v>
      </c>
      <c r="E64" s="21">
        <f t="shared" ref="E64" si="11">SUM(E5:E51)</f>
        <v>183</v>
      </c>
      <c r="F64" s="22">
        <f>SUM(F5:F63)</f>
        <v>1742</v>
      </c>
      <c r="G64" s="65">
        <f t="shared" ref="G64" si="12">SUM(G5:G51)</f>
        <v>802</v>
      </c>
      <c r="H64" s="17">
        <f>SUM(H5:H51)</f>
        <v>459</v>
      </c>
      <c r="I64" s="17">
        <f>SUM(I5:I51)</f>
        <v>48</v>
      </c>
      <c r="J64" s="66">
        <f>SUM(J5:J51)</f>
        <v>1309</v>
      </c>
      <c r="K64" s="20">
        <v>813</v>
      </c>
      <c r="L64" s="21">
        <v>745</v>
      </c>
      <c r="M64" s="21">
        <v>183</v>
      </c>
      <c r="N64" s="22">
        <v>1741</v>
      </c>
      <c r="O64" s="65">
        <v>800</v>
      </c>
      <c r="P64" s="17">
        <v>458</v>
      </c>
      <c r="Q64" s="17">
        <v>48</v>
      </c>
      <c r="R64" s="66">
        <v>1306</v>
      </c>
      <c r="S64" s="90">
        <v>98.400984009840101</v>
      </c>
      <c r="T64" s="91">
        <v>61.476510067114098</v>
      </c>
      <c r="U64" s="91">
        <v>26.229508196721312</v>
      </c>
      <c r="V64" s="92">
        <v>75.01435956346927</v>
      </c>
    </row>
    <row r="65" spans="1:22" s="27" customFormat="1" ht="14.25" customHeight="1">
      <c r="A65" s="48"/>
      <c r="B65" s="49"/>
      <c r="C65" s="23" t="s">
        <v>132</v>
      </c>
      <c r="D65" s="24"/>
      <c r="E65" s="24"/>
      <c r="F65" s="25"/>
      <c r="G65" s="23" t="s">
        <v>132</v>
      </c>
      <c r="H65" s="52"/>
      <c r="I65" s="52"/>
      <c r="J65" s="53"/>
      <c r="K65" s="23" t="s">
        <v>132</v>
      </c>
      <c r="L65" s="24"/>
      <c r="M65" s="24"/>
      <c r="N65" s="25"/>
      <c r="O65" s="23" t="s">
        <v>132</v>
      </c>
      <c r="P65" s="52"/>
      <c r="Q65" s="52"/>
      <c r="R65" s="53"/>
      <c r="S65" s="54" t="s">
        <v>133</v>
      </c>
      <c r="T65" s="55"/>
      <c r="U65" s="55"/>
      <c r="V65" s="56"/>
    </row>
    <row r="66" spans="1:22" ht="12.75" customHeight="1">
      <c r="A66" s="31"/>
      <c r="B66" s="50" t="s">
        <v>134</v>
      </c>
      <c r="C66" s="93"/>
      <c r="D66" s="93"/>
      <c r="E66" s="93"/>
      <c r="F66" s="94"/>
      <c r="G66" s="31"/>
      <c r="H66" s="31"/>
      <c r="I66" s="31"/>
      <c r="J66" s="31"/>
      <c r="K66" s="93"/>
      <c r="L66" s="93"/>
      <c r="M66" s="93"/>
      <c r="N66" s="94"/>
      <c r="O66" s="31"/>
      <c r="P66" s="31"/>
      <c r="Q66" s="31"/>
      <c r="R66" s="31"/>
      <c r="S66" s="97"/>
      <c r="T66" s="97"/>
      <c r="U66" s="97"/>
      <c r="V66" s="97"/>
    </row>
    <row r="67" spans="1:22" ht="12.75" customHeight="1">
      <c r="A67" s="31"/>
      <c r="B67" s="50"/>
      <c r="C67" s="93"/>
      <c r="D67" s="93"/>
      <c r="E67" s="93"/>
      <c r="F67" s="94"/>
      <c r="G67" s="31"/>
      <c r="H67" s="31"/>
      <c r="I67" s="31"/>
      <c r="J67" s="31"/>
      <c r="K67" s="93"/>
      <c r="L67" s="93"/>
      <c r="M67" s="93"/>
      <c r="N67" s="94"/>
      <c r="O67" s="31"/>
      <c r="P67" s="31"/>
      <c r="Q67" s="31"/>
      <c r="R67" s="31"/>
      <c r="S67" s="97"/>
      <c r="T67" s="97"/>
      <c r="U67" s="97"/>
      <c r="V67" s="97"/>
    </row>
    <row r="68" spans="1:22" ht="12.75" customHeight="1">
      <c r="A68" s="31"/>
      <c r="B68" s="51" t="s">
        <v>136</v>
      </c>
      <c r="C68" s="93"/>
      <c r="D68" s="93"/>
      <c r="E68" s="93"/>
      <c r="F68" s="94"/>
      <c r="G68" s="31"/>
      <c r="H68" s="31"/>
      <c r="I68" s="31"/>
      <c r="J68" s="31"/>
      <c r="K68" s="93"/>
      <c r="L68" s="93"/>
      <c r="M68" s="93"/>
      <c r="N68" s="94"/>
      <c r="O68" s="31"/>
      <c r="P68" s="31"/>
      <c r="Q68" s="31"/>
      <c r="R68" s="31"/>
      <c r="S68" s="97"/>
      <c r="T68" s="97"/>
      <c r="U68" s="97"/>
      <c r="V68" s="97"/>
    </row>
    <row r="69" spans="1:22">
      <c r="A69" s="31"/>
      <c r="B69" s="31"/>
      <c r="C69" s="93"/>
      <c r="D69" s="93"/>
      <c r="E69" s="93"/>
      <c r="F69" s="94"/>
      <c r="G69" s="31"/>
      <c r="H69" s="31"/>
      <c r="I69" s="31"/>
      <c r="J69" s="31"/>
      <c r="K69" s="93"/>
      <c r="L69" s="93"/>
      <c r="M69" s="93"/>
      <c r="N69" s="94"/>
      <c r="O69" s="31"/>
      <c r="P69" s="31"/>
      <c r="Q69" s="31"/>
      <c r="R69" s="31"/>
      <c r="S69" s="97"/>
      <c r="T69" s="97"/>
      <c r="U69" s="97"/>
      <c r="V69" s="97"/>
    </row>
    <row r="70" spans="1:22">
      <c r="A70" s="31"/>
      <c r="B70" s="31"/>
      <c r="C70" s="93"/>
      <c r="D70" s="93"/>
      <c r="E70" s="93"/>
      <c r="F70" s="94"/>
      <c r="G70" s="31"/>
      <c r="H70" s="31"/>
      <c r="I70" s="31"/>
      <c r="J70" s="31"/>
      <c r="K70" s="93"/>
      <c r="L70" s="93"/>
      <c r="M70" s="93"/>
      <c r="N70" s="94"/>
      <c r="O70" s="31"/>
      <c r="P70" s="31"/>
      <c r="Q70" s="31"/>
      <c r="R70" s="31"/>
      <c r="S70" s="97"/>
      <c r="T70" s="97"/>
      <c r="U70" s="97"/>
      <c r="V70" s="97"/>
    </row>
    <row r="71" spans="1:22">
      <c r="A71" s="31"/>
      <c r="B71" s="31"/>
      <c r="C71" s="93"/>
      <c r="D71" s="93"/>
      <c r="E71" s="93"/>
      <c r="F71" s="94"/>
      <c r="G71" s="31"/>
      <c r="H71" s="31"/>
      <c r="I71" s="31"/>
      <c r="J71" s="31"/>
      <c r="K71" s="93"/>
      <c r="L71" s="93"/>
      <c r="M71" s="93"/>
      <c r="N71" s="94"/>
      <c r="O71" s="31"/>
      <c r="P71" s="31"/>
      <c r="Q71" s="31"/>
      <c r="R71" s="31"/>
      <c r="S71" s="97"/>
      <c r="T71" s="97"/>
      <c r="U71" s="97"/>
      <c r="V71" s="97"/>
    </row>
    <row r="72" spans="1:22">
      <c r="C72" s="93"/>
      <c r="D72" s="93"/>
      <c r="E72" s="93"/>
      <c r="F72" s="94"/>
      <c r="K72" s="93"/>
      <c r="L72" s="93"/>
      <c r="M72" s="93"/>
      <c r="N72" s="94"/>
    </row>
    <row r="73" spans="1:22">
      <c r="C73" s="93"/>
      <c r="D73" s="93"/>
      <c r="E73" s="93"/>
      <c r="F73" s="94"/>
      <c r="K73" s="93"/>
      <c r="L73" s="93"/>
      <c r="M73" s="93"/>
      <c r="N73" s="94"/>
    </row>
    <row r="74" spans="1:22">
      <c r="C74" s="93"/>
      <c r="D74" s="93"/>
      <c r="E74" s="93"/>
      <c r="F74" s="94"/>
      <c r="K74" s="93"/>
      <c r="L74" s="93"/>
      <c r="M74" s="93"/>
      <c r="N74" s="94"/>
    </row>
    <row r="75" spans="1:22">
      <c r="C75" s="93"/>
      <c r="D75" s="93"/>
      <c r="E75" s="93"/>
      <c r="F75" s="94"/>
      <c r="K75" s="93"/>
      <c r="L75" s="93"/>
      <c r="M75" s="93"/>
      <c r="N75" s="94"/>
    </row>
    <row r="76" spans="1:22">
      <c r="C76" s="95"/>
      <c r="D76" s="95"/>
      <c r="E76" s="95"/>
      <c r="F76" s="94"/>
      <c r="K76" s="95"/>
      <c r="L76" s="95"/>
      <c r="M76" s="95"/>
      <c r="N76" s="94"/>
    </row>
    <row r="77" spans="1:22">
      <c r="C77" s="96"/>
      <c r="D77" s="96"/>
      <c r="E77" s="96"/>
      <c r="F77" s="96"/>
      <c r="K77" s="96"/>
      <c r="L77" s="96"/>
      <c r="M77" s="96"/>
      <c r="N77" s="96"/>
    </row>
  </sheetData>
  <mergeCells count="11">
    <mergeCell ref="B2:B4"/>
    <mergeCell ref="C3:F3"/>
    <mergeCell ref="G3:J3"/>
    <mergeCell ref="K3:N3"/>
    <mergeCell ref="O3:R3"/>
    <mergeCell ref="S3:V3"/>
    <mergeCell ref="C2:F2"/>
    <mergeCell ref="G2:J2"/>
    <mergeCell ref="K2:N2"/>
    <mergeCell ref="O2:R2"/>
    <mergeCell ref="S2:V2"/>
  </mergeCells>
  <phoneticPr fontId="22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 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2016-05-20T03:51:31Z</cp:lastPrinted>
  <dcterms:created xsi:type="dcterms:W3CDTF">2002-03-01T01:30:00Z</dcterms:created>
  <dcterms:modified xsi:type="dcterms:W3CDTF">2017-07-04T08:10:21Z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