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0" yWindow="0" windowWidth="17790" windowHeight="8655" tabRatio="809"/>
  </bookViews>
  <sheets>
    <sheet name="表7-1" sheetId="1" r:id="rId1"/>
    <sheet name="表7-2" sheetId="3" r:id="rId2"/>
    <sheet name="表7-3" sheetId="5" r:id="rId3"/>
  </sheets>
  <definedNames>
    <definedName name="_xlnm.Print_Area" localSheetId="0">'表7-1'!$A$1:$O$27</definedName>
    <definedName name="_xlnm.Print_Area" localSheetId="2">'表7-3'!$A$1:$AK$8</definedName>
    <definedName name="_xlnm.Print_Titles" localSheetId="2">'表7-3'!$1:$1</definedName>
  </definedNames>
  <calcPr calcId="162913" calcMode="manual"/>
</workbook>
</file>

<file path=xl/calcChain.xml><?xml version="1.0" encoding="utf-8"?>
<calcChain xmlns="http://schemas.openxmlformats.org/spreadsheetml/2006/main">
  <c r="AH8" i="5" l="1"/>
  <c r="AK8" i="5"/>
  <c r="AJ8" i="5"/>
  <c r="AI8" i="5" l="1"/>
  <c r="B25" i="3"/>
  <c r="B23" i="3"/>
  <c r="B16" i="3"/>
  <c r="B14" i="3"/>
  <c r="B7" i="3"/>
  <c r="B5" i="3"/>
  <c r="B26" i="1"/>
  <c r="B24" i="1"/>
  <c r="B17" i="1"/>
  <c r="B15" i="1"/>
</calcChain>
</file>

<file path=xl/sharedStrings.xml><?xml version="1.0" encoding="utf-8"?>
<sst xmlns="http://schemas.openxmlformats.org/spreadsheetml/2006/main" count="137" uniqueCount="44">
  <si>
    <t>表７　苦情の状況</t>
  </si>
  <si>
    <t>表７－１　騒音に係る苦情の状況</t>
  </si>
  <si>
    <t>工 場 ・ 事 業 場</t>
  </si>
  <si>
    <t>建   設   作   業</t>
  </si>
  <si>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</si>
  <si>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</si>
  <si>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</si>
  <si>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</si>
  <si>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</si>
  <si>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</si>
  <si>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</si>
  <si>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</si>
  <si>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自　動　車</t>
  </si>
  <si>
    <t>航　空　機</t>
  </si>
  <si>
    <t>鉄　　　道</t>
  </si>
  <si>
    <t>営　　　業</t>
  </si>
  <si>
    <t>高速道路</t>
  </si>
  <si>
    <t>その他</t>
  </si>
  <si>
    <t>民間機</t>
  </si>
  <si>
    <t>新幹線</t>
  </si>
  <si>
    <t>深夜営業</t>
  </si>
  <si>
    <t>拡　声　機</t>
  </si>
  <si>
    <t>家　　庭　　生　　活</t>
  </si>
  <si>
    <t>ｱｲﾄﾞﾘﾝｸﾞ
空ぶかし音</t>
  </si>
  <si>
    <t>合計</t>
  </si>
  <si>
    <t>商業宣伝</t>
  </si>
  <si>
    <t>電気機器</t>
  </si>
  <si>
    <t>楽　　器
音響機器</t>
  </si>
  <si>
    <t>人 の 声
足　　音
給排水音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</si>
  <si>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</si>
  <si>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</si>
  <si>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建　 設　 作　 業</t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</si>
  <si>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</si>
  <si>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</si>
  <si>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</si>
  <si>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</si>
  <si>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</si>
  <si>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</si>
  <si>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</si>
  <si>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合　　　計</t>
  </si>
  <si>
    <t>平成26年度</t>
    <phoneticPr fontId="6"/>
  </si>
  <si>
    <t>平成27年度</t>
    <phoneticPr fontId="6"/>
  </si>
  <si>
    <t xml:space="preserve">            発生源の種類
　年度 </t>
    <phoneticPr fontId="6"/>
  </si>
  <si>
    <t>　                     年度
 発生源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</si>
</sst>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3">
    <font>
      <sz val="10"/>
      <name val="明朝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charset val="128"/>
    </font>
    <font>
      <sz val="12"/>
      <name val="Arial"/>
      <family val="2"/>
    </font>
    <font>
      <sz val="10"/>
      <name val="明朝"/>
      <charset val="128"/>
    </font>
    <font>
      <sz val="6"/>
      <name val="明朝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62">
    <xf numFmtId="0" fontId="0" fillId="0" borderId="0" xfId="0" applyAlignment="1"/>
    <xf numFmtId="0" fontId="2" fillId="0" borderId="0" xfId="0" applyFont="1" applyFill="1" applyAlignment="1"/>
    <xf numFmtId="0" fontId="1" fillId="0" borderId="0" xfId="0" applyFont="1" applyFill="1" applyBorder="1" applyAlignment="1">
      <alignment vertical="top"/>
    </xf>
    <xf numFmtId="0" fontId="2" fillId="0" borderId="0" xfId="0" applyFont="1" applyFill="1" applyBorder="1" applyAlignment="1"/>
    <xf numFmtId="181" fontId="2" fillId="0" borderId="0" xfId="0" applyNumberFormat="1" applyFont="1" applyFill="1" applyAlignment="1"/>
    <xf numFmtId="178" fontId="2" fillId="0" borderId="0" xfId="2" applyNumberFormat="1" applyFont="1" applyFill="1" applyBorder="1" applyAlignment="1">
      <alignment vertical="center"/>
    </xf>
    <xf numFmtId="0" fontId="7" fillId="0" borderId="0" xfId="1" applyFont="1" applyAlignment="1">
      <alignment vertical="top"/>
    </xf>
    <xf numFmtId="0" fontId="7" fillId="0" borderId="0" xfId="1" applyFont="1" applyAlignment="1"/>
    <xf numFmtId="0" fontId="8" fillId="0" borderId="0" xfId="1" applyFont="1" applyAlignment="1"/>
    <xf numFmtId="0" fontId="9" fillId="0" borderId="0" xfId="1" applyFont="1" applyAlignment="1">
      <alignment horizontal="centerContinuous"/>
    </xf>
    <xf numFmtId="0" fontId="9" fillId="0" borderId="0" xfId="1" applyFont="1" applyAlignment="1"/>
    <xf numFmtId="0" fontId="10" fillId="0" borderId="25" xfId="0" applyFont="1" applyFill="1" applyBorder="1" applyAlignment="1">
      <alignment horizontal="centerContinuous" vertical="center" wrapText="1"/>
    </xf>
    <xf numFmtId="0" fontId="10" fillId="0" borderId="26" xfId="0" applyFont="1" applyFill="1" applyBorder="1" applyAlignment="1">
      <alignment horizontal="centerContinuous"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55" xfId="0" applyFont="1" applyFill="1" applyBorder="1" applyAlignment="1">
      <alignment horizontal="centerContinuous" vertical="center" wrapText="1"/>
    </xf>
    <xf numFmtId="0" fontId="10" fillId="0" borderId="56" xfId="0" applyFont="1" applyFill="1" applyBorder="1" applyAlignment="1"/>
    <xf numFmtId="0" fontId="10" fillId="0" borderId="30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Continuous" vertical="top" wrapText="1"/>
    </xf>
    <xf numFmtId="0" fontId="10" fillId="0" borderId="57" xfId="0" applyFont="1" applyFill="1" applyBorder="1" applyAlignment="1">
      <alignment horizontal="centerContinuous" vertical="top" wrapText="1"/>
    </xf>
    <xf numFmtId="0" fontId="10" fillId="0" borderId="58" xfId="0" applyFont="1" applyFill="1" applyBorder="1" applyAlignment="1">
      <alignment horizontal="centerContinuous" vertical="top" wrapText="1"/>
    </xf>
    <xf numFmtId="0" fontId="10" fillId="0" borderId="34" xfId="0" applyFont="1" applyFill="1" applyBorder="1" applyAlignment="1">
      <alignment horizontal="center" vertical="center"/>
    </xf>
    <xf numFmtId="178" fontId="10" fillId="0" borderId="83" xfId="2" applyNumberFormat="1" applyFont="1" applyFill="1" applyBorder="1" applyAlignment="1">
      <alignment vertical="center"/>
    </xf>
    <xf numFmtId="178" fontId="10" fillId="0" borderId="35" xfId="2" applyNumberFormat="1" applyFont="1" applyFill="1" applyBorder="1" applyAlignment="1">
      <alignment vertical="center"/>
    </xf>
    <xf numFmtId="0" fontId="10" fillId="0" borderId="86" xfId="0" applyFont="1" applyFill="1" applyBorder="1" applyAlignment="1">
      <alignment horizontal="center" vertical="center"/>
    </xf>
    <xf numFmtId="181" fontId="10" fillId="0" borderId="44" xfId="0" applyNumberFormat="1" applyFont="1" applyFill="1" applyBorder="1" applyAlignment="1">
      <alignment vertical="center"/>
    </xf>
    <xf numFmtId="181" fontId="10" fillId="0" borderId="45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 vertical="center"/>
    </xf>
    <xf numFmtId="181" fontId="10" fillId="0" borderId="51" xfId="0" applyNumberFormat="1" applyFont="1" applyFill="1" applyBorder="1" applyAlignment="1">
      <alignment vertical="center"/>
    </xf>
    <xf numFmtId="181" fontId="10" fillId="0" borderId="97" xfId="0" applyNumberFormat="1" applyFont="1" applyFill="1" applyBorder="1" applyAlignment="1">
      <alignment vertical="center"/>
    </xf>
    <xf numFmtId="0" fontId="10" fillId="0" borderId="0" xfId="0" applyFont="1" applyFill="1" applyAlignment="1"/>
    <xf numFmtId="0" fontId="10" fillId="0" borderId="0" xfId="0" applyFont="1" applyFill="1" applyBorder="1" applyAlignment="1"/>
    <xf numFmtId="0" fontId="10" fillId="0" borderId="41" xfId="0" applyFont="1" applyFill="1" applyBorder="1" applyAlignment="1">
      <alignment horizontal="centerContinuous" vertical="center" wrapText="1"/>
    </xf>
    <xf numFmtId="0" fontId="10" fillId="0" borderId="42" xfId="0" applyFont="1" applyFill="1" applyBorder="1" applyAlignment="1">
      <alignment horizontal="centerContinuous" vertical="center" wrapText="1"/>
    </xf>
    <xf numFmtId="0" fontId="10" fillId="0" borderId="43" xfId="0" applyFont="1" applyFill="1" applyBorder="1" applyAlignment="1">
      <alignment horizontal="centerContinuous" vertical="center" wrapText="1"/>
    </xf>
    <xf numFmtId="0" fontId="10" fillId="0" borderId="63" xfId="0" applyFont="1" applyFill="1" applyBorder="1" applyAlignment="1">
      <alignment horizontal="centerContinuous" vertical="center"/>
    </xf>
    <xf numFmtId="0" fontId="10" fillId="0" borderId="22" xfId="0" applyFont="1" applyFill="1" applyBorder="1" applyAlignment="1">
      <alignment horizontal="centerContinuous" vertical="center" wrapText="1"/>
    </xf>
    <xf numFmtId="0" fontId="10" fillId="0" borderId="53" xfId="0" applyFont="1" applyFill="1" applyBorder="1" applyAlignment="1">
      <alignment horizontal="centerContinuous" vertical="center" wrapText="1"/>
    </xf>
    <xf numFmtId="0" fontId="10" fillId="0" borderId="54" xfId="0" applyFont="1" applyFill="1" applyBorder="1" applyAlignment="1">
      <alignment horizontal="centerContinuous" vertical="center" wrapText="1"/>
    </xf>
    <xf numFmtId="178" fontId="10" fillId="0" borderId="82" xfId="2" applyNumberFormat="1" applyFont="1" applyFill="1" applyBorder="1" applyAlignment="1">
      <alignment vertical="center"/>
    </xf>
    <xf numFmtId="178" fontId="10" fillId="0" borderId="92" xfId="2" applyNumberFormat="1" applyFont="1" applyFill="1" applyBorder="1" applyAlignment="1">
      <alignment vertical="center"/>
    </xf>
    <xf numFmtId="178" fontId="10" fillId="0" borderId="90" xfId="2" applyNumberFormat="1" applyFont="1" applyFill="1" applyBorder="1" applyAlignment="1">
      <alignment vertical="center"/>
    </xf>
    <xf numFmtId="178" fontId="10" fillId="0" borderId="93" xfId="2" applyNumberFormat="1" applyFont="1" applyFill="1" applyBorder="1" applyAlignment="1">
      <alignment vertical="center"/>
    </xf>
    <xf numFmtId="181" fontId="10" fillId="0" borderId="87" xfId="0" applyNumberFormat="1" applyFont="1" applyFill="1" applyBorder="1" applyAlignment="1">
      <alignment vertical="center"/>
    </xf>
    <xf numFmtId="179" fontId="10" fillId="0" borderId="46" xfId="0" applyNumberFormat="1" applyFont="1" applyFill="1" applyBorder="1" applyAlignment="1">
      <alignment vertical="center"/>
    </xf>
    <xf numFmtId="179" fontId="10" fillId="0" borderId="64" xfId="0" applyNumberFormat="1" applyFont="1" applyFill="1" applyBorder="1" applyAlignment="1">
      <alignment vertical="center"/>
    </xf>
    <xf numFmtId="178" fontId="10" fillId="0" borderId="34" xfId="2" applyNumberFormat="1" applyFont="1" applyFill="1" applyBorder="1" applyAlignment="1">
      <alignment vertical="center"/>
    </xf>
    <xf numFmtId="178" fontId="10" fillId="0" borderId="66" xfId="2" applyNumberFormat="1" applyFont="1" applyFill="1" applyBorder="1" applyAlignment="1">
      <alignment vertical="center"/>
    </xf>
    <xf numFmtId="178" fontId="10" fillId="0" borderId="59" xfId="2" applyNumberFormat="1" applyFont="1" applyFill="1" applyBorder="1" applyAlignment="1">
      <alignment vertical="center"/>
    </xf>
    <xf numFmtId="178" fontId="10" fillId="0" borderId="67" xfId="2" applyNumberFormat="1" applyFont="1" applyFill="1" applyBorder="1" applyAlignment="1">
      <alignment vertical="center"/>
    </xf>
    <xf numFmtId="181" fontId="10" fillId="0" borderId="39" xfId="0" applyNumberFormat="1" applyFont="1" applyFill="1" applyBorder="1" applyAlignment="1">
      <alignment vertical="center"/>
    </xf>
    <xf numFmtId="179" fontId="10" fillId="0" borderId="98" xfId="0" applyNumberFormat="1" applyFont="1" applyFill="1" applyBorder="1" applyAlignment="1">
      <alignment vertical="center"/>
    </xf>
    <xf numFmtId="179" fontId="10" fillId="0" borderId="68" xfId="0" applyNumberFormat="1" applyFont="1" applyFill="1" applyBorder="1" applyAlignment="1">
      <alignment vertical="center"/>
    </xf>
    <xf numFmtId="0" fontId="10" fillId="0" borderId="69" xfId="0" applyFont="1" applyFill="1" applyBorder="1" applyAlignment="1">
      <alignment horizontal="centerContinuous" vertical="center" wrapText="1"/>
    </xf>
    <xf numFmtId="178" fontId="10" fillId="0" borderId="89" xfId="2" applyNumberFormat="1" applyFont="1" applyFill="1" applyBorder="1" applyAlignment="1">
      <alignment vertical="center"/>
    </xf>
    <xf numFmtId="178" fontId="10" fillId="0" borderId="105" xfId="2" applyNumberFormat="1" applyFont="1" applyFill="1" applyBorder="1" applyAlignment="1">
      <alignment vertical="center"/>
    </xf>
    <xf numFmtId="178" fontId="10" fillId="0" borderId="79" xfId="2" applyNumberFormat="1" applyFont="1" applyFill="1" applyBorder="1" applyAlignment="1">
      <alignment vertical="center"/>
    </xf>
    <xf numFmtId="179" fontId="10" fillId="0" borderId="106" xfId="0" applyNumberFormat="1" applyFont="1" applyFill="1" applyBorder="1" applyAlignment="1">
      <alignment vertical="center"/>
    </xf>
    <xf numFmtId="179" fontId="10" fillId="0" borderId="95" xfId="0" applyNumberFormat="1" applyFont="1" applyFill="1" applyBorder="1" applyAlignment="1">
      <alignment vertical="center"/>
    </xf>
    <xf numFmtId="181" fontId="10" fillId="0" borderId="56" xfId="0" applyNumberFormat="1" applyFont="1" applyFill="1" applyBorder="1" applyAlignment="1">
      <alignment vertical="center"/>
    </xf>
    <xf numFmtId="178" fontId="10" fillId="0" borderId="52" xfId="2" applyNumberFormat="1" applyFont="1" applyFill="1" applyBorder="1" applyAlignment="1">
      <alignment vertical="center"/>
    </xf>
    <xf numFmtId="178" fontId="10" fillId="0" borderId="99" xfId="2" applyNumberFormat="1" applyFont="1" applyFill="1" applyBorder="1" applyAlignment="1">
      <alignment vertical="center"/>
    </xf>
    <xf numFmtId="179" fontId="10" fillId="0" borderId="100" xfId="0" applyNumberFormat="1" applyFont="1" applyFill="1" applyBorder="1" applyAlignment="1">
      <alignment vertical="center"/>
    </xf>
    <xf numFmtId="179" fontId="10" fillId="0" borderId="80" xfId="0" applyNumberFormat="1" applyFont="1" applyFill="1" applyBorder="1" applyAlignment="1">
      <alignment vertical="center"/>
    </xf>
    <xf numFmtId="181" fontId="10" fillId="0" borderId="62" xfId="0" applyNumberFormat="1" applyFont="1" applyFill="1" applyBorder="1" applyAlignment="1">
      <alignment vertical="center"/>
    </xf>
    <xf numFmtId="0" fontId="10" fillId="0" borderId="82" xfId="0" applyFont="1" applyFill="1" applyBorder="1" applyAlignment="1">
      <alignment horizontal="center" vertical="center"/>
    </xf>
    <xf numFmtId="177" fontId="10" fillId="0" borderId="87" xfId="0" applyNumberFormat="1" applyFont="1" applyFill="1" applyBorder="1" applyAlignment="1">
      <alignment vertical="center"/>
    </xf>
    <xf numFmtId="177" fontId="10" fillId="0" borderId="39" xfId="0" applyNumberFormat="1" applyFont="1" applyFill="1" applyBorder="1" applyAlignment="1">
      <alignment vertical="center"/>
    </xf>
    <xf numFmtId="181" fontId="10" fillId="0" borderId="88" xfId="0" applyNumberFormat="1" applyFont="1" applyFill="1" applyBorder="1" applyAlignment="1">
      <alignment vertical="center"/>
    </xf>
    <xf numFmtId="181" fontId="10" fillId="0" borderId="55" xfId="0" applyNumberFormat="1" applyFont="1" applyFill="1" applyBorder="1" applyAlignment="1">
      <alignment vertical="center"/>
    </xf>
    <xf numFmtId="181" fontId="10" fillId="0" borderId="50" xfId="0" applyNumberFormat="1" applyFont="1" applyFill="1" applyBorder="1" applyAlignment="1">
      <alignment vertical="center"/>
    </xf>
    <xf numFmtId="181" fontId="10" fillId="0" borderId="61" xfId="0" applyNumberFormat="1" applyFont="1" applyFill="1" applyBorder="1" applyAlignment="1">
      <alignment vertical="center"/>
    </xf>
    <xf numFmtId="178" fontId="10" fillId="0" borderId="94" xfId="2" applyNumberFormat="1" applyFont="1" applyFill="1" applyBorder="1" applyAlignment="1">
      <alignment vertical="center"/>
    </xf>
    <xf numFmtId="179" fontId="10" fillId="0" borderId="88" xfId="0" applyNumberFormat="1" applyFont="1" applyFill="1" applyBorder="1" applyAlignment="1">
      <alignment vertical="center"/>
    </xf>
    <xf numFmtId="179" fontId="10" fillId="0" borderId="55" xfId="0" applyNumberFormat="1" applyFont="1" applyFill="1" applyBorder="1" applyAlignment="1">
      <alignment vertical="center"/>
    </xf>
    <xf numFmtId="181" fontId="10" fillId="0" borderId="96" xfId="0" applyNumberFormat="1" applyFont="1" applyFill="1" applyBorder="1" applyAlignment="1">
      <alignment vertical="center"/>
    </xf>
    <xf numFmtId="180" fontId="10" fillId="0" borderId="35" xfId="2" applyNumberFormat="1" applyFont="1" applyFill="1" applyBorder="1" applyAlignment="1">
      <alignment vertical="center"/>
    </xf>
    <xf numFmtId="179" fontId="10" fillId="0" borderId="50" xfId="0" applyNumberFormat="1" applyFont="1" applyFill="1" applyBorder="1" applyAlignment="1">
      <alignment vertical="center"/>
    </xf>
    <xf numFmtId="179" fontId="10" fillId="0" borderId="61" xfId="0" applyNumberFormat="1" applyFont="1" applyFill="1" applyBorder="1" applyAlignment="1">
      <alignment vertical="center"/>
    </xf>
    <xf numFmtId="181" fontId="10" fillId="0" borderId="81" xfId="0" applyNumberFormat="1" applyFont="1" applyFill="1" applyBorder="1" applyAlignment="1">
      <alignment vertical="center"/>
    </xf>
    <xf numFmtId="0" fontId="12" fillId="0" borderId="3" xfId="1" applyFont="1" applyBorder="1" applyAlignment="1">
      <alignment horizontal="left" vertical="center"/>
    </xf>
    <xf numFmtId="0" fontId="12" fillId="0" borderId="4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2" fillId="0" borderId="6" xfId="1" applyFont="1" applyBorder="1" applyAlignment="1">
      <alignment horizontal="centerContinuous" vertical="center"/>
    </xf>
    <xf numFmtId="0" fontId="12" fillId="0" borderId="7" xfId="1" applyFont="1" applyBorder="1" applyAlignment="1">
      <alignment horizontal="centerContinuous" vertical="center"/>
    </xf>
    <xf numFmtId="176" fontId="12" fillId="0" borderId="8" xfId="1" applyNumberFormat="1" applyFont="1" applyBorder="1" applyAlignment="1">
      <alignment vertical="center"/>
    </xf>
    <xf numFmtId="176" fontId="12" fillId="0" borderId="9" xfId="1" applyNumberFormat="1" applyFont="1" applyBorder="1" applyAlignment="1">
      <alignment vertical="center"/>
    </xf>
    <xf numFmtId="176" fontId="12" fillId="0" borderId="10" xfId="1" applyNumberFormat="1" applyFont="1" applyBorder="1" applyAlignment="1">
      <alignment vertical="center"/>
    </xf>
    <xf numFmtId="176" fontId="12" fillId="0" borderId="7" xfId="1" applyNumberFormat="1" applyFont="1" applyBorder="1" applyAlignment="1">
      <alignment vertical="center"/>
    </xf>
    <xf numFmtId="176" fontId="12" fillId="0" borderId="18" xfId="1" applyNumberFormat="1" applyFont="1" applyBorder="1" applyAlignment="1">
      <alignment vertical="center"/>
    </xf>
    <xf numFmtId="0" fontId="12" fillId="0" borderId="11" xfId="1" applyFont="1" applyBorder="1" applyAlignment="1">
      <alignment horizontal="centerContinuous" vertical="center"/>
    </xf>
    <xf numFmtId="0" fontId="12" fillId="0" borderId="12" xfId="1" applyFont="1" applyBorder="1" applyAlignment="1">
      <alignment horizontal="centerContinuous" vertical="center"/>
    </xf>
    <xf numFmtId="176" fontId="12" fillId="0" borderId="13" xfId="1" applyNumberFormat="1" applyFont="1" applyBorder="1" applyAlignment="1">
      <alignment vertical="center"/>
    </xf>
    <xf numFmtId="176" fontId="12" fillId="0" borderId="14" xfId="1" applyNumberFormat="1" applyFont="1" applyBorder="1" applyAlignment="1">
      <alignment vertical="center"/>
    </xf>
    <xf numFmtId="176" fontId="12" fillId="0" borderId="15" xfId="1" applyNumberFormat="1" applyFont="1" applyBorder="1" applyAlignment="1">
      <alignment vertical="center"/>
    </xf>
    <xf numFmtId="176" fontId="12" fillId="0" borderId="12" xfId="1" applyNumberFormat="1" applyFont="1" applyBorder="1" applyAlignment="1">
      <alignment vertical="center"/>
    </xf>
    <xf numFmtId="176" fontId="12" fillId="0" borderId="107" xfId="1" applyNumberFormat="1" applyFont="1" applyBorder="1" applyAlignment="1">
      <alignment vertical="center"/>
    </xf>
    <xf numFmtId="0" fontId="12" fillId="0" borderId="7" xfId="1" applyFont="1" applyBorder="1" applyAlignment="1">
      <alignment horizontal="centerContinuous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53" xfId="0" applyFont="1" applyFill="1" applyBorder="1" applyAlignment="1">
      <alignment horizontal="center" vertical="center" wrapText="1"/>
    </xf>
    <xf numFmtId="0" fontId="10" fillId="0" borderId="54" xfId="0" applyFont="1" applyFill="1" applyBorder="1" applyAlignment="1">
      <alignment horizontal="center" vertical="center" wrapText="1"/>
    </xf>
    <xf numFmtId="178" fontId="10" fillId="0" borderId="36" xfId="2" applyNumberFormat="1" applyFont="1" applyFill="1" applyBorder="1" applyAlignment="1">
      <alignment horizontal="center" vertical="center"/>
    </xf>
    <xf numFmtId="0" fontId="10" fillId="0" borderId="59" xfId="0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179" fontId="10" fillId="0" borderId="102" xfId="0" applyNumberFormat="1" applyFont="1" applyFill="1" applyBorder="1" applyAlignment="1">
      <alignment horizontal="center" vertical="center"/>
    </xf>
    <xf numFmtId="179" fontId="10" fillId="0" borderId="103" xfId="0" applyNumberFormat="1" applyFont="1" applyBorder="1" applyAlignment="1">
      <alignment horizontal="center" vertical="center"/>
    </xf>
    <xf numFmtId="179" fontId="10" fillId="0" borderId="104" xfId="0" applyNumberFormat="1" applyFont="1" applyFill="1" applyBorder="1" applyAlignment="1">
      <alignment horizontal="center" vertical="center"/>
    </xf>
    <xf numFmtId="179" fontId="10" fillId="0" borderId="40" xfId="0" applyNumberFormat="1" applyFont="1" applyFill="1" applyBorder="1" applyAlignment="1">
      <alignment horizontal="center" vertical="center"/>
    </xf>
    <xf numFmtId="179" fontId="10" fillId="0" borderId="61" xfId="0" applyNumberFormat="1" applyFont="1" applyBorder="1" applyAlignment="1">
      <alignment horizontal="center" vertical="center"/>
    </xf>
    <xf numFmtId="179" fontId="10" fillId="0" borderId="62" xfId="0" applyNumberFormat="1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101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44" xfId="0" applyFont="1" applyFill="1" applyBorder="1" applyAlignment="1">
      <alignment horizontal="center" vertical="center" wrapText="1"/>
    </xf>
    <xf numFmtId="0" fontId="10" fillId="0" borderId="47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8" xfId="0" applyFont="1" applyFill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71" xfId="0" applyFont="1" applyFill="1" applyBorder="1" applyAlignment="1">
      <alignment horizontal="center" vertical="center" wrapText="1"/>
    </xf>
    <xf numFmtId="0" fontId="10" fillId="0" borderId="74" xfId="0" applyFont="1" applyBorder="1" applyAlignment="1">
      <alignment horizontal="center" vertical="center" wrapText="1"/>
    </xf>
    <xf numFmtId="0" fontId="10" fillId="0" borderId="77" xfId="0" applyFont="1" applyBorder="1" applyAlignment="1">
      <alignment horizontal="center" vertical="center" wrapText="1"/>
    </xf>
    <xf numFmtId="0" fontId="10" fillId="0" borderId="64" xfId="0" applyFont="1" applyFill="1" applyBorder="1" applyAlignment="1">
      <alignment horizontal="center" vertical="center" wrapText="1"/>
    </xf>
    <xf numFmtId="0" fontId="10" fillId="0" borderId="65" xfId="0" applyFont="1" applyBorder="1" applyAlignment="1">
      <alignment horizontal="center" vertical="center" wrapText="1"/>
    </xf>
    <xf numFmtId="0" fontId="10" fillId="0" borderId="72" xfId="0" applyFont="1" applyFill="1" applyBorder="1" applyAlignment="1">
      <alignment horizontal="center" vertical="center" wrapText="1"/>
    </xf>
    <xf numFmtId="0" fontId="10" fillId="0" borderId="75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left" vertical="center" wrapText="1"/>
    </xf>
    <xf numFmtId="0" fontId="10" fillId="0" borderId="20" xfId="0" applyFont="1" applyFill="1" applyBorder="1" applyAlignment="1">
      <alignment horizontal="left" vertical="center"/>
    </xf>
    <xf numFmtId="0" fontId="10" fillId="0" borderId="23" xfId="0" applyFont="1" applyFill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8" xfId="0" applyFont="1" applyFill="1" applyBorder="1" applyAlignment="1">
      <alignment horizontal="left" vertical="center"/>
    </xf>
    <xf numFmtId="0" fontId="10" fillId="0" borderId="29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center" vertical="center" wrapText="1"/>
    </xf>
    <xf numFmtId="0" fontId="10" fillId="0" borderId="73" xfId="0" applyFont="1" applyBorder="1" applyAlignment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top" wrapText="1"/>
    </xf>
    <xf numFmtId="0" fontId="10" fillId="0" borderId="57" xfId="0" applyFont="1" applyFill="1" applyBorder="1" applyAlignment="1">
      <alignment horizontal="center" vertical="top" wrapText="1"/>
    </xf>
    <xf numFmtId="0" fontId="10" fillId="0" borderId="58" xfId="0" applyFont="1" applyFill="1" applyBorder="1" applyAlignment="1">
      <alignment horizontal="center" vertical="top" wrapText="1"/>
    </xf>
    <xf numFmtId="178" fontId="10" fillId="0" borderId="84" xfId="2" applyNumberFormat="1" applyFont="1" applyFill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179" fontId="10" fillId="0" borderId="27" xfId="0" applyNumberFormat="1" applyFont="1" applyFill="1" applyBorder="1" applyAlignment="1">
      <alignment horizontal="center" vertical="center"/>
    </xf>
    <xf numFmtId="179" fontId="10" fillId="0" borderId="55" xfId="0" applyNumberFormat="1" applyFont="1" applyFill="1" applyBorder="1" applyAlignment="1">
      <alignment horizontal="center" vertical="center"/>
    </xf>
    <xf numFmtId="179" fontId="10" fillId="0" borderId="56" xfId="0" applyNumberFormat="1" applyFont="1" applyBorder="1" applyAlignment="1">
      <alignment horizontal="center" vertical="center"/>
    </xf>
    <xf numFmtId="179" fontId="10" fillId="0" borderId="61" xfId="0" applyNumberFormat="1" applyFont="1" applyFill="1" applyBorder="1" applyAlignment="1">
      <alignment horizontal="center" vertical="center"/>
    </xf>
    <xf numFmtId="179" fontId="10" fillId="0" borderId="62" xfId="0" applyNumberFormat="1" applyFont="1" applyBorder="1" applyAlignment="1">
      <alignment horizontal="center" vertical="center"/>
    </xf>
    <xf numFmtId="0" fontId="10" fillId="0" borderId="85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75" xfId="0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left" vertical="center" wrapText="1"/>
    </xf>
    <xf numFmtId="0" fontId="12" fillId="0" borderId="2" xfId="1" applyFont="1" applyBorder="1" applyAlignment="1">
      <alignment horizontal="left" vertical="center"/>
    </xf>
  </cellXfs>
  <cellStyles count="3">
    <cellStyle name="桁区切り" xfId="2" builtinId="6"/>
    <cellStyle name="標準" xfId="0" builtinId="0"/>
    <cellStyle name="標準_表07-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28"/>
  <sheetViews>
    <sheetView showGridLines="0" tabSelected="1" view="pageBreakPreview" topLeftCell="B1" zoomScale="85" zoomScaleNormal="100" zoomScaleSheetLayoutView="85" workbookViewId="0">
      <selection activeCell="F26" sqref="F26"/>
    </sheetView>
  </sheetViews>
  <sheetFormatPr defaultColWidth="9.140625" defaultRowHeight="12"/>
  <cols>
    <col min="1" max="1" width="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95" customHeight="1">
      <c r="B1" s="2" t="s">
        <v>0</v>
      </c>
    </row>
    <row r="2" spans="2:15" ht="15.95" customHeight="1">
      <c r="B2" s="2" t="s">
        <v>1</v>
      </c>
      <c r="C2" s="3"/>
      <c r="D2" s="3"/>
    </row>
    <row r="3" spans="2:15" ht="18" customHeight="1">
      <c r="B3" s="132" t="s">
        <v>42</v>
      </c>
      <c r="C3" s="133"/>
      <c r="D3" s="100" t="s">
        <v>2</v>
      </c>
      <c r="E3" s="101"/>
      <c r="F3" s="101"/>
      <c r="G3" s="101"/>
      <c r="H3" s="101"/>
      <c r="I3" s="102"/>
      <c r="J3" s="100" t="s">
        <v>3</v>
      </c>
      <c r="K3" s="101"/>
      <c r="L3" s="101"/>
      <c r="M3" s="101"/>
      <c r="N3" s="101"/>
      <c r="O3" s="103"/>
    </row>
    <row r="4" spans="2:15" ht="18.75" customHeight="1">
      <c r="B4" s="134"/>
      <c r="C4" s="135"/>
      <c r="D4" s="11" t="s">
        <v>4</v>
      </c>
      <c r="E4" s="11"/>
      <c r="F4" s="12" t="s">
        <v>5</v>
      </c>
      <c r="G4" s="11"/>
      <c r="H4" s="13"/>
      <c r="I4" s="14"/>
      <c r="J4" s="11" t="s">
        <v>6</v>
      </c>
      <c r="K4" s="11"/>
      <c r="L4" s="12" t="s">
        <v>5</v>
      </c>
      <c r="M4" s="11"/>
      <c r="N4" s="13"/>
      <c r="O4" s="15"/>
    </row>
    <row r="5" spans="2:15" ht="24" customHeight="1">
      <c r="B5" s="136"/>
      <c r="C5" s="137"/>
      <c r="D5" s="16" t="s">
        <v>7</v>
      </c>
      <c r="E5" s="17" t="s">
        <v>8</v>
      </c>
      <c r="F5" s="17" t="s">
        <v>7</v>
      </c>
      <c r="G5" s="17" t="s">
        <v>8</v>
      </c>
      <c r="H5" s="18" t="s">
        <v>9</v>
      </c>
      <c r="I5" s="19"/>
      <c r="J5" s="16" t="s">
        <v>7</v>
      </c>
      <c r="K5" s="17" t="s">
        <v>8</v>
      </c>
      <c r="L5" s="17" t="s">
        <v>7</v>
      </c>
      <c r="M5" s="17" t="s">
        <v>8</v>
      </c>
      <c r="N5" s="18" t="s">
        <v>9</v>
      </c>
      <c r="O5" s="20"/>
    </row>
    <row r="6" spans="2:15" ht="24" customHeight="1">
      <c r="B6" s="113" t="s">
        <v>40</v>
      </c>
      <c r="C6" s="21" t="s">
        <v>10</v>
      </c>
      <c r="D6" s="22">
        <v>963</v>
      </c>
      <c r="E6" s="22">
        <v>74</v>
      </c>
      <c r="F6" s="23">
        <v>3618</v>
      </c>
      <c r="G6" s="22">
        <v>458</v>
      </c>
      <c r="H6" s="104">
        <v>5113</v>
      </c>
      <c r="I6" s="105"/>
      <c r="J6" s="22">
        <v>2093</v>
      </c>
      <c r="K6" s="22">
        <v>55</v>
      </c>
      <c r="L6" s="22">
        <v>3295</v>
      </c>
      <c r="M6" s="22">
        <v>231</v>
      </c>
      <c r="N6" s="104">
        <v>5674</v>
      </c>
      <c r="O6" s="106"/>
    </row>
    <row r="7" spans="2:15" ht="24" customHeight="1">
      <c r="B7" s="114"/>
      <c r="C7" s="24" t="s">
        <v>11</v>
      </c>
      <c r="D7" s="25">
        <v>5.6282875511396799</v>
      </c>
      <c r="E7" s="26">
        <v>0.43249561659848001</v>
      </c>
      <c r="F7" s="26">
        <v>21.145528930449998</v>
      </c>
      <c r="G7" s="26">
        <v>2.6767971946230298</v>
      </c>
      <c r="H7" s="107">
        <v>29.883109292811199</v>
      </c>
      <c r="I7" s="108" t="e">
        <v>#DIV/0!</v>
      </c>
      <c r="J7" s="26">
        <v>12.232612507305699</v>
      </c>
      <c r="K7" s="26">
        <v>0.321449444769141</v>
      </c>
      <c r="L7" s="26">
        <v>19.257744009351299</v>
      </c>
      <c r="M7" s="26">
        <v>1.3500876680303899</v>
      </c>
      <c r="N7" s="107">
        <v>33.1618936294565</v>
      </c>
      <c r="O7" s="109" t="e">
        <v>#DIV/0!</v>
      </c>
    </row>
    <row r="8" spans="2:15" ht="24" customHeight="1">
      <c r="B8" s="113" t="s">
        <v>41</v>
      </c>
      <c r="C8" s="21" t="s">
        <v>10</v>
      </c>
      <c r="D8" s="23">
        <v>957</v>
      </c>
      <c r="E8" s="23">
        <v>74</v>
      </c>
      <c r="F8" s="23">
        <v>3386</v>
      </c>
      <c r="G8" s="23">
        <v>471</v>
      </c>
      <c r="H8" s="104">
        <v>4888</v>
      </c>
      <c r="I8" s="105"/>
      <c r="J8" s="23">
        <v>1853</v>
      </c>
      <c r="K8" s="23">
        <v>69</v>
      </c>
      <c r="L8" s="23">
        <v>3380</v>
      </c>
      <c r="M8" s="23">
        <v>221</v>
      </c>
      <c r="N8" s="104">
        <v>5523</v>
      </c>
      <c r="O8" s="106"/>
    </row>
    <row r="9" spans="2:15" ht="24" customHeight="1">
      <c r="B9" s="115"/>
      <c r="C9" s="27" t="s">
        <v>11</v>
      </c>
      <c r="D9" s="28">
        <v>5.8</v>
      </c>
      <c r="E9" s="29">
        <v>0.4</v>
      </c>
      <c r="F9" s="29">
        <v>20.5</v>
      </c>
      <c r="G9" s="29">
        <v>2.9</v>
      </c>
      <c r="H9" s="110">
        <v>29.599999999999998</v>
      </c>
      <c r="I9" s="111" t="e">
        <v>#DIV/0!</v>
      </c>
      <c r="J9" s="29">
        <v>11.2</v>
      </c>
      <c r="K9" s="29">
        <v>0.4</v>
      </c>
      <c r="L9" s="29">
        <v>20.5</v>
      </c>
      <c r="M9" s="29">
        <v>1.3</v>
      </c>
      <c r="N9" s="110">
        <v>33.5</v>
      </c>
      <c r="O9" s="112" t="e">
        <v>#DIV/0!</v>
      </c>
    </row>
    <row r="10" spans="2:15" ht="24.95" customHeight="1"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 spans="2:15" ht="3" customHeight="1">
      <c r="B11" s="31"/>
      <c r="C11" s="31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</row>
    <row r="12" spans="2:15" ht="18" customHeight="1">
      <c r="B12" s="132" t="s">
        <v>42</v>
      </c>
      <c r="C12" s="133"/>
      <c r="D12" s="32" t="s">
        <v>12</v>
      </c>
      <c r="E12" s="33"/>
      <c r="F12" s="34"/>
      <c r="G12" s="32" t="s">
        <v>13</v>
      </c>
      <c r="H12" s="33"/>
      <c r="I12" s="34"/>
      <c r="J12" s="35" t="s">
        <v>14</v>
      </c>
      <c r="K12" s="36"/>
      <c r="L12" s="37"/>
      <c r="M12" s="35" t="s">
        <v>15</v>
      </c>
      <c r="N12" s="36"/>
      <c r="O12" s="38"/>
    </row>
    <row r="13" spans="2:15" ht="18.75" customHeight="1">
      <c r="B13" s="134"/>
      <c r="C13" s="135"/>
      <c r="D13" s="116" t="s">
        <v>16</v>
      </c>
      <c r="E13" s="119" t="s">
        <v>17</v>
      </c>
      <c r="F13" s="122" t="s">
        <v>9</v>
      </c>
      <c r="G13" s="116" t="s">
        <v>18</v>
      </c>
      <c r="H13" s="119" t="s">
        <v>17</v>
      </c>
      <c r="I13" s="122" t="s">
        <v>9</v>
      </c>
      <c r="J13" s="116" t="s">
        <v>19</v>
      </c>
      <c r="K13" s="119" t="s">
        <v>17</v>
      </c>
      <c r="L13" s="122" t="s">
        <v>9</v>
      </c>
      <c r="M13" s="116" t="s">
        <v>20</v>
      </c>
      <c r="N13" s="119" t="s">
        <v>17</v>
      </c>
      <c r="O13" s="127" t="s">
        <v>9</v>
      </c>
    </row>
    <row r="14" spans="2:15" ht="24" customHeight="1">
      <c r="B14" s="136"/>
      <c r="C14" s="137"/>
      <c r="D14" s="117"/>
      <c r="E14" s="121"/>
      <c r="F14" s="123"/>
      <c r="G14" s="118"/>
      <c r="H14" s="121"/>
      <c r="I14" s="123"/>
      <c r="J14" s="118"/>
      <c r="K14" s="121"/>
      <c r="L14" s="123"/>
      <c r="M14" s="118"/>
      <c r="N14" s="121"/>
      <c r="O14" s="128"/>
    </row>
    <row r="15" spans="2:15" ht="24" customHeight="1">
      <c r="B15" s="113" t="str">
        <f>$B$6</f>
        <v>平成26年度</v>
      </c>
      <c r="C15" s="21" t="s">
        <v>10</v>
      </c>
      <c r="D15" s="22">
        <v>65</v>
      </c>
      <c r="E15" s="22">
        <v>309</v>
      </c>
      <c r="F15" s="39">
        <v>374</v>
      </c>
      <c r="G15" s="22">
        <v>310</v>
      </c>
      <c r="H15" s="22">
        <v>231</v>
      </c>
      <c r="I15" s="39">
        <v>541</v>
      </c>
      <c r="J15" s="40">
        <v>13</v>
      </c>
      <c r="K15" s="22">
        <v>68</v>
      </c>
      <c r="L15" s="41">
        <v>81</v>
      </c>
      <c r="M15" s="22">
        <v>867</v>
      </c>
      <c r="N15" s="22">
        <v>745</v>
      </c>
      <c r="O15" s="42">
        <v>1612</v>
      </c>
    </row>
    <row r="16" spans="2:15" ht="24" customHeight="1">
      <c r="B16" s="114"/>
      <c r="C16" s="24" t="s">
        <v>11</v>
      </c>
      <c r="D16" s="43">
        <v>0.37989479836353002</v>
      </c>
      <c r="E16" s="26">
        <v>1.8059614260666299</v>
      </c>
      <c r="F16" s="44">
        <v>2.18585622443016</v>
      </c>
      <c r="G16" s="43">
        <v>1.81180596142607</v>
      </c>
      <c r="H16" s="26">
        <v>1.3500876680303899</v>
      </c>
      <c r="I16" s="44">
        <v>3.1618936294564599</v>
      </c>
      <c r="J16" s="43">
        <v>7.5978959672706001E-2</v>
      </c>
      <c r="K16" s="26">
        <v>0.39742840444184702</v>
      </c>
      <c r="L16" s="44">
        <v>0.47340736411455298</v>
      </c>
      <c r="M16" s="43">
        <v>5.0672121566335502</v>
      </c>
      <c r="N16" s="26">
        <v>4.3541788427819998</v>
      </c>
      <c r="O16" s="45">
        <v>9.42139099941555</v>
      </c>
    </row>
    <row r="17" spans="2:18" ht="24" customHeight="1">
      <c r="B17" s="113" t="str">
        <f>$B$8</f>
        <v>平成27年度</v>
      </c>
      <c r="C17" s="21" t="s">
        <v>10</v>
      </c>
      <c r="D17" s="23">
        <v>71</v>
      </c>
      <c r="E17" s="23">
        <v>309</v>
      </c>
      <c r="F17" s="46">
        <v>380</v>
      </c>
      <c r="G17" s="23">
        <v>231</v>
      </c>
      <c r="H17" s="23">
        <v>203</v>
      </c>
      <c r="I17" s="46">
        <v>434</v>
      </c>
      <c r="J17" s="47">
        <v>23</v>
      </c>
      <c r="K17" s="23">
        <v>49</v>
      </c>
      <c r="L17" s="48">
        <v>72</v>
      </c>
      <c r="M17" s="23">
        <v>872</v>
      </c>
      <c r="N17" s="23">
        <v>764</v>
      </c>
      <c r="O17" s="49">
        <v>1636</v>
      </c>
    </row>
    <row r="18" spans="2:18" ht="24" customHeight="1">
      <c r="B18" s="115"/>
      <c r="C18" s="27" t="s">
        <v>11</v>
      </c>
      <c r="D18" s="50">
        <v>0.4</v>
      </c>
      <c r="E18" s="29">
        <v>1.9</v>
      </c>
      <c r="F18" s="51">
        <v>2.2999999999999998</v>
      </c>
      <c r="G18" s="50">
        <v>1.4</v>
      </c>
      <c r="H18" s="29">
        <v>1.2</v>
      </c>
      <c r="I18" s="51">
        <v>2.6</v>
      </c>
      <c r="J18" s="50">
        <v>0.1</v>
      </c>
      <c r="K18" s="29">
        <v>0.3</v>
      </c>
      <c r="L18" s="51">
        <v>0.4</v>
      </c>
      <c r="M18" s="50">
        <v>5.3</v>
      </c>
      <c r="N18" s="50">
        <v>4.5999999999999996</v>
      </c>
      <c r="O18" s="52">
        <v>9.9</v>
      </c>
    </row>
    <row r="19" spans="2:18" ht="24.95" customHeight="1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2:18" ht="3" customHeight="1">
      <c r="B20" s="31"/>
      <c r="C20" s="31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</row>
    <row r="21" spans="2:18" ht="18" customHeight="1">
      <c r="B21" s="132" t="s">
        <v>42</v>
      </c>
      <c r="C21" s="133"/>
      <c r="D21" s="32" t="s">
        <v>21</v>
      </c>
      <c r="E21" s="33"/>
      <c r="F21" s="34"/>
      <c r="G21" s="32" t="s">
        <v>22</v>
      </c>
      <c r="H21" s="33"/>
      <c r="I21" s="53"/>
      <c r="J21" s="35"/>
      <c r="K21" s="36"/>
      <c r="L21" s="37"/>
      <c r="M21" s="138" t="s">
        <v>23</v>
      </c>
      <c r="N21" s="124" t="s">
        <v>17</v>
      </c>
      <c r="O21" s="129" t="s">
        <v>24</v>
      </c>
    </row>
    <row r="22" spans="2:18" ht="18.75" customHeight="1">
      <c r="B22" s="134"/>
      <c r="C22" s="135"/>
      <c r="D22" s="116" t="s">
        <v>25</v>
      </c>
      <c r="E22" s="119" t="s">
        <v>17</v>
      </c>
      <c r="F22" s="122" t="s">
        <v>9</v>
      </c>
      <c r="G22" s="116" t="s">
        <v>26</v>
      </c>
      <c r="H22" s="119" t="s">
        <v>27</v>
      </c>
      <c r="I22" s="119" t="s">
        <v>28</v>
      </c>
      <c r="J22" s="119" t="s">
        <v>29</v>
      </c>
      <c r="K22" s="119" t="s">
        <v>17</v>
      </c>
      <c r="L22" s="122" t="s">
        <v>9</v>
      </c>
      <c r="M22" s="139"/>
      <c r="N22" s="125"/>
      <c r="O22" s="130"/>
    </row>
    <row r="23" spans="2:18" ht="24" customHeight="1">
      <c r="B23" s="136"/>
      <c r="C23" s="137"/>
      <c r="D23" s="118"/>
      <c r="E23" s="121"/>
      <c r="F23" s="123"/>
      <c r="G23" s="118"/>
      <c r="H23" s="120"/>
      <c r="I23" s="120"/>
      <c r="J23" s="120"/>
      <c r="K23" s="121"/>
      <c r="L23" s="123"/>
      <c r="M23" s="140"/>
      <c r="N23" s="126"/>
      <c r="O23" s="131"/>
      <c r="Q23" s="3"/>
      <c r="R23" s="3"/>
    </row>
    <row r="24" spans="2:18" ht="24" customHeight="1">
      <c r="B24" s="113" t="str">
        <f>B6</f>
        <v>平成26年度</v>
      </c>
      <c r="C24" s="21" t="s">
        <v>10</v>
      </c>
      <c r="D24" s="22">
        <v>230</v>
      </c>
      <c r="E24" s="22">
        <v>113</v>
      </c>
      <c r="F24" s="39">
        <v>343</v>
      </c>
      <c r="G24" s="54">
        <v>284</v>
      </c>
      <c r="H24" s="22">
        <v>111</v>
      </c>
      <c r="I24" s="22">
        <v>160</v>
      </c>
      <c r="J24" s="22">
        <v>200</v>
      </c>
      <c r="K24" s="22">
        <v>284</v>
      </c>
      <c r="L24" s="41">
        <v>1039</v>
      </c>
      <c r="M24" s="39">
        <v>293</v>
      </c>
      <c r="N24" s="55">
        <v>2040</v>
      </c>
      <c r="O24" s="56">
        <v>17110</v>
      </c>
      <c r="P24" s="4"/>
      <c r="Q24" s="5"/>
      <c r="R24" s="3"/>
    </row>
    <row r="25" spans="2:18" ht="24" customHeight="1">
      <c r="B25" s="114"/>
      <c r="C25" s="24" t="s">
        <v>11</v>
      </c>
      <c r="D25" s="43">
        <v>1.3442431326709501</v>
      </c>
      <c r="E25" s="26">
        <v>0.660432495616598</v>
      </c>
      <c r="F25" s="44">
        <v>2.0046756282875502</v>
      </c>
      <c r="G25" s="43">
        <v>1.6598480420806501</v>
      </c>
      <c r="H25" s="26">
        <v>0.64874342489772097</v>
      </c>
      <c r="I25" s="26">
        <v>0.93512565751022803</v>
      </c>
      <c r="J25" s="26">
        <v>1.1689070718877801</v>
      </c>
      <c r="K25" s="26">
        <v>1.6598480420806501</v>
      </c>
      <c r="L25" s="44">
        <v>6.0724722384570402</v>
      </c>
      <c r="M25" s="57">
        <v>1.7124488603156001</v>
      </c>
      <c r="N25" s="58">
        <v>11.9228521332554</v>
      </c>
      <c r="O25" s="59">
        <v>100</v>
      </c>
      <c r="P25" s="4"/>
      <c r="Q25" s="5"/>
      <c r="R25" s="3"/>
    </row>
    <row r="26" spans="2:18" ht="24" customHeight="1">
      <c r="B26" s="113" t="str">
        <f>B8</f>
        <v>平成27年度</v>
      </c>
      <c r="C26" s="21" t="s">
        <v>10</v>
      </c>
      <c r="D26" s="23">
        <v>239</v>
      </c>
      <c r="E26" s="23">
        <v>154</v>
      </c>
      <c r="F26" s="46">
        <v>393</v>
      </c>
      <c r="G26" s="60">
        <v>220</v>
      </c>
      <c r="H26" s="23">
        <v>119</v>
      </c>
      <c r="I26" s="23">
        <v>170</v>
      </c>
      <c r="J26" s="23">
        <v>198</v>
      </c>
      <c r="K26" s="23">
        <v>277</v>
      </c>
      <c r="L26" s="48">
        <v>984</v>
      </c>
      <c r="M26" s="46">
        <v>232</v>
      </c>
      <c r="N26" s="61">
        <v>1948</v>
      </c>
      <c r="O26" s="56">
        <v>16490</v>
      </c>
      <c r="P26" s="4"/>
      <c r="Q26" s="5"/>
      <c r="R26" s="3"/>
    </row>
    <row r="27" spans="2:18" ht="24" customHeight="1">
      <c r="B27" s="115"/>
      <c r="C27" s="27" t="s">
        <v>11</v>
      </c>
      <c r="D27" s="50">
        <v>1.4</v>
      </c>
      <c r="E27" s="29">
        <v>0.9</v>
      </c>
      <c r="F27" s="51">
        <v>2.4</v>
      </c>
      <c r="G27" s="50">
        <v>1.3</v>
      </c>
      <c r="H27" s="29">
        <v>0.7</v>
      </c>
      <c r="I27" s="29">
        <v>1</v>
      </c>
      <c r="J27" s="29">
        <v>1.2</v>
      </c>
      <c r="K27" s="29">
        <v>1.7</v>
      </c>
      <c r="L27" s="51">
        <v>6</v>
      </c>
      <c r="M27" s="62">
        <v>1.4</v>
      </c>
      <c r="N27" s="63">
        <v>11.8</v>
      </c>
      <c r="O27" s="64">
        <v>100</v>
      </c>
      <c r="P27" s="4"/>
      <c r="Q27" s="5"/>
      <c r="R27" s="3"/>
    </row>
    <row r="28" spans="2:18">
      <c r="Q28" s="3"/>
      <c r="R28" s="3"/>
    </row>
  </sheetData>
  <mergeCells count="43">
    <mergeCell ref="N13:N14"/>
    <mergeCell ref="N21:N23"/>
    <mergeCell ref="O13:O14"/>
    <mergeCell ref="O21:O23"/>
    <mergeCell ref="B3:C5"/>
    <mergeCell ref="B12:C14"/>
    <mergeCell ref="B21:C23"/>
    <mergeCell ref="K13:K14"/>
    <mergeCell ref="K22:K23"/>
    <mergeCell ref="L13:L14"/>
    <mergeCell ref="L22:L23"/>
    <mergeCell ref="M13:M14"/>
    <mergeCell ref="M21:M23"/>
    <mergeCell ref="H13:H14"/>
    <mergeCell ref="H22:H23"/>
    <mergeCell ref="I13:I14"/>
    <mergeCell ref="I22:I23"/>
    <mergeCell ref="J13:J14"/>
    <mergeCell ref="J22:J23"/>
    <mergeCell ref="E13:E14"/>
    <mergeCell ref="E22:E23"/>
    <mergeCell ref="F13:F14"/>
    <mergeCell ref="F22:F23"/>
    <mergeCell ref="G13:G14"/>
    <mergeCell ref="G22:G23"/>
    <mergeCell ref="B15:B16"/>
    <mergeCell ref="B17:B18"/>
    <mergeCell ref="B24:B25"/>
    <mergeCell ref="B26:B27"/>
    <mergeCell ref="D13:D14"/>
    <mergeCell ref="D22:D23"/>
    <mergeCell ref="H8:I8"/>
    <mergeCell ref="N8:O8"/>
    <mergeCell ref="H9:I9"/>
    <mergeCell ref="N9:O9"/>
    <mergeCell ref="B6:B7"/>
    <mergeCell ref="B8:B9"/>
    <mergeCell ref="D3:I3"/>
    <mergeCell ref="J3:O3"/>
    <mergeCell ref="H6:I6"/>
    <mergeCell ref="N6:O6"/>
    <mergeCell ref="H7:I7"/>
    <mergeCell ref="N7:O7"/>
  </mergeCells>
  <phoneticPr fontId="6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view="pageBreakPreview" topLeftCell="B1" zoomScale="85" zoomScaleNormal="85" zoomScaleSheetLayoutView="85" workbookViewId="0">
      <selection activeCell="F26" sqref="F26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5" width="11" style="1" customWidth="1"/>
    <col min="16" max="16384" width="9.140625" style="1"/>
  </cols>
  <sheetData>
    <row r="1" spans="2:15" ht="15.95" customHeight="1">
      <c r="B1" s="2" t="s">
        <v>30</v>
      </c>
      <c r="C1" s="3"/>
      <c r="D1" s="3"/>
    </row>
    <row r="2" spans="2:15" ht="18" customHeight="1">
      <c r="B2" s="132" t="s">
        <v>42</v>
      </c>
      <c r="C2" s="133"/>
      <c r="D2" s="141" t="s">
        <v>2</v>
      </c>
      <c r="E2" s="142"/>
      <c r="F2" s="142"/>
      <c r="G2" s="142"/>
      <c r="H2" s="142"/>
      <c r="I2" s="143"/>
      <c r="J2" s="141" t="s">
        <v>31</v>
      </c>
      <c r="K2" s="142"/>
      <c r="L2" s="142"/>
      <c r="M2" s="142"/>
      <c r="N2" s="142"/>
      <c r="O2" s="144"/>
    </row>
    <row r="3" spans="2:15" ht="18.75" customHeight="1">
      <c r="B3" s="134"/>
      <c r="C3" s="135"/>
      <c r="D3" s="11" t="s">
        <v>4</v>
      </c>
      <c r="E3" s="11"/>
      <c r="F3" s="12" t="s">
        <v>5</v>
      </c>
      <c r="G3" s="11"/>
      <c r="H3" s="13"/>
      <c r="I3" s="14"/>
      <c r="J3" s="11" t="s">
        <v>6</v>
      </c>
      <c r="K3" s="11"/>
      <c r="L3" s="12" t="s">
        <v>5</v>
      </c>
      <c r="M3" s="11"/>
      <c r="N3" s="13"/>
      <c r="O3" s="15"/>
    </row>
    <row r="4" spans="2:15" ht="24" customHeight="1">
      <c r="B4" s="136"/>
      <c r="C4" s="137"/>
      <c r="D4" s="16" t="s">
        <v>7</v>
      </c>
      <c r="E4" s="17" t="s">
        <v>8</v>
      </c>
      <c r="F4" s="17" t="s">
        <v>7</v>
      </c>
      <c r="G4" s="17" t="s">
        <v>8</v>
      </c>
      <c r="H4" s="145" t="s">
        <v>9</v>
      </c>
      <c r="I4" s="146"/>
      <c r="J4" s="16" t="s">
        <v>7</v>
      </c>
      <c r="K4" s="17" t="s">
        <v>8</v>
      </c>
      <c r="L4" s="17" t="s">
        <v>7</v>
      </c>
      <c r="M4" s="17" t="s">
        <v>8</v>
      </c>
      <c r="N4" s="145" t="s">
        <v>9</v>
      </c>
      <c r="O4" s="147"/>
    </row>
    <row r="5" spans="2:15" ht="24" customHeight="1">
      <c r="B5" s="113" t="str">
        <f>'表7-1'!B6</f>
        <v>平成26年度</v>
      </c>
      <c r="C5" s="65" t="s">
        <v>10</v>
      </c>
      <c r="D5" s="22">
        <v>27</v>
      </c>
      <c r="E5" s="22">
        <v>1</v>
      </c>
      <c r="F5" s="22">
        <v>33</v>
      </c>
      <c r="G5" s="22">
        <v>11</v>
      </c>
      <c r="H5" s="148">
        <v>72</v>
      </c>
      <c r="I5" s="149"/>
      <c r="J5" s="22">
        <v>3</v>
      </c>
      <c r="K5" s="22">
        <v>0</v>
      </c>
      <c r="L5" s="22">
        <v>6</v>
      </c>
      <c r="M5" s="22">
        <v>2</v>
      </c>
      <c r="N5" s="148">
        <v>11</v>
      </c>
      <c r="O5" s="150"/>
    </row>
    <row r="6" spans="2:15" ht="24" customHeight="1">
      <c r="B6" s="156"/>
      <c r="C6" s="24" t="s">
        <v>11</v>
      </c>
      <c r="D6" s="66">
        <v>10.671936758893301</v>
      </c>
      <c r="E6" s="66">
        <v>0.39525691699604698</v>
      </c>
      <c r="F6" s="66">
        <v>13.0434782608696</v>
      </c>
      <c r="G6" s="66">
        <v>4.3478260869565197</v>
      </c>
      <c r="H6" s="151">
        <v>28.4584980237154</v>
      </c>
      <c r="I6" s="152"/>
      <c r="J6" s="66">
        <v>1.1857707509881401</v>
      </c>
      <c r="K6" s="66">
        <v>0</v>
      </c>
      <c r="L6" s="66">
        <v>2.3715415019762802</v>
      </c>
      <c r="M6" s="66">
        <v>0.79051383399209496</v>
      </c>
      <c r="N6" s="151">
        <v>4.3478260869565197</v>
      </c>
      <c r="O6" s="153"/>
    </row>
    <row r="7" spans="2:15" ht="24" customHeight="1">
      <c r="B7" s="113" t="str">
        <f>'表7-1'!B8</f>
        <v>平成27年度</v>
      </c>
      <c r="C7" s="21" t="s">
        <v>10</v>
      </c>
      <c r="D7" s="23">
        <v>17</v>
      </c>
      <c r="E7" s="23">
        <v>1</v>
      </c>
      <c r="F7" s="23">
        <v>38</v>
      </c>
      <c r="G7" s="23">
        <v>16</v>
      </c>
      <c r="H7" s="104">
        <v>72</v>
      </c>
      <c r="I7" s="105"/>
      <c r="J7" s="23">
        <v>3</v>
      </c>
      <c r="K7" s="23">
        <v>1</v>
      </c>
      <c r="L7" s="23">
        <v>5</v>
      </c>
      <c r="M7" s="23">
        <v>0</v>
      </c>
      <c r="N7" s="104">
        <v>9</v>
      </c>
      <c r="O7" s="106"/>
    </row>
    <row r="8" spans="2:15" ht="24" customHeight="1">
      <c r="B8" s="157"/>
      <c r="C8" s="27" t="s">
        <v>11</v>
      </c>
      <c r="D8" s="67">
        <v>5.7</v>
      </c>
      <c r="E8" s="67">
        <v>0.3</v>
      </c>
      <c r="F8" s="67">
        <v>12.8</v>
      </c>
      <c r="G8" s="67">
        <v>5.4</v>
      </c>
      <c r="H8" s="110">
        <v>24.2</v>
      </c>
      <c r="I8" s="154"/>
      <c r="J8" s="67">
        <v>1</v>
      </c>
      <c r="K8" s="67">
        <v>0.3</v>
      </c>
      <c r="L8" s="67">
        <v>1.7</v>
      </c>
      <c r="M8" s="67">
        <v>0</v>
      </c>
      <c r="N8" s="110">
        <v>3</v>
      </c>
      <c r="O8" s="155"/>
    </row>
    <row r="9" spans="2:15" ht="24.95" customHeight="1"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</row>
    <row r="10" spans="2:15" ht="3" customHeight="1">
      <c r="B10" s="31"/>
      <c r="C10" s="31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</row>
    <row r="11" spans="2:15" ht="18" customHeight="1">
      <c r="B11" s="132" t="s">
        <v>42</v>
      </c>
      <c r="C11" s="133"/>
      <c r="D11" s="32" t="s">
        <v>12</v>
      </c>
      <c r="E11" s="33"/>
      <c r="F11" s="34"/>
      <c r="G11" s="32" t="s">
        <v>13</v>
      </c>
      <c r="H11" s="33"/>
      <c r="I11" s="34"/>
      <c r="J11" s="35" t="s">
        <v>14</v>
      </c>
      <c r="K11" s="36"/>
      <c r="L11" s="37"/>
      <c r="M11" s="35" t="s">
        <v>15</v>
      </c>
      <c r="N11" s="36"/>
      <c r="O11" s="38"/>
    </row>
    <row r="12" spans="2:15" ht="18.75" customHeight="1">
      <c r="B12" s="134"/>
      <c r="C12" s="135"/>
      <c r="D12" s="116" t="s">
        <v>16</v>
      </c>
      <c r="E12" s="119" t="s">
        <v>17</v>
      </c>
      <c r="F12" s="122" t="s">
        <v>9</v>
      </c>
      <c r="G12" s="116" t="s">
        <v>18</v>
      </c>
      <c r="H12" s="119" t="s">
        <v>17</v>
      </c>
      <c r="I12" s="122" t="s">
        <v>9</v>
      </c>
      <c r="J12" s="116" t="s">
        <v>19</v>
      </c>
      <c r="K12" s="119" t="s">
        <v>17</v>
      </c>
      <c r="L12" s="122" t="s">
        <v>9</v>
      </c>
      <c r="M12" s="116" t="s">
        <v>20</v>
      </c>
      <c r="N12" s="119" t="s">
        <v>17</v>
      </c>
      <c r="O12" s="127" t="s">
        <v>9</v>
      </c>
    </row>
    <row r="13" spans="2:15" ht="24" customHeight="1">
      <c r="B13" s="136"/>
      <c r="C13" s="137"/>
      <c r="D13" s="117"/>
      <c r="E13" s="121"/>
      <c r="F13" s="123"/>
      <c r="G13" s="118"/>
      <c r="H13" s="121"/>
      <c r="I13" s="123"/>
      <c r="J13" s="118"/>
      <c r="K13" s="121"/>
      <c r="L13" s="123"/>
      <c r="M13" s="118"/>
      <c r="N13" s="121"/>
      <c r="O13" s="128"/>
    </row>
    <row r="14" spans="2:15" ht="24" customHeight="1">
      <c r="B14" s="113" t="str">
        <f>'表7-1'!B6</f>
        <v>平成26年度</v>
      </c>
      <c r="C14" s="65" t="s">
        <v>10</v>
      </c>
      <c r="D14" s="22">
        <v>0</v>
      </c>
      <c r="E14" s="22">
        <v>1</v>
      </c>
      <c r="F14" s="39">
        <v>1</v>
      </c>
      <c r="G14" s="22">
        <v>0</v>
      </c>
      <c r="H14" s="22">
        <v>0</v>
      </c>
      <c r="I14" s="39">
        <v>0</v>
      </c>
      <c r="J14" s="40">
        <v>0</v>
      </c>
      <c r="K14" s="22">
        <v>0</v>
      </c>
      <c r="L14" s="41">
        <v>0</v>
      </c>
      <c r="M14" s="22">
        <v>3</v>
      </c>
      <c r="N14" s="22">
        <v>11</v>
      </c>
      <c r="O14" s="42">
        <v>14</v>
      </c>
    </row>
    <row r="15" spans="2:15" ht="24" customHeight="1">
      <c r="B15" s="156"/>
      <c r="C15" s="24" t="s">
        <v>11</v>
      </c>
      <c r="D15" s="43">
        <v>0</v>
      </c>
      <c r="E15" s="43">
        <v>0.39525691699604698</v>
      </c>
      <c r="F15" s="68">
        <v>0.39525691699604698</v>
      </c>
      <c r="G15" s="25">
        <v>0</v>
      </c>
      <c r="H15" s="43">
        <v>0</v>
      </c>
      <c r="I15" s="69">
        <v>0</v>
      </c>
      <c r="J15" s="43">
        <v>0</v>
      </c>
      <c r="K15" s="43">
        <v>0</v>
      </c>
      <c r="L15" s="68">
        <v>0</v>
      </c>
      <c r="M15" s="25">
        <v>1.1857707509881401</v>
      </c>
      <c r="N15" s="43">
        <v>4.3478260869565197</v>
      </c>
      <c r="O15" s="45">
        <v>5.5335968379446596</v>
      </c>
    </row>
    <row r="16" spans="2:15" ht="24" customHeight="1">
      <c r="B16" s="113" t="str">
        <f>'表7-1'!B8</f>
        <v>平成27年度</v>
      </c>
      <c r="C16" s="21" t="s">
        <v>10</v>
      </c>
      <c r="D16" s="23">
        <v>0</v>
      </c>
      <c r="E16" s="23">
        <v>4</v>
      </c>
      <c r="F16" s="46">
        <v>4</v>
      </c>
      <c r="G16" s="23">
        <v>1</v>
      </c>
      <c r="H16" s="23">
        <v>0</v>
      </c>
      <c r="I16" s="46">
        <v>1</v>
      </c>
      <c r="J16" s="47">
        <v>0</v>
      </c>
      <c r="K16" s="23">
        <v>0</v>
      </c>
      <c r="L16" s="48">
        <v>0</v>
      </c>
      <c r="M16" s="23">
        <v>0</v>
      </c>
      <c r="N16" s="23">
        <v>12</v>
      </c>
      <c r="O16" s="49">
        <v>12</v>
      </c>
    </row>
    <row r="17" spans="2:15" ht="24" customHeight="1">
      <c r="B17" s="157"/>
      <c r="C17" s="27" t="s">
        <v>11</v>
      </c>
      <c r="D17" s="50">
        <v>0</v>
      </c>
      <c r="E17" s="50">
        <v>1.3</v>
      </c>
      <c r="F17" s="70">
        <v>1.3</v>
      </c>
      <c r="G17" s="28">
        <v>0.3</v>
      </c>
      <c r="H17" s="50">
        <v>0</v>
      </c>
      <c r="I17" s="71">
        <v>0.3</v>
      </c>
      <c r="J17" s="50">
        <v>0</v>
      </c>
      <c r="K17" s="50">
        <v>0</v>
      </c>
      <c r="L17" s="70">
        <v>0</v>
      </c>
      <c r="M17" s="28">
        <v>0</v>
      </c>
      <c r="N17" s="50">
        <v>4</v>
      </c>
      <c r="O17" s="52">
        <v>4</v>
      </c>
    </row>
    <row r="18" spans="2:15" ht="24.95" customHeight="1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</row>
    <row r="19" spans="2:15" ht="3" customHeight="1">
      <c r="B19" s="31"/>
      <c r="C19" s="31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2:15" ht="18" customHeight="1">
      <c r="B20" s="132" t="s">
        <v>42</v>
      </c>
      <c r="C20" s="133"/>
      <c r="D20" s="32" t="s">
        <v>21</v>
      </c>
      <c r="E20" s="33"/>
      <c r="F20" s="34"/>
      <c r="G20" s="32" t="s">
        <v>22</v>
      </c>
      <c r="H20" s="33"/>
      <c r="I20" s="53"/>
      <c r="J20" s="35"/>
      <c r="K20" s="36"/>
      <c r="L20" s="37"/>
      <c r="M20" s="138" t="s">
        <v>23</v>
      </c>
      <c r="N20" s="124" t="s">
        <v>17</v>
      </c>
      <c r="O20" s="129" t="s">
        <v>24</v>
      </c>
    </row>
    <row r="21" spans="2:15" ht="18.75" customHeight="1">
      <c r="B21" s="134"/>
      <c r="C21" s="135"/>
      <c r="D21" s="116" t="s">
        <v>25</v>
      </c>
      <c r="E21" s="119" t="s">
        <v>17</v>
      </c>
      <c r="F21" s="122" t="s">
        <v>9</v>
      </c>
      <c r="G21" s="116" t="s">
        <v>26</v>
      </c>
      <c r="H21" s="119" t="s">
        <v>27</v>
      </c>
      <c r="I21" s="119" t="s">
        <v>28</v>
      </c>
      <c r="J21" s="119" t="s">
        <v>29</v>
      </c>
      <c r="K21" s="119" t="s">
        <v>17</v>
      </c>
      <c r="L21" s="122" t="s">
        <v>9</v>
      </c>
      <c r="M21" s="139"/>
      <c r="N21" s="125"/>
      <c r="O21" s="158"/>
    </row>
    <row r="22" spans="2:15" ht="24" customHeight="1">
      <c r="B22" s="136"/>
      <c r="C22" s="137"/>
      <c r="D22" s="118"/>
      <c r="E22" s="121"/>
      <c r="F22" s="123"/>
      <c r="G22" s="118"/>
      <c r="H22" s="120"/>
      <c r="I22" s="120"/>
      <c r="J22" s="120"/>
      <c r="K22" s="121"/>
      <c r="L22" s="123"/>
      <c r="M22" s="140"/>
      <c r="N22" s="126"/>
      <c r="O22" s="159"/>
    </row>
    <row r="23" spans="2:15" ht="24" customHeight="1">
      <c r="B23" s="113" t="str">
        <f>'表7-1'!B6</f>
        <v>平成26年度</v>
      </c>
      <c r="C23" s="65" t="s">
        <v>10</v>
      </c>
      <c r="D23" s="22">
        <v>0</v>
      </c>
      <c r="E23" s="22">
        <v>0</v>
      </c>
      <c r="F23" s="39">
        <v>0</v>
      </c>
      <c r="G23" s="54">
        <v>36</v>
      </c>
      <c r="H23" s="22">
        <v>3</v>
      </c>
      <c r="I23" s="22">
        <v>2</v>
      </c>
      <c r="J23" s="22">
        <v>1</v>
      </c>
      <c r="K23" s="22">
        <v>17</v>
      </c>
      <c r="L23" s="41">
        <v>59</v>
      </c>
      <c r="M23" s="39">
        <v>0</v>
      </c>
      <c r="N23" s="40">
        <v>96</v>
      </c>
      <c r="O23" s="72">
        <v>253</v>
      </c>
    </row>
    <row r="24" spans="2:15" ht="24" customHeight="1">
      <c r="B24" s="156"/>
      <c r="C24" s="24" t="s">
        <v>11</v>
      </c>
      <c r="D24" s="43">
        <v>0</v>
      </c>
      <c r="E24" s="43">
        <v>0</v>
      </c>
      <c r="F24" s="73">
        <v>0</v>
      </c>
      <c r="G24" s="25">
        <v>14.2292490118577</v>
      </c>
      <c r="H24" s="43">
        <v>1.1857707509881401</v>
      </c>
      <c r="I24" s="43">
        <v>0.79051383399209496</v>
      </c>
      <c r="J24" s="43">
        <v>0.39525691699604698</v>
      </c>
      <c r="K24" s="43">
        <v>6.7193675889328102</v>
      </c>
      <c r="L24" s="74">
        <v>23.320158102766801</v>
      </c>
      <c r="M24" s="68">
        <v>0</v>
      </c>
      <c r="N24" s="58">
        <v>37.944664031620498</v>
      </c>
      <c r="O24" s="75">
        <v>100</v>
      </c>
    </row>
    <row r="25" spans="2:15" ht="24" customHeight="1">
      <c r="B25" s="113" t="str">
        <f>'表7-1'!B8</f>
        <v>平成27年度</v>
      </c>
      <c r="C25" s="21" t="s">
        <v>10</v>
      </c>
      <c r="D25" s="23">
        <v>0</v>
      </c>
      <c r="E25" s="23">
        <v>0</v>
      </c>
      <c r="F25" s="46">
        <v>0</v>
      </c>
      <c r="G25" s="60">
        <v>50</v>
      </c>
      <c r="H25" s="23">
        <v>2</v>
      </c>
      <c r="I25" s="23">
        <v>3</v>
      </c>
      <c r="J25" s="23">
        <v>0</v>
      </c>
      <c r="K25" s="76">
        <v>17</v>
      </c>
      <c r="L25" s="48">
        <v>72</v>
      </c>
      <c r="M25" s="46">
        <v>1</v>
      </c>
      <c r="N25" s="47">
        <v>126</v>
      </c>
      <c r="O25" s="56">
        <v>297</v>
      </c>
    </row>
    <row r="26" spans="2:15" ht="24" customHeight="1">
      <c r="B26" s="157"/>
      <c r="C26" s="27" t="s">
        <v>11</v>
      </c>
      <c r="D26" s="50">
        <v>0</v>
      </c>
      <c r="E26" s="50">
        <v>0</v>
      </c>
      <c r="F26" s="77">
        <v>0</v>
      </c>
      <c r="G26" s="28">
        <v>16.8</v>
      </c>
      <c r="H26" s="50">
        <v>0.7</v>
      </c>
      <c r="I26" s="50">
        <v>1</v>
      </c>
      <c r="J26" s="50">
        <v>0</v>
      </c>
      <c r="K26" s="50">
        <v>5.7</v>
      </c>
      <c r="L26" s="78">
        <v>24.2</v>
      </c>
      <c r="M26" s="70">
        <v>0.3</v>
      </c>
      <c r="N26" s="63">
        <v>42.4</v>
      </c>
      <c r="O26" s="79">
        <v>100</v>
      </c>
    </row>
  </sheetData>
  <mergeCells count="45">
    <mergeCell ref="O12:O13"/>
    <mergeCell ref="O20:O22"/>
    <mergeCell ref="B11:C13"/>
    <mergeCell ref="B20:C22"/>
    <mergeCell ref="B2:C4"/>
    <mergeCell ref="L12:L13"/>
    <mergeCell ref="L21:L22"/>
    <mergeCell ref="M12:M13"/>
    <mergeCell ref="M20:M22"/>
    <mergeCell ref="N12:N13"/>
    <mergeCell ref="N20:N22"/>
    <mergeCell ref="I12:I13"/>
    <mergeCell ref="I21:I22"/>
    <mergeCell ref="J12:J13"/>
    <mergeCell ref="J21:J22"/>
    <mergeCell ref="K12:K13"/>
    <mergeCell ref="K21:K22"/>
    <mergeCell ref="F12:F13"/>
    <mergeCell ref="F21:F22"/>
    <mergeCell ref="G12:G13"/>
    <mergeCell ref="G21:G22"/>
    <mergeCell ref="H12:H13"/>
    <mergeCell ref="H21:H22"/>
    <mergeCell ref="B25:B26"/>
    <mergeCell ref="D12:D13"/>
    <mergeCell ref="D21:D22"/>
    <mergeCell ref="E12:E13"/>
    <mergeCell ref="E21:E22"/>
    <mergeCell ref="B5:B6"/>
    <mergeCell ref="B7:B8"/>
    <mergeCell ref="B14:B15"/>
    <mergeCell ref="B16:B17"/>
    <mergeCell ref="B23:B24"/>
    <mergeCell ref="H6:I6"/>
    <mergeCell ref="N6:O6"/>
    <mergeCell ref="H7:I7"/>
    <mergeCell ref="N7:O7"/>
    <mergeCell ref="H8:I8"/>
    <mergeCell ref="N8:O8"/>
    <mergeCell ref="D2:I2"/>
    <mergeCell ref="J2:O2"/>
    <mergeCell ref="H4:I4"/>
    <mergeCell ref="N4:O4"/>
    <mergeCell ref="H5:I5"/>
    <mergeCell ref="N5:O5"/>
  </mergeCells>
  <phoneticPr fontId="6"/>
  <printOptions horizontalCentered="1"/>
  <pageMargins left="0.7" right="0.7" top="0.75" bottom="0.75" header="0.3" footer="0.3"/>
  <pageSetup paperSize="9" scale="9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8"/>
  <sheetViews>
    <sheetView showGridLines="0" view="pageBreakPreview" zoomScale="85" zoomScaleNormal="100" zoomScaleSheetLayoutView="85" workbookViewId="0">
      <pane xSplit="2" ySplit="2" topLeftCell="C3" activePane="bottomRight" state="frozen"/>
      <selection activeCell="F26" sqref="F26"/>
      <selection pane="topRight" activeCell="F26" sqref="F26"/>
      <selection pane="bottomLeft" activeCell="F26" sqref="F26"/>
      <selection pane="bottomRight" activeCell="AN5" sqref="AN5"/>
    </sheetView>
  </sheetViews>
  <sheetFormatPr defaultColWidth="12.5703125" defaultRowHeight="12"/>
  <cols>
    <col min="1" max="1" width="15.140625" style="9" customWidth="1"/>
    <col min="2" max="2" width="9.85546875" style="9" customWidth="1"/>
    <col min="3" max="6" width="7" style="9" customWidth="1"/>
    <col min="7" max="37" width="7" style="10" customWidth="1"/>
    <col min="38" max="16384" width="12.5703125" style="10"/>
  </cols>
  <sheetData>
    <row r="1" spans="1:37" s="7" customFormat="1" ht="18" thickBot="1">
      <c r="A1" s="6" t="s">
        <v>32</v>
      </c>
    </row>
    <row r="2" spans="1:37" s="8" customFormat="1" ht="36.75" customHeight="1">
      <c r="A2" s="160" t="s">
        <v>43</v>
      </c>
      <c r="B2" s="161"/>
      <c r="C2" s="80" t="s">
        <v>33</v>
      </c>
      <c r="D2" s="81">
        <v>57</v>
      </c>
      <c r="E2" s="82">
        <v>58</v>
      </c>
      <c r="F2" s="82">
        <v>59</v>
      </c>
      <c r="G2" s="82">
        <v>60</v>
      </c>
      <c r="H2" s="82">
        <v>61</v>
      </c>
      <c r="I2" s="82">
        <v>62</v>
      </c>
      <c r="J2" s="82">
        <v>63</v>
      </c>
      <c r="K2" s="82" t="s">
        <v>34</v>
      </c>
      <c r="L2" s="82">
        <v>2</v>
      </c>
      <c r="M2" s="82">
        <v>3</v>
      </c>
      <c r="N2" s="82">
        <v>4</v>
      </c>
      <c r="O2" s="82">
        <v>5</v>
      </c>
      <c r="P2" s="82">
        <v>6</v>
      </c>
      <c r="Q2" s="83">
        <v>7</v>
      </c>
      <c r="R2" s="83">
        <v>8</v>
      </c>
      <c r="S2" s="83">
        <v>9</v>
      </c>
      <c r="T2" s="83">
        <v>10</v>
      </c>
      <c r="U2" s="83">
        <v>11</v>
      </c>
      <c r="V2" s="83">
        <v>12</v>
      </c>
      <c r="W2" s="83">
        <v>13</v>
      </c>
      <c r="X2" s="83">
        <v>14</v>
      </c>
      <c r="Y2" s="83">
        <v>15</v>
      </c>
      <c r="Z2" s="83">
        <v>16</v>
      </c>
      <c r="AA2" s="83">
        <v>17</v>
      </c>
      <c r="AB2" s="83">
        <v>18</v>
      </c>
      <c r="AC2" s="82">
        <v>19</v>
      </c>
      <c r="AD2" s="82">
        <v>20</v>
      </c>
      <c r="AE2" s="82">
        <v>21</v>
      </c>
      <c r="AF2" s="83">
        <v>22</v>
      </c>
      <c r="AG2" s="83">
        <v>23</v>
      </c>
      <c r="AH2" s="83">
        <v>24</v>
      </c>
      <c r="AI2" s="83">
        <v>25</v>
      </c>
      <c r="AJ2" s="83">
        <v>26</v>
      </c>
      <c r="AK2" s="84">
        <v>27</v>
      </c>
    </row>
    <row r="3" spans="1:37" s="8" customFormat="1" ht="50.1" customHeight="1">
      <c r="A3" s="85" t="s">
        <v>35</v>
      </c>
      <c r="B3" s="99"/>
      <c r="C3" s="87">
        <v>30</v>
      </c>
      <c r="D3" s="88">
        <v>36</v>
      </c>
      <c r="E3" s="89">
        <v>25</v>
      </c>
      <c r="F3" s="89">
        <v>24</v>
      </c>
      <c r="G3" s="89">
        <v>18</v>
      </c>
      <c r="H3" s="89">
        <v>10</v>
      </c>
      <c r="I3" s="89">
        <v>13</v>
      </c>
      <c r="J3" s="89">
        <v>14</v>
      </c>
      <c r="K3" s="89">
        <v>19</v>
      </c>
      <c r="L3" s="89">
        <v>10</v>
      </c>
      <c r="M3" s="89">
        <v>20</v>
      </c>
      <c r="N3" s="89">
        <v>15</v>
      </c>
      <c r="O3" s="89">
        <v>18</v>
      </c>
      <c r="P3" s="89">
        <v>12</v>
      </c>
      <c r="Q3" s="90">
        <v>12</v>
      </c>
      <c r="R3" s="90">
        <v>16</v>
      </c>
      <c r="S3" s="90">
        <v>19</v>
      </c>
      <c r="T3" s="90">
        <v>22</v>
      </c>
      <c r="U3" s="90">
        <v>21</v>
      </c>
      <c r="V3" s="90">
        <v>61</v>
      </c>
      <c r="W3" s="90">
        <v>52</v>
      </c>
      <c r="X3" s="90">
        <v>40</v>
      </c>
      <c r="Y3" s="90">
        <v>45</v>
      </c>
      <c r="Z3" s="90">
        <v>49</v>
      </c>
      <c r="AA3" s="90">
        <v>54</v>
      </c>
      <c r="AB3" s="90">
        <v>75</v>
      </c>
      <c r="AC3" s="89">
        <v>72</v>
      </c>
      <c r="AD3" s="89">
        <v>65</v>
      </c>
      <c r="AE3" s="89">
        <v>65</v>
      </c>
      <c r="AF3" s="90">
        <v>67</v>
      </c>
      <c r="AG3" s="90">
        <v>83</v>
      </c>
      <c r="AH3" s="90">
        <v>75</v>
      </c>
      <c r="AI3" s="90">
        <v>67</v>
      </c>
      <c r="AJ3" s="90">
        <v>72</v>
      </c>
      <c r="AK3" s="91">
        <v>72</v>
      </c>
    </row>
    <row r="4" spans="1:37" s="8" customFormat="1" ht="50.1" customHeight="1">
      <c r="A4" s="85" t="s">
        <v>36</v>
      </c>
      <c r="B4" s="86"/>
      <c r="C4" s="87">
        <v>0</v>
      </c>
      <c r="D4" s="88">
        <v>0</v>
      </c>
      <c r="E4" s="89">
        <v>3</v>
      </c>
      <c r="F4" s="89">
        <v>0</v>
      </c>
      <c r="G4" s="89">
        <v>0</v>
      </c>
      <c r="H4" s="89">
        <v>0</v>
      </c>
      <c r="I4" s="89">
        <v>1</v>
      </c>
      <c r="J4" s="89">
        <v>0</v>
      </c>
      <c r="K4" s="89">
        <v>0</v>
      </c>
      <c r="L4" s="89">
        <v>2</v>
      </c>
      <c r="M4" s="89">
        <v>0</v>
      </c>
      <c r="N4" s="89">
        <v>2</v>
      </c>
      <c r="O4" s="89">
        <v>0</v>
      </c>
      <c r="P4" s="89">
        <v>1</v>
      </c>
      <c r="Q4" s="90">
        <v>1</v>
      </c>
      <c r="R4" s="90">
        <v>1</v>
      </c>
      <c r="S4" s="90">
        <v>1</v>
      </c>
      <c r="T4" s="90">
        <v>0</v>
      </c>
      <c r="U4" s="90">
        <v>0</v>
      </c>
      <c r="V4" s="90">
        <v>2</v>
      </c>
      <c r="W4" s="90">
        <v>3</v>
      </c>
      <c r="X4" s="90">
        <v>1</v>
      </c>
      <c r="Y4" s="90">
        <v>1</v>
      </c>
      <c r="Z4" s="90">
        <v>6</v>
      </c>
      <c r="AA4" s="90">
        <v>5</v>
      </c>
      <c r="AB4" s="90">
        <v>10</v>
      </c>
      <c r="AC4" s="89">
        <v>10</v>
      </c>
      <c r="AD4" s="89">
        <v>7</v>
      </c>
      <c r="AE4" s="89">
        <v>10</v>
      </c>
      <c r="AF4" s="90">
        <v>10</v>
      </c>
      <c r="AG4" s="90">
        <v>16</v>
      </c>
      <c r="AH4" s="90">
        <v>8</v>
      </c>
      <c r="AI4" s="90">
        <v>19</v>
      </c>
      <c r="AJ4" s="90">
        <v>11</v>
      </c>
      <c r="AK4" s="91">
        <v>9</v>
      </c>
    </row>
    <row r="5" spans="1:37" s="8" customFormat="1" ht="50.1" customHeight="1">
      <c r="A5" s="85" t="s">
        <v>37</v>
      </c>
      <c r="B5" s="86"/>
      <c r="C5" s="87">
        <v>2</v>
      </c>
      <c r="D5" s="88">
        <v>2</v>
      </c>
      <c r="E5" s="89">
        <v>2</v>
      </c>
      <c r="F5" s="89">
        <v>2</v>
      </c>
      <c r="G5" s="89">
        <v>1</v>
      </c>
      <c r="H5" s="89">
        <v>2</v>
      </c>
      <c r="I5" s="89">
        <v>1</v>
      </c>
      <c r="J5" s="89">
        <v>2</v>
      </c>
      <c r="K5" s="89">
        <v>2</v>
      </c>
      <c r="L5" s="89">
        <v>5</v>
      </c>
      <c r="M5" s="89">
        <v>2</v>
      </c>
      <c r="N5" s="89">
        <v>1</v>
      </c>
      <c r="O5" s="89">
        <v>0</v>
      </c>
      <c r="P5" s="89">
        <v>3</v>
      </c>
      <c r="Q5" s="90">
        <v>2</v>
      </c>
      <c r="R5" s="90">
        <v>1</v>
      </c>
      <c r="S5" s="90">
        <v>1</v>
      </c>
      <c r="T5" s="90">
        <v>2</v>
      </c>
      <c r="U5" s="90">
        <v>1</v>
      </c>
      <c r="V5" s="90">
        <v>1</v>
      </c>
      <c r="W5" s="90">
        <v>1</v>
      </c>
      <c r="X5" s="90">
        <v>1</v>
      </c>
      <c r="Y5" s="90">
        <v>3</v>
      </c>
      <c r="Z5" s="90">
        <v>1</v>
      </c>
      <c r="AA5" s="90">
        <v>1</v>
      </c>
      <c r="AB5" s="90">
        <v>5</v>
      </c>
      <c r="AC5" s="89">
        <v>0</v>
      </c>
      <c r="AD5" s="89">
        <v>2</v>
      </c>
      <c r="AE5" s="89">
        <v>3</v>
      </c>
      <c r="AF5" s="90">
        <v>5</v>
      </c>
      <c r="AG5" s="90">
        <v>1</v>
      </c>
      <c r="AH5" s="90">
        <v>5</v>
      </c>
      <c r="AI5" s="90">
        <v>3</v>
      </c>
      <c r="AJ5" s="90">
        <v>1</v>
      </c>
      <c r="AK5" s="91">
        <v>4</v>
      </c>
    </row>
    <row r="6" spans="1:37" s="8" customFormat="1" ht="50.1" customHeight="1">
      <c r="A6" s="85" t="s">
        <v>14</v>
      </c>
      <c r="B6" s="86"/>
      <c r="C6" s="87">
        <v>0</v>
      </c>
      <c r="D6" s="88">
        <v>2</v>
      </c>
      <c r="E6" s="89">
        <v>2</v>
      </c>
      <c r="F6" s="89">
        <v>0</v>
      </c>
      <c r="G6" s="89">
        <v>8</v>
      </c>
      <c r="H6" s="89">
        <v>9</v>
      </c>
      <c r="I6" s="89">
        <v>1</v>
      </c>
      <c r="J6" s="89">
        <v>3</v>
      </c>
      <c r="K6" s="89">
        <v>1</v>
      </c>
      <c r="L6" s="89">
        <v>2</v>
      </c>
      <c r="M6" s="89">
        <v>2</v>
      </c>
      <c r="N6" s="89">
        <v>4</v>
      </c>
      <c r="O6" s="89">
        <v>18</v>
      </c>
      <c r="P6" s="89">
        <v>8</v>
      </c>
      <c r="Q6" s="90">
        <v>4</v>
      </c>
      <c r="R6" s="90">
        <v>3</v>
      </c>
      <c r="S6" s="90">
        <v>0</v>
      </c>
      <c r="T6" s="90">
        <v>2</v>
      </c>
      <c r="U6" s="90">
        <v>1</v>
      </c>
      <c r="V6" s="90">
        <v>4</v>
      </c>
      <c r="W6" s="90">
        <v>1</v>
      </c>
      <c r="X6" s="90">
        <v>3</v>
      </c>
      <c r="Y6" s="90">
        <v>0</v>
      </c>
      <c r="Z6" s="90">
        <v>3</v>
      </c>
      <c r="AA6" s="90">
        <v>1</v>
      </c>
      <c r="AB6" s="90">
        <v>1</v>
      </c>
      <c r="AC6" s="89">
        <v>1</v>
      </c>
      <c r="AD6" s="89">
        <v>2</v>
      </c>
      <c r="AE6" s="89">
        <v>3</v>
      </c>
      <c r="AF6" s="90">
        <v>3</v>
      </c>
      <c r="AG6" s="90">
        <v>0</v>
      </c>
      <c r="AH6" s="90">
        <v>0</v>
      </c>
      <c r="AI6" s="90">
        <v>2</v>
      </c>
      <c r="AJ6" s="90">
        <v>0</v>
      </c>
      <c r="AK6" s="91">
        <v>0</v>
      </c>
    </row>
    <row r="7" spans="1:37" s="8" customFormat="1" ht="50.1" customHeight="1" thickBot="1">
      <c r="A7" s="85" t="s">
        <v>38</v>
      </c>
      <c r="B7" s="86"/>
      <c r="C7" s="87">
        <v>15</v>
      </c>
      <c r="D7" s="88">
        <v>12</v>
      </c>
      <c r="E7" s="89">
        <v>8</v>
      </c>
      <c r="F7" s="89">
        <v>1</v>
      </c>
      <c r="G7" s="89">
        <v>0</v>
      </c>
      <c r="H7" s="89">
        <v>1</v>
      </c>
      <c r="I7" s="89">
        <v>4</v>
      </c>
      <c r="J7" s="89">
        <v>7</v>
      </c>
      <c r="K7" s="89">
        <v>4</v>
      </c>
      <c r="L7" s="89">
        <v>4</v>
      </c>
      <c r="M7" s="89">
        <v>12</v>
      </c>
      <c r="N7" s="89">
        <v>15</v>
      </c>
      <c r="O7" s="89">
        <v>7</v>
      </c>
      <c r="P7" s="89">
        <v>9</v>
      </c>
      <c r="Q7" s="90">
        <v>4</v>
      </c>
      <c r="R7" s="90">
        <v>11</v>
      </c>
      <c r="S7" s="90">
        <v>13</v>
      </c>
      <c r="T7" s="90">
        <v>18</v>
      </c>
      <c r="U7" s="90">
        <v>22</v>
      </c>
      <c r="V7" s="90">
        <v>47</v>
      </c>
      <c r="W7" s="90">
        <v>53</v>
      </c>
      <c r="X7" s="90">
        <v>46</v>
      </c>
      <c r="Y7" s="90">
        <v>45</v>
      </c>
      <c r="Z7" s="90">
        <v>85</v>
      </c>
      <c r="AA7" s="90">
        <v>74</v>
      </c>
      <c r="AB7" s="90">
        <v>94</v>
      </c>
      <c r="AC7" s="89">
        <v>98</v>
      </c>
      <c r="AD7" s="89">
        <v>160</v>
      </c>
      <c r="AE7" s="89">
        <v>164</v>
      </c>
      <c r="AF7" s="90">
        <v>161</v>
      </c>
      <c r="AG7" s="90">
        <v>149</v>
      </c>
      <c r="AH7" s="90">
        <v>170</v>
      </c>
      <c r="AI7" s="90">
        <v>148</v>
      </c>
      <c r="AJ7" s="90">
        <v>169</v>
      </c>
      <c r="AK7" s="91">
        <v>212</v>
      </c>
    </row>
    <row r="8" spans="1:37" s="8" customFormat="1" ht="50.1" customHeight="1" thickTop="1" thickBot="1">
      <c r="A8" s="92" t="s">
        <v>39</v>
      </c>
      <c r="B8" s="93"/>
      <c r="C8" s="94">
        <v>47</v>
      </c>
      <c r="D8" s="95">
        <v>52</v>
      </c>
      <c r="E8" s="96">
        <v>40</v>
      </c>
      <c r="F8" s="96">
        <v>27</v>
      </c>
      <c r="G8" s="96">
        <v>27</v>
      </c>
      <c r="H8" s="96">
        <v>22</v>
      </c>
      <c r="I8" s="96">
        <v>20</v>
      </c>
      <c r="J8" s="96">
        <v>26</v>
      </c>
      <c r="K8" s="96">
        <v>26</v>
      </c>
      <c r="L8" s="96">
        <v>23</v>
      </c>
      <c r="M8" s="96">
        <v>36</v>
      </c>
      <c r="N8" s="96">
        <v>37</v>
      </c>
      <c r="O8" s="96">
        <v>43</v>
      </c>
      <c r="P8" s="96">
        <v>33</v>
      </c>
      <c r="Q8" s="96">
        <v>23</v>
      </c>
      <c r="R8" s="97">
        <v>32</v>
      </c>
      <c r="S8" s="97">
        <v>34</v>
      </c>
      <c r="T8" s="97">
        <v>44</v>
      </c>
      <c r="U8" s="97">
        <v>45</v>
      </c>
      <c r="V8" s="97">
        <v>115</v>
      </c>
      <c r="W8" s="97">
        <v>110</v>
      </c>
      <c r="X8" s="97">
        <v>91</v>
      </c>
      <c r="Y8" s="97">
        <v>94</v>
      </c>
      <c r="Z8" s="97">
        <v>144</v>
      </c>
      <c r="AA8" s="97">
        <v>135</v>
      </c>
      <c r="AB8" s="97">
        <v>185</v>
      </c>
      <c r="AC8" s="96">
        <v>181</v>
      </c>
      <c r="AD8" s="96">
        <v>236</v>
      </c>
      <c r="AE8" s="96">
        <v>245</v>
      </c>
      <c r="AF8" s="97">
        <v>246</v>
      </c>
      <c r="AG8" s="97">
        <v>249</v>
      </c>
      <c r="AH8" s="97">
        <f>SUM(AH3:AH7)</f>
        <v>258</v>
      </c>
      <c r="AI8" s="97">
        <f t="shared" ref="AI8" si="0">SUM(AI3:AI7)</f>
        <v>239</v>
      </c>
      <c r="AJ8" s="97">
        <f>SUM(AJ3:AJ7)</f>
        <v>253</v>
      </c>
      <c r="AK8" s="98">
        <f>SUM(AK3:AK7)</f>
        <v>297</v>
      </c>
    </row>
  </sheetData>
  <mergeCells count="1">
    <mergeCell ref="A2:B2"/>
  </mergeCells>
  <phoneticPr fontId="6"/>
  <printOptions horizontalCentered="1"/>
  <pageMargins left="0.7" right="0.7" top="0.75" bottom="0.75" header="0.3" footer="0.3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表7-1</vt:lpstr>
      <vt:lpstr>表7-2</vt:lpstr>
      <vt:lpstr>表7-3</vt:lpstr>
      <vt:lpstr>'表7-1'!Print_Area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2017-03-27T07:38:16Z</cp:lastPrinted>
  <dcterms:created xsi:type="dcterms:W3CDTF">2002-03-03T08:26:00Z</dcterms:created>
  <dcterms:modified xsi:type="dcterms:W3CDTF">2017-07-05T05:10:28Z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