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0" yWindow="0" windowWidth="17790" windowHeight="8670" tabRatio="810"/>
  </bookViews>
  <sheets>
    <sheet name="表1 " sheetId="2" r:id="rId1"/>
  </sheets>
  <definedNames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 '!$B$1:$Z$79</definedName>
  </definedNames>
  <calcPr calcId="162913"/>
</workbook>
</file>

<file path=xl/calcChain.xml><?xml version="1.0" encoding="utf-8"?>
<calcChain xmlns="http://schemas.openxmlformats.org/spreadsheetml/2006/main">
  <c r="F5" i="2" l="1"/>
  <c r="M5" i="2"/>
  <c r="S76" i="2" l="1"/>
  <c r="O76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T76" i="2"/>
  <c r="U76" i="2"/>
  <c r="P76" i="2"/>
  <c r="X76" i="2" s="1"/>
  <c r="Q76" i="2"/>
  <c r="R76" i="2" s="1"/>
  <c r="G76" i="2"/>
  <c r="H76" i="2"/>
  <c r="I76" i="2"/>
  <c r="C76" i="2"/>
  <c r="D76" i="2"/>
  <c r="E76" i="2"/>
  <c r="Z52" i="2"/>
  <c r="Y52" i="2"/>
  <c r="X52" i="2"/>
  <c r="W52" i="2"/>
  <c r="N52" i="2"/>
  <c r="M52" i="2"/>
  <c r="L52" i="2"/>
  <c r="K52" i="2"/>
  <c r="V51" i="2"/>
  <c r="Y51" i="2"/>
  <c r="X51" i="2"/>
  <c r="W51" i="2"/>
  <c r="J51" i="2"/>
  <c r="F51" i="2"/>
  <c r="M51" i="2"/>
  <c r="L51" i="2"/>
  <c r="K51" i="2"/>
  <c r="V50" i="2"/>
  <c r="Y50" i="2"/>
  <c r="X50" i="2"/>
  <c r="W50" i="2"/>
  <c r="J50" i="2"/>
  <c r="F50" i="2"/>
  <c r="M50" i="2"/>
  <c r="L50" i="2"/>
  <c r="K50" i="2"/>
  <c r="V49" i="2"/>
  <c r="Z49" i="2" s="1"/>
  <c r="Y49" i="2"/>
  <c r="X49" i="2"/>
  <c r="W49" i="2"/>
  <c r="J49" i="2"/>
  <c r="F49" i="2"/>
  <c r="M49" i="2"/>
  <c r="L49" i="2"/>
  <c r="K49" i="2"/>
  <c r="V48" i="2"/>
  <c r="Z48" i="2" s="1"/>
  <c r="Y48" i="2"/>
  <c r="X48" i="2"/>
  <c r="W48" i="2"/>
  <c r="J48" i="2"/>
  <c r="F48" i="2"/>
  <c r="M48" i="2"/>
  <c r="L48" i="2"/>
  <c r="K48" i="2"/>
  <c r="V47" i="2"/>
  <c r="Y47" i="2"/>
  <c r="X47" i="2"/>
  <c r="W47" i="2"/>
  <c r="J47" i="2"/>
  <c r="F47" i="2"/>
  <c r="M47" i="2"/>
  <c r="L47" i="2"/>
  <c r="K47" i="2"/>
  <c r="V46" i="2"/>
  <c r="Z46" i="2" s="1"/>
  <c r="X46" i="2"/>
  <c r="W46" i="2"/>
  <c r="J46" i="2"/>
  <c r="F46" i="2"/>
  <c r="L46" i="2"/>
  <c r="K46" i="2"/>
  <c r="V45" i="2"/>
  <c r="Z45" i="2"/>
  <c r="X45" i="2"/>
  <c r="W45" i="2"/>
  <c r="J45" i="2"/>
  <c r="F45" i="2"/>
  <c r="L45" i="2"/>
  <c r="K45" i="2"/>
  <c r="V44" i="2"/>
  <c r="Y44" i="2"/>
  <c r="X44" i="2"/>
  <c r="W44" i="2"/>
  <c r="J44" i="2"/>
  <c r="F44" i="2"/>
  <c r="N44" i="2" s="1"/>
  <c r="M44" i="2"/>
  <c r="L44" i="2"/>
  <c r="K44" i="2"/>
  <c r="V43" i="2"/>
  <c r="Z43" i="2"/>
  <c r="Y43" i="2"/>
  <c r="X43" i="2"/>
  <c r="W43" i="2"/>
  <c r="J43" i="2"/>
  <c r="F43" i="2"/>
  <c r="M43" i="2"/>
  <c r="L43" i="2"/>
  <c r="K43" i="2"/>
  <c r="V42" i="2"/>
  <c r="X42" i="2"/>
  <c r="W42" i="2"/>
  <c r="J42" i="2"/>
  <c r="F42" i="2"/>
  <c r="L42" i="2"/>
  <c r="K42" i="2"/>
  <c r="V41" i="2"/>
  <c r="X41" i="2"/>
  <c r="W41" i="2"/>
  <c r="J41" i="2"/>
  <c r="F41" i="2"/>
  <c r="L41" i="2"/>
  <c r="K41" i="2"/>
  <c r="V40" i="2"/>
  <c r="Z40" i="2" s="1"/>
  <c r="Y40" i="2"/>
  <c r="X40" i="2"/>
  <c r="W40" i="2"/>
  <c r="J40" i="2"/>
  <c r="F40" i="2"/>
  <c r="M40" i="2"/>
  <c r="L40" i="2"/>
  <c r="K40" i="2"/>
  <c r="V39" i="2"/>
  <c r="Z39" i="2" s="1"/>
  <c r="X39" i="2"/>
  <c r="W39" i="2"/>
  <c r="J39" i="2"/>
  <c r="F39" i="2"/>
  <c r="L39" i="2"/>
  <c r="K39" i="2"/>
  <c r="V38" i="2"/>
  <c r="X38" i="2"/>
  <c r="W38" i="2"/>
  <c r="J38" i="2"/>
  <c r="F38" i="2"/>
  <c r="L38" i="2"/>
  <c r="K38" i="2"/>
  <c r="V37" i="2"/>
  <c r="Y37" i="2"/>
  <c r="X37" i="2"/>
  <c r="W37" i="2"/>
  <c r="J37" i="2"/>
  <c r="F37" i="2"/>
  <c r="M37" i="2"/>
  <c r="L37" i="2"/>
  <c r="K37" i="2"/>
  <c r="V36" i="2"/>
  <c r="Z36" i="2" s="1"/>
  <c r="Y36" i="2"/>
  <c r="X36" i="2"/>
  <c r="W36" i="2"/>
  <c r="J36" i="2"/>
  <c r="F36" i="2"/>
  <c r="M36" i="2"/>
  <c r="L36" i="2"/>
  <c r="K36" i="2"/>
  <c r="V35" i="2"/>
  <c r="Z35" i="2" s="1"/>
  <c r="Y35" i="2"/>
  <c r="X35" i="2"/>
  <c r="W35" i="2"/>
  <c r="J35" i="2"/>
  <c r="F35" i="2"/>
  <c r="M35" i="2"/>
  <c r="L35" i="2"/>
  <c r="K35" i="2"/>
  <c r="V34" i="2"/>
  <c r="Y34" i="2"/>
  <c r="X34" i="2"/>
  <c r="W34" i="2"/>
  <c r="J34" i="2"/>
  <c r="F34" i="2"/>
  <c r="M34" i="2"/>
  <c r="L34" i="2"/>
  <c r="K34" i="2"/>
  <c r="V33" i="2"/>
  <c r="Y33" i="2"/>
  <c r="X33" i="2"/>
  <c r="W33" i="2"/>
  <c r="J33" i="2"/>
  <c r="F33" i="2"/>
  <c r="M33" i="2"/>
  <c r="L33" i="2"/>
  <c r="K33" i="2"/>
  <c r="V32" i="2"/>
  <c r="Z32" i="2" s="1"/>
  <c r="X32" i="2"/>
  <c r="W32" i="2"/>
  <c r="J32" i="2"/>
  <c r="F32" i="2"/>
  <c r="N32" i="2" s="1"/>
  <c r="L32" i="2"/>
  <c r="K32" i="2"/>
  <c r="V31" i="2"/>
  <c r="Z31" i="2" s="1"/>
  <c r="Y31" i="2"/>
  <c r="X31" i="2"/>
  <c r="W31" i="2"/>
  <c r="J31" i="2"/>
  <c r="F31" i="2"/>
  <c r="M31" i="2"/>
  <c r="L31" i="2"/>
  <c r="K31" i="2"/>
  <c r="V30" i="2"/>
  <c r="Y30" i="2"/>
  <c r="X30" i="2"/>
  <c r="W30" i="2"/>
  <c r="J30" i="2"/>
  <c r="F30" i="2"/>
  <c r="M30" i="2"/>
  <c r="L30" i="2"/>
  <c r="K30" i="2"/>
  <c r="V29" i="2"/>
  <c r="X29" i="2"/>
  <c r="W29" i="2"/>
  <c r="J29" i="2"/>
  <c r="F29" i="2"/>
  <c r="L29" i="2"/>
  <c r="K29" i="2"/>
  <c r="V28" i="2"/>
  <c r="Z28" i="2" s="1"/>
  <c r="X28" i="2"/>
  <c r="W28" i="2"/>
  <c r="J28" i="2"/>
  <c r="F28" i="2"/>
  <c r="N28" i="2" s="1"/>
  <c r="L28" i="2"/>
  <c r="K28" i="2"/>
  <c r="V27" i="2"/>
  <c r="Y27" i="2"/>
  <c r="X27" i="2"/>
  <c r="W27" i="2"/>
  <c r="J27" i="2"/>
  <c r="N27" i="2" s="1"/>
  <c r="F27" i="2"/>
  <c r="M27" i="2"/>
  <c r="L27" i="2"/>
  <c r="K27" i="2"/>
  <c r="V26" i="2"/>
  <c r="X26" i="2"/>
  <c r="W26" i="2"/>
  <c r="J26" i="2"/>
  <c r="F26" i="2"/>
  <c r="N26" i="2"/>
  <c r="L26" i="2"/>
  <c r="K26" i="2"/>
  <c r="V25" i="2"/>
  <c r="Y25" i="2"/>
  <c r="X25" i="2"/>
  <c r="W25" i="2"/>
  <c r="J25" i="2"/>
  <c r="F25" i="2"/>
  <c r="M25" i="2"/>
  <c r="L25" i="2"/>
  <c r="K25" i="2"/>
  <c r="V24" i="2"/>
  <c r="Y24" i="2"/>
  <c r="X24" i="2"/>
  <c r="W24" i="2"/>
  <c r="J24" i="2"/>
  <c r="F24" i="2"/>
  <c r="M24" i="2"/>
  <c r="L24" i="2"/>
  <c r="K24" i="2"/>
  <c r="V23" i="2"/>
  <c r="Z23" i="2"/>
  <c r="Y23" i="2"/>
  <c r="X23" i="2"/>
  <c r="W23" i="2"/>
  <c r="J23" i="2"/>
  <c r="F23" i="2"/>
  <c r="M23" i="2"/>
  <c r="L23" i="2"/>
  <c r="K23" i="2"/>
  <c r="V22" i="2"/>
  <c r="X22" i="2"/>
  <c r="W22" i="2"/>
  <c r="J22" i="2"/>
  <c r="F22" i="2"/>
  <c r="L22" i="2"/>
  <c r="K22" i="2"/>
  <c r="V21" i="2"/>
  <c r="X21" i="2"/>
  <c r="W21" i="2"/>
  <c r="J21" i="2"/>
  <c r="F21" i="2"/>
  <c r="L21" i="2"/>
  <c r="K21" i="2"/>
  <c r="V20" i="2"/>
  <c r="Z20" i="2" s="1"/>
  <c r="Y20" i="2"/>
  <c r="X20" i="2"/>
  <c r="W20" i="2"/>
  <c r="J20" i="2"/>
  <c r="F20" i="2"/>
  <c r="M20" i="2"/>
  <c r="L20" i="2"/>
  <c r="K20" i="2"/>
  <c r="V19" i="2"/>
  <c r="Z19" i="2" s="1"/>
  <c r="Y19" i="2"/>
  <c r="X19" i="2"/>
  <c r="W19" i="2"/>
  <c r="J19" i="2"/>
  <c r="F19" i="2"/>
  <c r="M19" i="2"/>
  <c r="L19" i="2"/>
  <c r="K19" i="2"/>
  <c r="V18" i="2"/>
  <c r="Z18" i="2" s="1"/>
  <c r="Y18" i="2"/>
  <c r="X18" i="2"/>
  <c r="W18" i="2"/>
  <c r="J18" i="2"/>
  <c r="F18" i="2"/>
  <c r="M18" i="2"/>
  <c r="L18" i="2"/>
  <c r="K18" i="2"/>
  <c r="V17" i="2"/>
  <c r="Y17" i="2"/>
  <c r="X17" i="2"/>
  <c r="W17" i="2"/>
  <c r="J17" i="2"/>
  <c r="F17" i="2"/>
  <c r="M17" i="2"/>
  <c r="L17" i="2"/>
  <c r="K17" i="2"/>
  <c r="V16" i="2"/>
  <c r="Y16" i="2"/>
  <c r="X16" i="2"/>
  <c r="W16" i="2"/>
  <c r="J16" i="2"/>
  <c r="F16" i="2"/>
  <c r="N16" i="2" s="1"/>
  <c r="M16" i="2"/>
  <c r="L16" i="2"/>
  <c r="K16" i="2"/>
  <c r="V15" i="2"/>
  <c r="Y15" i="2"/>
  <c r="X15" i="2"/>
  <c r="W15" i="2"/>
  <c r="J15" i="2"/>
  <c r="F15" i="2"/>
  <c r="M15" i="2"/>
  <c r="L15" i="2"/>
  <c r="K15" i="2"/>
  <c r="V14" i="2"/>
  <c r="Y14" i="2"/>
  <c r="X14" i="2"/>
  <c r="W14" i="2"/>
  <c r="J14" i="2"/>
  <c r="N14" i="2" s="1"/>
  <c r="F14" i="2"/>
  <c r="M14" i="2"/>
  <c r="L14" i="2"/>
  <c r="K14" i="2"/>
  <c r="V13" i="2"/>
  <c r="Z13" i="2" s="1"/>
  <c r="X13" i="2"/>
  <c r="W13" i="2"/>
  <c r="J13" i="2"/>
  <c r="F13" i="2"/>
  <c r="L13" i="2"/>
  <c r="K13" i="2"/>
  <c r="V12" i="2"/>
  <c r="Z12" i="2" s="1"/>
  <c r="Y12" i="2"/>
  <c r="X12" i="2"/>
  <c r="W12" i="2"/>
  <c r="J12" i="2"/>
  <c r="F12" i="2"/>
  <c r="M12" i="2"/>
  <c r="L12" i="2"/>
  <c r="K12" i="2"/>
  <c r="V11" i="2"/>
  <c r="Z11" i="2" s="1"/>
  <c r="Y11" i="2"/>
  <c r="X11" i="2"/>
  <c r="W11" i="2"/>
  <c r="J11" i="2"/>
  <c r="F11" i="2"/>
  <c r="M11" i="2"/>
  <c r="L11" i="2"/>
  <c r="K11" i="2"/>
  <c r="V10" i="2"/>
  <c r="Z10" i="2" s="1"/>
  <c r="Y10" i="2"/>
  <c r="X10" i="2"/>
  <c r="W10" i="2"/>
  <c r="J10" i="2"/>
  <c r="F10" i="2"/>
  <c r="M10" i="2"/>
  <c r="L10" i="2"/>
  <c r="K10" i="2"/>
  <c r="V9" i="2"/>
  <c r="Y9" i="2"/>
  <c r="X9" i="2"/>
  <c r="W9" i="2"/>
  <c r="J9" i="2"/>
  <c r="F9" i="2"/>
  <c r="M9" i="2"/>
  <c r="L9" i="2"/>
  <c r="K9" i="2"/>
  <c r="V8" i="2"/>
  <c r="Z8" i="2" s="1"/>
  <c r="Y8" i="2"/>
  <c r="X8" i="2"/>
  <c r="W8" i="2"/>
  <c r="J8" i="2"/>
  <c r="F8" i="2"/>
  <c r="M8" i="2"/>
  <c r="L8" i="2"/>
  <c r="K8" i="2"/>
  <c r="V7" i="2"/>
  <c r="Y7" i="2"/>
  <c r="X7" i="2"/>
  <c r="W7" i="2"/>
  <c r="J7" i="2"/>
  <c r="F7" i="2"/>
  <c r="N7" i="2" s="1"/>
  <c r="M7" i="2"/>
  <c r="L7" i="2"/>
  <c r="K7" i="2"/>
  <c r="V6" i="2"/>
  <c r="Z6" i="2" s="1"/>
  <c r="Y6" i="2"/>
  <c r="X6" i="2"/>
  <c r="W6" i="2"/>
  <c r="J6" i="2"/>
  <c r="F6" i="2"/>
  <c r="M6" i="2"/>
  <c r="L6" i="2"/>
  <c r="K6" i="2"/>
  <c r="V5" i="2"/>
  <c r="Y5" i="2"/>
  <c r="X5" i="2"/>
  <c r="W5" i="2"/>
  <c r="J5" i="2"/>
  <c r="L5" i="2"/>
  <c r="K5" i="2"/>
  <c r="Z5" i="2" l="1"/>
  <c r="N10" i="2"/>
  <c r="N13" i="2"/>
  <c r="N25" i="2"/>
  <c r="N30" i="2"/>
  <c r="N37" i="2"/>
  <c r="N46" i="2"/>
  <c r="Z50" i="2"/>
  <c r="Z42" i="2"/>
  <c r="Z34" i="2"/>
  <c r="Z22" i="2"/>
  <c r="Z14" i="2"/>
  <c r="W76" i="2"/>
  <c r="Z51" i="2"/>
  <c r="Z47" i="2"/>
  <c r="Z41" i="2"/>
  <c r="Z37" i="2"/>
  <c r="Z33" i="2"/>
  <c r="Z29" i="2"/>
  <c r="Z27" i="2"/>
  <c r="Z25" i="2"/>
  <c r="Z21" i="2"/>
  <c r="Z17" i="2"/>
  <c r="Z15" i="2"/>
  <c r="Z9" i="2"/>
  <c r="Z7" i="2"/>
  <c r="Y76" i="2"/>
  <c r="N6" i="2"/>
  <c r="N22" i="2"/>
  <c r="N24" i="2"/>
  <c r="N36" i="2"/>
  <c r="N42" i="2"/>
  <c r="N49" i="2"/>
  <c r="M76" i="2"/>
  <c r="N51" i="2"/>
  <c r="N8" i="2"/>
  <c r="N9" i="2"/>
  <c r="N23" i="2"/>
  <c r="N31" i="2"/>
  <c r="N33" i="2"/>
  <c r="N11" i="2"/>
  <c r="N19" i="2"/>
  <c r="N20" i="2"/>
  <c r="N40" i="2"/>
  <c r="N47" i="2"/>
  <c r="N48" i="2"/>
  <c r="N5" i="2"/>
  <c r="N12" i="2"/>
  <c r="N15" i="2"/>
  <c r="N17" i="2"/>
  <c r="N35" i="2"/>
  <c r="N38" i="2"/>
  <c r="K76" i="2"/>
  <c r="N43" i="2"/>
  <c r="F76" i="2"/>
  <c r="N21" i="2"/>
  <c r="N29" i="2"/>
  <c r="N41" i="2"/>
  <c r="N50" i="2"/>
  <c r="J76" i="2"/>
  <c r="Z26" i="2"/>
  <c r="N34" i="2"/>
  <c r="Z16" i="2"/>
  <c r="N18" i="2"/>
  <c r="Z24" i="2"/>
  <c r="Z30" i="2"/>
  <c r="Z38" i="2"/>
  <c r="N39" i="2"/>
  <c r="Z44" i="2"/>
  <c r="N45" i="2"/>
  <c r="L76" i="2"/>
  <c r="V76" i="2"/>
  <c r="Z76" i="2" s="1"/>
  <c r="N76" i="2" l="1"/>
</calcChain>
</file>

<file path=xl/sharedStrings.xml><?xml version="1.0" encoding="utf-8"?>
<sst xmlns="http://schemas.openxmlformats.org/spreadsheetml/2006/main" count="213" uniqueCount="161">
  <si>
    <t>表１ 振動規制法に基づく地域指定状況</t>
  </si>
  <si>
    <t>都道府県名</t>
  </si>
  <si>
    <t>市 区 町 村 数(C)</t>
  </si>
  <si>
    <t>地 域 指 定 状 況(D)</t>
  </si>
  <si>
    <t>地 域 指 定 率（％）(F)=(D)/(C)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</si>
  <si>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</si>
  <si>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</si>
  <si>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</si>
  <si>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</si>
  <si>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</si>
  <si>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</si>
  <si>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</si>
  <si>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</si>
  <si>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</si>
  <si>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</si>
  <si>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</si>
  <si>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</si>
  <si>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</si>
  <si>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</si>
  <si>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</si>
  <si>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</si>
  <si>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</si>
  <si>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</si>
  <si>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</si>
  <si>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</si>
  <si>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</si>
  <si>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</si>
  <si>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-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</si>
  <si>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</si>
  <si>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</si>
  <si>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</si>
  <si>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</si>
  <si>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</si>
  <si>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</si>
  <si>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</si>
  <si>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</si>
  <si>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</si>
  <si>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</si>
  <si>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</si>
  <si>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</si>
  <si>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</si>
  <si>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</si>
  <si>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</si>
  <si>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</si>
  <si>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</si>
  <si>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</si>
  <si>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</si>
  <si>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</si>
  <si>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</si>
  <si>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</si>
  <si>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</si>
  <si>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</si>
  <si>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</si>
  <si>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</si>
  <si>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</si>
  <si>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</si>
  <si>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</si>
  <si>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</si>
  <si>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</si>
  <si>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</si>
  <si>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</si>
  <si>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</si>
  <si>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</si>
  <si>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</si>
  <si>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</si>
  <si>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</si>
  <si>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</si>
  <si>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</si>
  <si>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</si>
  <si>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</si>
  <si>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</si>
  <si>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</si>
  <si>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</si>
  <si>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</si>
  <si>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</si>
  <si>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</si>
  <si>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</si>
  <si>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</si>
  <si>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</si>
  <si>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</si>
  <si>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</si>
  <si>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</si>
  <si>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</si>
  <si>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</si>
  <si>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</si>
  <si>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</si>
  <si>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</si>
  <si>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</si>
  <si>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</si>
  <si>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</si>
  <si>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</si>
  <si>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</si>
  <si>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</si>
  <si>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</si>
  <si>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</si>
  <si>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</si>
  <si>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</si>
  <si>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</si>
  <si>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</si>
  <si>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</si>
  <si>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</si>
  <si>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</si>
  <si>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</si>
  <si>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</si>
  <si>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</si>
  <si>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</si>
  <si>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</si>
  <si>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</si>
  <si>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</si>
  <si>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</si>
  <si>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</si>
  <si>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</si>
  <si>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</si>
  <si>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</si>
  <si>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</si>
  <si>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</si>
  <si>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</si>
  <si>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</si>
  <si>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</si>
  <si>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</si>
  <si>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</si>
  <si>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</si>
  <si>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</si>
  <si>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</si>
  <si>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</si>
  <si>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</si>
  <si>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</si>
  <si>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</si>
  <si>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</si>
  <si>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</si>
  <si>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</si>
  <si>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</si>
  <si>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</si>
  <si>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</si>
  <si>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</si>
  <si>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</si>
  <si>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</si>
  <si>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</si>
  <si>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</si>
  <si>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</si>
  <si>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</si>
  <si>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</si>
  <si>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</si>
  <si>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</si>
  <si>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</si>
  <si>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</si>
  <si>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</si>
  <si>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</si>
  <si>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</si>
  <si>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</si>
  <si>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</si>
  <si>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</si>
  <si>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</si>
  <si>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(23)</t>
  </si>
  <si>
    <t>注）（ ）は特別区を指し、内数である。</t>
  </si>
  <si>
    <t>（平成26年度末現在）</t>
    <phoneticPr fontId="22"/>
  </si>
  <si>
    <t>（平成27年度末現在）</t>
    <phoneticPr fontId="22"/>
  </si>
  <si>
    <t>　　 平成27年度末における地域指定状況（D）には、同年度中の市町村合併等による増減を含む。</t>
    <phoneticPr fontId="22"/>
  </si>
  <si>
    <t>市 区 町 村 数(A)</t>
    <phoneticPr fontId="22"/>
  </si>
  <si>
    <t>地 域 指 定 状 況(B)</t>
    <phoneticPr fontId="22"/>
  </si>
  <si>
    <t xml:space="preserve">地 域 指 定 率（％）(E)=(B)/(A) 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</si>
</sst>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 &quot;¥&quot;* #,##0_ ;_ &quot;¥&quot;* \-#,##0_ ;_ &quot;¥&quot;* &quot;-&quot;_ ;_ @_ "/>
    <numFmt numFmtId="176" formatCode="0_);[Red]\(0\)"/>
    <numFmt numFmtId="177" formatCode="#,##0_);[Red]\(#,##0\)"/>
    <numFmt numFmtId="178" formatCode="0.0_);[Red]\(0.0\)"/>
    <numFmt numFmtId="179" formatCode="#,##0.0"/>
  </numFmts>
  <fonts count="28">
    <font>
      <sz val="10"/>
      <name val="明朝"/>
      <charset val="128"/>
    </font>
    <font>
      <sz val="10"/>
      <name val="ＭＳ ゴシック"/>
      <family val="3"/>
      <charset val="128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</borders>
  <cellStyleXfs count="50">
    <xf numFmtId="0" fontId="0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1" fillId="0" borderId="62" applyNumberFormat="0" applyFill="0" applyAlignment="0" applyProtection="0">
      <alignment vertical="center"/>
    </xf>
    <xf numFmtId="0" fontId="9" fillId="10" borderId="60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12" borderId="64" applyNumberFormat="0" applyFont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8" fillId="0" borderId="59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0" borderId="66" applyNumberFormat="0" applyAlignment="0" applyProtection="0">
      <alignment vertical="center"/>
    </xf>
    <xf numFmtId="0" fontId="18" fillId="0" borderId="67" applyNumberFormat="0" applyFill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" fillId="0" borderId="61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4" borderId="60" applyNumberFormat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5" fillId="16" borderId="6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6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 applyAlignment="1"/>
    <xf numFmtId="3" fontId="3" fillId="0" borderId="0" xfId="39" applyNumberFormat="1" applyFont="1" applyAlignment="1"/>
    <xf numFmtId="3" fontId="1" fillId="0" borderId="0" xfId="39" applyNumberFormat="1" applyFont="1" applyFill="1" applyBorder="1" applyAlignment="1"/>
    <xf numFmtId="3" fontId="1" fillId="0" borderId="0" xfId="39" applyNumberFormat="1" applyFont="1" applyFill="1" applyAlignment="1"/>
    <xf numFmtId="3" fontId="1" fillId="0" borderId="0" xfId="39" applyNumberFormat="1" applyFont="1" applyFill="1" applyAlignment="1">
      <alignment horizontal="distributed"/>
    </xf>
    <xf numFmtId="3" fontId="3" fillId="0" borderId="0" xfId="39" applyNumberFormat="1" applyFont="1" applyFill="1" applyAlignment="1"/>
    <xf numFmtId="3" fontId="3" fillId="0" borderId="0" xfId="39" applyNumberFormat="1" applyFont="1" applyBorder="1" applyAlignment="1"/>
    <xf numFmtId="3" fontId="1" fillId="2" borderId="0" xfId="39" applyNumberFormat="1" applyFont="1" applyFill="1" applyAlignment="1">
      <alignment horizontal="left"/>
    </xf>
    <xf numFmtId="3" fontId="1" fillId="2" borderId="0" xfId="39" applyNumberFormat="1" applyFont="1" applyFill="1" applyAlignment="1"/>
    <xf numFmtId="179" fontId="1" fillId="0" borderId="0" xfId="39" applyNumberFormat="1" applyFont="1" applyFill="1" applyAlignment="1"/>
    <xf numFmtId="3" fontId="23" fillId="0" borderId="0" xfId="39" applyNumberFormat="1" applyFont="1" applyFill="1" applyAlignment="1"/>
    <xf numFmtId="3" fontId="5" fillId="0" borderId="0" xfId="39" applyNumberFormat="1" applyFont="1" applyAlignment="1"/>
    <xf numFmtId="3" fontId="24" fillId="0" borderId="29" xfId="39" applyNumberFormat="1" applyFont="1" applyFill="1" applyBorder="1" applyAlignment="1">
      <alignment horizontal="distributed" vertical="center" wrapText="1"/>
    </xf>
    <xf numFmtId="3" fontId="24" fillId="0" borderId="30" xfId="39" applyNumberFormat="1" applyFont="1" applyFill="1" applyBorder="1" applyAlignment="1">
      <alignment horizontal="centerContinuous" vertical="center" wrapText="1"/>
    </xf>
    <xf numFmtId="3" fontId="24" fillId="0" borderId="2" xfId="39" applyNumberFormat="1" applyFont="1" applyFill="1" applyBorder="1" applyAlignment="1">
      <alignment horizontal="centerContinuous" vertical="center" wrapText="1"/>
    </xf>
    <xf numFmtId="3" fontId="24" fillId="0" borderId="3" xfId="39" applyNumberFormat="1" applyFont="1" applyFill="1" applyBorder="1" applyAlignment="1">
      <alignment horizontal="centerContinuous" vertical="center" wrapText="1"/>
    </xf>
    <xf numFmtId="3" fontId="24" fillId="0" borderId="1" xfId="39" applyNumberFormat="1" applyFont="1" applyFill="1" applyBorder="1" applyAlignment="1">
      <alignment horizontal="centerContinuous" vertical="center" wrapText="1"/>
    </xf>
    <xf numFmtId="3" fontId="24" fillId="0" borderId="27" xfId="39" applyNumberFormat="1" applyFont="1" applyFill="1" applyBorder="1" applyAlignment="1">
      <alignment horizontal="centerContinuous" vertical="center" wrapText="1"/>
    </xf>
    <xf numFmtId="3" fontId="24" fillId="0" borderId="31" xfId="39" applyNumberFormat="1" applyFont="1" applyFill="1" applyBorder="1" applyAlignment="1">
      <alignment horizontal="distributed" vertical="center" wrapText="1"/>
    </xf>
    <xf numFmtId="3" fontId="24" fillId="0" borderId="4" xfId="39" applyNumberFormat="1" applyFont="1" applyFill="1" applyBorder="1" applyAlignment="1">
      <alignment horizontal="centerContinuous" vertical="center" wrapText="1"/>
    </xf>
    <xf numFmtId="3" fontId="24" fillId="0" borderId="5" xfId="39" applyNumberFormat="1" applyFont="1" applyFill="1" applyBorder="1" applyAlignment="1">
      <alignment horizontal="centerContinuous" vertical="center" wrapText="1"/>
    </xf>
    <xf numFmtId="3" fontId="24" fillId="0" borderId="6" xfId="39" applyNumberFormat="1" applyFont="1" applyFill="1" applyBorder="1" applyAlignment="1">
      <alignment horizontal="centerContinuous" vertical="center" wrapText="1"/>
    </xf>
    <xf numFmtId="3" fontId="24" fillId="0" borderId="58" xfId="39" applyNumberFormat="1" applyFont="1" applyFill="1" applyBorder="1" applyAlignment="1">
      <alignment horizontal="centerContinuous" vertical="center" wrapText="1"/>
    </xf>
    <xf numFmtId="3" fontId="24" fillId="0" borderId="42" xfId="39" applyNumberFormat="1" applyFont="1" applyFill="1" applyBorder="1" applyAlignment="1">
      <alignment horizontal="centerContinuous" vertical="center" wrapText="1"/>
    </xf>
    <xf numFmtId="3" fontId="24" fillId="0" borderId="32" xfId="39" applyNumberFormat="1" applyFont="1" applyFill="1" applyBorder="1" applyAlignment="1">
      <alignment horizontal="distributed" vertical="center" wrapText="1"/>
    </xf>
    <xf numFmtId="3" fontId="24" fillId="0" borderId="7" xfId="39" applyNumberFormat="1" applyFont="1" applyFill="1" applyBorder="1" applyAlignment="1">
      <alignment horizontal="center" vertical="center" wrapText="1"/>
    </xf>
    <xf numFmtId="3" fontId="24" fillId="0" borderId="8" xfId="39" applyNumberFormat="1" applyFont="1" applyFill="1" applyBorder="1" applyAlignment="1">
      <alignment horizontal="center" vertical="center" wrapText="1"/>
    </xf>
    <xf numFmtId="3" fontId="24" fillId="0" borderId="9" xfId="39" applyNumberFormat="1" applyFont="1" applyFill="1" applyBorder="1" applyAlignment="1">
      <alignment horizontal="center" vertical="center" wrapText="1"/>
    </xf>
    <xf numFmtId="3" fontId="24" fillId="0" borderId="43" xfId="39" applyNumberFormat="1" applyFont="1" applyFill="1" applyBorder="1" applyAlignment="1">
      <alignment horizontal="center" vertical="center" wrapText="1"/>
    </xf>
    <xf numFmtId="3" fontId="24" fillId="0" borderId="33" xfId="39" applyNumberFormat="1" applyFont="1" applyFill="1" applyBorder="1" applyAlignment="1">
      <alignment horizontal="distributed"/>
    </xf>
    <xf numFmtId="177" fontId="24" fillId="0" borderId="10" xfId="39" applyNumberFormat="1" applyFont="1" applyFill="1" applyBorder="1" applyAlignment="1">
      <alignment vertical="center"/>
    </xf>
    <xf numFmtId="177" fontId="24" fillId="0" borderId="11" xfId="39" applyNumberFormat="1" applyFont="1" applyFill="1" applyBorder="1" applyAlignment="1">
      <alignment vertical="center"/>
    </xf>
    <xf numFmtId="177" fontId="24" fillId="0" borderId="34" xfId="0" applyNumberFormat="1" applyFont="1" applyFill="1" applyBorder="1" applyAlignment="1">
      <alignment vertical="center"/>
    </xf>
    <xf numFmtId="177" fontId="24" fillId="0" borderId="12" xfId="0" applyNumberFormat="1" applyFont="1" applyFill="1" applyBorder="1" applyAlignment="1">
      <alignment vertical="center"/>
    </xf>
    <xf numFmtId="178" fontId="24" fillId="0" borderId="11" xfId="0" applyNumberFormat="1" applyFont="1" applyFill="1" applyBorder="1" applyAlignment="1">
      <alignment vertical="center"/>
    </xf>
    <xf numFmtId="178" fontId="24" fillId="0" borderId="44" xfId="0" applyNumberFormat="1" applyFont="1" applyFill="1" applyBorder="1" applyAlignment="1">
      <alignment vertical="center"/>
    </xf>
    <xf numFmtId="3" fontId="24" fillId="0" borderId="31" xfId="39" applyNumberFormat="1" applyFont="1" applyFill="1" applyBorder="1" applyAlignment="1">
      <alignment horizontal="distributed"/>
    </xf>
    <xf numFmtId="177" fontId="24" fillId="0" borderId="13" xfId="39" applyNumberFormat="1" applyFont="1" applyFill="1" applyBorder="1" applyAlignment="1">
      <alignment vertical="center"/>
    </xf>
    <xf numFmtId="177" fontId="24" fillId="0" borderId="14" xfId="39" applyNumberFormat="1" applyFont="1" applyFill="1" applyBorder="1" applyAlignment="1">
      <alignment vertical="center"/>
    </xf>
    <xf numFmtId="177" fontId="24" fillId="0" borderId="15" xfId="0" applyNumberFormat="1" applyFont="1" applyFill="1" applyBorder="1" applyAlignment="1">
      <alignment vertical="center"/>
    </xf>
    <xf numFmtId="178" fontId="24" fillId="0" borderId="14" xfId="0" applyNumberFormat="1" applyFont="1" applyFill="1" applyBorder="1" applyAlignment="1">
      <alignment vertical="center"/>
    </xf>
    <xf numFmtId="178" fontId="24" fillId="0" borderId="45" xfId="0" applyNumberFormat="1" applyFont="1" applyFill="1" applyBorder="1" applyAlignment="1">
      <alignment vertical="center"/>
    </xf>
    <xf numFmtId="3" fontId="24" fillId="0" borderId="35" xfId="39" applyNumberFormat="1" applyFont="1" applyFill="1" applyBorder="1" applyAlignment="1">
      <alignment horizontal="distributed"/>
    </xf>
    <xf numFmtId="177" fontId="24" fillId="0" borderId="18" xfId="39" applyNumberFormat="1" applyFont="1" applyFill="1" applyBorder="1" applyAlignment="1">
      <alignment vertical="center"/>
    </xf>
    <xf numFmtId="177" fontId="24" fillId="0" borderId="16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vertical="center"/>
    </xf>
    <xf numFmtId="178" fontId="24" fillId="0" borderId="46" xfId="0" applyNumberFormat="1" applyFont="1" applyFill="1" applyBorder="1" applyAlignment="1">
      <alignment vertical="center"/>
    </xf>
    <xf numFmtId="3" fontId="24" fillId="0" borderId="36" xfId="39" applyNumberFormat="1" applyFont="1" applyFill="1" applyBorder="1" applyAlignment="1">
      <alignment horizontal="distributed"/>
    </xf>
    <xf numFmtId="177" fontId="24" fillId="0" borderId="20" xfId="39" applyNumberFormat="1" applyFont="1" applyFill="1" applyBorder="1" applyAlignment="1">
      <alignment vertical="center"/>
    </xf>
    <xf numFmtId="177" fontId="24" fillId="0" borderId="21" xfId="39" applyNumberFormat="1" applyFont="1" applyFill="1" applyBorder="1" applyAlignment="1">
      <alignment vertical="center"/>
    </xf>
    <xf numFmtId="177" fontId="24" fillId="0" borderId="37" xfId="0" applyNumberFormat="1" applyFont="1" applyFill="1" applyBorder="1" applyAlignment="1">
      <alignment vertical="center"/>
    </xf>
    <xf numFmtId="177" fontId="24" fillId="0" borderId="19" xfId="0" applyNumberFormat="1" applyFont="1" applyFill="1" applyBorder="1" applyAlignment="1">
      <alignment vertical="center"/>
    </xf>
    <xf numFmtId="178" fontId="24" fillId="0" borderId="21" xfId="0" applyNumberFormat="1" applyFont="1" applyFill="1" applyBorder="1" applyAlignment="1">
      <alignment vertical="center"/>
    </xf>
    <xf numFmtId="178" fontId="24" fillId="0" borderId="47" xfId="0" applyNumberFormat="1" applyFont="1" applyFill="1" applyBorder="1" applyAlignment="1">
      <alignment vertical="center"/>
    </xf>
    <xf numFmtId="42" fontId="24" fillId="0" borderId="14" xfId="39" applyNumberFormat="1" applyFont="1" applyFill="1" applyBorder="1" applyAlignment="1">
      <alignment horizontal="right" vertical="center"/>
    </xf>
    <xf numFmtId="177" fontId="24" fillId="0" borderId="17" xfId="39" applyNumberFormat="1" applyFont="1" applyFill="1" applyBorder="1" applyAlignment="1">
      <alignment vertical="center"/>
    </xf>
    <xf numFmtId="177" fontId="24" fillId="0" borderId="6" xfId="0" applyNumberFormat="1" applyFont="1" applyFill="1" applyBorder="1" applyAlignment="1">
      <alignment vertical="center"/>
    </xf>
    <xf numFmtId="42" fontId="24" fillId="0" borderId="18" xfId="39" applyNumberFormat="1" applyFont="1" applyFill="1" applyBorder="1" applyAlignment="1">
      <alignment horizontal="right" vertical="center"/>
    </xf>
    <xf numFmtId="42" fontId="24" fillId="0" borderId="21" xfId="39" applyNumberFormat="1" applyFont="1" applyFill="1" applyBorder="1" applyAlignment="1">
      <alignment horizontal="right" vertical="center"/>
    </xf>
    <xf numFmtId="3" fontId="24" fillId="0" borderId="36" xfId="39" applyNumberFormat="1" applyFont="1" applyFill="1" applyBorder="1" applyAlignment="1">
      <alignment horizontal="distributed" vertical="center"/>
    </xf>
    <xf numFmtId="3" fontId="24" fillId="0" borderId="38" xfId="39" applyNumberFormat="1" applyFont="1" applyFill="1" applyBorder="1" applyAlignment="1">
      <alignment horizontal="distributed" vertical="center"/>
    </xf>
    <xf numFmtId="3" fontId="24" fillId="0" borderId="39" xfId="39" applyNumberFormat="1" applyFont="1" applyFill="1" applyBorder="1" applyAlignment="1">
      <alignment horizontal="distributed"/>
    </xf>
    <xf numFmtId="177" fontId="24" fillId="0" borderId="40" xfId="39" applyNumberFormat="1" applyFont="1" applyFill="1" applyBorder="1" applyAlignment="1">
      <alignment vertical="center"/>
    </xf>
    <xf numFmtId="177" fontId="24" fillId="0" borderId="41" xfId="39" applyNumberFormat="1" applyFont="1" applyFill="1" applyBorder="1" applyAlignment="1">
      <alignment vertical="center"/>
    </xf>
    <xf numFmtId="177" fontId="24" fillId="0" borderId="48" xfId="39" applyNumberFormat="1" applyFont="1" applyFill="1" applyBorder="1" applyAlignment="1">
      <alignment vertical="center"/>
    </xf>
    <xf numFmtId="178" fontId="24" fillId="0" borderId="41" xfId="0" applyNumberFormat="1" applyFont="1" applyFill="1" applyBorder="1" applyAlignment="1">
      <alignment vertical="center"/>
    </xf>
    <xf numFmtId="178" fontId="24" fillId="0" borderId="49" xfId="0" applyNumberFormat="1" applyFont="1" applyFill="1" applyBorder="1" applyAlignment="1">
      <alignment vertical="center"/>
    </xf>
    <xf numFmtId="178" fontId="24" fillId="0" borderId="41" xfId="39" applyNumberFormat="1" applyFont="1" applyFill="1" applyBorder="1" applyAlignment="1">
      <alignment vertical="center"/>
    </xf>
    <xf numFmtId="178" fontId="24" fillId="0" borderId="49" xfId="39" applyNumberFormat="1" applyFont="1" applyFill="1" applyBorder="1" applyAlignment="1">
      <alignment vertical="center"/>
    </xf>
    <xf numFmtId="177" fontId="24" fillId="0" borderId="50" xfId="39" applyNumberFormat="1" applyFont="1" applyFill="1" applyBorder="1" applyAlignment="1">
      <alignment vertical="center"/>
    </xf>
    <xf numFmtId="177" fontId="24" fillId="0" borderId="23" xfId="39" applyNumberFormat="1" applyFont="1" applyFill="1" applyBorder="1" applyAlignment="1">
      <alignment vertical="center"/>
    </xf>
    <xf numFmtId="177" fontId="24" fillId="0" borderId="19" xfId="39" applyNumberFormat="1" applyFont="1" applyFill="1" applyBorder="1" applyAlignment="1">
      <alignment vertical="center"/>
    </xf>
    <xf numFmtId="178" fontId="24" fillId="0" borderId="21" xfId="39" applyNumberFormat="1" applyFont="1" applyFill="1" applyBorder="1" applyAlignment="1">
      <alignment vertical="center"/>
    </xf>
    <xf numFmtId="178" fontId="24" fillId="0" borderId="47" xfId="39" applyNumberFormat="1" applyFont="1" applyFill="1" applyBorder="1" applyAlignment="1">
      <alignment vertical="center"/>
    </xf>
    <xf numFmtId="3" fontId="24" fillId="0" borderId="31" xfId="39" applyNumberFormat="1" applyFont="1" applyFill="1" applyBorder="1" applyAlignment="1">
      <alignment horizontal="distributed" vertical="center"/>
    </xf>
    <xf numFmtId="177" fontId="24" fillId="0" borderId="22" xfId="3" applyNumberFormat="1" applyFont="1" applyFill="1" applyBorder="1" applyAlignment="1">
      <alignment vertical="center"/>
    </xf>
    <xf numFmtId="177" fontId="24" fillId="0" borderId="51" xfId="3" applyNumberFormat="1" applyFont="1" applyFill="1" applyBorder="1" applyAlignment="1">
      <alignment vertical="center"/>
    </xf>
    <xf numFmtId="177" fontId="24" fillId="0" borderId="52" xfId="3" applyNumberFormat="1" applyFont="1" applyFill="1" applyBorder="1" applyAlignment="1">
      <alignment vertical="center"/>
    </xf>
    <xf numFmtId="177" fontId="24" fillId="0" borderId="52" xfId="0" applyNumberFormat="1" applyFont="1" applyFill="1" applyBorder="1" applyAlignment="1">
      <alignment vertical="center"/>
    </xf>
    <xf numFmtId="178" fontId="24" fillId="0" borderId="22" xfId="0" applyNumberFormat="1" applyFont="1" applyFill="1" applyBorder="1" applyAlignment="1">
      <alignment vertical="center"/>
    </xf>
    <xf numFmtId="178" fontId="24" fillId="0" borderId="23" xfId="0" applyNumberFormat="1" applyFont="1" applyFill="1" applyBorder="1" applyAlignment="1">
      <alignment vertical="center"/>
    </xf>
    <xf numFmtId="178" fontId="24" fillId="0" borderId="54" xfId="0" applyNumberFormat="1" applyFont="1" applyFill="1" applyBorder="1" applyAlignment="1">
      <alignment vertical="center"/>
    </xf>
    <xf numFmtId="178" fontId="24" fillId="0" borderId="55" xfId="0" applyNumberFormat="1" applyFont="1" applyFill="1" applyBorder="1" applyAlignment="1">
      <alignment vertical="center"/>
    </xf>
    <xf numFmtId="3" fontId="24" fillId="0" borderId="53" xfId="39" applyNumberFormat="1" applyFont="1" applyFill="1" applyBorder="1" applyAlignment="1">
      <alignment horizontal="distributed" vertical="center"/>
    </xf>
    <xf numFmtId="176" fontId="24" fillId="0" borderId="24" xfId="39" quotePrefix="1" applyNumberFormat="1" applyFont="1" applyFill="1" applyBorder="1" applyAlignment="1">
      <alignment horizontal="right" vertical="center"/>
    </xf>
    <xf numFmtId="176" fontId="24" fillId="0" borderId="25" xfId="39" applyNumberFormat="1" applyFont="1" applyFill="1" applyBorder="1" applyAlignment="1"/>
    <xf numFmtId="176" fontId="24" fillId="0" borderId="28" xfId="39" applyNumberFormat="1" applyFont="1" applyFill="1" applyBorder="1" applyAlignment="1"/>
    <xf numFmtId="176" fontId="24" fillId="0" borderId="25" xfId="39" applyNumberFormat="1" applyFont="1" applyFill="1" applyBorder="1" applyAlignment="1">
      <alignment vertical="center"/>
    </xf>
    <xf numFmtId="176" fontId="24" fillId="0" borderId="26" xfId="39" applyNumberFormat="1" applyFont="1" applyFill="1" applyBorder="1" applyAlignment="1">
      <alignment vertical="center"/>
    </xf>
    <xf numFmtId="179" fontId="24" fillId="0" borderId="24" xfId="39" applyNumberFormat="1" applyFont="1" applyFill="1" applyBorder="1" applyAlignment="1">
      <alignment vertical="center"/>
    </xf>
    <xf numFmtId="179" fontId="24" fillId="0" borderId="25" xfId="39" applyNumberFormat="1" applyFont="1" applyFill="1" applyBorder="1" applyAlignment="1">
      <alignment vertical="center"/>
    </xf>
    <xf numFmtId="179" fontId="24" fillId="0" borderId="56" xfId="39" applyNumberFormat="1" applyFont="1" applyFill="1" applyBorder="1" applyAlignment="1">
      <alignment vertical="center"/>
    </xf>
    <xf numFmtId="179" fontId="24" fillId="0" borderId="57" xfId="39" applyNumberFormat="1" applyFont="1" applyFill="1" applyBorder="1" applyAlignment="1">
      <alignment vertical="center"/>
    </xf>
    <xf numFmtId="3" fontId="25" fillId="0" borderId="0" xfId="39" applyNumberFormat="1" applyFont="1" applyFill="1" applyAlignment="1"/>
    <xf numFmtId="3" fontId="24" fillId="0" borderId="0" xfId="39" applyNumberFormat="1" applyFont="1" applyFill="1" applyAlignment="1"/>
    <xf numFmtId="3" fontId="26" fillId="0" borderId="0" xfId="39" applyNumberFormat="1" applyFont="1" applyFill="1" applyAlignment="1">
      <alignment horizontal="left" vertical="center"/>
    </xf>
    <xf numFmtId="3" fontId="27" fillId="0" borderId="0" xfId="39" applyNumberFormat="1" applyFont="1" applyAlignment="1"/>
    <xf numFmtId="177" fontId="26" fillId="0" borderId="0" xfId="39" applyNumberFormat="1" applyFont="1" applyFill="1" applyAlignment="1"/>
    <xf numFmtId="0" fontId="27" fillId="0" borderId="0" xfId="39" applyFont="1" applyAlignment="1"/>
  </cellXfs>
  <cellStyles count="50">
    <cellStyle name="20% - アクセント 1 2" xfId="6"/>
    <cellStyle name="20% - アクセント 2 2" xfId="2"/>
    <cellStyle name="20% - アクセント 3 2" xfId="7"/>
    <cellStyle name="20% - アクセント 4 2" xfId="9"/>
    <cellStyle name="20% - アクセント 5 2" xfId="11"/>
    <cellStyle name="20% - アクセント 6 2" xfId="13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10"/>
    <cellStyle name="60% - アクセント 2 2" xfId="12"/>
    <cellStyle name="60% - アクセント 3 2" xfId="21"/>
    <cellStyle name="60% - アクセント 4 2" xfId="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32"/>
    <cellStyle name="タイトル 2" xfId="34"/>
    <cellStyle name="チェック セル 2" xfId="37"/>
    <cellStyle name="どちらでもない 2" xfId="38"/>
    <cellStyle name="パーセント 2" xfId="40"/>
    <cellStyle name="メモ 2" xfId="8"/>
    <cellStyle name="リンク セル 2" xfId="33"/>
    <cellStyle name="悪い 2" xfId="41"/>
    <cellStyle name="計算 2" xfId="5"/>
    <cellStyle name="警告文 2" xfId="43"/>
    <cellStyle name="桁区切り" xfId="3" builtinId="6"/>
    <cellStyle name="桁区切り 2" xfId="36"/>
    <cellStyle name="桁区切り 3" xfId="31"/>
    <cellStyle name="見出し 1 2" xfId="30"/>
    <cellStyle name="見出し 2 2" xfId="44"/>
    <cellStyle name="見出し 3 2" xfId="4"/>
    <cellStyle name="見出し 4 2" xfId="45"/>
    <cellStyle name="集計 2" xfId="14"/>
    <cellStyle name="出力 2" xfId="29"/>
    <cellStyle name="説明文 2" xfId="46"/>
    <cellStyle name="入力 2" xfId="35"/>
    <cellStyle name="標準" xfId="0" builtinId="0"/>
    <cellStyle name="標準 2" xfId="47"/>
    <cellStyle name="標準 4" xfId="48"/>
    <cellStyle name="標準 5" xfId="49"/>
    <cellStyle name="標準_表変更分" xfId="39"/>
    <cellStyle name="良い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5"/>
  <sheetViews>
    <sheetView tabSelected="1" view="pageBreakPreview" topLeftCell="B1" zoomScale="80" zoomScaleNormal="100" zoomScaleSheetLayoutView="80" workbookViewId="0">
      <selection activeCell="B1" sqref="B1"/>
    </sheetView>
  </sheetViews>
  <sheetFormatPr defaultColWidth="10.28515625" defaultRowHeight="13.5"/>
  <cols>
    <col min="1" max="1" width="1.28515625" style="3" hidden="1" customWidth="1"/>
    <col min="2" max="2" width="12.28515625" style="4" customWidth="1"/>
    <col min="3" max="26" width="9" style="3" customWidth="1"/>
    <col min="27" max="27" width="11.28515625" style="1" customWidth="1"/>
    <col min="28" max="16384" width="10.28515625" style="3"/>
  </cols>
  <sheetData>
    <row r="1" spans="1:27" s="10" customFormat="1" ht="18.75">
      <c r="B1" s="93" t="s">
        <v>0</v>
      </c>
      <c r="AA1" s="11"/>
    </row>
    <row r="2" spans="1:27" ht="24.75" customHeight="1">
      <c r="B2" s="12" t="s">
        <v>1</v>
      </c>
      <c r="C2" s="13" t="s">
        <v>158</v>
      </c>
      <c r="D2" s="14"/>
      <c r="E2" s="14"/>
      <c r="F2" s="15"/>
      <c r="G2" s="13" t="s">
        <v>159</v>
      </c>
      <c r="H2" s="14"/>
      <c r="I2" s="14"/>
      <c r="J2" s="15"/>
      <c r="K2" s="13" t="s">
        <v>160</v>
      </c>
      <c r="L2" s="14"/>
      <c r="M2" s="14"/>
      <c r="N2" s="15"/>
      <c r="O2" s="16" t="s">
        <v>2</v>
      </c>
      <c r="P2" s="14"/>
      <c r="Q2" s="14"/>
      <c r="R2" s="15"/>
      <c r="S2" s="13" t="s">
        <v>3</v>
      </c>
      <c r="T2" s="14"/>
      <c r="U2" s="14"/>
      <c r="V2" s="15"/>
      <c r="W2" s="13" t="s">
        <v>4</v>
      </c>
      <c r="X2" s="14"/>
      <c r="Y2" s="14"/>
      <c r="Z2" s="17"/>
    </row>
    <row r="3" spans="1:27" ht="14.1" customHeight="1">
      <c r="B3" s="18"/>
      <c r="C3" s="19" t="s">
        <v>155</v>
      </c>
      <c r="D3" s="20"/>
      <c r="E3" s="20"/>
      <c r="F3" s="21"/>
      <c r="G3" s="22" t="s">
        <v>155</v>
      </c>
      <c r="H3" s="20"/>
      <c r="I3" s="20"/>
      <c r="J3" s="21"/>
      <c r="K3" s="22" t="s">
        <v>155</v>
      </c>
      <c r="L3" s="20"/>
      <c r="M3" s="20"/>
      <c r="N3" s="21"/>
      <c r="O3" s="19" t="s">
        <v>156</v>
      </c>
      <c r="P3" s="20"/>
      <c r="Q3" s="20"/>
      <c r="R3" s="21"/>
      <c r="S3" s="19" t="s">
        <v>156</v>
      </c>
      <c r="T3" s="20"/>
      <c r="U3" s="20"/>
      <c r="V3" s="21"/>
      <c r="W3" s="19" t="s">
        <v>156</v>
      </c>
      <c r="X3" s="20"/>
      <c r="Y3" s="20"/>
      <c r="Z3" s="23"/>
    </row>
    <row r="4" spans="1:27" ht="16.149999999999999" customHeight="1">
      <c r="B4" s="24"/>
      <c r="C4" s="25" t="s">
        <v>5</v>
      </c>
      <c r="D4" s="26" t="s">
        <v>6</v>
      </c>
      <c r="E4" s="26" t="s">
        <v>7</v>
      </c>
      <c r="F4" s="27" t="s">
        <v>8</v>
      </c>
      <c r="G4" s="26" t="s">
        <v>5</v>
      </c>
      <c r="H4" s="26" t="s">
        <v>6</v>
      </c>
      <c r="I4" s="26" t="s">
        <v>7</v>
      </c>
      <c r="J4" s="27" t="s">
        <v>8</v>
      </c>
      <c r="K4" s="26" t="s">
        <v>5</v>
      </c>
      <c r="L4" s="26" t="s">
        <v>6</v>
      </c>
      <c r="M4" s="26" t="s">
        <v>7</v>
      </c>
      <c r="N4" s="27" t="s">
        <v>8</v>
      </c>
      <c r="O4" s="25" t="s">
        <v>5</v>
      </c>
      <c r="P4" s="26" t="s">
        <v>6</v>
      </c>
      <c r="Q4" s="26" t="s">
        <v>7</v>
      </c>
      <c r="R4" s="27" t="s">
        <v>8</v>
      </c>
      <c r="S4" s="26" t="s">
        <v>5</v>
      </c>
      <c r="T4" s="26" t="s">
        <v>6</v>
      </c>
      <c r="U4" s="26" t="s">
        <v>7</v>
      </c>
      <c r="V4" s="27" t="s">
        <v>8</v>
      </c>
      <c r="W4" s="26" t="s">
        <v>5</v>
      </c>
      <c r="X4" s="26" t="s">
        <v>6</v>
      </c>
      <c r="Y4" s="26" t="s">
        <v>7</v>
      </c>
      <c r="Z4" s="28" t="s">
        <v>8</v>
      </c>
    </row>
    <row r="5" spans="1:27" ht="12" customHeight="1">
      <c r="A5" s="3" t="s">
        <v>9</v>
      </c>
      <c r="B5" s="29" t="s">
        <v>10</v>
      </c>
      <c r="C5" s="30">
        <v>35</v>
      </c>
      <c r="D5" s="31">
        <v>129</v>
      </c>
      <c r="E5" s="31">
        <v>15</v>
      </c>
      <c r="F5" s="32">
        <f>SUM(C5:E5)</f>
        <v>179</v>
      </c>
      <c r="G5" s="31">
        <v>34</v>
      </c>
      <c r="H5" s="31">
        <v>68</v>
      </c>
      <c r="I5" s="31">
        <v>0</v>
      </c>
      <c r="J5" s="33">
        <f>SUM(G5:I5)</f>
        <v>102</v>
      </c>
      <c r="K5" s="34">
        <f t="shared" ref="K5" si="0">(G5/C5)*100</f>
        <v>97.142857142857139</v>
      </c>
      <c r="L5" s="34">
        <f t="shared" ref="L5:N12" si="1">(H5/D5)*100</f>
        <v>52.713178294573652</v>
      </c>
      <c r="M5" s="34">
        <f>(I5/E5)*100</f>
        <v>0</v>
      </c>
      <c r="N5" s="35">
        <f t="shared" si="1"/>
        <v>56.983240223463682</v>
      </c>
      <c r="O5" s="30">
        <v>35</v>
      </c>
      <c r="P5" s="31">
        <v>129</v>
      </c>
      <c r="Q5" s="31">
        <v>15</v>
      </c>
      <c r="R5" s="32">
        <f>SUM(O5:Q5)</f>
        <v>179</v>
      </c>
      <c r="S5" s="31">
        <v>34</v>
      </c>
      <c r="T5" s="31">
        <v>68</v>
      </c>
      <c r="U5" s="31">
        <v>0</v>
      </c>
      <c r="V5" s="33">
        <f>SUM(S5:U5)</f>
        <v>102</v>
      </c>
      <c r="W5" s="34">
        <f t="shared" ref="W5" si="2">(S5/O5)*100</f>
        <v>97.142857142857139</v>
      </c>
      <c r="X5" s="34">
        <f t="shared" ref="X5" si="3">(T5/P5)*100</f>
        <v>52.713178294573652</v>
      </c>
      <c r="Y5" s="34">
        <f t="shared" ref="Y5:Z12" si="4">(U5/Q5)*100</f>
        <v>0</v>
      </c>
      <c r="Z5" s="35">
        <f t="shared" si="4"/>
        <v>56.983240223463682</v>
      </c>
    </row>
    <row r="6" spans="1:27" ht="12" customHeight="1">
      <c r="A6" s="3" t="s">
        <v>11</v>
      </c>
      <c r="B6" s="36" t="s">
        <v>12</v>
      </c>
      <c r="C6" s="37">
        <v>10</v>
      </c>
      <c r="D6" s="38">
        <v>22</v>
      </c>
      <c r="E6" s="38">
        <v>8</v>
      </c>
      <c r="F6" s="32">
        <f t="shared" ref="F6" si="5">SUM(C6:E6)</f>
        <v>40</v>
      </c>
      <c r="G6" s="38">
        <v>8</v>
      </c>
      <c r="H6" s="38">
        <v>0</v>
      </c>
      <c r="I6" s="38">
        <v>0</v>
      </c>
      <c r="J6" s="39">
        <f t="shared" ref="J6" si="6">SUM(G6:I6)</f>
        <v>8</v>
      </c>
      <c r="K6" s="40">
        <f t="shared" ref="K6:K20" si="7">(G6/C6)*100</f>
        <v>80</v>
      </c>
      <c r="L6" s="40">
        <f t="shared" si="1"/>
        <v>0</v>
      </c>
      <c r="M6" s="40">
        <f t="shared" si="1"/>
        <v>0</v>
      </c>
      <c r="N6" s="41">
        <f t="shared" si="1"/>
        <v>20</v>
      </c>
      <c r="O6" s="37">
        <v>10</v>
      </c>
      <c r="P6" s="38">
        <v>22</v>
      </c>
      <c r="Q6" s="38">
        <v>8</v>
      </c>
      <c r="R6" s="32">
        <f t="shared" ref="R6" si="8">SUM(O6:Q6)</f>
        <v>40</v>
      </c>
      <c r="S6" s="38">
        <v>8</v>
      </c>
      <c r="T6" s="38">
        <v>0</v>
      </c>
      <c r="U6" s="38">
        <v>0</v>
      </c>
      <c r="V6" s="39">
        <f t="shared" ref="V6" si="9">SUM(S6:U6)</f>
        <v>8</v>
      </c>
      <c r="W6" s="40">
        <f t="shared" ref="W6:W20" si="10">(S6/O6)*100</f>
        <v>80</v>
      </c>
      <c r="X6" s="40">
        <f t="shared" ref="X6:X20" si="11">(T6/P6)*100</f>
        <v>0</v>
      </c>
      <c r="Y6" s="40">
        <f t="shared" si="4"/>
        <v>0</v>
      </c>
      <c r="Z6" s="41">
        <f t="shared" si="4"/>
        <v>20</v>
      </c>
    </row>
    <row r="7" spans="1:27" ht="12" customHeight="1">
      <c r="A7" s="3" t="s">
        <v>13</v>
      </c>
      <c r="B7" s="36" t="s">
        <v>14</v>
      </c>
      <c r="C7" s="37">
        <v>14</v>
      </c>
      <c r="D7" s="38">
        <v>15</v>
      </c>
      <c r="E7" s="38">
        <v>4</v>
      </c>
      <c r="F7" s="32">
        <f t="shared" ref="F7:F51" si="12">SUM(C7:E7)</f>
        <v>33</v>
      </c>
      <c r="G7" s="38">
        <v>13</v>
      </c>
      <c r="H7" s="38">
        <v>10</v>
      </c>
      <c r="I7" s="38">
        <v>1</v>
      </c>
      <c r="J7" s="39">
        <f t="shared" ref="J7:J51" si="13">SUM(G7:I7)</f>
        <v>24</v>
      </c>
      <c r="K7" s="40">
        <f t="shared" si="7"/>
        <v>92.857142857142861</v>
      </c>
      <c r="L7" s="40">
        <f t="shared" si="1"/>
        <v>66.666666666666657</v>
      </c>
      <c r="M7" s="40">
        <f t="shared" si="1"/>
        <v>25</v>
      </c>
      <c r="N7" s="41">
        <f t="shared" si="1"/>
        <v>72.727272727272734</v>
      </c>
      <c r="O7" s="37">
        <v>14</v>
      </c>
      <c r="P7" s="38">
        <v>15</v>
      </c>
      <c r="Q7" s="38">
        <v>4</v>
      </c>
      <c r="R7" s="32">
        <f t="shared" ref="R7:R51" si="14">SUM(O7:Q7)</f>
        <v>33</v>
      </c>
      <c r="S7" s="38">
        <v>12</v>
      </c>
      <c r="T7" s="38">
        <v>10</v>
      </c>
      <c r="U7" s="38">
        <v>1</v>
      </c>
      <c r="V7" s="39">
        <f t="shared" ref="V7:V51" si="15">SUM(S7:U7)</f>
        <v>23</v>
      </c>
      <c r="W7" s="40">
        <f t="shared" si="10"/>
        <v>85.714285714285708</v>
      </c>
      <c r="X7" s="40">
        <f t="shared" si="11"/>
        <v>66.666666666666657</v>
      </c>
      <c r="Y7" s="40">
        <f t="shared" si="4"/>
        <v>25</v>
      </c>
      <c r="Z7" s="41">
        <f t="shared" si="4"/>
        <v>69.696969696969703</v>
      </c>
    </row>
    <row r="8" spans="1:27" ht="12" customHeight="1">
      <c r="A8" s="3" t="s">
        <v>15</v>
      </c>
      <c r="B8" s="36" t="s">
        <v>16</v>
      </c>
      <c r="C8" s="37">
        <v>13</v>
      </c>
      <c r="D8" s="38">
        <v>21</v>
      </c>
      <c r="E8" s="38">
        <v>1</v>
      </c>
      <c r="F8" s="32">
        <f t="shared" si="12"/>
        <v>35</v>
      </c>
      <c r="G8" s="38">
        <v>13</v>
      </c>
      <c r="H8" s="38">
        <v>12</v>
      </c>
      <c r="I8" s="38">
        <v>1</v>
      </c>
      <c r="J8" s="39">
        <f t="shared" si="13"/>
        <v>26</v>
      </c>
      <c r="K8" s="40">
        <f t="shared" si="7"/>
        <v>100</v>
      </c>
      <c r="L8" s="40">
        <f t="shared" si="1"/>
        <v>57.142857142857139</v>
      </c>
      <c r="M8" s="40">
        <f t="shared" si="1"/>
        <v>100</v>
      </c>
      <c r="N8" s="41">
        <f t="shared" si="1"/>
        <v>74.285714285714292</v>
      </c>
      <c r="O8" s="37">
        <v>13</v>
      </c>
      <c r="P8" s="38">
        <v>21</v>
      </c>
      <c r="Q8" s="38">
        <v>1</v>
      </c>
      <c r="R8" s="32">
        <f t="shared" si="14"/>
        <v>35</v>
      </c>
      <c r="S8" s="38">
        <v>13</v>
      </c>
      <c r="T8" s="38">
        <v>12</v>
      </c>
      <c r="U8" s="38">
        <v>1</v>
      </c>
      <c r="V8" s="39">
        <f t="shared" si="15"/>
        <v>26</v>
      </c>
      <c r="W8" s="40">
        <f t="shared" si="10"/>
        <v>100</v>
      </c>
      <c r="X8" s="40">
        <f t="shared" si="11"/>
        <v>57.142857142857139</v>
      </c>
      <c r="Y8" s="40">
        <f t="shared" si="4"/>
        <v>100</v>
      </c>
      <c r="Z8" s="41">
        <f t="shared" si="4"/>
        <v>74.285714285714292</v>
      </c>
    </row>
    <row r="9" spans="1:27" ht="12" customHeight="1">
      <c r="A9" s="3" t="s">
        <v>17</v>
      </c>
      <c r="B9" s="42" t="s">
        <v>18</v>
      </c>
      <c r="C9" s="37">
        <v>13</v>
      </c>
      <c r="D9" s="38">
        <v>9</v>
      </c>
      <c r="E9" s="38">
        <v>3</v>
      </c>
      <c r="F9" s="32">
        <f t="shared" si="12"/>
        <v>25</v>
      </c>
      <c r="G9" s="43">
        <v>10</v>
      </c>
      <c r="H9" s="43">
        <v>0</v>
      </c>
      <c r="I9" s="43">
        <v>0</v>
      </c>
      <c r="J9" s="44">
        <f t="shared" si="13"/>
        <v>10</v>
      </c>
      <c r="K9" s="45">
        <f t="shared" si="7"/>
        <v>76.923076923076934</v>
      </c>
      <c r="L9" s="45">
        <f t="shared" si="1"/>
        <v>0</v>
      </c>
      <c r="M9" s="45">
        <f t="shared" si="1"/>
        <v>0</v>
      </c>
      <c r="N9" s="46">
        <f t="shared" si="1"/>
        <v>40</v>
      </c>
      <c r="O9" s="37">
        <v>13</v>
      </c>
      <c r="P9" s="38">
        <v>9</v>
      </c>
      <c r="Q9" s="38">
        <v>3</v>
      </c>
      <c r="R9" s="32">
        <f t="shared" si="14"/>
        <v>25</v>
      </c>
      <c r="S9" s="43">
        <v>10</v>
      </c>
      <c r="T9" s="43">
        <v>0</v>
      </c>
      <c r="U9" s="43">
        <v>0</v>
      </c>
      <c r="V9" s="44">
        <f t="shared" si="15"/>
        <v>10</v>
      </c>
      <c r="W9" s="45">
        <f t="shared" si="10"/>
        <v>76.923076923076934</v>
      </c>
      <c r="X9" s="45">
        <f t="shared" si="11"/>
        <v>0</v>
      </c>
      <c r="Y9" s="45">
        <f t="shared" si="4"/>
        <v>0</v>
      </c>
      <c r="Z9" s="46">
        <f t="shared" si="4"/>
        <v>40</v>
      </c>
    </row>
    <row r="10" spans="1:27" ht="12" customHeight="1">
      <c r="A10" s="3" t="s">
        <v>19</v>
      </c>
      <c r="B10" s="47" t="s">
        <v>20</v>
      </c>
      <c r="C10" s="48">
        <v>13</v>
      </c>
      <c r="D10" s="49">
        <v>19</v>
      </c>
      <c r="E10" s="49">
        <v>3</v>
      </c>
      <c r="F10" s="50">
        <f t="shared" si="12"/>
        <v>35</v>
      </c>
      <c r="G10" s="49">
        <v>13</v>
      </c>
      <c r="H10" s="49">
        <v>16</v>
      </c>
      <c r="I10" s="49">
        <v>0</v>
      </c>
      <c r="J10" s="51">
        <f t="shared" si="13"/>
        <v>29</v>
      </c>
      <c r="K10" s="52">
        <f t="shared" si="7"/>
        <v>100</v>
      </c>
      <c r="L10" s="52">
        <f t="shared" si="1"/>
        <v>84.210526315789465</v>
      </c>
      <c r="M10" s="52">
        <f t="shared" si="1"/>
        <v>0</v>
      </c>
      <c r="N10" s="53">
        <f t="shared" si="1"/>
        <v>82.857142857142861</v>
      </c>
      <c r="O10" s="48">
        <v>13</v>
      </c>
      <c r="P10" s="49">
        <v>19</v>
      </c>
      <c r="Q10" s="49">
        <v>3</v>
      </c>
      <c r="R10" s="50">
        <f t="shared" si="14"/>
        <v>35</v>
      </c>
      <c r="S10" s="49">
        <v>13</v>
      </c>
      <c r="T10" s="49">
        <v>16</v>
      </c>
      <c r="U10" s="49">
        <v>0</v>
      </c>
      <c r="V10" s="51">
        <f t="shared" si="15"/>
        <v>29</v>
      </c>
      <c r="W10" s="52">
        <f t="shared" si="10"/>
        <v>100</v>
      </c>
      <c r="X10" s="52">
        <f t="shared" si="11"/>
        <v>84.210526315789465</v>
      </c>
      <c r="Y10" s="52">
        <f t="shared" si="4"/>
        <v>0</v>
      </c>
      <c r="Z10" s="53">
        <f t="shared" si="4"/>
        <v>82.857142857142861</v>
      </c>
    </row>
    <row r="11" spans="1:27" ht="12" customHeight="1">
      <c r="A11" s="3" t="s">
        <v>21</v>
      </c>
      <c r="B11" s="36" t="s">
        <v>22</v>
      </c>
      <c r="C11" s="37">
        <v>13</v>
      </c>
      <c r="D11" s="38">
        <v>31</v>
      </c>
      <c r="E11" s="38">
        <v>15</v>
      </c>
      <c r="F11" s="32">
        <f t="shared" si="12"/>
        <v>59</v>
      </c>
      <c r="G11" s="38">
        <v>12</v>
      </c>
      <c r="H11" s="38">
        <v>3</v>
      </c>
      <c r="I11" s="38">
        <v>1</v>
      </c>
      <c r="J11" s="39">
        <f t="shared" si="13"/>
        <v>16</v>
      </c>
      <c r="K11" s="40">
        <f t="shared" si="7"/>
        <v>92.307692307692307</v>
      </c>
      <c r="L11" s="40">
        <f t="shared" si="1"/>
        <v>9.67741935483871</v>
      </c>
      <c r="M11" s="40">
        <f t="shared" si="1"/>
        <v>6.666666666666667</v>
      </c>
      <c r="N11" s="41">
        <f t="shared" si="1"/>
        <v>27.118644067796609</v>
      </c>
      <c r="O11" s="37">
        <v>13</v>
      </c>
      <c r="P11" s="38">
        <v>31</v>
      </c>
      <c r="Q11" s="38">
        <v>15</v>
      </c>
      <c r="R11" s="32">
        <f t="shared" si="14"/>
        <v>59</v>
      </c>
      <c r="S11" s="38">
        <v>12</v>
      </c>
      <c r="T11" s="38">
        <v>3</v>
      </c>
      <c r="U11" s="38">
        <v>1</v>
      </c>
      <c r="V11" s="39">
        <f t="shared" si="15"/>
        <v>16</v>
      </c>
      <c r="W11" s="40">
        <f t="shared" si="10"/>
        <v>92.307692307692307</v>
      </c>
      <c r="X11" s="40">
        <f t="shared" si="11"/>
        <v>9.67741935483871</v>
      </c>
      <c r="Y11" s="40">
        <f t="shared" si="4"/>
        <v>6.666666666666667</v>
      </c>
      <c r="Z11" s="41">
        <f t="shared" si="4"/>
        <v>27.118644067796609</v>
      </c>
    </row>
    <row r="12" spans="1:27" ht="12" customHeight="1">
      <c r="A12" s="3" t="s">
        <v>23</v>
      </c>
      <c r="B12" s="36" t="s">
        <v>24</v>
      </c>
      <c r="C12" s="37">
        <v>32</v>
      </c>
      <c r="D12" s="38">
        <v>10</v>
      </c>
      <c r="E12" s="38">
        <v>2</v>
      </c>
      <c r="F12" s="32">
        <f t="shared" si="12"/>
        <v>44</v>
      </c>
      <c r="G12" s="38">
        <v>32</v>
      </c>
      <c r="H12" s="38">
        <v>10</v>
      </c>
      <c r="I12" s="38">
        <v>2</v>
      </c>
      <c r="J12" s="39">
        <f t="shared" si="13"/>
        <v>44</v>
      </c>
      <c r="K12" s="40">
        <f t="shared" si="7"/>
        <v>100</v>
      </c>
      <c r="L12" s="40">
        <f t="shared" si="1"/>
        <v>100</v>
      </c>
      <c r="M12" s="40">
        <f t="shared" si="1"/>
        <v>100</v>
      </c>
      <c r="N12" s="41">
        <f t="shared" si="1"/>
        <v>100</v>
      </c>
      <c r="O12" s="37">
        <v>32</v>
      </c>
      <c r="P12" s="38">
        <v>10</v>
      </c>
      <c r="Q12" s="38">
        <v>2</v>
      </c>
      <c r="R12" s="32">
        <f t="shared" si="14"/>
        <v>44</v>
      </c>
      <c r="S12" s="38">
        <v>31</v>
      </c>
      <c r="T12" s="38">
        <v>10</v>
      </c>
      <c r="U12" s="38">
        <v>2</v>
      </c>
      <c r="V12" s="39">
        <f t="shared" si="15"/>
        <v>43</v>
      </c>
      <c r="W12" s="40">
        <f t="shared" si="10"/>
        <v>96.875</v>
      </c>
      <c r="X12" s="40">
        <f t="shared" si="11"/>
        <v>100</v>
      </c>
      <c r="Y12" s="40">
        <f t="shared" si="4"/>
        <v>100</v>
      </c>
      <c r="Z12" s="41">
        <f t="shared" si="4"/>
        <v>97.727272727272734</v>
      </c>
    </row>
    <row r="13" spans="1:27" ht="12" customHeight="1">
      <c r="A13" s="3" t="s">
        <v>25</v>
      </c>
      <c r="B13" s="36" t="s">
        <v>26</v>
      </c>
      <c r="C13" s="37">
        <v>14</v>
      </c>
      <c r="D13" s="38">
        <v>11</v>
      </c>
      <c r="E13" s="38">
        <v>0</v>
      </c>
      <c r="F13" s="32">
        <f t="shared" si="12"/>
        <v>25</v>
      </c>
      <c r="G13" s="38">
        <v>14</v>
      </c>
      <c r="H13" s="38">
        <v>11</v>
      </c>
      <c r="I13" s="38">
        <v>0</v>
      </c>
      <c r="J13" s="39">
        <f t="shared" si="13"/>
        <v>25</v>
      </c>
      <c r="K13" s="40">
        <f t="shared" si="7"/>
        <v>100</v>
      </c>
      <c r="L13" s="40">
        <f t="shared" ref="L13:L51" si="16">(H13/D13)*100</f>
        <v>100</v>
      </c>
      <c r="M13" s="54" t="s">
        <v>27</v>
      </c>
      <c r="N13" s="41">
        <f t="shared" ref="N13:N20" si="17">(J13/F13)*100</f>
        <v>100</v>
      </c>
      <c r="O13" s="37">
        <v>14</v>
      </c>
      <c r="P13" s="38">
        <v>11</v>
      </c>
      <c r="Q13" s="38">
        <v>0</v>
      </c>
      <c r="R13" s="32">
        <f t="shared" si="14"/>
        <v>25</v>
      </c>
      <c r="S13" s="38">
        <v>14</v>
      </c>
      <c r="T13" s="38">
        <v>11</v>
      </c>
      <c r="U13" s="38">
        <v>0</v>
      </c>
      <c r="V13" s="39">
        <f t="shared" si="15"/>
        <v>25</v>
      </c>
      <c r="W13" s="40">
        <f t="shared" si="10"/>
        <v>100</v>
      </c>
      <c r="X13" s="40">
        <f t="shared" si="11"/>
        <v>100</v>
      </c>
      <c r="Y13" s="54" t="s">
        <v>27</v>
      </c>
      <c r="Z13" s="41">
        <f t="shared" ref="Z13:Z20" si="18">(V13/R13)*100</f>
        <v>100</v>
      </c>
    </row>
    <row r="14" spans="1:27" ht="12" customHeight="1">
      <c r="A14" s="3" t="s">
        <v>28</v>
      </c>
      <c r="B14" s="42" t="s">
        <v>29</v>
      </c>
      <c r="C14" s="55">
        <v>12</v>
      </c>
      <c r="D14" s="43">
        <v>15</v>
      </c>
      <c r="E14" s="43">
        <v>8</v>
      </c>
      <c r="F14" s="56">
        <f t="shared" si="12"/>
        <v>35</v>
      </c>
      <c r="G14" s="43">
        <v>12</v>
      </c>
      <c r="H14" s="43">
        <v>15</v>
      </c>
      <c r="I14" s="43">
        <v>8</v>
      </c>
      <c r="J14" s="44">
        <f t="shared" si="13"/>
        <v>35</v>
      </c>
      <c r="K14" s="45">
        <f t="shared" si="7"/>
        <v>100</v>
      </c>
      <c r="L14" s="45">
        <f t="shared" si="16"/>
        <v>100</v>
      </c>
      <c r="M14" s="45">
        <f t="shared" ref="M14:M20" si="19">(I14/E14)*100</f>
        <v>100</v>
      </c>
      <c r="N14" s="46">
        <f t="shared" si="17"/>
        <v>100</v>
      </c>
      <c r="O14" s="55">
        <v>12</v>
      </c>
      <c r="P14" s="43">
        <v>15</v>
      </c>
      <c r="Q14" s="43">
        <v>8</v>
      </c>
      <c r="R14" s="56">
        <f t="shared" si="14"/>
        <v>35</v>
      </c>
      <c r="S14" s="43">
        <v>12</v>
      </c>
      <c r="T14" s="43">
        <v>15</v>
      </c>
      <c r="U14" s="43">
        <v>8</v>
      </c>
      <c r="V14" s="44">
        <f t="shared" si="15"/>
        <v>35</v>
      </c>
      <c r="W14" s="45">
        <f t="shared" si="10"/>
        <v>100</v>
      </c>
      <c r="X14" s="45">
        <f t="shared" si="11"/>
        <v>100</v>
      </c>
      <c r="Y14" s="45">
        <f t="shared" ref="Y14:Y20" si="20">(U14/Q14)*100</f>
        <v>100</v>
      </c>
      <c r="Z14" s="46">
        <f t="shared" si="18"/>
        <v>100</v>
      </c>
    </row>
    <row r="15" spans="1:27" ht="12" customHeight="1">
      <c r="A15" s="3" t="s">
        <v>30</v>
      </c>
      <c r="B15" s="47" t="s">
        <v>31</v>
      </c>
      <c r="C15" s="48">
        <v>40</v>
      </c>
      <c r="D15" s="49">
        <v>22</v>
      </c>
      <c r="E15" s="49">
        <v>1</v>
      </c>
      <c r="F15" s="50">
        <f t="shared" si="12"/>
        <v>63</v>
      </c>
      <c r="G15" s="49">
        <v>39</v>
      </c>
      <c r="H15" s="49">
        <v>14</v>
      </c>
      <c r="I15" s="49">
        <v>0</v>
      </c>
      <c r="J15" s="51">
        <f t="shared" si="13"/>
        <v>53</v>
      </c>
      <c r="K15" s="52">
        <f t="shared" si="7"/>
        <v>97.5</v>
      </c>
      <c r="L15" s="52">
        <f t="shared" si="16"/>
        <v>63.636363636363633</v>
      </c>
      <c r="M15" s="52">
        <f t="shared" si="19"/>
        <v>0</v>
      </c>
      <c r="N15" s="53">
        <f t="shared" si="17"/>
        <v>84.126984126984127</v>
      </c>
      <c r="O15" s="48">
        <v>40</v>
      </c>
      <c r="P15" s="49">
        <v>22</v>
      </c>
      <c r="Q15" s="49">
        <v>1</v>
      </c>
      <c r="R15" s="50">
        <f t="shared" si="14"/>
        <v>63</v>
      </c>
      <c r="S15" s="49">
        <v>39</v>
      </c>
      <c r="T15" s="49">
        <v>14</v>
      </c>
      <c r="U15" s="49">
        <v>0</v>
      </c>
      <c r="V15" s="51">
        <f t="shared" si="15"/>
        <v>53</v>
      </c>
      <c r="W15" s="52">
        <f t="shared" si="10"/>
        <v>97.5</v>
      </c>
      <c r="X15" s="52">
        <f t="shared" si="11"/>
        <v>63.636363636363633</v>
      </c>
      <c r="Y15" s="52">
        <f t="shared" si="20"/>
        <v>0</v>
      </c>
      <c r="Z15" s="53">
        <f t="shared" si="18"/>
        <v>84.126984126984127</v>
      </c>
    </row>
    <row r="16" spans="1:27" ht="12" customHeight="1">
      <c r="A16" s="3" t="s">
        <v>32</v>
      </c>
      <c r="B16" s="36" t="s">
        <v>33</v>
      </c>
      <c r="C16" s="37">
        <v>37</v>
      </c>
      <c r="D16" s="38">
        <v>16</v>
      </c>
      <c r="E16" s="38">
        <v>1</v>
      </c>
      <c r="F16" s="32">
        <f t="shared" si="12"/>
        <v>54</v>
      </c>
      <c r="G16" s="38">
        <v>35</v>
      </c>
      <c r="H16" s="38">
        <v>10</v>
      </c>
      <c r="I16" s="38">
        <v>1</v>
      </c>
      <c r="J16" s="39">
        <f t="shared" si="13"/>
        <v>46</v>
      </c>
      <c r="K16" s="40">
        <f t="shared" si="7"/>
        <v>94.594594594594597</v>
      </c>
      <c r="L16" s="40">
        <f t="shared" si="16"/>
        <v>62.5</v>
      </c>
      <c r="M16" s="40">
        <f t="shared" si="19"/>
        <v>100</v>
      </c>
      <c r="N16" s="41">
        <f t="shared" si="17"/>
        <v>85.18518518518519</v>
      </c>
      <c r="O16" s="37">
        <v>37</v>
      </c>
      <c r="P16" s="38">
        <v>16</v>
      </c>
      <c r="Q16" s="38">
        <v>1</v>
      </c>
      <c r="R16" s="32">
        <f t="shared" si="14"/>
        <v>54</v>
      </c>
      <c r="S16" s="38">
        <v>36</v>
      </c>
      <c r="T16" s="38">
        <v>10</v>
      </c>
      <c r="U16" s="38">
        <v>1</v>
      </c>
      <c r="V16" s="39">
        <f t="shared" si="15"/>
        <v>47</v>
      </c>
      <c r="W16" s="40">
        <f t="shared" si="10"/>
        <v>97.297297297297305</v>
      </c>
      <c r="X16" s="40">
        <f t="shared" si="11"/>
        <v>62.5</v>
      </c>
      <c r="Y16" s="40">
        <f t="shared" si="20"/>
        <v>100</v>
      </c>
      <c r="Z16" s="41">
        <f t="shared" si="18"/>
        <v>87.037037037037038</v>
      </c>
      <c r="AA16" s="5"/>
    </row>
    <row r="17" spans="1:26" s="1" customFormat="1" ht="12" customHeight="1">
      <c r="A17" s="3" t="s">
        <v>34</v>
      </c>
      <c r="B17" s="36" t="s">
        <v>35</v>
      </c>
      <c r="C17" s="37">
        <v>49</v>
      </c>
      <c r="D17" s="38">
        <v>5</v>
      </c>
      <c r="E17" s="38">
        <v>8</v>
      </c>
      <c r="F17" s="32">
        <f t="shared" si="12"/>
        <v>62</v>
      </c>
      <c r="G17" s="38">
        <v>49</v>
      </c>
      <c r="H17" s="38">
        <v>0</v>
      </c>
      <c r="I17" s="38">
        <v>0</v>
      </c>
      <c r="J17" s="39">
        <f t="shared" si="13"/>
        <v>49</v>
      </c>
      <c r="K17" s="40">
        <f t="shared" si="7"/>
        <v>100</v>
      </c>
      <c r="L17" s="40">
        <f t="shared" si="16"/>
        <v>0</v>
      </c>
      <c r="M17" s="40">
        <f t="shared" si="19"/>
        <v>0</v>
      </c>
      <c r="N17" s="41">
        <f t="shared" si="17"/>
        <v>79.032258064516128</v>
      </c>
      <c r="O17" s="37">
        <v>49</v>
      </c>
      <c r="P17" s="38">
        <v>5</v>
      </c>
      <c r="Q17" s="38">
        <v>8</v>
      </c>
      <c r="R17" s="32">
        <f t="shared" si="14"/>
        <v>62</v>
      </c>
      <c r="S17" s="38">
        <v>49</v>
      </c>
      <c r="T17" s="38">
        <v>0</v>
      </c>
      <c r="U17" s="38">
        <v>0</v>
      </c>
      <c r="V17" s="39">
        <f t="shared" si="15"/>
        <v>49</v>
      </c>
      <c r="W17" s="40">
        <f t="shared" si="10"/>
        <v>100</v>
      </c>
      <c r="X17" s="40">
        <f t="shared" si="11"/>
        <v>0</v>
      </c>
      <c r="Y17" s="40">
        <f t="shared" si="20"/>
        <v>0</v>
      </c>
      <c r="Z17" s="41">
        <f t="shared" si="18"/>
        <v>79.032258064516128</v>
      </c>
    </row>
    <row r="18" spans="1:26" s="1" customFormat="1" ht="12" customHeight="1">
      <c r="A18" s="3" t="s">
        <v>36</v>
      </c>
      <c r="B18" s="36" t="s">
        <v>37</v>
      </c>
      <c r="C18" s="37">
        <v>19</v>
      </c>
      <c r="D18" s="38">
        <v>13</v>
      </c>
      <c r="E18" s="38">
        <v>1</v>
      </c>
      <c r="F18" s="32">
        <f t="shared" si="12"/>
        <v>33</v>
      </c>
      <c r="G18" s="38">
        <v>19</v>
      </c>
      <c r="H18" s="38">
        <v>2</v>
      </c>
      <c r="I18" s="38">
        <v>0</v>
      </c>
      <c r="J18" s="39">
        <f t="shared" si="13"/>
        <v>21</v>
      </c>
      <c r="K18" s="40">
        <f t="shared" si="7"/>
        <v>100</v>
      </c>
      <c r="L18" s="40">
        <f t="shared" si="16"/>
        <v>15.384615384615385</v>
      </c>
      <c r="M18" s="40">
        <f t="shared" si="19"/>
        <v>0</v>
      </c>
      <c r="N18" s="41">
        <f t="shared" si="17"/>
        <v>63.636363636363633</v>
      </c>
      <c r="O18" s="37">
        <v>19</v>
      </c>
      <c r="P18" s="38">
        <v>13</v>
      </c>
      <c r="Q18" s="38">
        <v>1</v>
      </c>
      <c r="R18" s="32">
        <f t="shared" si="14"/>
        <v>33</v>
      </c>
      <c r="S18" s="38">
        <v>19</v>
      </c>
      <c r="T18" s="38">
        <v>2</v>
      </c>
      <c r="U18" s="38">
        <v>0</v>
      </c>
      <c r="V18" s="39">
        <f t="shared" si="15"/>
        <v>21</v>
      </c>
      <c r="W18" s="40">
        <f t="shared" si="10"/>
        <v>100</v>
      </c>
      <c r="X18" s="40">
        <f t="shared" si="11"/>
        <v>15.384615384615385</v>
      </c>
      <c r="Y18" s="40">
        <f t="shared" si="20"/>
        <v>0</v>
      </c>
      <c r="Z18" s="41">
        <f t="shared" si="18"/>
        <v>63.636363636363633</v>
      </c>
    </row>
    <row r="19" spans="1:26" s="1" customFormat="1" ht="12" customHeight="1">
      <c r="A19" s="3" t="s">
        <v>38</v>
      </c>
      <c r="B19" s="42" t="s">
        <v>39</v>
      </c>
      <c r="C19" s="55">
        <v>20</v>
      </c>
      <c r="D19" s="43">
        <v>6</v>
      </c>
      <c r="E19" s="43">
        <v>4</v>
      </c>
      <c r="F19" s="56">
        <f t="shared" si="12"/>
        <v>30</v>
      </c>
      <c r="G19" s="43">
        <v>20</v>
      </c>
      <c r="H19" s="43">
        <v>4</v>
      </c>
      <c r="I19" s="43">
        <v>1</v>
      </c>
      <c r="J19" s="44">
        <f t="shared" si="13"/>
        <v>25</v>
      </c>
      <c r="K19" s="45">
        <f t="shared" si="7"/>
        <v>100</v>
      </c>
      <c r="L19" s="40">
        <f t="shared" si="16"/>
        <v>66.666666666666657</v>
      </c>
      <c r="M19" s="45">
        <f t="shared" si="19"/>
        <v>25</v>
      </c>
      <c r="N19" s="46">
        <f t="shared" si="17"/>
        <v>83.333333333333343</v>
      </c>
      <c r="O19" s="55">
        <v>20</v>
      </c>
      <c r="P19" s="43">
        <v>6</v>
      </c>
      <c r="Q19" s="43">
        <v>4</v>
      </c>
      <c r="R19" s="56">
        <f t="shared" si="14"/>
        <v>30</v>
      </c>
      <c r="S19" s="43">
        <v>20</v>
      </c>
      <c r="T19" s="43">
        <v>4</v>
      </c>
      <c r="U19" s="43">
        <v>1</v>
      </c>
      <c r="V19" s="44">
        <f t="shared" si="15"/>
        <v>25</v>
      </c>
      <c r="W19" s="45">
        <f t="shared" si="10"/>
        <v>100</v>
      </c>
      <c r="X19" s="40">
        <f t="shared" si="11"/>
        <v>66.666666666666657</v>
      </c>
      <c r="Y19" s="45">
        <f t="shared" si="20"/>
        <v>25</v>
      </c>
      <c r="Z19" s="46">
        <f t="shared" si="18"/>
        <v>83.333333333333343</v>
      </c>
    </row>
    <row r="20" spans="1:26" s="1" customFormat="1" ht="12" customHeight="1">
      <c r="A20" s="3" t="s">
        <v>40</v>
      </c>
      <c r="B20" s="47" t="s">
        <v>41</v>
      </c>
      <c r="C20" s="48">
        <v>10</v>
      </c>
      <c r="D20" s="49">
        <v>4</v>
      </c>
      <c r="E20" s="49">
        <v>1</v>
      </c>
      <c r="F20" s="50">
        <f t="shared" si="12"/>
        <v>15</v>
      </c>
      <c r="G20" s="49">
        <v>10</v>
      </c>
      <c r="H20" s="49">
        <v>4</v>
      </c>
      <c r="I20" s="49">
        <v>0</v>
      </c>
      <c r="J20" s="51">
        <f t="shared" si="13"/>
        <v>14</v>
      </c>
      <c r="K20" s="52">
        <f t="shared" si="7"/>
        <v>100</v>
      </c>
      <c r="L20" s="52">
        <f t="shared" si="16"/>
        <v>100</v>
      </c>
      <c r="M20" s="52">
        <f t="shared" si="19"/>
        <v>0</v>
      </c>
      <c r="N20" s="53">
        <f t="shared" si="17"/>
        <v>93.333333333333329</v>
      </c>
      <c r="O20" s="48">
        <v>10</v>
      </c>
      <c r="P20" s="49">
        <v>4</v>
      </c>
      <c r="Q20" s="49">
        <v>1</v>
      </c>
      <c r="R20" s="50">
        <f t="shared" si="14"/>
        <v>15</v>
      </c>
      <c r="S20" s="49">
        <v>10</v>
      </c>
      <c r="T20" s="49">
        <v>4</v>
      </c>
      <c r="U20" s="49">
        <v>0</v>
      </c>
      <c r="V20" s="51">
        <f t="shared" si="15"/>
        <v>14</v>
      </c>
      <c r="W20" s="52">
        <f t="shared" si="10"/>
        <v>100</v>
      </c>
      <c r="X20" s="52">
        <f t="shared" si="11"/>
        <v>100</v>
      </c>
      <c r="Y20" s="52">
        <f t="shared" si="20"/>
        <v>0</v>
      </c>
      <c r="Z20" s="53">
        <f t="shared" si="18"/>
        <v>93.333333333333329</v>
      </c>
    </row>
    <row r="21" spans="1:26" s="1" customFormat="1" ht="12" customHeight="1">
      <c r="A21" s="3" t="s">
        <v>42</v>
      </c>
      <c r="B21" s="36" t="s">
        <v>43</v>
      </c>
      <c r="C21" s="37">
        <v>11</v>
      </c>
      <c r="D21" s="38">
        <v>8</v>
      </c>
      <c r="E21" s="38">
        <v>0</v>
      </c>
      <c r="F21" s="32">
        <f t="shared" si="12"/>
        <v>19</v>
      </c>
      <c r="G21" s="38">
        <v>11</v>
      </c>
      <c r="H21" s="38">
        <v>8</v>
      </c>
      <c r="I21" s="38">
        <v>0</v>
      </c>
      <c r="J21" s="39">
        <f t="shared" si="13"/>
        <v>19</v>
      </c>
      <c r="K21" s="40">
        <f t="shared" ref="K21" si="21">(G21/C21)*100</f>
        <v>100</v>
      </c>
      <c r="L21" s="40">
        <f t="shared" si="16"/>
        <v>100</v>
      </c>
      <c r="M21" s="54" t="s">
        <v>27</v>
      </c>
      <c r="N21" s="41">
        <f t="shared" ref="N21" si="22">(J21/F21)*100</f>
        <v>100</v>
      </c>
      <c r="O21" s="37">
        <v>11</v>
      </c>
      <c r="P21" s="38">
        <v>8</v>
      </c>
      <c r="Q21" s="38">
        <v>0</v>
      </c>
      <c r="R21" s="32">
        <f t="shared" si="14"/>
        <v>19</v>
      </c>
      <c r="S21" s="38">
        <v>11</v>
      </c>
      <c r="T21" s="38">
        <v>8</v>
      </c>
      <c r="U21" s="38">
        <v>0</v>
      </c>
      <c r="V21" s="39">
        <f t="shared" si="15"/>
        <v>19</v>
      </c>
      <c r="W21" s="40">
        <f t="shared" ref="W21" si="23">(S21/O21)*100</f>
        <v>100</v>
      </c>
      <c r="X21" s="40">
        <f t="shared" ref="X21:X52" si="24">(T21/P21)*100</f>
        <v>100</v>
      </c>
      <c r="Y21" s="54" t="s">
        <v>27</v>
      </c>
      <c r="Z21" s="41">
        <f t="shared" ref="Z21" si="25">(V21/R21)*100</f>
        <v>100</v>
      </c>
    </row>
    <row r="22" spans="1:26" s="1" customFormat="1" ht="12" customHeight="1">
      <c r="A22" s="3" t="s">
        <v>44</v>
      </c>
      <c r="B22" s="36" t="s">
        <v>45</v>
      </c>
      <c r="C22" s="37">
        <v>9</v>
      </c>
      <c r="D22" s="38">
        <v>8</v>
      </c>
      <c r="E22" s="38">
        <v>0</v>
      </c>
      <c r="F22" s="32">
        <f t="shared" si="12"/>
        <v>17</v>
      </c>
      <c r="G22" s="38">
        <v>9</v>
      </c>
      <c r="H22" s="38">
        <v>4</v>
      </c>
      <c r="I22" s="38">
        <v>0</v>
      </c>
      <c r="J22" s="39">
        <f t="shared" si="13"/>
        <v>13</v>
      </c>
      <c r="K22" s="40">
        <f t="shared" ref="K22:K51" si="26">(G22/C22)*100</f>
        <v>100</v>
      </c>
      <c r="L22" s="40">
        <f t="shared" si="16"/>
        <v>50</v>
      </c>
      <c r="M22" s="54" t="s">
        <v>27</v>
      </c>
      <c r="N22" s="41">
        <f t="shared" ref="N22:N51" si="27">(J22/F22)*100</f>
        <v>76.470588235294116</v>
      </c>
      <c r="O22" s="37">
        <v>9</v>
      </c>
      <c r="P22" s="38">
        <v>8</v>
      </c>
      <c r="Q22" s="38">
        <v>0</v>
      </c>
      <c r="R22" s="32">
        <f t="shared" si="14"/>
        <v>17</v>
      </c>
      <c r="S22" s="38">
        <v>9</v>
      </c>
      <c r="T22" s="38">
        <v>4</v>
      </c>
      <c r="U22" s="38">
        <v>0</v>
      </c>
      <c r="V22" s="39">
        <f t="shared" si="15"/>
        <v>13</v>
      </c>
      <c r="W22" s="40">
        <f t="shared" ref="W22:W52" si="28">(S22/O22)*100</f>
        <v>100</v>
      </c>
      <c r="X22" s="40">
        <f t="shared" si="24"/>
        <v>50</v>
      </c>
      <c r="Y22" s="54" t="s">
        <v>27</v>
      </c>
      <c r="Z22" s="41">
        <f t="shared" ref="Z22:Z52" si="29">(V22/R22)*100</f>
        <v>76.470588235294116</v>
      </c>
    </row>
    <row r="23" spans="1:26" s="1" customFormat="1" ht="12" customHeight="1">
      <c r="A23" s="3" t="s">
        <v>46</v>
      </c>
      <c r="B23" s="36" t="s">
        <v>47</v>
      </c>
      <c r="C23" s="37">
        <v>13</v>
      </c>
      <c r="D23" s="38">
        <v>8</v>
      </c>
      <c r="E23" s="38">
        <v>6</v>
      </c>
      <c r="F23" s="32">
        <f t="shared" si="12"/>
        <v>27</v>
      </c>
      <c r="G23" s="38">
        <v>13</v>
      </c>
      <c r="H23" s="38">
        <v>8</v>
      </c>
      <c r="I23" s="38">
        <v>4</v>
      </c>
      <c r="J23" s="39">
        <f t="shared" si="13"/>
        <v>25</v>
      </c>
      <c r="K23" s="40">
        <f t="shared" si="26"/>
        <v>100</v>
      </c>
      <c r="L23" s="40">
        <f t="shared" si="16"/>
        <v>100</v>
      </c>
      <c r="M23" s="40">
        <f>(I23/E23)*100</f>
        <v>66.666666666666657</v>
      </c>
      <c r="N23" s="41">
        <f t="shared" si="27"/>
        <v>92.592592592592595</v>
      </c>
      <c r="O23" s="37">
        <v>13</v>
      </c>
      <c r="P23" s="38">
        <v>8</v>
      </c>
      <c r="Q23" s="38">
        <v>6</v>
      </c>
      <c r="R23" s="32">
        <f t="shared" si="14"/>
        <v>27</v>
      </c>
      <c r="S23" s="38">
        <v>13</v>
      </c>
      <c r="T23" s="38">
        <v>8</v>
      </c>
      <c r="U23" s="38">
        <v>4</v>
      </c>
      <c r="V23" s="39">
        <f t="shared" si="15"/>
        <v>25</v>
      </c>
      <c r="W23" s="40">
        <f t="shared" si="28"/>
        <v>100</v>
      </c>
      <c r="X23" s="40">
        <f t="shared" si="24"/>
        <v>100</v>
      </c>
      <c r="Y23" s="40">
        <f>(U23/Q23)*100</f>
        <v>66.666666666666657</v>
      </c>
      <c r="Z23" s="41">
        <f t="shared" si="29"/>
        <v>92.592592592592595</v>
      </c>
    </row>
    <row r="24" spans="1:26" s="1" customFormat="1" ht="12" customHeight="1">
      <c r="A24" s="3" t="s">
        <v>48</v>
      </c>
      <c r="B24" s="42" t="s">
        <v>49</v>
      </c>
      <c r="C24" s="55">
        <v>19</v>
      </c>
      <c r="D24" s="43">
        <v>23</v>
      </c>
      <c r="E24" s="43">
        <v>35</v>
      </c>
      <c r="F24" s="56">
        <f t="shared" si="12"/>
        <v>77</v>
      </c>
      <c r="G24" s="43">
        <v>17</v>
      </c>
      <c r="H24" s="43">
        <v>3</v>
      </c>
      <c r="I24" s="43">
        <v>0</v>
      </c>
      <c r="J24" s="44">
        <f t="shared" si="13"/>
        <v>20</v>
      </c>
      <c r="K24" s="45">
        <f t="shared" si="26"/>
        <v>89.473684210526315</v>
      </c>
      <c r="L24" s="45">
        <f t="shared" si="16"/>
        <v>13.043478260869565</v>
      </c>
      <c r="M24" s="45">
        <f>(I24/E24)*100</f>
        <v>0</v>
      </c>
      <c r="N24" s="46">
        <f t="shared" si="27"/>
        <v>25.97402597402597</v>
      </c>
      <c r="O24" s="55">
        <v>19</v>
      </c>
      <c r="P24" s="43">
        <v>23</v>
      </c>
      <c r="Q24" s="43">
        <v>35</v>
      </c>
      <c r="R24" s="56">
        <f t="shared" si="14"/>
        <v>77</v>
      </c>
      <c r="S24" s="43">
        <v>17</v>
      </c>
      <c r="T24" s="43">
        <v>3</v>
      </c>
      <c r="U24" s="43">
        <v>0</v>
      </c>
      <c r="V24" s="44">
        <f t="shared" si="15"/>
        <v>20</v>
      </c>
      <c r="W24" s="45">
        <f t="shared" si="28"/>
        <v>89.473684210526315</v>
      </c>
      <c r="X24" s="45">
        <f t="shared" si="24"/>
        <v>13.043478260869565</v>
      </c>
      <c r="Y24" s="45">
        <f>(U24/Q24)*100</f>
        <v>0</v>
      </c>
      <c r="Z24" s="46">
        <f t="shared" si="29"/>
        <v>25.97402597402597</v>
      </c>
    </row>
    <row r="25" spans="1:26" s="1" customFormat="1" ht="12" customHeight="1">
      <c r="A25" s="3" t="s">
        <v>50</v>
      </c>
      <c r="B25" s="47" t="s">
        <v>51</v>
      </c>
      <c r="C25" s="48">
        <v>21</v>
      </c>
      <c r="D25" s="49">
        <v>19</v>
      </c>
      <c r="E25" s="49">
        <v>2</v>
      </c>
      <c r="F25" s="50">
        <f t="shared" si="12"/>
        <v>42</v>
      </c>
      <c r="G25" s="49">
        <v>21</v>
      </c>
      <c r="H25" s="49">
        <v>19</v>
      </c>
      <c r="I25" s="49">
        <v>2</v>
      </c>
      <c r="J25" s="51">
        <f t="shared" si="13"/>
        <v>42</v>
      </c>
      <c r="K25" s="52">
        <f t="shared" si="26"/>
        <v>100</v>
      </c>
      <c r="L25" s="52">
        <f t="shared" si="16"/>
        <v>100</v>
      </c>
      <c r="M25" s="52">
        <f>(I25/E25)*100</f>
        <v>100</v>
      </c>
      <c r="N25" s="53">
        <f t="shared" si="27"/>
        <v>100</v>
      </c>
      <c r="O25" s="48">
        <v>21</v>
      </c>
      <c r="P25" s="49">
        <v>19</v>
      </c>
      <c r="Q25" s="49">
        <v>2</v>
      </c>
      <c r="R25" s="50">
        <f t="shared" si="14"/>
        <v>42</v>
      </c>
      <c r="S25" s="49">
        <v>21</v>
      </c>
      <c r="T25" s="49">
        <v>19</v>
      </c>
      <c r="U25" s="49">
        <v>2</v>
      </c>
      <c r="V25" s="51">
        <f t="shared" si="15"/>
        <v>42</v>
      </c>
      <c r="W25" s="52">
        <f t="shared" si="28"/>
        <v>100</v>
      </c>
      <c r="X25" s="52">
        <f t="shared" si="24"/>
        <v>100</v>
      </c>
      <c r="Y25" s="52">
        <f>(U25/Q25)*100</f>
        <v>100</v>
      </c>
      <c r="Z25" s="53">
        <f t="shared" si="29"/>
        <v>100</v>
      </c>
    </row>
    <row r="26" spans="1:26" s="1" customFormat="1" ht="12" customHeight="1">
      <c r="A26" s="3" t="s">
        <v>52</v>
      </c>
      <c r="B26" s="36" t="s">
        <v>53</v>
      </c>
      <c r="C26" s="37">
        <v>23</v>
      </c>
      <c r="D26" s="38">
        <v>12</v>
      </c>
      <c r="E26" s="38">
        <v>0</v>
      </c>
      <c r="F26" s="32">
        <f t="shared" si="12"/>
        <v>35</v>
      </c>
      <c r="G26" s="38">
        <v>23</v>
      </c>
      <c r="H26" s="38">
        <v>12</v>
      </c>
      <c r="I26" s="38">
        <v>0</v>
      </c>
      <c r="J26" s="39">
        <f t="shared" si="13"/>
        <v>35</v>
      </c>
      <c r="K26" s="40">
        <f t="shared" si="26"/>
        <v>100</v>
      </c>
      <c r="L26" s="40">
        <f t="shared" si="16"/>
        <v>100</v>
      </c>
      <c r="M26" s="54" t="s">
        <v>27</v>
      </c>
      <c r="N26" s="41">
        <f t="shared" si="27"/>
        <v>100</v>
      </c>
      <c r="O26" s="37">
        <v>23</v>
      </c>
      <c r="P26" s="38">
        <v>12</v>
      </c>
      <c r="Q26" s="38">
        <v>0</v>
      </c>
      <c r="R26" s="32">
        <f t="shared" si="14"/>
        <v>35</v>
      </c>
      <c r="S26" s="38">
        <v>23</v>
      </c>
      <c r="T26" s="38">
        <v>12</v>
      </c>
      <c r="U26" s="38">
        <v>0</v>
      </c>
      <c r="V26" s="39">
        <f t="shared" si="15"/>
        <v>35</v>
      </c>
      <c r="W26" s="40">
        <f t="shared" si="28"/>
        <v>100</v>
      </c>
      <c r="X26" s="40">
        <f t="shared" si="24"/>
        <v>100</v>
      </c>
      <c r="Y26" s="54" t="s">
        <v>27</v>
      </c>
      <c r="Z26" s="41">
        <f t="shared" si="29"/>
        <v>100</v>
      </c>
    </row>
    <row r="27" spans="1:26" s="1" customFormat="1" ht="12" customHeight="1">
      <c r="A27" s="3" t="s">
        <v>54</v>
      </c>
      <c r="B27" s="36" t="s">
        <v>55</v>
      </c>
      <c r="C27" s="37">
        <v>38</v>
      </c>
      <c r="D27" s="38">
        <v>14</v>
      </c>
      <c r="E27" s="38">
        <v>2</v>
      </c>
      <c r="F27" s="32">
        <f t="shared" si="12"/>
        <v>54</v>
      </c>
      <c r="G27" s="38">
        <v>38</v>
      </c>
      <c r="H27" s="38">
        <v>12</v>
      </c>
      <c r="I27" s="38">
        <v>1</v>
      </c>
      <c r="J27" s="39">
        <f t="shared" si="13"/>
        <v>51</v>
      </c>
      <c r="K27" s="40">
        <f t="shared" si="26"/>
        <v>100</v>
      </c>
      <c r="L27" s="40">
        <f t="shared" si="16"/>
        <v>85.714285714285708</v>
      </c>
      <c r="M27" s="40">
        <f>(I27/E27)*100</f>
        <v>50</v>
      </c>
      <c r="N27" s="41">
        <f t="shared" si="27"/>
        <v>94.444444444444443</v>
      </c>
      <c r="O27" s="37">
        <v>38</v>
      </c>
      <c r="P27" s="38">
        <v>14</v>
      </c>
      <c r="Q27" s="38">
        <v>2</v>
      </c>
      <c r="R27" s="32">
        <f t="shared" si="14"/>
        <v>54</v>
      </c>
      <c r="S27" s="38">
        <v>38</v>
      </c>
      <c r="T27" s="38">
        <v>12</v>
      </c>
      <c r="U27" s="38">
        <v>1</v>
      </c>
      <c r="V27" s="39">
        <f t="shared" si="15"/>
        <v>51</v>
      </c>
      <c r="W27" s="40">
        <f t="shared" si="28"/>
        <v>100</v>
      </c>
      <c r="X27" s="40">
        <f t="shared" si="24"/>
        <v>85.714285714285708</v>
      </c>
      <c r="Y27" s="40">
        <f>(U27/Q27)*100</f>
        <v>50</v>
      </c>
      <c r="Z27" s="41">
        <f t="shared" si="29"/>
        <v>94.444444444444443</v>
      </c>
    </row>
    <row r="28" spans="1:26" s="1" customFormat="1" ht="12" customHeight="1">
      <c r="A28" s="3" t="s">
        <v>56</v>
      </c>
      <c r="B28" s="36" t="s">
        <v>57</v>
      </c>
      <c r="C28" s="37">
        <v>14</v>
      </c>
      <c r="D28" s="38">
        <v>15</v>
      </c>
      <c r="E28" s="38">
        <v>0</v>
      </c>
      <c r="F28" s="32">
        <f t="shared" si="12"/>
        <v>29</v>
      </c>
      <c r="G28" s="38">
        <v>13</v>
      </c>
      <c r="H28" s="38">
        <v>5</v>
      </c>
      <c r="I28" s="38">
        <v>0</v>
      </c>
      <c r="J28" s="39">
        <f t="shared" si="13"/>
        <v>18</v>
      </c>
      <c r="K28" s="40">
        <f t="shared" si="26"/>
        <v>92.857142857142861</v>
      </c>
      <c r="L28" s="40">
        <f t="shared" si="16"/>
        <v>33.333333333333329</v>
      </c>
      <c r="M28" s="54" t="s">
        <v>27</v>
      </c>
      <c r="N28" s="41">
        <f t="shared" si="27"/>
        <v>62.068965517241381</v>
      </c>
      <c r="O28" s="37">
        <v>14</v>
      </c>
      <c r="P28" s="38">
        <v>15</v>
      </c>
      <c r="Q28" s="38">
        <v>0</v>
      </c>
      <c r="R28" s="32">
        <f t="shared" si="14"/>
        <v>29</v>
      </c>
      <c r="S28" s="38">
        <v>13</v>
      </c>
      <c r="T28" s="38">
        <v>5</v>
      </c>
      <c r="U28" s="38">
        <v>0</v>
      </c>
      <c r="V28" s="39">
        <f t="shared" si="15"/>
        <v>18</v>
      </c>
      <c r="W28" s="40">
        <f t="shared" si="28"/>
        <v>92.857142857142861</v>
      </c>
      <c r="X28" s="40">
        <f t="shared" si="24"/>
        <v>33.333333333333329</v>
      </c>
      <c r="Y28" s="54" t="s">
        <v>27</v>
      </c>
      <c r="Z28" s="41">
        <f t="shared" si="29"/>
        <v>62.068965517241381</v>
      </c>
    </row>
    <row r="29" spans="1:26" s="1" customFormat="1" ht="12" customHeight="1">
      <c r="A29" s="3" t="s">
        <v>58</v>
      </c>
      <c r="B29" s="42" t="s">
        <v>59</v>
      </c>
      <c r="C29" s="55">
        <v>13</v>
      </c>
      <c r="D29" s="43">
        <v>6</v>
      </c>
      <c r="E29" s="43">
        <v>0</v>
      </c>
      <c r="F29" s="56">
        <f t="shared" si="12"/>
        <v>19</v>
      </c>
      <c r="G29" s="43">
        <v>13</v>
      </c>
      <c r="H29" s="43">
        <v>6</v>
      </c>
      <c r="I29" s="43">
        <v>0</v>
      </c>
      <c r="J29" s="44">
        <f t="shared" si="13"/>
        <v>19</v>
      </c>
      <c r="K29" s="45">
        <f t="shared" si="26"/>
        <v>100</v>
      </c>
      <c r="L29" s="45">
        <f t="shared" si="16"/>
        <v>100</v>
      </c>
      <c r="M29" s="57" t="s">
        <v>27</v>
      </c>
      <c r="N29" s="46">
        <f t="shared" si="27"/>
        <v>100</v>
      </c>
      <c r="O29" s="55">
        <v>13</v>
      </c>
      <c r="P29" s="43">
        <v>6</v>
      </c>
      <c r="Q29" s="43">
        <v>0</v>
      </c>
      <c r="R29" s="56">
        <f t="shared" si="14"/>
        <v>19</v>
      </c>
      <c r="S29" s="43">
        <v>13</v>
      </c>
      <c r="T29" s="43">
        <v>6</v>
      </c>
      <c r="U29" s="43">
        <v>0</v>
      </c>
      <c r="V29" s="44">
        <f t="shared" si="15"/>
        <v>19</v>
      </c>
      <c r="W29" s="45">
        <f t="shared" si="28"/>
        <v>100</v>
      </c>
      <c r="X29" s="45">
        <f t="shared" si="24"/>
        <v>100</v>
      </c>
      <c r="Y29" s="57" t="s">
        <v>27</v>
      </c>
      <c r="Z29" s="46">
        <f t="shared" si="29"/>
        <v>100</v>
      </c>
    </row>
    <row r="30" spans="1:26" s="1" customFormat="1" ht="12" customHeight="1">
      <c r="A30" s="3" t="s">
        <v>60</v>
      </c>
      <c r="B30" s="47" t="s">
        <v>61</v>
      </c>
      <c r="C30" s="48">
        <v>15</v>
      </c>
      <c r="D30" s="49">
        <v>10</v>
      </c>
      <c r="E30" s="49">
        <v>1</v>
      </c>
      <c r="F30" s="50">
        <f t="shared" si="12"/>
        <v>26</v>
      </c>
      <c r="G30" s="49">
        <v>14</v>
      </c>
      <c r="H30" s="49">
        <v>5</v>
      </c>
      <c r="I30" s="49">
        <v>0</v>
      </c>
      <c r="J30" s="51">
        <f t="shared" si="13"/>
        <v>19</v>
      </c>
      <c r="K30" s="52">
        <f t="shared" si="26"/>
        <v>93.333333333333329</v>
      </c>
      <c r="L30" s="52">
        <f t="shared" si="16"/>
        <v>50</v>
      </c>
      <c r="M30" s="52">
        <f>(I30/E30)*100</f>
        <v>0</v>
      </c>
      <c r="N30" s="53">
        <f t="shared" si="27"/>
        <v>73.076923076923066</v>
      </c>
      <c r="O30" s="48">
        <v>15</v>
      </c>
      <c r="P30" s="49">
        <v>10</v>
      </c>
      <c r="Q30" s="49">
        <v>1</v>
      </c>
      <c r="R30" s="50">
        <f t="shared" si="14"/>
        <v>26</v>
      </c>
      <c r="S30" s="49">
        <v>14</v>
      </c>
      <c r="T30" s="49">
        <v>5</v>
      </c>
      <c r="U30" s="49">
        <v>0</v>
      </c>
      <c r="V30" s="51">
        <f t="shared" si="15"/>
        <v>19</v>
      </c>
      <c r="W30" s="52">
        <f t="shared" si="28"/>
        <v>93.333333333333329</v>
      </c>
      <c r="X30" s="52">
        <f t="shared" si="24"/>
        <v>50</v>
      </c>
      <c r="Y30" s="52">
        <f>(U30/Q30)*100</f>
        <v>0</v>
      </c>
      <c r="Z30" s="53">
        <f t="shared" si="29"/>
        <v>73.076923076923066</v>
      </c>
    </row>
    <row r="31" spans="1:26" s="1" customFormat="1" ht="12" customHeight="1">
      <c r="A31" s="3" t="s">
        <v>62</v>
      </c>
      <c r="B31" s="36" t="s">
        <v>63</v>
      </c>
      <c r="C31" s="37">
        <v>33</v>
      </c>
      <c r="D31" s="38">
        <v>9</v>
      </c>
      <c r="E31" s="38">
        <v>1</v>
      </c>
      <c r="F31" s="32">
        <f t="shared" si="12"/>
        <v>43</v>
      </c>
      <c r="G31" s="38">
        <v>33</v>
      </c>
      <c r="H31" s="38">
        <v>9</v>
      </c>
      <c r="I31" s="38">
        <v>1</v>
      </c>
      <c r="J31" s="39">
        <f t="shared" si="13"/>
        <v>43</v>
      </c>
      <c r="K31" s="40">
        <f t="shared" si="26"/>
        <v>100</v>
      </c>
      <c r="L31" s="40">
        <f t="shared" si="16"/>
        <v>100</v>
      </c>
      <c r="M31" s="40">
        <f>(I31/E31)*100</f>
        <v>100</v>
      </c>
      <c r="N31" s="41">
        <f t="shared" si="27"/>
        <v>100</v>
      </c>
      <c r="O31" s="37">
        <v>33</v>
      </c>
      <c r="P31" s="38">
        <v>9</v>
      </c>
      <c r="Q31" s="38">
        <v>1</v>
      </c>
      <c r="R31" s="32">
        <f t="shared" si="14"/>
        <v>43</v>
      </c>
      <c r="S31" s="38">
        <v>32</v>
      </c>
      <c r="T31" s="38">
        <v>9</v>
      </c>
      <c r="U31" s="38">
        <v>1</v>
      </c>
      <c r="V31" s="39">
        <f t="shared" si="15"/>
        <v>42</v>
      </c>
      <c r="W31" s="40">
        <f t="shared" si="28"/>
        <v>96.969696969696969</v>
      </c>
      <c r="X31" s="40">
        <f t="shared" si="24"/>
        <v>100</v>
      </c>
      <c r="Y31" s="40">
        <f>(U31/Q31)*100</f>
        <v>100</v>
      </c>
      <c r="Z31" s="41">
        <f t="shared" si="29"/>
        <v>97.674418604651152</v>
      </c>
    </row>
    <row r="32" spans="1:26" s="1" customFormat="1" ht="12" customHeight="1">
      <c r="A32" s="3" t="s">
        <v>64</v>
      </c>
      <c r="B32" s="36" t="s">
        <v>65</v>
      </c>
      <c r="C32" s="37">
        <v>29</v>
      </c>
      <c r="D32" s="38">
        <v>12</v>
      </c>
      <c r="E32" s="38">
        <v>0</v>
      </c>
      <c r="F32" s="32">
        <f t="shared" si="12"/>
        <v>41</v>
      </c>
      <c r="G32" s="38">
        <v>29</v>
      </c>
      <c r="H32" s="38">
        <v>12</v>
      </c>
      <c r="I32" s="38">
        <v>0</v>
      </c>
      <c r="J32" s="39">
        <f t="shared" si="13"/>
        <v>41</v>
      </c>
      <c r="K32" s="40">
        <f t="shared" si="26"/>
        <v>100</v>
      </c>
      <c r="L32" s="40">
        <f t="shared" si="16"/>
        <v>100</v>
      </c>
      <c r="M32" s="54" t="s">
        <v>27</v>
      </c>
      <c r="N32" s="41">
        <f t="shared" si="27"/>
        <v>100</v>
      </c>
      <c r="O32" s="37">
        <v>29</v>
      </c>
      <c r="P32" s="38">
        <v>12</v>
      </c>
      <c r="Q32" s="38">
        <v>0</v>
      </c>
      <c r="R32" s="32">
        <f t="shared" si="14"/>
        <v>41</v>
      </c>
      <c r="S32" s="38">
        <v>29</v>
      </c>
      <c r="T32" s="38">
        <v>12</v>
      </c>
      <c r="U32" s="38">
        <v>0</v>
      </c>
      <c r="V32" s="39">
        <f t="shared" si="15"/>
        <v>41</v>
      </c>
      <c r="W32" s="40">
        <f t="shared" si="28"/>
        <v>100</v>
      </c>
      <c r="X32" s="40">
        <f t="shared" si="24"/>
        <v>100</v>
      </c>
      <c r="Y32" s="54" t="s">
        <v>27</v>
      </c>
      <c r="Z32" s="41">
        <f t="shared" si="29"/>
        <v>100</v>
      </c>
    </row>
    <row r="33" spans="1:26" s="1" customFormat="1" ht="12" customHeight="1">
      <c r="A33" s="3" t="s">
        <v>66</v>
      </c>
      <c r="B33" s="36" t="s">
        <v>67</v>
      </c>
      <c r="C33" s="37">
        <v>12</v>
      </c>
      <c r="D33" s="38">
        <v>15</v>
      </c>
      <c r="E33" s="38">
        <v>12</v>
      </c>
      <c r="F33" s="32">
        <f t="shared" si="12"/>
        <v>39</v>
      </c>
      <c r="G33" s="38">
        <v>12</v>
      </c>
      <c r="H33" s="38">
        <v>15</v>
      </c>
      <c r="I33" s="38">
        <v>2</v>
      </c>
      <c r="J33" s="39">
        <f t="shared" si="13"/>
        <v>29</v>
      </c>
      <c r="K33" s="40">
        <f t="shared" si="26"/>
        <v>100</v>
      </c>
      <c r="L33" s="40">
        <f t="shared" si="16"/>
        <v>100</v>
      </c>
      <c r="M33" s="40">
        <f>(I33/E33)*100</f>
        <v>16.666666666666664</v>
      </c>
      <c r="N33" s="41">
        <f t="shared" si="27"/>
        <v>74.358974358974365</v>
      </c>
      <c r="O33" s="37">
        <v>12</v>
      </c>
      <c r="P33" s="38">
        <v>15</v>
      </c>
      <c r="Q33" s="38">
        <v>12</v>
      </c>
      <c r="R33" s="32">
        <f t="shared" si="14"/>
        <v>39</v>
      </c>
      <c r="S33" s="38">
        <v>12</v>
      </c>
      <c r="T33" s="38">
        <v>15</v>
      </c>
      <c r="U33" s="38">
        <v>2</v>
      </c>
      <c r="V33" s="39">
        <f t="shared" si="15"/>
        <v>29</v>
      </c>
      <c r="W33" s="40">
        <f t="shared" si="28"/>
        <v>100</v>
      </c>
      <c r="X33" s="40">
        <f t="shared" si="24"/>
        <v>100</v>
      </c>
      <c r="Y33" s="40">
        <f>(U33/Q33)*100</f>
        <v>16.666666666666664</v>
      </c>
      <c r="Z33" s="41">
        <f t="shared" si="29"/>
        <v>74.358974358974365</v>
      </c>
    </row>
    <row r="34" spans="1:26" s="1" customFormat="1" ht="12" customHeight="1">
      <c r="A34" s="3" t="s">
        <v>68</v>
      </c>
      <c r="B34" s="42" t="s">
        <v>69</v>
      </c>
      <c r="C34" s="55">
        <v>9</v>
      </c>
      <c r="D34" s="43">
        <v>20</v>
      </c>
      <c r="E34" s="43">
        <v>1</v>
      </c>
      <c r="F34" s="56">
        <f t="shared" si="12"/>
        <v>30</v>
      </c>
      <c r="G34" s="43">
        <v>7</v>
      </c>
      <c r="H34" s="43">
        <v>2</v>
      </c>
      <c r="I34" s="43">
        <v>0</v>
      </c>
      <c r="J34" s="44">
        <f t="shared" si="13"/>
        <v>9</v>
      </c>
      <c r="K34" s="45">
        <f t="shared" si="26"/>
        <v>77.777777777777786</v>
      </c>
      <c r="L34" s="45">
        <f t="shared" si="16"/>
        <v>10</v>
      </c>
      <c r="M34" s="45">
        <f>(I34/E34)*100</f>
        <v>0</v>
      </c>
      <c r="N34" s="46">
        <f t="shared" si="27"/>
        <v>30</v>
      </c>
      <c r="O34" s="55">
        <v>9</v>
      </c>
      <c r="P34" s="43">
        <v>20</v>
      </c>
      <c r="Q34" s="43">
        <v>1</v>
      </c>
      <c r="R34" s="56">
        <f t="shared" si="14"/>
        <v>30</v>
      </c>
      <c r="S34" s="43">
        <v>7</v>
      </c>
      <c r="T34" s="43">
        <v>2</v>
      </c>
      <c r="U34" s="43">
        <v>0</v>
      </c>
      <c r="V34" s="44">
        <f t="shared" si="15"/>
        <v>9</v>
      </c>
      <c r="W34" s="45">
        <f t="shared" si="28"/>
        <v>77.777777777777786</v>
      </c>
      <c r="X34" s="45">
        <f t="shared" si="24"/>
        <v>10</v>
      </c>
      <c r="Y34" s="45">
        <f>(U34/Q34)*100</f>
        <v>0</v>
      </c>
      <c r="Z34" s="46">
        <f t="shared" si="29"/>
        <v>30</v>
      </c>
    </row>
    <row r="35" spans="1:26" s="1" customFormat="1" ht="12" customHeight="1">
      <c r="A35" s="3" t="s">
        <v>70</v>
      </c>
      <c r="B35" s="47" t="s">
        <v>71</v>
      </c>
      <c r="C35" s="48">
        <v>4</v>
      </c>
      <c r="D35" s="49">
        <v>14</v>
      </c>
      <c r="E35" s="49">
        <v>1</v>
      </c>
      <c r="F35" s="50">
        <f t="shared" si="12"/>
        <v>19</v>
      </c>
      <c r="G35" s="49">
        <v>4</v>
      </c>
      <c r="H35" s="49">
        <v>1</v>
      </c>
      <c r="I35" s="49">
        <v>1</v>
      </c>
      <c r="J35" s="51">
        <f t="shared" si="13"/>
        <v>6</v>
      </c>
      <c r="K35" s="52">
        <f t="shared" si="26"/>
        <v>100</v>
      </c>
      <c r="L35" s="52">
        <f t="shared" si="16"/>
        <v>7.1428571428571423</v>
      </c>
      <c r="M35" s="52">
        <f>(I35/E35)*100</f>
        <v>100</v>
      </c>
      <c r="N35" s="53">
        <f t="shared" si="27"/>
        <v>31.578947368421051</v>
      </c>
      <c r="O35" s="48">
        <v>4</v>
      </c>
      <c r="P35" s="49">
        <v>14</v>
      </c>
      <c r="Q35" s="49">
        <v>1</v>
      </c>
      <c r="R35" s="50">
        <f t="shared" si="14"/>
        <v>19</v>
      </c>
      <c r="S35" s="49">
        <v>4</v>
      </c>
      <c r="T35" s="49">
        <v>1</v>
      </c>
      <c r="U35" s="49">
        <v>1</v>
      </c>
      <c r="V35" s="51">
        <f t="shared" si="15"/>
        <v>6</v>
      </c>
      <c r="W35" s="52">
        <f t="shared" si="28"/>
        <v>100</v>
      </c>
      <c r="X35" s="52">
        <f t="shared" si="24"/>
        <v>7.1428571428571423</v>
      </c>
      <c r="Y35" s="52">
        <f>(U35/Q35)*100</f>
        <v>100</v>
      </c>
      <c r="Z35" s="53">
        <f t="shared" si="29"/>
        <v>31.578947368421051</v>
      </c>
    </row>
    <row r="36" spans="1:26" s="1" customFormat="1" ht="12" customHeight="1">
      <c r="A36" s="3" t="s">
        <v>72</v>
      </c>
      <c r="B36" s="36" t="s">
        <v>73</v>
      </c>
      <c r="C36" s="37">
        <v>8</v>
      </c>
      <c r="D36" s="38">
        <v>10</v>
      </c>
      <c r="E36" s="38">
        <v>1</v>
      </c>
      <c r="F36" s="32">
        <f t="shared" si="12"/>
        <v>19</v>
      </c>
      <c r="G36" s="38">
        <v>7</v>
      </c>
      <c r="H36" s="38">
        <v>0</v>
      </c>
      <c r="I36" s="38">
        <v>0</v>
      </c>
      <c r="J36" s="39">
        <f t="shared" si="13"/>
        <v>7</v>
      </c>
      <c r="K36" s="40">
        <f t="shared" si="26"/>
        <v>87.5</v>
      </c>
      <c r="L36" s="40">
        <f t="shared" si="16"/>
        <v>0</v>
      </c>
      <c r="M36" s="40">
        <f>(I36/E36)*100</f>
        <v>0</v>
      </c>
      <c r="N36" s="41">
        <f t="shared" si="27"/>
        <v>36.84210526315789</v>
      </c>
      <c r="O36" s="37">
        <v>8</v>
      </c>
      <c r="P36" s="38">
        <v>10</v>
      </c>
      <c r="Q36" s="38">
        <v>1</v>
      </c>
      <c r="R36" s="32">
        <f t="shared" si="14"/>
        <v>19</v>
      </c>
      <c r="S36" s="38">
        <v>7</v>
      </c>
      <c r="T36" s="38">
        <v>0</v>
      </c>
      <c r="U36" s="38">
        <v>0</v>
      </c>
      <c r="V36" s="39">
        <f t="shared" si="15"/>
        <v>7</v>
      </c>
      <c r="W36" s="40">
        <f t="shared" si="28"/>
        <v>87.5</v>
      </c>
      <c r="X36" s="40">
        <f t="shared" si="24"/>
        <v>0</v>
      </c>
      <c r="Y36" s="40">
        <f>(U36/Q36)*100</f>
        <v>0</v>
      </c>
      <c r="Z36" s="41">
        <f t="shared" si="29"/>
        <v>36.84210526315789</v>
      </c>
    </row>
    <row r="37" spans="1:26" s="1" customFormat="1" ht="12" customHeight="1">
      <c r="A37" s="3" t="s">
        <v>74</v>
      </c>
      <c r="B37" s="36" t="s">
        <v>75</v>
      </c>
      <c r="C37" s="37">
        <v>15</v>
      </c>
      <c r="D37" s="38">
        <v>10</v>
      </c>
      <c r="E37" s="38">
        <v>2</v>
      </c>
      <c r="F37" s="32">
        <f t="shared" si="12"/>
        <v>27</v>
      </c>
      <c r="G37" s="38">
        <v>15</v>
      </c>
      <c r="H37" s="38">
        <v>7</v>
      </c>
      <c r="I37" s="38">
        <v>0</v>
      </c>
      <c r="J37" s="39">
        <f t="shared" si="13"/>
        <v>22</v>
      </c>
      <c r="K37" s="40">
        <f t="shared" si="26"/>
        <v>100</v>
      </c>
      <c r="L37" s="40">
        <f t="shared" si="16"/>
        <v>70</v>
      </c>
      <c r="M37" s="40">
        <f>(I37/E37)*100</f>
        <v>0</v>
      </c>
      <c r="N37" s="41">
        <f t="shared" si="27"/>
        <v>81.481481481481481</v>
      </c>
      <c r="O37" s="37">
        <v>15</v>
      </c>
      <c r="P37" s="38">
        <v>10</v>
      </c>
      <c r="Q37" s="38">
        <v>2</v>
      </c>
      <c r="R37" s="32">
        <f t="shared" si="14"/>
        <v>27</v>
      </c>
      <c r="S37" s="38">
        <v>15</v>
      </c>
      <c r="T37" s="38">
        <v>7</v>
      </c>
      <c r="U37" s="38">
        <v>0</v>
      </c>
      <c r="V37" s="39">
        <f t="shared" si="15"/>
        <v>22</v>
      </c>
      <c r="W37" s="40">
        <f t="shared" si="28"/>
        <v>100</v>
      </c>
      <c r="X37" s="40">
        <f t="shared" si="24"/>
        <v>70</v>
      </c>
      <c r="Y37" s="40">
        <f>(U37/Q37)*100</f>
        <v>0</v>
      </c>
      <c r="Z37" s="41">
        <f t="shared" si="29"/>
        <v>81.481481481481481</v>
      </c>
    </row>
    <row r="38" spans="1:26" s="1" customFormat="1" ht="12" customHeight="1">
      <c r="A38" s="3" t="s">
        <v>76</v>
      </c>
      <c r="B38" s="36" t="s">
        <v>77</v>
      </c>
      <c r="C38" s="37">
        <v>14</v>
      </c>
      <c r="D38" s="38">
        <v>9</v>
      </c>
      <c r="E38" s="38">
        <v>0</v>
      </c>
      <c r="F38" s="32">
        <f t="shared" si="12"/>
        <v>23</v>
      </c>
      <c r="G38" s="38">
        <v>13</v>
      </c>
      <c r="H38" s="38">
        <v>6</v>
      </c>
      <c r="I38" s="38">
        <v>0</v>
      </c>
      <c r="J38" s="39">
        <f t="shared" si="13"/>
        <v>19</v>
      </c>
      <c r="K38" s="40">
        <f t="shared" si="26"/>
        <v>92.857142857142861</v>
      </c>
      <c r="L38" s="40">
        <f t="shared" si="16"/>
        <v>66.666666666666657</v>
      </c>
      <c r="M38" s="54" t="s">
        <v>27</v>
      </c>
      <c r="N38" s="41">
        <f t="shared" si="27"/>
        <v>82.608695652173907</v>
      </c>
      <c r="O38" s="37">
        <v>14</v>
      </c>
      <c r="P38" s="38">
        <v>9</v>
      </c>
      <c r="Q38" s="38">
        <v>0</v>
      </c>
      <c r="R38" s="32">
        <f t="shared" si="14"/>
        <v>23</v>
      </c>
      <c r="S38" s="38">
        <v>13</v>
      </c>
      <c r="T38" s="38">
        <v>6</v>
      </c>
      <c r="U38" s="38">
        <v>0</v>
      </c>
      <c r="V38" s="39">
        <f t="shared" si="15"/>
        <v>19</v>
      </c>
      <c r="W38" s="40">
        <f t="shared" si="28"/>
        <v>92.857142857142861</v>
      </c>
      <c r="X38" s="40">
        <f t="shared" si="24"/>
        <v>66.666666666666657</v>
      </c>
      <c r="Y38" s="54" t="s">
        <v>27</v>
      </c>
      <c r="Z38" s="41">
        <f t="shared" si="29"/>
        <v>82.608695652173907</v>
      </c>
    </row>
    <row r="39" spans="1:26" s="1" customFormat="1" ht="12" customHeight="1">
      <c r="A39" s="3" t="s">
        <v>78</v>
      </c>
      <c r="B39" s="42" t="s">
        <v>79</v>
      </c>
      <c r="C39" s="55">
        <v>13</v>
      </c>
      <c r="D39" s="43">
        <v>6</v>
      </c>
      <c r="E39" s="43">
        <v>0</v>
      </c>
      <c r="F39" s="56">
        <f t="shared" si="12"/>
        <v>19</v>
      </c>
      <c r="G39" s="43">
        <v>13</v>
      </c>
      <c r="H39" s="43">
        <v>3</v>
      </c>
      <c r="I39" s="43">
        <v>0</v>
      </c>
      <c r="J39" s="44">
        <f t="shared" si="13"/>
        <v>16</v>
      </c>
      <c r="K39" s="45">
        <f t="shared" si="26"/>
        <v>100</v>
      </c>
      <c r="L39" s="45">
        <f t="shared" si="16"/>
        <v>50</v>
      </c>
      <c r="M39" s="57" t="s">
        <v>27</v>
      </c>
      <c r="N39" s="46">
        <f t="shared" si="27"/>
        <v>84.210526315789465</v>
      </c>
      <c r="O39" s="55">
        <v>13</v>
      </c>
      <c r="P39" s="43">
        <v>6</v>
      </c>
      <c r="Q39" s="43">
        <v>0</v>
      </c>
      <c r="R39" s="56">
        <f t="shared" si="14"/>
        <v>19</v>
      </c>
      <c r="S39" s="43">
        <v>13</v>
      </c>
      <c r="T39" s="43">
        <v>3</v>
      </c>
      <c r="U39" s="43">
        <v>0</v>
      </c>
      <c r="V39" s="44">
        <f t="shared" si="15"/>
        <v>16</v>
      </c>
      <c r="W39" s="45">
        <f t="shared" si="28"/>
        <v>100</v>
      </c>
      <c r="X39" s="45">
        <f t="shared" si="24"/>
        <v>50</v>
      </c>
      <c r="Y39" s="57" t="s">
        <v>27</v>
      </c>
      <c r="Z39" s="46">
        <f t="shared" si="29"/>
        <v>84.210526315789465</v>
      </c>
    </row>
    <row r="40" spans="1:26" s="1" customFormat="1" ht="12" customHeight="1">
      <c r="A40" s="3" t="s">
        <v>80</v>
      </c>
      <c r="B40" s="47" t="s">
        <v>81</v>
      </c>
      <c r="C40" s="48">
        <v>8</v>
      </c>
      <c r="D40" s="49">
        <v>15</v>
      </c>
      <c r="E40" s="49">
        <v>1</v>
      </c>
      <c r="F40" s="50">
        <f t="shared" si="12"/>
        <v>24</v>
      </c>
      <c r="G40" s="49">
        <v>5</v>
      </c>
      <c r="H40" s="49">
        <v>4</v>
      </c>
      <c r="I40" s="49">
        <v>0</v>
      </c>
      <c r="J40" s="51">
        <f t="shared" si="13"/>
        <v>9</v>
      </c>
      <c r="K40" s="52">
        <f t="shared" si="26"/>
        <v>62.5</v>
      </c>
      <c r="L40" s="52">
        <f t="shared" si="16"/>
        <v>26.666666666666668</v>
      </c>
      <c r="M40" s="52">
        <f>(I40/E40)*100</f>
        <v>0</v>
      </c>
      <c r="N40" s="53">
        <f t="shared" si="27"/>
        <v>37.5</v>
      </c>
      <c r="O40" s="48">
        <v>8</v>
      </c>
      <c r="P40" s="49">
        <v>15</v>
      </c>
      <c r="Q40" s="49">
        <v>1</v>
      </c>
      <c r="R40" s="50">
        <f t="shared" si="14"/>
        <v>24</v>
      </c>
      <c r="S40" s="49">
        <v>5</v>
      </c>
      <c r="T40" s="49">
        <v>4</v>
      </c>
      <c r="U40" s="49">
        <v>0</v>
      </c>
      <c r="V40" s="51">
        <f t="shared" si="15"/>
        <v>9</v>
      </c>
      <c r="W40" s="52">
        <f t="shared" si="28"/>
        <v>62.5</v>
      </c>
      <c r="X40" s="52">
        <f t="shared" si="24"/>
        <v>26.666666666666668</v>
      </c>
      <c r="Y40" s="52">
        <f>(U40/Q40)*100</f>
        <v>0</v>
      </c>
      <c r="Z40" s="53">
        <f t="shared" si="29"/>
        <v>37.5</v>
      </c>
    </row>
    <row r="41" spans="1:26" s="1" customFormat="1" ht="12" customHeight="1">
      <c r="A41" s="3" t="s">
        <v>82</v>
      </c>
      <c r="B41" s="36" t="s">
        <v>83</v>
      </c>
      <c r="C41" s="37">
        <v>8</v>
      </c>
      <c r="D41" s="38">
        <v>9</v>
      </c>
      <c r="E41" s="38">
        <v>0</v>
      </c>
      <c r="F41" s="32">
        <f t="shared" si="12"/>
        <v>17</v>
      </c>
      <c r="G41" s="38">
        <v>5</v>
      </c>
      <c r="H41" s="38">
        <v>2</v>
      </c>
      <c r="I41" s="38">
        <v>0</v>
      </c>
      <c r="J41" s="39">
        <f t="shared" si="13"/>
        <v>7</v>
      </c>
      <c r="K41" s="40">
        <f t="shared" si="26"/>
        <v>62.5</v>
      </c>
      <c r="L41" s="40">
        <f t="shared" si="16"/>
        <v>22.222222222222221</v>
      </c>
      <c r="M41" s="54" t="s">
        <v>27</v>
      </c>
      <c r="N41" s="41">
        <f t="shared" si="27"/>
        <v>41.17647058823529</v>
      </c>
      <c r="O41" s="37">
        <v>8</v>
      </c>
      <c r="P41" s="38">
        <v>9</v>
      </c>
      <c r="Q41" s="38">
        <v>0</v>
      </c>
      <c r="R41" s="32">
        <f t="shared" si="14"/>
        <v>17</v>
      </c>
      <c r="S41" s="38">
        <v>5</v>
      </c>
      <c r="T41" s="38">
        <v>2</v>
      </c>
      <c r="U41" s="38">
        <v>0</v>
      </c>
      <c r="V41" s="39">
        <f t="shared" si="15"/>
        <v>7</v>
      </c>
      <c r="W41" s="40">
        <f t="shared" si="28"/>
        <v>62.5</v>
      </c>
      <c r="X41" s="40">
        <f t="shared" si="24"/>
        <v>22.222222222222221</v>
      </c>
      <c r="Y41" s="54" t="s">
        <v>27</v>
      </c>
      <c r="Z41" s="41">
        <f t="shared" si="29"/>
        <v>41.17647058823529</v>
      </c>
    </row>
    <row r="42" spans="1:26" s="1" customFormat="1" ht="12" customHeight="1">
      <c r="A42" s="3" t="s">
        <v>84</v>
      </c>
      <c r="B42" s="36" t="s">
        <v>85</v>
      </c>
      <c r="C42" s="37">
        <v>11</v>
      </c>
      <c r="D42" s="38">
        <v>9</v>
      </c>
      <c r="E42" s="38">
        <v>0</v>
      </c>
      <c r="F42" s="32">
        <f t="shared" si="12"/>
        <v>20</v>
      </c>
      <c r="G42" s="38">
        <v>10</v>
      </c>
      <c r="H42" s="38">
        <v>0</v>
      </c>
      <c r="I42" s="38">
        <v>0</v>
      </c>
      <c r="J42" s="39">
        <f t="shared" si="13"/>
        <v>10</v>
      </c>
      <c r="K42" s="40">
        <f t="shared" si="26"/>
        <v>90.909090909090907</v>
      </c>
      <c r="L42" s="40">
        <f t="shared" si="16"/>
        <v>0</v>
      </c>
      <c r="M42" s="54" t="s">
        <v>27</v>
      </c>
      <c r="N42" s="41">
        <f t="shared" si="27"/>
        <v>50</v>
      </c>
      <c r="O42" s="37">
        <v>11</v>
      </c>
      <c r="P42" s="38">
        <v>9</v>
      </c>
      <c r="Q42" s="38">
        <v>0</v>
      </c>
      <c r="R42" s="32">
        <f t="shared" si="14"/>
        <v>20</v>
      </c>
      <c r="S42" s="38">
        <v>10</v>
      </c>
      <c r="T42" s="38">
        <v>0</v>
      </c>
      <c r="U42" s="38">
        <v>0</v>
      </c>
      <c r="V42" s="39">
        <f t="shared" si="15"/>
        <v>10</v>
      </c>
      <c r="W42" s="40">
        <f t="shared" si="28"/>
        <v>90.909090909090907</v>
      </c>
      <c r="X42" s="40">
        <f t="shared" si="24"/>
        <v>0</v>
      </c>
      <c r="Y42" s="54" t="s">
        <v>27</v>
      </c>
      <c r="Z42" s="41">
        <f t="shared" si="29"/>
        <v>50</v>
      </c>
    </row>
    <row r="43" spans="1:26" s="1" customFormat="1" ht="12" customHeight="1">
      <c r="A43" s="3" t="s">
        <v>86</v>
      </c>
      <c r="B43" s="36" t="s">
        <v>87</v>
      </c>
      <c r="C43" s="37">
        <v>11</v>
      </c>
      <c r="D43" s="38">
        <v>17</v>
      </c>
      <c r="E43" s="38">
        <v>6</v>
      </c>
      <c r="F43" s="32">
        <f t="shared" si="12"/>
        <v>34</v>
      </c>
      <c r="G43" s="38">
        <v>5</v>
      </c>
      <c r="H43" s="38">
        <v>1</v>
      </c>
      <c r="I43" s="38">
        <v>0</v>
      </c>
      <c r="J43" s="39">
        <f t="shared" si="13"/>
        <v>6</v>
      </c>
      <c r="K43" s="40">
        <f t="shared" si="26"/>
        <v>45.454545454545453</v>
      </c>
      <c r="L43" s="40">
        <f t="shared" si="16"/>
        <v>5.8823529411764701</v>
      </c>
      <c r="M43" s="40">
        <f>(I43/E43)*100</f>
        <v>0</v>
      </c>
      <c r="N43" s="41">
        <f t="shared" si="27"/>
        <v>17.647058823529413</v>
      </c>
      <c r="O43" s="37">
        <v>11</v>
      </c>
      <c r="P43" s="38">
        <v>17</v>
      </c>
      <c r="Q43" s="38">
        <v>6</v>
      </c>
      <c r="R43" s="32">
        <f t="shared" si="14"/>
        <v>34</v>
      </c>
      <c r="S43" s="38">
        <v>6</v>
      </c>
      <c r="T43" s="38">
        <v>1</v>
      </c>
      <c r="U43" s="38">
        <v>0</v>
      </c>
      <c r="V43" s="39">
        <f t="shared" si="15"/>
        <v>7</v>
      </c>
      <c r="W43" s="40">
        <f t="shared" si="28"/>
        <v>54.54545454545454</v>
      </c>
      <c r="X43" s="40">
        <f t="shared" si="24"/>
        <v>5.8823529411764701</v>
      </c>
      <c r="Y43" s="40">
        <f>(U43/Q43)*100</f>
        <v>0</v>
      </c>
      <c r="Z43" s="41">
        <f t="shared" si="29"/>
        <v>20.588235294117645</v>
      </c>
    </row>
    <row r="44" spans="1:26" s="1" customFormat="1" ht="12" customHeight="1">
      <c r="A44" s="3" t="s">
        <v>88</v>
      </c>
      <c r="B44" s="42" t="s">
        <v>89</v>
      </c>
      <c r="C44" s="55">
        <v>28</v>
      </c>
      <c r="D44" s="43">
        <v>30</v>
      </c>
      <c r="E44" s="43">
        <v>2</v>
      </c>
      <c r="F44" s="56">
        <f t="shared" si="12"/>
        <v>60</v>
      </c>
      <c r="G44" s="43">
        <v>28</v>
      </c>
      <c r="H44" s="43">
        <v>30</v>
      </c>
      <c r="I44" s="43">
        <v>2</v>
      </c>
      <c r="J44" s="44">
        <f t="shared" si="13"/>
        <v>60</v>
      </c>
      <c r="K44" s="45">
        <f t="shared" si="26"/>
        <v>100</v>
      </c>
      <c r="L44" s="45">
        <f t="shared" si="16"/>
        <v>100</v>
      </c>
      <c r="M44" s="45">
        <f>(I44/E44)*100</f>
        <v>100</v>
      </c>
      <c r="N44" s="46">
        <f t="shared" si="27"/>
        <v>100</v>
      </c>
      <c r="O44" s="55">
        <v>28</v>
      </c>
      <c r="P44" s="43">
        <v>30</v>
      </c>
      <c r="Q44" s="43">
        <v>2</v>
      </c>
      <c r="R44" s="56">
        <f t="shared" si="14"/>
        <v>60</v>
      </c>
      <c r="S44" s="43">
        <v>28</v>
      </c>
      <c r="T44" s="43">
        <v>30</v>
      </c>
      <c r="U44" s="43">
        <v>2</v>
      </c>
      <c r="V44" s="44">
        <f t="shared" si="15"/>
        <v>60</v>
      </c>
      <c r="W44" s="45">
        <f t="shared" si="28"/>
        <v>100</v>
      </c>
      <c r="X44" s="45">
        <f t="shared" si="24"/>
        <v>100</v>
      </c>
      <c r="Y44" s="45">
        <f>(U44/Q44)*100</f>
        <v>100</v>
      </c>
      <c r="Z44" s="46">
        <f t="shared" si="29"/>
        <v>100</v>
      </c>
    </row>
    <row r="45" spans="1:26" s="1" customFormat="1" ht="12" customHeight="1">
      <c r="A45" s="3" t="s">
        <v>90</v>
      </c>
      <c r="B45" s="47" t="s">
        <v>91</v>
      </c>
      <c r="C45" s="48">
        <v>10</v>
      </c>
      <c r="D45" s="49">
        <v>10</v>
      </c>
      <c r="E45" s="49">
        <v>0</v>
      </c>
      <c r="F45" s="50">
        <f t="shared" si="12"/>
        <v>20</v>
      </c>
      <c r="G45" s="49">
        <v>10</v>
      </c>
      <c r="H45" s="49">
        <v>10</v>
      </c>
      <c r="I45" s="49">
        <v>0</v>
      </c>
      <c r="J45" s="51">
        <f t="shared" si="13"/>
        <v>20</v>
      </c>
      <c r="K45" s="52">
        <f t="shared" si="26"/>
        <v>100</v>
      </c>
      <c r="L45" s="52">
        <f t="shared" si="16"/>
        <v>100</v>
      </c>
      <c r="M45" s="58" t="s">
        <v>27</v>
      </c>
      <c r="N45" s="53">
        <f t="shared" si="27"/>
        <v>100</v>
      </c>
      <c r="O45" s="48">
        <v>10</v>
      </c>
      <c r="P45" s="49">
        <v>10</v>
      </c>
      <c r="Q45" s="49">
        <v>0</v>
      </c>
      <c r="R45" s="50">
        <f t="shared" si="14"/>
        <v>20</v>
      </c>
      <c r="S45" s="49">
        <v>10</v>
      </c>
      <c r="T45" s="49">
        <v>10</v>
      </c>
      <c r="U45" s="49">
        <v>0</v>
      </c>
      <c r="V45" s="51">
        <f t="shared" si="15"/>
        <v>20</v>
      </c>
      <c r="W45" s="52">
        <f t="shared" si="28"/>
        <v>100</v>
      </c>
      <c r="X45" s="52">
        <f t="shared" si="24"/>
        <v>100</v>
      </c>
      <c r="Y45" s="58" t="s">
        <v>27</v>
      </c>
      <c r="Z45" s="53">
        <f t="shared" si="29"/>
        <v>100</v>
      </c>
    </row>
    <row r="46" spans="1:26" s="1" customFormat="1" ht="12" customHeight="1">
      <c r="A46" s="3" t="s">
        <v>92</v>
      </c>
      <c r="B46" s="36" t="s">
        <v>93</v>
      </c>
      <c r="C46" s="37">
        <v>13</v>
      </c>
      <c r="D46" s="38">
        <v>8</v>
      </c>
      <c r="E46" s="38">
        <v>0</v>
      </c>
      <c r="F46" s="32">
        <f t="shared" si="12"/>
        <v>21</v>
      </c>
      <c r="G46" s="38">
        <v>8</v>
      </c>
      <c r="H46" s="38">
        <v>4</v>
      </c>
      <c r="I46" s="38">
        <v>0</v>
      </c>
      <c r="J46" s="39">
        <f t="shared" si="13"/>
        <v>12</v>
      </c>
      <c r="K46" s="40">
        <f t="shared" si="26"/>
        <v>61.53846153846154</v>
      </c>
      <c r="L46" s="40">
        <f t="shared" si="16"/>
        <v>50</v>
      </c>
      <c r="M46" s="54" t="s">
        <v>27</v>
      </c>
      <c r="N46" s="41">
        <f t="shared" si="27"/>
        <v>57.142857142857139</v>
      </c>
      <c r="O46" s="37">
        <v>13</v>
      </c>
      <c r="P46" s="38">
        <v>8</v>
      </c>
      <c r="Q46" s="38">
        <v>0</v>
      </c>
      <c r="R46" s="32">
        <f t="shared" si="14"/>
        <v>21</v>
      </c>
      <c r="S46" s="38">
        <v>8</v>
      </c>
      <c r="T46" s="38">
        <v>4</v>
      </c>
      <c r="U46" s="38">
        <v>0</v>
      </c>
      <c r="V46" s="39">
        <f t="shared" si="15"/>
        <v>12</v>
      </c>
      <c r="W46" s="40">
        <f t="shared" si="28"/>
        <v>61.53846153846154</v>
      </c>
      <c r="X46" s="40">
        <f t="shared" si="24"/>
        <v>50</v>
      </c>
      <c r="Y46" s="54" t="s">
        <v>27</v>
      </c>
      <c r="Z46" s="41">
        <f t="shared" si="29"/>
        <v>57.142857142857139</v>
      </c>
    </row>
    <row r="47" spans="1:26" s="1" customFormat="1" ht="12" customHeight="1">
      <c r="A47" s="3" t="s">
        <v>94</v>
      </c>
      <c r="B47" s="36" t="s">
        <v>95</v>
      </c>
      <c r="C47" s="37">
        <v>14</v>
      </c>
      <c r="D47" s="38">
        <v>23</v>
      </c>
      <c r="E47" s="38">
        <v>8</v>
      </c>
      <c r="F47" s="32">
        <f t="shared" si="12"/>
        <v>45</v>
      </c>
      <c r="G47" s="38">
        <v>14</v>
      </c>
      <c r="H47" s="38">
        <v>23</v>
      </c>
      <c r="I47" s="38">
        <v>8</v>
      </c>
      <c r="J47" s="39">
        <f t="shared" si="13"/>
        <v>45</v>
      </c>
      <c r="K47" s="40">
        <f t="shared" si="26"/>
        <v>100</v>
      </c>
      <c r="L47" s="40">
        <f t="shared" si="16"/>
        <v>100</v>
      </c>
      <c r="M47" s="40">
        <f>(I47/E47)*100</f>
        <v>100</v>
      </c>
      <c r="N47" s="41">
        <f t="shared" si="27"/>
        <v>100</v>
      </c>
      <c r="O47" s="37">
        <v>14</v>
      </c>
      <c r="P47" s="38">
        <v>23</v>
      </c>
      <c r="Q47" s="38">
        <v>8</v>
      </c>
      <c r="R47" s="32">
        <f t="shared" si="14"/>
        <v>45</v>
      </c>
      <c r="S47" s="38">
        <v>14</v>
      </c>
      <c r="T47" s="38">
        <v>23</v>
      </c>
      <c r="U47" s="38">
        <v>8</v>
      </c>
      <c r="V47" s="39">
        <f t="shared" si="15"/>
        <v>45</v>
      </c>
      <c r="W47" s="40">
        <f t="shared" si="28"/>
        <v>100</v>
      </c>
      <c r="X47" s="40">
        <f t="shared" si="24"/>
        <v>100</v>
      </c>
      <c r="Y47" s="40">
        <f t="shared" ref="Y47:Y52" si="30">(U47/Q47)*100</f>
        <v>100</v>
      </c>
      <c r="Z47" s="41">
        <f t="shared" si="29"/>
        <v>100</v>
      </c>
    </row>
    <row r="48" spans="1:26" s="1" customFormat="1" ht="12" customHeight="1">
      <c r="A48" s="3" t="s">
        <v>96</v>
      </c>
      <c r="B48" s="36" t="s">
        <v>97</v>
      </c>
      <c r="C48" s="37">
        <v>14</v>
      </c>
      <c r="D48" s="38">
        <v>3</v>
      </c>
      <c r="E48" s="38">
        <v>1</v>
      </c>
      <c r="F48" s="32">
        <f t="shared" si="12"/>
        <v>18</v>
      </c>
      <c r="G48" s="38">
        <v>14</v>
      </c>
      <c r="H48" s="38">
        <v>2</v>
      </c>
      <c r="I48" s="38">
        <v>0</v>
      </c>
      <c r="J48" s="39">
        <f t="shared" si="13"/>
        <v>16</v>
      </c>
      <c r="K48" s="40">
        <f t="shared" si="26"/>
        <v>100</v>
      </c>
      <c r="L48" s="40">
        <f t="shared" si="16"/>
        <v>66.666666666666657</v>
      </c>
      <c r="M48" s="40">
        <f>(I48/E48)*100</f>
        <v>0</v>
      </c>
      <c r="N48" s="41">
        <f t="shared" si="27"/>
        <v>88.888888888888886</v>
      </c>
      <c r="O48" s="37">
        <v>14</v>
      </c>
      <c r="P48" s="38">
        <v>3</v>
      </c>
      <c r="Q48" s="38">
        <v>1</v>
      </c>
      <c r="R48" s="32">
        <f t="shared" si="14"/>
        <v>18</v>
      </c>
      <c r="S48" s="38">
        <v>14</v>
      </c>
      <c r="T48" s="38">
        <v>2</v>
      </c>
      <c r="U48" s="38">
        <v>0</v>
      </c>
      <c r="V48" s="39">
        <f t="shared" si="15"/>
        <v>16</v>
      </c>
      <c r="W48" s="40">
        <f t="shared" si="28"/>
        <v>100</v>
      </c>
      <c r="X48" s="40">
        <f t="shared" si="24"/>
        <v>66.666666666666657</v>
      </c>
      <c r="Y48" s="40">
        <f t="shared" si="30"/>
        <v>0</v>
      </c>
      <c r="Z48" s="41">
        <f t="shared" si="29"/>
        <v>88.888888888888886</v>
      </c>
    </row>
    <row r="49" spans="1:26" s="1" customFormat="1" ht="12" customHeight="1">
      <c r="A49" s="3" t="s">
        <v>98</v>
      </c>
      <c r="B49" s="42" t="s">
        <v>99</v>
      </c>
      <c r="C49" s="55">
        <v>9</v>
      </c>
      <c r="D49" s="43">
        <v>14</v>
      </c>
      <c r="E49" s="43">
        <v>3</v>
      </c>
      <c r="F49" s="56">
        <f t="shared" si="12"/>
        <v>26</v>
      </c>
      <c r="G49" s="43">
        <v>9</v>
      </c>
      <c r="H49" s="43">
        <v>10</v>
      </c>
      <c r="I49" s="43">
        <v>0</v>
      </c>
      <c r="J49" s="44">
        <f t="shared" si="13"/>
        <v>19</v>
      </c>
      <c r="K49" s="45">
        <f t="shared" si="26"/>
        <v>100</v>
      </c>
      <c r="L49" s="45">
        <f t="shared" si="16"/>
        <v>71.428571428571431</v>
      </c>
      <c r="M49" s="45">
        <f>(I49/E49)*100</f>
        <v>0</v>
      </c>
      <c r="N49" s="46">
        <f t="shared" si="27"/>
        <v>73.076923076923066</v>
      </c>
      <c r="O49" s="55">
        <v>9</v>
      </c>
      <c r="P49" s="43">
        <v>14</v>
      </c>
      <c r="Q49" s="43">
        <v>3</v>
      </c>
      <c r="R49" s="56">
        <f t="shared" si="14"/>
        <v>26</v>
      </c>
      <c r="S49" s="43">
        <v>9</v>
      </c>
      <c r="T49" s="43">
        <v>10</v>
      </c>
      <c r="U49" s="43">
        <v>0</v>
      </c>
      <c r="V49" s="44">
        <f t="shared" si="15"/>
        <v>19</v>
      </c>
      <c r="W49" s="45">
        <f t="shared" si="28"/>
        <v>100</v>
      </c>
      <c r="X49" s="45">
        <f t="shared" si="24"/>
        <v>71.428571428571431</v>
      </c>
      <c r="Y49" s="45">
        <f t="shared" si="30"/>
        <v>0</v>
      </c>
      <c r="Z49" s="46">
        <f t="shared" si="29"/>
        <v>73.076923076923066</v>
      </c>
    </row>
    <row r="50" spans="1:26" s="1" customFormat="1" ht="12" customHeight="1">
      <c r="A50" s="3" t="s">
        <v>100</v>
      </c>
      <c r="B50" s="59" t="s">
        <v>101</v>
      </c>
      <c r="C50" s="37">
        <v>19</v>
      </c>
      <c r="D50" s="38">
        <v>20</v>
      </c>
      <c r="E50" s="38">
        <v>4</v>
      </c>
      <c r="F50" s="32">
        <f t="shared" si="12"/>
        <v>43</v>
      </c>
      <c r="G50" s="49">
        <v>19</v>
      </c>
      <c r="H50" s="49">
        <v>8</v>
      </c>
      <c r="I50" s="49">
        <v>0</v>
      </c>
      <c r="J50" s="51">
        <f t="shared" si="13"/>
        <v>27</v>
      </c>
      <c r="K50" s="52">
        <f t="shared" si="26"/>
        <v>100</v>
      </c>
      <c r="L50" s="52">
        <f t="shared" si="16"/>
        <v>40</v>
      </c>
      <c r="M50" s="52">
        <f>(I50/E50)*100</f>
        <v>0</v>
      </c>
      <c r="N50" s="53">
        <f t="shared" si="27"/>
        <v>62.790697674418603</v>
      </c>
      <c r="O50" s="37">
        <v>19</v>
      </c>
      <c r="P50" s="38">
        <v>20</v>
      </c>
      <c r="Q50" s="38">
        <v>4</v>
      </c>
      <c r="R50" s="32">
        <f t="shared" si="14"/>
        <v>43</v>
      </c>
      <c r="S50" s="49">
        <v>19</v>
      </c>
      <c r="T50" s="49">
        <v>8</v>
      </c>
      <c r="U50" s="49">
        <v>0</v>
      </c>
      <c r="V50" s="51">
        <f t="shared" si="15"/>
        <v>27</v>
      </c>
      <c r="W50" s="52">
        <f t="shared" si="28"/>
        <v>100</v>
      </c>
      <c r="X50" s="52">
        <f t="shared" si="24"/>
        <v>40</v>
      </c>
      <c r="Y50" s="52">
        <f t="shared" si="30"/>
        <v>0</v>
      </c>
      <c r="Z50" s="53">
        <f t="shared" si="29"/>
        <v>62.790697674418603</v>
      </c>
    </row>
    <row r="51" spans="1:26" s="1" customFormat="1" ht="14.1" customHeight="1">
      <c r="A51" s="3" t="s">
        <v>102</v>
      </c>
      <c r="B51" s="60" t="s">
        <v>103</v>
      </c>
      <c r="C51" s="55">
        <v>11</v>
      </c>
      <c r="D51" s="43">
        <v>11</v>
      </c>
      <c r="E51" s="43">
        <v>19</v>
      </c>
      <c r="F51" s="32">
        <f t="shared" si="12"/>
        <v>41</v>
      </c>
      <c r="G51" s="43">
        <v>11</v>
      </c>
      <c r="H51" s="43">
        <v>7</v>
      </c>
      <c r="I51" s="43">
        <v>3</v>
      </c>
      <c r="J51" s="44">
        <f t="shared" si="13"/>
        <v>21</v>
      </c>
      <c r="K51" s="45">
        <f t="shared" si="26"/>
        <v>100</v>
      </c>
      <c r="L51" s="45">
        <f t="shared" si="16"/>
        <v>63.636363636363633</v>
      </c>
      <c r="M51" s="45">
        <f>(I51/E51)*100</f>
        <v>15.789473684210526</v>
      </c>
      <c r="N51" s="46">
        <f t="shared" si="27"/>
        <v>51.219512195121951</v>
      </c>
      <c r="O51" s="55">
        <v>11</v>
      </c>
      <c r="P51" s="43">
        <v>11</v>
      </c>
      <c r="Q51" s="43">
        <v>19</v>
      </c>
      <c r="R51" s="32">
        <f t="shared" si="14"/>
        <v>41</v>
      </c>
      <c r="S51" s="43">
        <v>11</v>
      </c>
      <c r="T51" s="43">
        <v>7</v>
      </c>
      <c r="U51" s="43">
        <v>3</v>
      </c>
      <c r="V51" s="44">
        <f t="shared" si="15"/>
        <v>21</v>
      </c>
      <c r="W51" s="45">
        <f t="shared" si="28"/>
        <v>100</v>
      </c>
      <c r="X51" s="45">
        <f t="shared" si="24"/>
        <v>63.636363636363633</v>
      </c>
      <c r="Y51" s="45">
        <f t="shared" si="30"/>
        <v>15.789473684210526</v>
      </c>
      <c r="Z51" s="46">
        <f t="shared" si="29"/>
        <v>51.219512195121951</v>
      </c>
    </row>
    <row r="52" spans="1:26" s="1" customFormat="1" ht="12" hidden="1" customHeight="1">
      <c r="A52" s="3" t="s">
        <v>104</v>
      </c>
      <c r="B52" s="61" t="s">
        <v>105</v>
      </c>
      <c r="C52" s="62"/>
      <c r="D52" s="63"/>
      <c r="E52" s="63"/>
      <c r="F52" s="56">
        <v>0</v>
      </c>
      <c r="G52" s="63">
        <v>0</v>
      </c>
      <c r="H52" s="63">
        <v>0</v>
      </c>
      <c r="I52" s="63">
        <v>0</v>
      </c>
      <c r="J52" s="64">
        <v>0</v>
      </c>
      <c r="K52" s="65" t="e">
        <f t="shared" ref="K52" si="31">(G52/C52)*100</f>
        <v>#DIV/0!</v>
      </c>
      <c r="L52" s="65" t="e">
        <f t="shared" ref="L52" si="32">(H52/D52)*100</f>
        <v>#DIV/0!</v>
      </c>
      <c r="M52" s="65" t="e">
        <f t="shared" ref="M52" si="33">(I52/E52)*100</f>
        <v>#DIV/0!</v>
      </c>
      <c r="N52" s="66" t="e">
        <f t="shared" ref="N52" si="34">(J52/F52)*100</f>
        <v>#DIV/0!</v>
      </c>
      <c r="O52" s="62"/>
      <c r="P52" s="63"/>
      <c r="Q52" s="63"/>
      <c r="R52" s="56">
        <v>0</v>
      </c>
      <c r="S52" s="63">
        <v>0</v>
      </c>
      <c r="T52" s="63">
        <v>0</v>
      </c>
      <c r="U52" s="63">
        <v>0</v>
      </c>
      <c r="V52" s="64">
        <v>0</v>
      </c>
      <c r="W52" s="65" t="e">
        <f t="shared" si="28"/>
        <v>#DIV/0!</v>
      </c>
      <c r="X52" s="65" t="e">
        <f t="shared" si="24"/>
        <v>#DIV/0!</v>
      </c>
      <c r="Y52" s="65" t="e">
        <f t="shared" si="30"/>
        <v>#DIV/0!</v>
      </c>
      <c r="Z52" s="66" t="e">
        <f t="shared" si="29"/>
        <v>#DIV/0!</v>
      </c>
    </row>
    <row r="53" spans="1:26" s="1" customFormat="1" ht="12" hidden="1" customHeight="1">
      <c r="A53" s="3" t="s">
        <v>106</v>
      </c>
      <c r="B53" s="61" t="s">
        <v>107</v>
      </c>
      <c r="C53" s="62"/>
      <c r="D53" s="63"/>
      <c r="E53" s="63"/>
      <c r="F53" s="56">
        <v>0</v>
      </c>
      <c r="G53" s="63">
        <v>0</v>
      </c>
      <c r="H53" s="63">
        <v>0</v>
      </c>
      <c r="I53" s="63">
        <v>0</v>
      </c>
      <c r="J53" s="64">
        <v>0</v>
      </c>
      <c r="K53" s="67"/>
      <c r="L53" s="67"/>
      <c r="M53" s="67"/>
      <c r="N53" s="68"/>
      <c r="O53" s="62"/>
      <c r="P53" s="63"/>
      <c r="Q53" s="63"/>
      <c r="R53" s="56">
        <v>0</v>
      </c>
      <c r="S53" s="63">
        <v>0</v>
      </c>
      <c r="T53" s="63">
        <v>0</v>
      </c>
      <c r="U53" s="63">
        <v>0</v>
      </c>
      <c r="V53" s="64">
        <v>0</v>
      </c>
      <c r="W53" s="67"/>
      <c r="X53" s="67"/>
      <c r="Y53" s="67"/>
      <c r="Z53" s="68"/>
    </row>
    <row r="54" spans="1:26" s="1" customFormat="1" ht="12" hidden="1" customHeight="1">
      <c r="A54" s="3" t="s">
        <v>108</v>
      </c>
      <c r="B54" s="61" t="s">
        <v>109</v>
      </c>
      <c r="C54" s="62"/>
      <c r="D54" s="63"/>
      <c r="E54" s="63"/>
      <c r="F54" s="56">
        <v>0</v>
      </c>
      <c r="G54" s="63">
        <v>0</v>
      </c>
      <c r="H54" s="63">
        <v>0</v>
      </c>
      <c r="I54" s="63">
        <v>0</v>
      </c>
      <c r="J54" s="64">
        <v>0</v>
      </c>
      <c r="K54" s="67"/>
      <c r="L54" s="67"/>
      <c r="M54" s="67"/>
      <c r="N54" s="68"/>
      <c r="O54" s="62"/>
      <c r="P54" s="63"/>
      <c r="Q54" s="63"/>
      <c r="R54" s="56">
        <v>0</v>
      </c>
      <c r="S54" s="63">
        <v>0</v>
      </c>
      <c r="T54" s="63">
        <v>0</v>
      </c>
      <c r="U54" s="63">
        <v>0</v>
      </c>
      <c r="V54" s="64">
        <v>0</v>
      </c>
      <c r="W54" s="67"/>
      <c r="X54" s="67"/>
      <c r="Y54" s="67"/>
      <c r="Z54" s="68"/>
    </row>
    <row r="55" spans="1:26" s="1" customFormat="1" ht="12" hidden="1" customHeight="1">
      <c r="A55" s="3" t="s">
        <v>110</v>
      </c>
      <c r="B55" s="61" t="s">
        <v>111</v>
      </c>
      <c r="C55" s="62"/>
      <c r="D55" s="63"/>
      <c r="E55" s="63"/>
      <c r="F55" s="56">
        <v>0</v>
      </c>
      <c r="G55" s="63">
        <v>0</v>
      </c>
      <c r="H55" s="63">
        <v>0</v>
      </c>
      <c r="I55" s="63">
        <v>0</v>
      </c>
      <c r="J55" s="64">
        <v>0</v>
      </c>
      <c r="K55" s="67"/>
      <c r="L55" s="67"/>
      <c r="M55" s="67"/>
      <c r="N55" s="68"/>
      <c r="O55" s="62"/>
      <c r="P55" s="63"/>
      <c r="Q55" s="63"/>
      <c r="R55" s="56">
        <v>0</v>
      </c>
      <c r="S55" s="63">
        <v>0</v>
      </c>
      <c r="T55" s="63">
        <v>0</v>
      </c>
      <c r="U55" s="63">
        <v>0</v>
      </c>
      <c r="V55" s="64">
        <v>0</v>
      </c>
      <c r="W55" s="67"/>
      <c r="X55" s="67"/>
      <c r="Y55" s="67"/>
      <c r="Z55" s="68"/>
    </row>
    <row r="56" spans="1:26" s="1" customFormat="1" ht="12" hidden="1" customHeight="1">
      <c r="A56" s="3" t="s">
        <v>112</v>
      </c>
      <c r="B56" s="61" t="s">
        <v>113</v>
      </c>
      <c r="C56" s="62"/>
      <c r="D56" s="63"/>
      <c r="E56" s="63"/>
      <c r="F56" s="56">
        <v>0</v>
      </c>
      <c r="G56" s="63">
        <v>0</v>
      </c>
      <c r="H56" s="63">
        <v>0</v>
      </c>
      <c r="I56" s="63">
        <v>0</v>
      </c>
      <c r="J56" s="64">
        <v>0</v>
      </c>
      <c r="K56" s="67"/>
      <c r="L56" s="67"/>
      <c r="M56" s="67"/>
      <c r="N56" s="68"/>
      <c r="O56" s="62"/>
      <c r="P56" s="63"/>
      <c r="Q56" s="63"/>
      <c r="R56" s="56">
        <v>0</v>
      </c>
      <c r="S56" s="63">
        <v>0</v>
      </c>
      <c r="T56" s="63">
        <v>0</v>
      </c>
      <c r="U56" s="63">
        <v>0</v>
      </c>
      <c r="V56" s="64">
        <v>0</v>
      </c>
      <c r="W56" s="67"/>
      <c r="X56" s="67"/>
      <c r="Y56" s="67"/>
      <c r="Z56" s="68"/>
    </row>
    <row r="57" spans="1:26" s="1" customFormat="1" ht="12" hidden="1" customHeight="1">
      <c r="A57" s="3" t="s">
        <v>114</v>
      </c>
      <c r="B57" s="61" t="s">
        <v>115</v>
      </c>
      <c r="C57" s="62"/>
      <c r="D57" s="63"/>
      <c r="E57" s="63"/>
      <c r="F57" s="56">
        <v>0</v>
      </c>
      <c r="G57" s="63">
        <v>0</v>
      </c>
      <c r="H57" s="63">
        <v>0</v>
      </c>
      <c r="I57" s="63">
        <v>0</v>
      </c>
      <c r="J57" s="64">
        <v>0</v>
      </c>
      <c r="K57" s="67"/>
      <c r="L57" s="67"/>
      <c r="M57" s="67"/>
      <c r="N57" s="68"/>
      <c r="O57" s="62"/>
      <c r="P57" s="63"/>
      <c r="Q57" s="63"/>
      <c r="R57" s="56">
        <v>0</v>
      </c>
      <c r="S57" s="63">
        <v>0</v>
      </c>
      <c r="T57" s="63">
        <v>0</v>
      </c>
      <c r="U57" s="63">
        <v>0</v>
      </c>
      <c r="V57" s="64">
        <v>0</v>
      </c>
      <c r="W57" s="67"/>
      <c r="X57" s="67"/>
      <c r="Y57" s="67"/>
      <c r="Z57" s="68"/>
    </row>
    <row r="58" spans="1:26" s="1" customFormat="1" ht="12" hidden="1" customHeight="1">
      <c r="A58" s="3" t="s">
        <v>116</v>
      </c>
      <c r="B58" s="61" t="s">
        <v>117</v>
      </c>
      <c r="C58" s="62"/>
      <c r="D58" s="63"/>
      <c r="E58" s="63"/>
      <c r="F58" s="56">
        <v>0</v>
      </c>
      <c r="G58" s="63">
        <v>0</v>
      </c>
      <c r="H58" s="63">
        <v>0</v>
      </c>
      <c r="I58" s="63">
        <v>0</v>
      </c>
      <c r="J58" s="64">
        <v>0</v>
      </c>
      <c r="K58" s="67"/>
      <c r="L58" s="67"/>
      <c r="M58" s="67"/>
      <c r="N58" s="68"/>
      <c r="O58" s="62"/>
      <c r="P58" s="63"/>
      <c r="Q58" s="63"/>
      <c r="R58" s="56">
        <v>0</v>
      </c>
      <c r="S58" s="63">
        <v>0</v>
      </c>
      <c r="T58" s="63">
        <v>0</v>
      </c>
      <c r="U58" s="63">
        <v>0</v>
      </c>
      <c r="V58" s="64">
        <v>0</v>
      </c>
      <c r="W58" s="67"/>
      <c r="X58" s="67"/>
      <c r="Y58" s="67"/>
      <c r="Z58" s="68"/>
    </row>
    <row r="59" spans="1:26" s="1" customFormat="1" ht="12" hidden="1" customHeight="1">
      <c r="A59" s="3" t="s">
        <v>118</v>
      </c>
      <c r="B59" s="61" t="s">
        <v>119</v>
      </c>
      <c r="C59" s="62"/>
      <c r="D59" s="63"/>
      <c r="E59" s="63"/>
      <c r="F59" s="56">
        <v>0</v>
      </c>
      <c r="G59" s="63">
        <v>0</v>
      </c>
      <c r="H59" s="63">
        <v>0</v>
      </c>
      <c r="I59" s="63">
        <v>0</v>
      </c>
      <c r="J59" s="64">
        <v>0</v>
      </c>
      <c r="K59" s="67"/>
      <c r="L59" s="67"/>
      <c r="M59" s="67"/>
      <c r="N59" s="68"/>
      <c r="O59" s="62"/>
      <c r="P59" s="63"/>
      <c r="Q59" s="63"/>
      <c r="R59" s="56">
        <v>0</v>
      </c>
      <c r="S59" s="63">
        <v>0</v>
      </c>
      <c r="T59" s="63">
        <v>0</v>
      </c>
      <c r="U59" s="63">
        <v>0</v>
      </c>
      <c r="V59" s="64">
        <v>0</v>
      </c>
      <c r="W59" s="67"/>
      <c r="X59" s="67"/>
      <c r="Y59" s="67"/>
      <c r="Z59" s="68"/>
    </row>
    <row r="60" spans="1:26" s="1" customFormat="1" ht="12" hidden="1" customHeight="1">
      <c r="A60" s="3" t="s">
        <v>120</v>
      </c>
      <c r="B60" s="61" t="s">
        <v>121</v>
      </c>
      <c r="C60" s="62"/>
      <c r="D60" s="63"/>
      <c r="E60" s="63"/>
      <c r="F60" s="56">
        <v>0</v>
      </c>
      <c r="G60" s="63">
        <v>0</v>
      </c>
      <c r="H60" s="63">
        <v>0</v>
      </c>
      <c r="I60" s="63">
        <v>0</v>
      </c>
      <c r="J60" s="64">
        <v>0</v>
      </c>
      <c r="K60" s="67"/>
      <c r="L60" s="67"/>
      <c r="M60" s="67"/>
      <c r="N60" s="68"/>
      <c r="O60" s="62"/>
      <c r="P60" s="63"/>
      <c r="Q60" s="63"/>
      <c r="R60" s="56">
        <v>0</v>
      </c>
      <c r="S60" s="63">
        <v>0</v>
      </c>
      <c r="T60" s="63">
        <v>0</v>
      </c>
      <c r="U60" s="63">
        <v>0</v>
      </c>
      <c r="V60" s="64">
        <v>0</v>
      </c>
      <c r="W60" s="67"/>
      <c r="X60" s="67"/>
      <c r="Y60" s="67"/>
      <c r="Z60" s="68"/>
    </row>
    <row r="61" spans="1:26" s="1" customFormat="1" ht="12" hidden="1" customHeight="1">
      <c r="A61" s="3" t="s">
        <v>122</v>
      </c>
      <c r="B61" s="61" t="s">
        <v>123</v>
      </c>
      <c r="C61" s="62"/>
      <c r="D61" s="63"/>
      <c r="E61" s="63"/>
      <c r="F61" s="56">
        <v>0</v>
      </c>
      <c r="G61" s="63">
        <v>0</v>
      </c>
      <c r="H61" s="63">
        <v>0</v>
      </c>
      <c r="I61" s="63">
        <v>0</v>
      </c>
      <c r="J61" s="64">
        <v>0</v>
      </c>
      <c r="K61" s="67"/>
      <c r="L61" s="67"/>
      <c r="M61" s="67"/>
      <c r="N61" s="68"/>
      <c r="O61" s="62"/>
      <c r="P61" s="63"/>
      <c r="Q61" s="63"/>
      <c r="R61" s="56">
        <v>0</v>
      </c>
      <c r="S61" s="63">
        <v>0</v>
      </c>
      <c r="T61" s="63">
        <v>0</v>
      </c>
      <c r="U61" s="63">
        <v>0</v>
      </c>
      <c r="V61" s="64">
        <v>0</v>
      </c>
      <c r="W61" s="67"/>
      <c r="X61" s="67"/>
      <c r="Y61" s="67"/>
      <c r="Z61" s="68"/>
    </row>
    <row r="62" spans="1:26" s="1" customFormat="1" ht="12" hidden="1" customHeight="1">
      <c r="A62" s="3" t="s">
        <v>124</v>
      </c>
      <c r="B62" s="61" t="s">
        <v>125</v>
      </c>
      <c r="C62" s="62"/>
      <c r="D62" s="63"/>
      <c r="E62" s="63"/>
      <c r="F62" s="56">
        <v>0</v>
      </c>
      <c r="G62" s="63">
        <v>0</v>
      </c>
      <c r="H62" s="63">
        <v>0</v>
      </c>
      <c r="I62" s="63">
        <v>0</v>
      </c>
      <c r="J62" s="64">
        <v>0</v>
      </c>
      <c r="K62" s="67"/>
      <c r="L62" s="67"/>
      <c r="M62" s="67"/>
      <c r="N62" s="68"/>
      <c r="O62" s="62"/>
      <c r="P62" s="63"/>
      <c r="Q62" s="63"/>
      <c r="R62" s="56">
        <v>0</v>
      </c>
      <c r="S62" s="63">
        <v>0</v>
      </c>
      <c r="T62" s="63">
        <v>0</v>
      </c>
      <c r="U62" s="63">
        <v>0</v>
      </c>
      <c r="V62" s="64">
        <v>0</v>
      </c>
      <c r="W62" s="67"/>
      <c r="X62" s="67"/>
      <c r="Y62" s="67"/>
      <c r="Z62" s="68"/>
    </row>
    <row r="63" spans="1:26" s="1" customFormat="1" ht="12" hidden="1" customHeight="1">
      <c r="A63" s="3" t="s">
        <v>126</v>
      </c>
      <c r="B63" s="61" t="s">
        <v>127</v>
      </c>
      <c r="C63" s="62"/>
      <c r="D63" s="63"/>
      <c r="E63" s="63"/>
      <c r="F63" s="56">
        <v>0</v>
      </c>
      <c r="G63" s="63">
        <v>0</v>
      </c>
      <c r="H63" s="63">
        <v>0</v>
      </c>
      <c r="I63" s="63">
        <v>0</v>
      </c>
      <c r="J63" s="64">
        <v>0</v>
      </c>
      <c r="K63" s="67"/>
      <c r="L63" s="67"/>
      <c r="M63" s="67"/>
      <c r="N63" s="68"/>
      <c r="O63" s="62"/>
      <c r="P63" s="63"/>
      <c r="Q63" s="63"/>
      <c r="R63" s="56">
        <v>0</v>
      </c>
      <c r="S63" s="63">
        <v>0</v>
      </c>
      <c r="T63" s="63">
        <v>0</v>
      </c>
      <c r="U63" s="63">
        <v>0</v>
      </c>
      <c r="V63" s="64">
        <v>0</v>
      </c>
      <c r="W63" s="67"/>
      <c r="X63" s="67"/>
      <c r="Y63" s="67"/>
      <c r="Z63" s="68"/>
    </row>
    <row r="64" spans="1:26" s="1" customFormat="1" ht="12" hidden="1" customHeight="1">
      <c r="A64" s="3" t="s">
        <v>128</v>
      </c>
      <c r="B64" s="61" t="s">
        <v>129</v>
      </c>
      <c r="C64" s="62"/>
      <c r="D64" s="63"/>
      <c r="E64" s="63"/>
      <c r="F64" s="56">
        <v>0</v>
      </c>
      <c r="G64" s="63">
        <v>0</v>
      </c>
      <c r="H64" s="63">
        <v>0</v>
      </c>
      <c r="I64" s="63">
        <v>0</v>
      </c>
      <c r="J64" s="64">
        <v>0</v>
      </c>
      <c r="K64" s="67"/>
      <c r="L64" s="67"/>
      <c r="M64" s="67"/>
      <c r="N64" s="68"/>
      <c r="O64" s="62"/>
      <c r="P64" s="63"/>
      <c r="Q64" s="63"/>
      <c r="R64" s="56">
        <v>0</v>
      </c>
      <c r="S64" s="63">
        <v>0</v>
      </c>
      <c r="T64" s="63">
        <v>0</v>
      </c>
      <c r="U64" s="63">
        <v>0</v>
      </c>
      <c r="V64" s="64">
        <v>0</v>
      </c>
      <c r="W64" s="67"/>
      <c r="X64" s="67"/>
      <c r="Y64" s="67"/>
      <c r="Z64" s="68"/>
    </row>
    <row r="65" spans="1:27" ht="12" hidden="1" customHeight="1">
      <c r="A65" s="3" t="s">
        <v>130</v>
      </c>
      <c r="B65" s="61" t="s">
        <v>131</v>
      </c>
      <c r="C65" s="62"/>
      <c r="D65" s="63"/>
      <c r="E65" s="63"/>
      <c r="F65" s="56">
        <v>0</v>
      </c>
      <c r="G65" s="63">
        <v>0</v>
      </c>
      <c r="H65" s="63">
        <v>0</v>
      </c>
      <c r="I65" s="63">
        <v>0</v>
      </c>
      <c r="J65" s="64">
        <v>0</v>
      </c>
      <c r="K65" s="67"/>
      <c r="L65" s="67"/>
      <c r="M65" s="67"/>
      <c r="N65" s="68"/>
      <c r="O65" s="62"/>
      <c r="P65" s="63"/>
      <c r="Q65" s="63"/>
      <c r="R65" s="56">
        <v>0</v>
      </c>
      <c r="S65" s="63">
        <v>0</v>
      </c>
      <c r="T65" s="63">
        <v>0</v>
      </c>
      <c r="U65" s="63">
        <v>0</v>
      </c>
      <c r="V65" s="64">
        <v>0</v>
      </c>
      <c r="W65" s="67"/>
      <c r="X65" s="67"/>
      <c r="Y65" s="67"/>
      <c r="Z65" s="68"/>
    </row>
    <row r="66" spans="1:27" ht="12" hidden="1" customHeight="1">
      <c r="A66" s="3" t="s">
        <v>132</v>
      </c>
      <c r="B66" s="61" t="s">
        <v>133</v>
      </c>
      <c r="C66" s="62"/>
      <c r="D66" s="63"/>
      <c r="E66" s="63"/>
      <c r="F66" s="56">
        <v>0</v>
      </c>
      <c r="G66" s="63">
        <v>0</v>
      </c>
      <c r="H66" s="63">
        <v>0</v>
      </c>
      <c r="I66" s="63">
        <v>0</v>
      </c>
      <c r="J66" s="64">
        <v>0</v>
      </c>
      <c r="K66" s="67"/>
      <c r="L66" s="67"/>
      <c r="M66" s="67"/>
      <c r="N66" s="68"/>
      <c r="O66" s="62"/>
      <c r="P66" s="63"/>
      <c r="Q66" s="63"/>
      <c r="R66" s="56">
        <v>0</v>
      </c>
      <c r="S66" s="63">
        <v>0</v>
      </c>
      <c r="T66" s="63">
        <v>0</v>
      </c>
      <c r="U66" s="63">
        <v>0</v>
      </c>
      <c r="V66" s="64">
        <v>0</v>
      </c>
      <c r="W66" s="67"/>
      <c r="X66" s="67"/>
      <c r="Y66" s="67"/>
      <c r="Z66" s="68"/>
    </row>
    <row r="67" spans="1:27" ht="12" hidden="1" customHeight="1">
      <c r="A67" s="3" t="s">
        <v>134</v>
      </c>
      <c r="B67" s="61" t="s">
        <v>135</v>
      </c>
      <c r="C67" s="62"/>
      <c r="D67" s="63"/>
      <c r="E67" s="63"/>
      <c r="F67" s="56">
        <v>0</v>
      </c>
      <c r="G67" s="63">
        <v>0</v>
      </c>
      <c r="H67" s="63">
        <v>0</v>
      </c>
      <c r="I67" s="63">
        <v>0</v>
      </c>
      <c r="J67" s="64">
        <v>0</v>
      </c>
      <c r="K67" s="67"/>
      <c r="L67" s="67"/>
      <c r="M67" s="67"/>
      <c r="N67" s="68"/>
      <c r="O67" s="62"/>
      <c r="P67" s="63"/>
      <c r="Q67" s="63"/>
      <c r="R67" s="56">
        <v>0</v>
      </c>
      <c r="S67" s="63">
        <v>0</v>
      </c>
      <c r="T67" s="63">
        <v>0</v>
      </c>
      <c r="U67" s="63">
        <v>0</v>
      </c>
      <c r="V67" s="64">
        <v>0</v>
      </c>
      <c r="W67" s="67"/>
      <c r="X67" s="67"/>
      <c r="Y67" s="67"/>
      <c r="Z67" s="68"/>
    </row>
    <row r="68" spans="1:27" ht="12" hidden="1" customHeight="1">
      <c r="A68" s="3" t="s">
        <v>136</v>
      </c>
      <c r="B68" s="61" t="s">
        <v>137</v>
      </c>
      <c r="C68" s="62"/>
      <c r="D68" s="63"/>
      <c r="E68" s="63"/>
      <c r="F68" s="56">
        <v>0</v>
      </c>
      <c r="G68" s="63">
        <v>0</v>
      </c>
      <c r="H68" s="63">
        <v>0</v>
      </c>
      <c r="I68" s="63">
        <v>0</v>
      </c>
      <c r="J68" s="64">
        <v>0</v>
      </c>
      <c r="K68" s="67"/>
      <c r="L68" s="67"/>
      <c r="M68" s="67"/>
      <c r="N68" s="68"/>
      <c r="O68" s="62"/>
      <c r="P68" s="63"/>
      <c r="Q68" s="63"/>
      <c r="R68" s="56">
        <v>0</v>
      </c>
      <c r="S68" s="63">
        <v>0</v>
      </c>
      <c r="T68" s="63">
        <v>0</v>
      </c>
      <c r="U68" s="63">
        <v>0</v>
      </c>
      <c r="V68" s="64">
        <v>0</v>
      </c>
      <c r="W68" s="67"/>
      <c r="X68" s="67"/>
      <c r="Y68" s="67"/>
      <c r="Z68" s="68"/>
    </row>
    <row r="69" spans="1:27" ht="12" hidden="1" customHeight="1">
      <c r="A69" s="3" t="s">
        <v>138</v>
      </c>
      <c r="B69" s="61" t="s">
        <v>139</v>
      </c>
      <c r="C69" s="62"/>
      <c r="D69" s="63"/>
      <c r="E69" s="63"/>
      <c r="F69" s="56">
        <v>0</v>
      </c>
      <c r="G69" s="63">
        <v>0</v>
      </c>
      <c r="H69" s="63">
        <v>0</v>
      </c>
      <c r="I69" s="63">
        <v>0</v>
      </c>
      <c r="J69" s="64">
        <v>0</v>
      </c>
      <c r="K69" s="67"/>
      <c r="L69" s="67"/>
      <c r="M69" s="67"/>
      <c r="N69" s="68"/>
      <c r="O69" s="62"/>
      <c r="P69" s="63"/>
      <c r="Q69" s="63"/>
      <c r="R69" s="56">
        <v>0</v>
      </c>
      <c r="S69" s="63">
        <v>0</v>
      </c>
      <c r="T69" s="63">
        <v>0</v>
      </c>
      <c r="U69" s="63">
        <v>0</v>
      </c>
      <c r="V69" s="64">
        <v>0</v>
      </c>
      <c r="W69" s="67"/>
      <c r="X69" s="67"/>
      <c r="Y69" s="67"/>
      <c r="Z69" s="68"/>
    </row>
    <row r="70" spans="1:27" ht="12" hidden="1" customHeight="1">
      <c r="A70" s="3" t="s">
        <v>140</v>
      </c>
      <c r="B70" s="61" t="s">
        <v>141</v>
      </c>
      <c r="C70" s="62"/>
      <c r="D70" s="63"/>
      <c r="E70" s="63"/>
      <c r="F70" s="56">
        <v>0</v>
      </c>
      <c r="G70" s="63">
        <v>0</v>
      </c>
      <c r="H70" s="63">
        <v>0</v>
      </c>
      <c r="I70" s="63">
        <v>0</v>
      </c>
      <c r="J70" s="64">
        <v>0</v>
      </c>
      <c r="K70" s="67"/>
      <c r="L70" s="67"/>
      <c r="M70" s="67"/>
      <c r="N70" s="68"/>
      <c r="O70" s="62"/>
      <c r="P70" s="63"/>
      <c r="Q70" s="63"/>
      <c r="R70" s="56">
        <v>0</v>
      </c>
      <c r="S70" s="63">
        <v>0</v>
      </c>
      <c r="T70" s="63">
        <v>0</v>
      </c>
      <c r="U70" s="63">
        <v>0</v>
      </c>
      <c r="V70" s="64">
        <v>0</v>
      </c>
      <c r="W70" s="67"/>
      <c r="X70" s="67"/>
      <c r="Y70" s="67"/>
      <c r="Z70" s="68"/>
    </row>
    <row r="71" spans="1:27" ht="12" hidden="1" customHeight="1">
      <c r="A71" s="3" t="s">
        <v>142</v>
      </c>
      <c r="B71" s="61" t="s">
        <v>143</v>
      </c>
      <c r="C71" s="62"/>
      <c r="D71" s="63"/>
      <c r="E71" s="63"/>
      <c r="F71" s="56">
        <v>0</v>
      </c>
      <c r="G71" s="63">
        <v>0</v>
      </c>
      <c r="H71" s="63">
        <v>0</v>
      </c>
      <c r="I71" s="63">
        <v>0</v>
      </c>
      <c r="J71" s="64">
        <v>0</v>
      </c>
      <c r="K71" s="67"/>
      <c r="L71" s="67"/>
      <c r="M71" s="67"/>
      <c r="N71" s="68"/>
      <c r="O71" s="62"/>
      <c r="P71" s="63"/>
      <c r="Q71" s="63"/>
      <c r="R71" s="56">
        <v>0</v>
      </c>
      <c r="S71" s="63">
        <v>0</v>
      </c>
      <c r="T71" s="63">
        <v>0</v>
      </c>
      <c r="U71" s="63">
        <v>0</v>
      </c>
      <c r="V71" s="64">
        <v>0</v>
      </c>
      <c r="W71" s="67"/>
      <c r="X71" s="67"/>
      <c r="Y71" s="67"/>
      <c r="Z71" s="68"/>
    </row>
    <row r="72" spans="1:27" ht="12" hidden="1" customHeight="1">
      <c r="A72" s="3" t="s">
        <v>144</v>
      </c>
      <c r="B72" s="61" t="s">
        <v>145</v>
      </c>
      <c r="C72" s="62"/>
      <c r="D72" s="63"/>
      <c r="E72" s="63"/>
      <c r="F72" s="56">
        <v>0</v>
      </c>
      <c r="G72" s="63">
        <v>0</v>
      </c>
      <c r="H72" s="63">
        <v>0</v>
      </c>
      <c r="I72" s="63">
        <v>0</v>
      </c>
      <c r="J72" s="64">
        <v>0</v>
      </c>
      <c r="K72" s="67"/>
      <c r="L72" s="67"/>
      <c r="M72" s="67"/>
      <c r="N72" s="68"/>
      <c r="O72" s="62"/>
      <c r="P72" s="63"/>
      <c r="Q72" s="63"/>
      <c r="R72" s="56">
        <v>0</v>
      </c>
      <c r="S72" s="63">
        <v>0</v>
      </c>
      <c r="T72" s="63">
        <v>0</v>
      </c>
      <c r="U72" s="63">
        <v>0</v>
      </c>
      <c r="V72" s="64">
        <v>0</v>
      </c>
      <c r="W72" s="67"/>
      <c r="X72" s="67"/>
      <c r="Y72" s="67"/>
      <c r="Z72" s="68"/>
    </row>
    <row r="73" spans="1:27" ht="12" hidden="1" customHeight="1">
      <c r="A73" s="3" t="s">
        <v>146</v>
      </c>
      <c r="B73" s="61" t="s">
        <v>147</v>
      </c>
      <c r="C73" s="62"/>
      <c r="D73" s="63"/>
      <c r="E73" s="63"/>
      <c r="F73" s="56">
        <v>0</v>
      </c>
      <c r="G73" s="63">
        <v>0</v>
      </c>
      <c r="H73" s="63">
        <v>0</v>
      </c>
      <c r="I73" s="63">
        <v>0</v>
      </c>
      <c r="J73" s="64">
        <v>0</v>
      </c>
      <c r="K73" s="67"/>
      <c r="L73" s="67"/>
      <c r="M73" s="67"/>
      <c r="N73" s="68"/>
      <c r="O73" s="62"/>
      <c r="P73" s="63"/>
      <c r="Q73" s="63"/>
      <c r="R73" s="56">
        <v>0</v>
      </c>
      <c r="S73" s="63">
        <v>0</v>
      </c>
      <c r="T73" s="63">
        <v>0</v>
      </c>
      <c r="U73" s="63">
        <v>0</v>
      </c>
      <c r="V73" s="64">
        <v>0</v>
      </c>
      <c r="W73" s="67"/>
      <c r="X73" s="67"/>
      <c r="Y73" s="67"/>
      <c r="Z73" s="68"/>
    </row>
    <row r="74" spans="1:27" ht="12" hidden="1" customHeight="1">
      <c r="A74" s="3" t="s">
        <v>148</v>
      </c>
      <c r="B74" s="61" t="s">
        <v>149</v>
      </c>
      <c r="C74" s="62"/>
      <c r="D74" s="63"/>
      <c r="E74" s="63"/>
      <c r="F74" s="56">
        <v>0</v>
      </c>
      <c r="G74" s="63">
        <v>0</v>
      </c>
      <c r="H74" s="63">
        <v>0</v>
      </c>
      <c r="I74" s="63">
        <v>0</v>
      </c>
      <c r="J74" s="64">
        <v>0</v>
      </c>
      <c r="K74" s="67"/>
      <c r="L74" s="67"/>
      <c r="M74" s="67"/>
      <c r="N74" s="68"/>
      <c r="O74" s="62"/>
      <c r="P74" s="63"/>
      <c r="Q74" s="63"/>
      <c r="R74" s="56">
        <v>0</v>
      </c>
      <c r="S74" s="63">
        <v>0</v>
      </c>
      <c r="T74" s="63">
        <v>0</v>
      </c>
      <c r="U74" s="63">
        <v>0</v>
      </c>
      <c r="V74" s="64">
        <v>0</v>
      </c>
      <c r="W74" s="67"/>
      <c r="X74" s="67"/>
      <c r="Y74" s="67"/>
      <c r="Z74" s="68"/>
    </row>
    <row r="75" spans="1:27" s="2" customFormat="1" ht="15" hidden="1" customHeight="1">
      <c r="A75" s="2" t="s">
        <v>150</v>
      </c>
      <c r="B75" s="47" t="s">
        <v>151</v>
      </c>
      <c r="C75" s="69"/>
      <c r="D75" s="70"/>
      <c r="E75" s="70"/>
      <c r="F75" s="32">
        <v>0</v>
      </c>
      <c r="G75" s="49">
        <v>0</v>
      </c>
      <c r="H75" s="49">
        <v>0</v>
      </c>
      <c r="I75" s="49">
        <v>0</v>
      </c>
      <c r="J75" s="71">
        <v>0</v>
      </c>
      <c r="K75" s="72"/>
      <c r="L75" s="72"/>
      <c r="M75" s="72"/>
      <c r="N75" s="73"/>
      <c r="O75" s="69"/>
      <c r="P75" s="70"/>
      <c r="Q75" s="70"/>
      <c r="R75" s="32">
        <v>0</v>
      </c>
      <c r="S75" s="49">
        <v>0</v>
      </c>
      <c r="T75" s="49">
        <v>0</v>
      </c>
      <c r="U75" s="49">
        <v>0</v>
      </c>
      <c r="V75" s="71">
        <v>0</v>
      </c>
      <c r="W75" s="72"/>
      <c r="X75" s="72"/>
      <c r="Y75" s="72"/>
      <c r="Z75" s="73"/>
      <c r="AA75" s="6"/>
    </row>
    <row r="76" spans="1:27" s="2" customFormat="1" ht="16.149999999999999" customHeight="1">
      <c r="B76" s="74" t="s">
        <v>152</v>
      </c>
      <c r="C76" s="75">
        <f t="shared" ref="C76" si="35">SUM(C5:C51)</f>
        <v>813</v>
      </c>
      <c r="D76" s="76">
        <f>SUM(D5:D51)</f>
        <v>745</v>
      </c>
      <c r="E76" s="76">
        <f>SUM(E5:E51)</f>
        <v>183</v>
      </c>
      <c r="F76" s="77">
        <f>SUM(C76:E76)</f>
        <v>1741</v>
      </c>
      <c r="G76" s="76">
        <f>SUM(G5:G51)</f>
        <v>776</v>
      </c>
      <c r="H76" s="76">
        <f>SUM(H5:H51)</f>
        <v>417</v>
      </c>
      <c r="I76" s="76">
        <f>SUM(I5:I51)</f>
        <v>39</v>
      </c>
      <c r="J76" s="78">
        <f t="shared" ref="J76" si="36">SUM(G76:I76)</f>
        <v>1232</v>
      </c>
      <c r="K76" s="79">
        <f t="shared" ref="K76" si="37">(G76/C76)*100</f>
        <v>95.448954489544889</v>
      </c>
      <c r="L76" s="80">
        <f>(H76/D76)*100</f>
        <v>55.973154362416111</v>
      </c>
      <c r="M76" s="81">
        <f>(I76/E76)*100</f>
        <v>21.311475409836063</v>
      </c>
      <c r="N76" s="82">
        <f>(J76/F76)*100</f>
        <v>70.763928776565194</v>
      </c>
      <c r="O76" s="75">
        <f t="shared" ref="O76" si="38">SUM(O5:O51)</f>
        <v>813</v>
      </c>
      <c r="P76" s="76">
        <f>SUM(P5:P51)</f>
        <v>745</v>
      </c>
      <c r="Q76" s="76">
        <f>SUM(Q5:Q51)</f>
        <v>183</v>
      </c>
      <c r="R76" s="77">
        <f>SUM(O76:Q76)</f>
        <v>1741</v>
      </c>
      <c r="S76" s="76">
        <f t="shared" ref="S76" si="39">SUM(S5:S51)</f>
        <v>775</v>
      </c>
      <c r="T76" s="76">
        <f>SUM(T5:T51)</f>
        <v>417</v>
      </c>
      <c r="U76" s="76">
        <f>SUM(U5:U51)</f>
        <v>39</v>
      </c>
      <c r="V76" s="78">
        <f>SUM(S76:U76)</f>
        <v>1231</v>
      </c>
      <c r="W76" s="79">
        <f t="shared" ref="W76" si="40">(S76/O76)*100</f>
        <v>95.325953259532596</v>
      </c>
      <c r="X76" s="80">
        <f>(T76/P76)*100</f>
        <v>55.973154362416111</v>
      </c>
      <c r="Y76" s="81">
        <f>(U76/Q76)*100</f>
        <v>21.311475409836063</v>
      </c>
      <c r="Z76" s="82">
        <f>(V76/R76)*100</f>
        <v>70.706490522688114</v>
      </c>
      <c r="AA76" s="6"/>
    </row>
    <row r="77" spans="1:27" s="2" customFormat="1" ht="16.149999999999999" customHeight="1">
      <c r="B77" s="83"/>
      <c r="C77" s="84" t="s">
        <v>153</v>
      </c>
      <c r="D77" s="85"/>
      <c r="E77" s="85"/>
      <c r="F77" s="86"/>
      <c r="G77" s="84" t="s">
        <v>153</v>
      </c>
      <c r="H77" s="87"/>
      <c r="I77" s="87"/>
      <c r="J77" s="88"/>
      <c r="K77" s="89"/>
      <c r="L77" s="90"/>
      <c r="M77" s="91"/>
      <c r="N77" s="92"/>
      <c r="O77" s="84" t="s">
        <v>153</v>
      </c>
      <c r="P77" s="85"/>
      <c r="Q77" s="85"/>
      <c r="R77" s="86"/>
      <c r="S77" s="84" t="s">
        <v>153</v>
      </c>
      <c r="T77" s="87"/>
      <c r="U77" s="87"/>
      <c r="V77" s="88"/>
      <c r="W77" s="89"/>
      <c r="X77" s="90"/>
      <c r="Y77" s="91"/>
      <c r="Z77" s="92"/>
      <c r="AA77" s="6"/>
    </row>
    <row r="78" spans="1:27" s="94" customFormat="1">
      <c r="B78" s="95" t="s">
        <v>154</v>
      </c>
      <c r="AA78" s="96"/>
    </row>
    <row r="79" spans="1:27" s="94" customFormat="1">
      <c r="B79" s="97" t="s">
        <v>157</v>
      </c>
      <c r="O79" s="98"/>
      <c r="AA79" s="96"/>
    </row>
    <row r="80" spans="1:27" ht="12">
      <c r="B80" s="3"/>
      <c r="AA80" s="3"/>
    </row>
    <row r="81" spans="15:26">
      <c r="O81" s="7"/>
      <c r="P81" s="7"/>
      <c r="Q81" s="8"/>
      <c r="R81" s="8"/>
      <c r="S81" s="8"/>
      <c r="T81" s="8"/>
      <c r="U81" s="8"/>
      <c r="V81" s="8"/>
    </row>
    <row r="85" spans="15:26">
      <c r="W85" s="9"/>
      <c r="X85" s="9"/>
      <c r="Y85" s="9"/>
      <c r="Z85" s="9"/>
    </row>
  </sheetData>
  <phoneticPr fontId="22"/>
  <printOptions horizontalCentered="1"/>
  <pageMargins left="0.59055118110236227" right="0.59055118110236227" top="1.1811023622047245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 </vt:lpstr>
      <vt:lpstr>'表1 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2017-02-24T03:13:00Z</cp:lastPrinted>
  <dcterms:created xsi:type="dcterms:W3CDTF">2002-02-25T08:06:00Z</dcterms:created>
  <dcterms:modified xsi:type="dcterms:W3CDTF">2017-07-05T02:52:29Z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