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0" windowWidth="10275" windowHeight="7725"/>
  </bookViews>
  <sheets>
    <sheet name="16-00-64" sheetId="1" r:id="rId1"/>
  </sheets>
  <definedNames>
    <definedName name="b">#REF!</definedName>
    <definedName name="GOUKEI">#REF!</definedName>
    <definedName name="JK">#REF!</definedName>
    <definedName name="PASTE1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_xlnm.Print_Area" localSheetId="0">'16-00-64'!$A$1:$R$100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Q6" i="1" l="1"/>
  <c r="B74" i="1"/>
  <c r="B63" i="1" s="1"/>
  <c r="O6" i="1" l="1"/>
  <c r="B52" i="1"/>
  <c r="P6" i="1"/>
  <c r="B41" i="1" l="1"/>
  <c r="N6" i="1"/>
  <c r="M6" i="1" l="1"/>
  <c r="B30" i="1"/>
  <c r="B19" i="1" l="1"/>
  <c r="L6" i="1"/>
  <c r="K6" i="1" l="1"/>
  <c r="B8" i="1"/>
  <c r="J6" i="1" s="1"/>
</calcChain>
</file>

<file path=xl/sharedStrings.xml><?xml version="1.0" encoding="utf-8"?>
<sst xmlns="http://schemas.openxmlformats.org/spreadsheetml/2006/main" count="110" uniqueCount="14">
  <si>
    <t>64　再入受刑者の前刑出所年及び出所事由別　再入状況</t>
  </si>
  <si>
    <t>前刑出所年及び出所事由</t>
  </si>
  <si>
    <t>出所
人員</t>
  </si>
  <si>
    <t>再入年</t>
  </si>
  <si>
    <t>再入率
（％）</t>
  </si>
  <si>
    <t>計</t>
  </si>
  <si>
    <t>満期釈放</t>
  </si>
  <si>
    <t>男</t>
  </si>
  <si>
    <t>女</t>
  </si>
  <si>
    <t>その他</t>
  </si>
  <si>
    <t>仮釈放
(一部猶予なし)</t>
  </si>
  <si>
    <t>実刑期終了
(一部猶予)</t>
  </si>
  <si>
    <t>仮釈放
(一部猶予あり)</t>
  </si>
  <si>
    <t>仮釈放</t>
    <phoneticPr fontId="3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</si>
</sst>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_ &quot;SFr.&quot;* #,##0.00_ ;_ &quot;SFr.&quot;* \-#,##0.00_ ;_ &quot;SFr.&quot;* &quot;-&quot;??_ ;_ @_ "/>
    <numFmt numFmtId="180" formatCode="[$-411]g/&quot;標&quot;&quot;準&quot;"/>
    <numFmt numFmtId="181" formatCode="&quot;｣&quot;#,##0;[Red]\-&quot;｣&quot;#,##0"/>
    <numFmt numFmtId="182" formatCode="[$-411]ggge&quot;年&quot;"/>
    <numFmt numFmtId="183" formatCode="###,##0\ ;\-###,##0\ ;&quot;－&quot;"/>
    <numFmt numFmtId="184" formatCode="[$-411]e"/>
    <numFmt numFmtId="185" formatCode="[$-411]ggg\_x000a_e&quot;年&quot;"/>
    <numFmt numFmtId="186" formatCode="###,##0.0;\-###,##0.0;&quot;－&quot;"/>
  </numFmts>
  <fonts count="37">
    <font>
      <sz val="9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sz val="9"/>
      <name val="Times New Roman"/>
      <family val="1"/>
    </font>
    <font>
      <sz val="11"/>
      <color indexed="60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i/>
      <sz val="10"/>
      <name val="Times New Roman"/>
      <family val="1"/>
    </font>
    <font>
      <b/>
      <sz val="15"/>
      <color indexed="5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0"/>
      <color indexed="8"/>
      <name val="Arial"/>
      <family val="2"/>
    </font>
    <font>
      <b/>
      <sz val="11"/>
      <color indexed="52"/>
      <name val="ＭＳ Ｐゴシック"/>
      <family val="3"/>
      <charset val="128"/>
    </font>
    <font>
      <sz val="8"/>
      <name val="Arial"/>
      <family val="2"/>
    </font>
    <font>
      <b/>
      <sz val="12"/>
      <name val="Arial"/>
      <family val="2"/>
    </font>
    <font>
      <sz val="11"/>
      <color indexed="17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indexed="10"/>
      <name val="ＭＳ Ｐゴシック"/>
      <family val="3"/>
      <charset val="128"/>
    </font>
    <font>
      <sz val="8"/>
      <color indexed="16"/>
      <name val="Century Schoolbook"/>
      <family val="1"/>
    </font>
    <font>
      <b/>
      <sz val="9"/>
      <name val="Times New Roman"/>
      <family val="1"/>
    </font>
    <font>
      <sz val="11"/>
      <color indexed="52"/>
      <name val="ＭＳ Ｐゴシック"/>
      <family val="3"/>
      <charset val="128"/>
    </font>
    <font>
      <sz val="14"/>
      <name val="ＭＳ 明朝"/>
      <family val="1"/>
      <charset val="128"/>
    </font>
    <font>
      <sz val="22"/>
      <name val="ＭＳ 明朝"/>
      <family val="1"/>
      <charset val="128"/>
    </font>
    <font>
      <b/>
      <sz val="11"/>
      <name val="Helv"/>
      <family val="2"/>
    </font>
    <font>
      <b/>
      <sz val="11"/>
      <color indexed="63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sz val="10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178" fontId="9" fillId="0" borderId="0" applyFill="0" applyBorder="0" applyAlignment="0"/>
    <xf numFmtId="176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80" fontId="34" fillId="0" borderId="0" applyFont="0" applyFill="0" applyBorder="0" applyAlignment="0" applyProtection="0"/>
    <xf numFmtId="181" fontId="34" fillId="0" borderId="0" applyFont="0" applyFill="0" applyBorder="0" applyAlignment="0" applyProtection="0"/>
    <xf numFmtId="0" fontId="2" fillId="0" borderId="0">
      <alignment horizontal="left"/>
    </xf>
    <xf numFmtId="0" fontId="11" fillId="16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0" fontId="11" fillId="17" borderId="3" applyNumberFormat="0" applyBorder="0" applyAlignment="0" applyProtection="0"/>
    <xf numFmtId="179" fontId="15" fillId="0" borderId="0"/>
    <xf numFmtId="0" fontId="25" fillId="0" borderId="0"/>
    <xf numFmtId="10" fontId="34" fillId="0" borderId="0" applyFont="0" applyFill="0" applyBorder="0" applyAlignment="0" applyProtection="0"/>
    <xf numFmtId="4" fontId="2" fillId="0" borderId="0">
      <alignment horizontal="right"/>
    </xf>
    <xf numFmtId="4" fontId="17" fillId="0" borderId="0">
      <alignment horizontal="right"/>
    </xf>
    <xf numFmtId="0" fontId="5" fillId="0" borderId="0">
      <alignment horizontal="left"/>
    </xf>
    <xf numFmtId="0" fontId="22" fillId="0" borderId="0"/>
    <xf numFmtId="0" fontId="18" fillId="0" borderId="0">
      <alignment horizont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21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4" fillId="22" borderId="4" applyNumberFormat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4" fillId="17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9" fillId="3" borderId="0" applyNumberFormat="0" applyBorder="0" applyAlignment="0" applyProtection="0">
      <alignment vertical="center"/>
    </xf>
    <xf numFmtId="0" fontId="10" fillId="16" borderId="7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6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8" fillId="0" borderId="11" applyNumberFormat="0" applyFill="0" applyAlignment="0" applyProtection="0">
      <alignment vertical="center"/>
    </xf>
    <xf numFmtId="0" fontId="23" fillId="16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20" fillId="0" borderId="0"/>
    <xf numFmtId="0" fontId="13" fillId="4" borderId="0" applyNumberFormat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20" fillId="0" borderId="0" xfId="0" applyFont="1" applyAlignment="1">
      <alignment vertical="center"/>
    </xf>
    <xf numFmtId="0" fontId="31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distributed" vertical="center"/>
    </xf>
    <xf numFmtId="0" fontId="32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right" vertical="center"/>
    </xf>
    <xf numFmtId="0" fontId="0" fillId="0" borderId="13" xfId="0" applyFont="1" applyBorder="1" applyAlignment="1">
      <alignment vertical="center"/>
    </xf>
    <xf numFmtId="0" fontId="0" fillId="0" borderId="13" xfId="0" applyFont="1" applyBorder="1" applyAlignment="1">
      <alignment horizontal="right" vertical="center"/>
    </xf>
    <xf numFmtId="0" fontId="0" fillId="0" borderId="14" xfId="0" applyFont="1" applyBorder="1" applyAlignment="1">
      <alignment horizontal="right" vertical="center"/>
    </xf>
    <xf numFmtId="0" fontId="0" fillId="0" borderId="15" xfId="0" applyFont="1" applyBorder="1" applyAlignment="1">
      <alignment horizontal="distributed" vertical="center"/>
    </xf>
    <xf numFmtId="0" fontId="0" fillId="0" borderId="13" xfId="0" applyFont="1" applyBorder="1" applyAlignment="1">
      <alignment horizontal="distributed" vertical="center"/>
    </xf>
    <xf numFmtId="0" fontId="0" fillId="0" borderId="13" xfId="0" applyFont="1" applyBorder="1">
      <alignment vertical="center"/>
    </xf>
    <xf numFmtId="0" fontId="0" fillId="0" borderId="0" xfId="0" applyFont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0" fillId="0" borderId="14" xfId="0" applyFont="1" applyBorder="1" applyAlignment="1">
      <alignment vertical="center"/>
    </xf>
    <xf numFmtId="183" fontId="32" fillId="0" borderId="0" xfId="0" applyNumberFormat="1" applyFont="1" applyAlignment="1">
      <alignment horizontal="right" vertical="center"/>
    </xf>
    <xf numFmtId="186" fontId="0" fillId="0" borderId="16" xfId="0" applyNumberFormat="1" applyFont="1" applyBorder="1" applyAlignment="1">
      <alignment horizontal="right" vertical="center"/>
    </xf>
    <xf numFmtId="0" fontId="32" fillId="0" borderId="0" xfId="0" applyFont="1" applyAlignment="1">
      <alignment horizontal="right" vertical="center"/>
    </xf>
    <xf numFmtId="183" fontId="32" fillId="0" borderId="17" xfId="0" applyNumberFormat="1" applyFont="1" applyBorder="1" applyAlignment="1">
      <alignment horizontal="right" vertical="center"/>
    </xf>
    <xf numFmtId="0" fontId="32" fillId="0" borderId="0" xfId="0" applyFont="1" applyFill="1">
      <alignment vertical="center"/>
    </xf>
    <xf numFmtId="0" fontId="32" fillId="0" borderId="0" xfId="0" applyFont="1" applyFill="1" applyAlignment="1">
      <alignment horizontal="right" vertical="center"/>
    </xf>
    <xf numFmtId="183" fontId="0" fillId="0" borderId="17" xfId="0" applyNumberFormat="1" applyFont="1" applyFill="1" applyBorder="1" applyAlignment="1">
      <alignment horizontal="right" vertical="center"/>
    </xf>
    <xf numFmtId="0" fontId="0" fillId="0" borderId="18" xfId="0" applyFont="1" applyBorder="1">
      <alignment vertical="center"/>
    </xf>
    <xf numFmtId="183" fontId="32" fillId="0" borderId="0" xfId="0" applyNumberFormat="1" applyFont="1" applyFill="1" applyAlignment="1">
      <alignment horizontal="right" vertical="center"/>
    </xf>
    <xf numFmtId="186" fontId="0" fillId="0" borderId="16" xfId="0" applyNumberFormat="1" applyFont="1" applyFill="1" applyBorder="1" applyAlignment="1">
      <alignment horizontal="right" vertical="center"/>
    </xf>
    <xf numFmtId="0" fontId="32" fillId="0" borderId="13" xfId="0" applyFont="1" applyBorder="1">
      <alignment vertical="center"/>
    </xf>
    <xf numFmtId="186" fontId="0" fillId="0" borderId="19" xfId="0" applyNumberFormat="1" applyFont="1" applyBorder="1">
      <alignment vertical="center"/>
    </xf>
    <xf numFmtId="186" fontId="0" fillId="0" borderId="0" xfId="0" applyNumberFormat="1" applyFont="1">
      <alignment vertical="center"/>
    </xf>
    <xf numFmtId="0" fontId="36" fillId="0" borderId="0" xfId="0" applyFont="1">
      <alignment vertical="center"/>
    </xf>
    <xf numFmtId="0" fontId="36" fillId="0" borderId="0" xfId="0" applyFont="1" applyAlignment="1">
      <alignment horizontal="right" vertical="center"/>
    </xf>
    <xf numFmtId="0" fontId="36" fillId="0" borderId="13" xfId="0" applyFont="1" applyBorder="1">
      <alignment vertical="center"/>
    </xf>
    <xf numFmtId="0" fontId="36" fillId="0" borderId="13" xfId="0" applyFont="1" applyBorder="1" applyAlignment="1">
      <alignment horizontal="right" vertical="center"/>
    </xf>
    <xf numFmtId="183" fontId="0" fillId="0" borderId="17" xfId="0" applyNumberFormat="1" applyFont="1" applyBorder="1" applyAlignment="1">
      <alignment horizontal="right" vertical="center"/>
    </xf>
    <xf numFmtId="183" fontId="0" fillId="0" borderId="0" xfId="0" applyNumberFormat="1" applyFont="1" applyAlignment="1">
      <alignment horizontal="right" vertical="center"/>
    </xf>
    <xf numFmtId="0" fontId="0" fillId="0" borderId="20" xfId="0" applyFont="1" applyBorder="1" applyAlignment="1">
      <alignment horizontal="distributed" vertical="center"/>
    </xf>
    <xf numFmtId="185" fontId="0" fillId="0" borderId="20" xfId="0" applyNumberFormat="1" applyFont="1" applyBorder="1" applyAlignment="1">
      <alignment horizontal="distributed" vertical="center"/>
    </xf>
    <xf numFmtId="184" fontId="0" fillId="0" borderId="20" xfId="0" applyNumberFormat="1" applyFont="1" applyBorder="1" applyAlignment="1">
      <alignment horizontal="distributed" vertical="center"/>
    </xf>
    <xf numFmtId="184" fontId="36" fillId="0" borderId="0" xfId="0" applyNumberFormat="1" applyFont="1" applyBorder="1" applyAlignment="1">
      <alignment horizontal="left" vertical="center" indent="1"/>
    </xf>
    <xf numFmtId="0" fontId="36" fillId="0" borderId="0" xfId="0" applyFont="1" applyAlignment="1">
      <alignment horizontal="distributed" vertical="center"/>
    </xf>
    <xf numFmtId="0" fontId="36" fillId="0" borderId="0" xfId="0" applyFont="1" applyFill="1" applyAlignment="1">
      <alignment horizontal="distributed" vertical="center"/>
    </xf>
    <xf numFmtId="182" fontId="36" fillId="0" borderId="0" xfId="0" applyNumberFormat="1" applyFont="1" applyBorder="1" applyAlignment="1">
      <alignment horizontal="center" vertical="center"/>
    </xf>
    <xf numFmtId="0" fontId="0" fillId="0" borderId="21" xfId="0" applyFont="1" applyBorder="1" applyAlignment="1">
      <alignment horizontal="distributed" vertical="center" wrapText="1"/>
    </xf>
    <xf numFmtId="0" fontId="0" fillId="0" borderId="19" xfId="0" applyFont="1" applyBorder="1" applyAlignment="1">
      <alignment horizontal="distributed" vertical="center"/>
    </xf>
    <xf numFmtId="0" fontId="0" fillId="0" borderId="15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32" fillId="0" borderId="0" xfId="0" applyFont="1" applyAlignment="1">
      <alignment horizontal="distributed" vertical="center"/>
    </xf>
    <xf numFmtId="0" fontId="33" fillId="0" borderId="0" xfId="0" applyFont="1" applyFill="1" applyAlignment="1">
      <alignment horizontal="distributed" vertical="center" wrapText="1"/>
    </xf>
    <xf numFmtId="0" fontId="33" fillId="0" borderId="0" xfId="0" applyFont="1" applyFill="1" applyAlignment="1">
      <alignment horizontal="distributed" vertical="center"/>
    </xf>
    <xf numFmtId="0" fontId="0" fillId="0" borderId="22" xfId="0" applyFont="1" applyBorder="1" applyAlignment="1">
      <alignment horizontal="distributed" vertical="center" wrapText="1"/>
    </xf>
    <xf numFmtId="0" fontId="0" fillId="0" borderId="18" xfId="0" applyFont="1" applyBorder="1" applyAlignment="1">
      <alignment horizontal="distributed" vertical="center"/>
    </xf>
    <xf numFmtId="184" fontId="32" fillId="0" borderId="0" xfId="0" applyNumberFormat="1" applyFont="1" applyBorder="1" applyAlignment="1">
      <alignment horizontal="left" vertical="center" indent="1"/>
    </xf>
    <xf numFmtId="0" fontId="20" fillId="0" borderId="0" xfId="0" applyFont="1" applyAlignment="1">
      <alignment vertical="center"/>
    </xf>
    <xf numFmtId="0" fontId="31" fillId="0" borderId="0" xfId="0" applyFont="1" applyAlignment="1">
      <alignment horizontal="center" vertical="center"/>
    </xf>
    <xf numFmtId="0" fontId="0" fillId="0" borderId="23" xfId="0" applyFont="1" applyBorder="1" applyAlignment="1">
      <alignment horizontal="distributed" vertical="center"/>
    </xf>
    <xf numFmtId="0" fontId="0" fillId="0" borderId="14" xfId="0" applyFont="1" applyBorder="1" applyAlignment="1">
      <alignment horizontal="distributed" vertical="center"/>
    </xf>
    <xf numFmtId="0" fontId="0" fillId="0" borderId="24" xfId="0" applyFont="1" applyBorder="1" applyAlignment="1">
      <alignment horizontal="distributed" vertical="center"/>
    </xf>
    <xf numFmtId="0" fontId="0" fillId="0" borderId="0" xfId="0" applyFont="1" applyFill="1" applyAlignment="1">
      <alignment horizontal="distributed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85725</xdr:colOff>
      <xdr:row>96</xdr:row>
      <xdr:rowOff>85725</xdr:rowOff>
    </xdr:from>
    <xdr:to>
      <xdr:col>5</xdr:col>
      <xdr:colOff>28575</xdr:colOff>
      <xdr:row>98</xdr:row>
      <xdr:rowOff>104775</xdr:rowOff>
    </xdr:to>
    <xdr:sp macro="" textlink="">
      <xdr:nvSpPr>
        <xdr:cNvPr id="1457" name="AutoShape 1"/>
        <xdr:cNvSpPr>
          <a:spLocks/>
        </xdr:cNvSpPr>
      </xdr:nvSpPr>
      <xdr:spPr bwMode="auto">
        <a:xfrm>
          <a:off x="2028825" y="1977390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84</xdr:row>
      <xdr:rowOff>85725</xdr:rowOff>
    </xdr:from>
    <xdr:to>
      <xdr:col>5</xdr:col>
      <xdr:colOff>28575</xdr:colOff>
      <xdr:row>86</xdr:row>
      <xdr:rowOff>104775</xdr:rowOff>
    </xdr:to>
    <xdr:sp macro="" textlink="">
      <xdr:nvSpPr>
        <xdr:cNvPr id="1458" name="AutoShape 2"/>
        <xdr:cNvSpPr>
          <a:spLocks/>
        </xdr:cNvSpPr>
      </xdr:nvSpPr>
      <xdr:spPr bwMode="auto">
        <a:xfrm>
          <a:off x="2028825" y="18030825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93</xdr:row>
      <xdr:rowOff>85725</xdr:rowOff>
    </xdr:from>
    <xdr:to>
      <xdr:col>5</xdr:col>
      <xdr:colOff>28575</xdr:colOff>
      <xdr:row>95</xdr:row>
      <xdr:rowOff>104775</xdr:rowOff>
    </xdr:to>
    <xdr:sp macro="" textlink="">
      <xdr:nvSpPr>
        <xdr:cNvPr id="1459" name="AutoShape 17"/>
        <xdr:cNvSpPr>
          <a:spLocks/>
        </xdr:cNvSpPr>
      </xdr:nvSpPr>
      <xdr:spPr bwMode="auto">
        <a:xfrm>
          <a:off x="2028825" y="1933575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87</xdr:row>
      <xdr:rowOff>85725</xdr:rowOff>
    </xdr:from>
    <xdr:to>
      <xdr:col>5</xdr:col>
      <xdr:colOff>28575</xdr:colOff>
      <xdr:row>89</xdr:row>
      <xdr:rowOff>104775</xdr:rowOff>
    </xdr:to>
    <xdr:sp macro="" textlink="">
      <xdr:nvSpPr>
        <xdr:cNvPr id="1460" name="AutoShape 17"/>
        <xdr:cNvSpPr>
          <a:spLocks/>
        </xdr:cNvSpPr>
      </xdr:nvSpPr>
      <xdr:spPr bwMode="auto">
        <a:xfrm>
          <a:off x="2028825" y="1845945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90</xdr:row>
      <xdr:rowOff>85725</xdr:rowOff>
    </xdr:from>
    <xdr:to>
      <xdr:col>5</xdr:col>
      <xdr:colOff>28575</xdr:colOff>
      <xdr:row>92</xdr:row>
      <xdr:rowOff>104775</xdr:rowOff>
    </xdr:to>
    <xdr:sp macro="" textlink="">
      <xdr:nvSpPr>
        <xdr:cNvPr id="1461" name="AutoShape 17"/>
        <xdr:cNvSpPr>
          <a:spLocks/>
        </xdr:cNvSpPr>
      </xdr:nvSpPr>
      <xdr:spPr bwMode="auto">
        <a:xfrm>
          <a:off x="2028825" y="1889760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79</xdr:row>
      <xdr:rowOff>85725</xdr:rowOff>
    </xdr:from>
    <xdr:to>
      <xdr:col>5</xdr:col>
      <xdr:colOff>28575</xdr:colOff>
      <xdr:row>81</xdr:row>
      <xdr:rowOff>104775</xdr:rowOff>
    </xdr:to>
    <xdr:sp macro="" textlink="">
      <xdr:nvSpPr>
        <xdr:cNvPr id="1462" name="AutoShape 1"/>
        <xdr:cNvSpPr>
          <a:spLocks/>
        </xdr:cNvSpPr>
      </xdr:nvSpPr>
      <xdr:spPr bwMode="auto">
        <a:xfrm>
          <a:off x="2028825" y="1741170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73</xdr:row>
      <xdr:rowOff>85725</xdr:rowOff>
    </xdr:from>
    <xdr:to>
      <xdr:col>5</xdr:col>
      <xdr:colOff>28575</xdr:colOff>
      <xdr:row>75</xdr:row>
      <xdr:rowOff>104775</xdr:rowOff>
    </xdr:to>
    <xdr:sp macro="" textlink="">
      <xdr:nvSpPr>
        <xdr:cNvPr id="1463" name="AutoShape 2"/>
        <xdr:cNvSpPr>
          <a:spLocks/>
        </xdr:cNvSpPr>
      </xdr:nvSpPr>
      <xdr:spPr bwMode="auto">
        <a:xfrm>
          <a:off x="2028825" y="15668625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76</xdr:row>
      <xdr:rowOff>85725</xdr:rowOff>
    </xdr:from>
    <xdr:to>
      <xdr:col>5</xdr:col>
      <xdr:colOff>28575</xdr:colOff>
      <xdr:row>78</xdr:row>
      <xdr:rowOff>104775</xdr:rowOff>
    </xdr:to>
    <xdr:sp macro="" textlink="">
      <xdr:nvSpPr>
        <xdr:cNvPr id="1465" name="AutoShape 17"/>
        <xdr:cNvSpPr>
          <a:spLocks/>
        </xdr:cNvSpPr>
      </xdr:nvSpPr>
      <xdr:spPr bwMode="auto">
        <a:xfrm>
          <a:off x="2028825" y="1609725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68</xdr:row>
      <xdr:rowOff>85725</xdr:rowOff>
    </xdr:from>
    <xdr:to>
      <xdr:col>5</xdr:col>
      <xdr:colOff>28575</xdr:colOff>
      <xdr:row>70</xdr:row>
      <xdr:rowOff>104775</xdr:rowOff>
    </xdr:to>
    <xdr:sp macro="" textlink="">
      <xdr:nvSpPr>
        <xdr:cNvPr id="1467" name="AutoShape 1"/>
        <xdr:cNvSpPr>
          <a:spLocks/>
        </xdr:cNvSpPr>
      </xdr:nvSpPr>
      <xdr:spPr bwMode="auto">
        <a:xfrm>
          <a:off x="2028825" y="1504950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62</xdr:row>
      <xdr:rowOff>85725</xdr:rowOff>
    </xdr:from>
    <xdr:to>
      <xdr:col>5</xdr:col>
      <xdr:colOff>28575</xdr:colOff>
      <xdr:row>64</xdr:row>
      <xdr:rowOff>104775</xdr:rowOff>
    </xdr:to>
    <xdr:sp macro="" textlink="">
      <xdr:nvSpPr>
        <xdr:cNvPr id="1468" name="AutoShape 2"/>
        <xdr:cNvSpPr>
          <a:spLocks/>
        </xdr:cNvSpPr>
      </xdr:nvSpPr>
      <xdr:spPr bwMode="auto">
        <a:xfrm>
          <a:off x="2028825" y="13306425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65</xdr:row>
      <xdr:rowOff>85725</xdr:rowOff>
    </xdr:from>
    <xdr:to>
      <xdr:col>5</xdr:col>
      <xdr:colOff>28575</xdr:colOff>
      <xdr:row>67</xdr:row>
      <xdr:rowOff>104775</xdr:rowOff>
    </xdr:to>
    <xdr:sp macro="" textlink="">
      <xdr:nvSpPr>
        <xdr:cNvPr id="1470" name="AutoShape 17"/>
        <xdr:cNvSpPr>
          <a:spLocks/>
        </xdr:cNvSpPr>
      </xdr:nvSpPr>
      <xdr:spPr bwMode="auto">
        <a:xfrm>
          <a:off x="2028825" y="1373505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57</xdr:row>
      <xdr:rowOff>85725</xdr:rowOff>
    </xdr:from>
    <xdr:to>
      <xdr:col>5</xdr:col>
      <xdr:colOff>28575</xdr:colOff>
      <xdr:row>59</xdr:row>
      <xdr:rowOff>104775</xdr:rowOff>
    </xdr:to>
    <xdr:sp macro="" textlink="">
      <xdr:nvSpPr>
        <xdr:cNvPr id="1472" name="AutoShape 1"/>
        <xdr:cNvSpPr>
          <a:spLocks/>
        </xdr:cNvSpPr>
      </xdr:nvSpPr>
      <xdr:spPr bwMode="auto">
        <a:xfrm>
          <a:off x="2028825" y="1268730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51</xdr:row>
      <xdr:rowOff>85725</xdr:rowOff>
    </xdr:from>
    <xdr:to>
      <xdr:col>5</xdr:col>
      <xdr:colOff>28575</xdr:colOff>
      <xdr:row>53</xdr:row>
      <xdr:rowOff>104775</xdr:rowOff>
    </xdr:to>
    <xdr:sp macro="" textlink="">
      <xdr:nvSpPr>
        <xdr:cNvPr id="1473" name="AutoShape 2"/>
        <xdr:cNvSpPr>
          <a:spLocks/>
        </xdr:cNvSpPr>
      </xdr:nvSpPr>
      <xdr:spPr bwMode="auto">
        <a:xfrm>
          <a:off x="2028825" y="10944225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54</xdr:row>
      <xdr:rowOff>85725</xdr:rowOff>
    </xdr:from>
    <xdr:to>
      <xdr:col>5</xdr:col>
      <xdr:colOff>28575</xdr:colOff>
      <xdr:row>56</xdr:row>
      <xdr:rowOff>104775</xdr:rowOff>
    </xdr:to>
    <xdr:sp macro="" textlink="">
      <xdr:nvSpPr>
        <xdr:cNvPr id="1475" name="AutoShape 17"/>
        <xdr:cNvSpPr>
          <a:spLocks/>
        </xdr:cNvSpPr>
      </xdr:nvSpPr>
      <xdr:spPr bwMode="auto">
        <a:xfrm>
          <a:off x="2028825" y="1137285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46</xdr:row>
      <xdr:rowOff>85725</xdr:rowOff>
    </xdr:from>
    <xdr:to>
      <xdr:col>5</xdr:col>
      <xdr:colOff>28575</xdr:colOff>
      <xdr:row>48</xdr:row>
      <xdr:rowOff>104775</xdr:rowOff>
    </xdr:to>
    <xdr:sp macro="" textlink="">
      <xdr:nvSpPr>
        <xdr:cNvPr id="1477" name="AutoShape 1"/>
        <xdr:cNvSpPr>
          <a:spLocks/>
        </xdr:cNvSpPr>
      </xdr:nvSpPr>
      <xdr:spPr bwMode="auto">
        <a:xfrm>
          <a:off x="2028825" y="1032510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40</xdr:row>
      <xdr:rowOff>85725</xdr:rowOff>
    </xdr:from>
    <xdr:to>
      <xdr:col>5</xdr:col>
      <xdr:colOff>28575</xdr:colOff>
      <xdr:row>42</xdr:row>
      <xdr:rowOff>104775</xdr:rowOff>
    </xdr:to>
    <xdr:sp macro="" textlink="">
      <xdr:nvSpPr>
        <xdr:cNvPr id="1478" name="AutoShape 2"/>
        <xdr:cNvSpPr>
          <a:spLocks/>
        </xdr:cNvSpPr>
      </xdr:nvSpPr>
      <xdr:spPr bwMode="auto">
        <a:xfrm>
          <a:off x="2028825" y="8582025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43</xdr:row>
      <xdr:rowOff>85725</xdr:rowOff>
    </xdr:from>
    <xdr:to>
      <xdr:col>5</xdr:col>
      <xdr:colOff>28575</xdr:colOff>
      <xdr:row>45</xdr:row>
      <xdr:rowOff>104775</xdr:rowOff>
    </xdr:to>
    <xdr:sp macro="" textlink="">
      <xdr:nvSpPr>
        <xdr:cNvPr id="1480" name="AutoShape 17"/>
        <xdr:cNvSpPr>
          <a:spLocks/>
        </xdr:cNvSpPr>
      </xdr:nvSpPr>
      <xdr:spPr bwMode="auto">
        <a:xfrm>
          <a:off x="2028825" y="901065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35</xdr:row>
      <xdr:rowOff>85725</xdr:rowOff>
    </xdr:from>
    <xdr:to>
      <xdr:col>5</xdr:col>
      <xdr:colOff>28575</xdr:colOff>
      <xdr:row>37</xdr:row>
      <xdr:rowOff>104775</xdr:rowOff>
    </xdr:to>
    <xdr:sp macro="" textlink="">
      <xdr:nvSpPr>
        <xdr:cNvPr id="1482" name="AutoShape 1"/>
        <xdr:cNvSpPr>
          <a:spLocks/>
        </xdr:cNvSpPr>
      </xdr:nvSpPr>
      <xdr:spPr bwMode="auto">
        <a:xfrm>
          <a:off x="2028825" y="796290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29</xdr:row>
      <xdr:rowOff>85725</xdr:rowOff>
    </xdr:from>
    <xdr:to>
      <xdr:col>5</xdr:col>
      <xdr:colOff>28575</xdr:colOff>
      <xdr:row>31</xdr:row>
      <xdr:rowOff>104775</xdr:rowOff>
    </xdr:to>
    <xdr:sp macro="" textlink="">
      <xdr:nvSpPr>
        <xdr:cNvPr id="1483" name="AutoShape 2"/>
        <xdr:cNvSpPr>
          <a:spLocks/>
        </xdr:cNvSpPr>
      </xdr:nvSpPr>
      <xdr:spPr bwMode="auto">
        <a:xfrm>
          <a:off x="2028825" y="6219825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32</xdr:row>
      <xdr:rowOff>85725</xdr:rowOff>
    </xdr:from>
    <xdr:to>
      <xdr:col>5</xdr:col>
      <xdr:colOff>28575</xdr:colOff>
      <xdr:row>34</xdr:row>
      <xdr:rowOff>104775</xdr:rowOff>
    </xdr:to>
    <xdr:sp macro="" textlink="">
      <xdr:nvSpPr>
        <xdr:cNvPr id="1485" name="AutoShape 17"/>
        <xdr:cNvSpPr>
          <a:spLocks/>
        </xdr:cNvSpPr>
      </xdr:nvSpPr>
      <xdr:spPr bwMode="auto">
        <a:xfrm>
          <a:off x="2028825" y="664845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24</xdr:row>
      <xdr:rowOff>85725</xdr:rowOff>
    </xdr:from>
    <xdr:to>
      <xdr:col>5</xdr:col>
      <xdr:colOff>28575</xdr:colOff>
      <xdr:row>26</xdr:row>
      <xdr:rowOff>104775</xdr:rowOff>
    </xdr:to>
    <xdr:sp macro="" textlink="">
      <xdr:nvSpPr>
        <xdr:cNvPr id="1487" name="AutoShape 1"/>
        <xdr:cNvSpPr>
          <a:spLocks/>
        </xdr:cNvSpPr>
      </xdr:nvSpPr>
      <xdr:spPr bwMode="auto">
        <a:xfrm>
          <a:off x="2028825" y="560070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18</xdr:row>
      <xdr:rowOff>85725</xdr:rowOff>
    </xdr:from>
    <xdr:to>
      <xdr:col>5</xdr:col>
      <xdr:colOff>28575</xdr:colOff>
      <xdr:row>20</xdr:row>
      <xdr:rowOff>104775</xdr:rowOff>
    </xdr:to>
    <xdr:sp macro="" textlink="">
      <xdr:nvSpPr>
        <xdr:cNvPr id="1488" name="AutoShape 2"/>
        <xdr:cNvSpPr>
          <a:spLocks/>
        </xdr:cNvSpPr>
      </xdr:nvSpPr>
      <xdr:spPr bwMode="auto">
        <a:xfrm>
          <a:off x="2028825" y="3857625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21</xdr:row>
      <xdr:rowOff>85725</xdr:rowOff>
    </xdr:from>
    <xdr:to>
      <xdr:col>5</xdr:col>
      <xdr:colOff>28575</xdr:colOff>
      <xdr:row>23</xdr:row>
      <xdr:rowOff>104775</xdr:rowOff>
    </xdr:to>
    <xdr:sp macro="" textlink="">
      <xdr:nvSpPr>
        <xdr:cNvPr id="1490" name="AutoShape 17"/>
        <xdr:cNvSpPr>
          <a:spLocks/>
        </xdr:cNvSpPr>
      </xdr:nvSpPr>
      <xdr:spPr bwMode="auto">
        <a:xfrm>
          <a:off x="2028825" y="428625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13</xdr:row>
      <xdr:rowOff>85725</xdr:rowOff>
    </xdr:from>
    <xdr:to>
      <xdr:col>5</xdr:col>
      <xdr:colOff>28575</xdr:colOff>
      <xdr:row>15</xdr:row>
      <xdr:rowOff>104775</xdr:rowOff>
    </xdr:to>
    <xdr:sp macro="" textlink="">
      <xdr:nvSpPr>
        <xdr:cNvPr id="1492" name="AutoShape 1"/>
        <xdr:cNvSpPr>
          <a:spLocks/>
        </xdr:cNvSpPr>
      </xdr:nvSpPr>
      <xdr:spPr bwMode="auto">
        <a:xfrm>
          <a:off x="2028825" y="323850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7</xdr:row>
      <xdr:rowOff>85725</xdr:rowOff>
    </xdr:from>
    <xdr:to>
      <xdr:col>5</xdr:col>
      <xdr:colOff>28575</xdr:colOff>
      <xdr:row>9</xdr:row>
      <xdr:rowOff>104775</xdr:rowOff>
    </xdr:to>
    <xdr:sp macro="" textlink="">
      <xdr:nvSpPr>
        <xdr:cNvPr id="1493" name="AutoShape 2"/>
        <xdr:cNvSpPr>
          <a:spLocks/>
        </xdr:cNvSpPr>
      </xdr:nvSpPr>
      <xdr:spPr bwMode="auto">
        <a:xfrm>
          <a:off x="2028825" y="1495425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10</xdr:row>
      <xdr:rowOff>85725</xdr:rowOff>
    </xdr:from>
    <xdr:to>
      <xdr:col>5</xdr:col>
      <xdr:colOff>28575</xdr:colOff>
      <xdr:row>12</xdr:row>
      <xdr:rowOff>104775</xdr:rowOff>
    </xdr:to>
    <xdr:sp macro="" textlink="">
      <xdr:nvSpPr>
        <xdr:cNvPr id="1495" name="AutoShape 17"/>
        <xdr:cNvSpPr>
          <a:spLocks/>
        </xdr:cNvSpPr>
      </xdr:nvSpPr>
      <xdr:spPr bwMode="auto">
        <a:xfrm>
          <a:off x="2028825" y="1924050"/>
          <a:ext cx="171450" cy="304800"/>
        </a:xfrm>
        <a:prstGeom prst="leftBrace">
          <a:avLst>
            <a:gd name="adj1" fmla="val 253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U233"/>
  <sheetViews>
    <sheetView showGridLines="0" tabSelected="1" view="pageBreakPreview" zoomScaleNormal="100" workbookViewId="0">
      <selection activeCell="L13" sqref="L13"/>
    </sheetView>
  </sheetViews>
  <sheetFormatPr defaultColWidth="0" defaultRowHeight="11.25" zeroHeight="1"/>
  <cols>
    <col min="1" max="1" width="2.5" style="6" customWidth="1"/>
    <col min="2" max="2" width="9.33203125" style="6" customWidth="1"/>
    <col min="3" max="3" width="2.6640625" style="6" customWidth="1"/>
    <col min="4" max="4" width="19.5" style="6" customWidth="1"/>
    <col min="5" max="5" width="4" style="6" bestFit="1" customWidth="1"/>
    <col min="6" max="6" width="4" style="7" bestFit="1" customWidth="1"/>
    <col min="7" max="7" width="3.1640625" style="6" customWidth="1"/>
    <col min="8" max="9" width="8.1640625" style="6" customWidth="1"/>
    <col min="10" max="10" width="9.5" style="6" customWidth="1"/>
    <col min="11" max="18" width="7.5" style="6" customWidth="1"/>
    <col min="19" max="19" width="4.33203125" style="6" customWidth="1"/>
    <col min="20" max="20" width="9.33203125" style="6" customWidth="1"/>
    <col min="21" max="21" width="0" style="6" hidden="1" customWidth="1"/>
    <col min="22" max="16384" width="9.33203125" style="6" hidden="1"/>
  </cols>
  <sheetData>
    <row r="1" spans="1:19" s="1" customFormat="1" ht="9.75" customHeight="1">
      <c r="A1" s="53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</row>
    <row r="2" spans="1:19" s="2" customFormat="1" ht="27" customHeight="1">
      <c r="A2" s="54" t="s">
        <v>0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</row>
    <row r="3" spans="1:19" s="3" customFormat="1" ht="10.5" customHeight="1">
      <c r="A3" s="8"/>
      <c r="B3" s="8"/>
      <c r="C3" s="8"/>
      <c r="D3" s="8"/>
      <c r="E3" s="8"/>
      <c r="F3" s="9"/>
      <c r="G3" s="8"/>
      <c r="H3" s="7"/>
      <c r="I3" s="7"/>
      <c r="J3" s="7"/>
      <c r="K3" s="7"/>
      <c r="L3" s="7"/>
      <c r="M3" s="14"/>
      <c r="N3" s="7"/>
    </row>
    <row r="4" spans="1:19" s="3" customFormat="1" ht="2.1" customHeight="1">
      <c r="F4" s="7"/>
      <c r="H4" s="10"/>
      <c r="I4" s="10"/>
      <c r="J4" s="15"/>
      <c r="K4" s="10"/>
      <c r="L4" s="16"/>
      <c r="M4" s="16"/>
      <c r="N4" s="16"/>
      <c r="O4" s="16"/>
      <c r="P4" s="16"/>
      <c r="Q4" s="16"/>
      <c r="R4" s="16"/>
    </row>
    <row r="5" spans="1:19" s="4" customFormat="1" ht="15" customHeight="1">
      <c r="A5" s="11"/>
      <c r="B5" s="45" t="s">
        <v>1</v>
      </c>
      <c r="C5" s="45"/>
      <c r="D5" s="45"/>
      <c r="E5" s="45"/>
      <c r="F5" s="45"/>
      <c r="G5" s="11"/>
      <c r="H5" s="50" t="s">
        <v>2</v>
      </c>
      <c r="I5" s="55" t="s">
        <v>3</v>
      </c>
      <c r="J5" s="56"/>
      <c r="K5" s="56"/>
      <c r="L5" s="56"/>
      <c r="M5" s="56"/>
      <c r="N5" s="56"/>
      <c r="O5" s="56"/>
      <c r="P5" s="56"/>
      <c r="Q5" s="57"/>
      <c r="R5" s="43" t="s">
        <v>4</v>
      </c>
    </row>
    <row r="6" spans="1:19" s="4" customFormat="1" ht="36.75" customHeight="1">
      <c r="A6" s="12"/>
      <c r="B6" s="46"/>
      <c r="C6" s="46"/>
      <c r="D6" s="46"/>
      <c r="E6" s="46"/>
      <c r="F6" s="46"/>
      <c r="G6" s="12"/>
      <c r="H6" s="51"/>
      <c r="I6" s="36" t="s">
        <v>5</v>
      </c>
      <c r="J6" s="37">
        <f>B8</f>
        <v>39821</v>
      </c>
      <c r="K6" s="38">
        <f>B19</f>
        <v>40186</v>
      </c>
      <c r="L6" s="38">
        <f>B30</f>
        <v>40551</v>
      </c>
      <c r="M6" s="38">
        <f>B41</f>
        <v>40916</v>
      </c>
      <c r="N6" s="38">
        <f>B52</f>
        <v>41282</v>
      </c>
      <c r="O6" s="38">
        <f>B63</f>
        <v>41647</v>
      </c>
      <c r="P6" s="38">
        <f>B74</f>
        <v>42012</v>
      </c>
      <c r="Q6" s="38">
        <f>B85</f>
        <v>42377</v>
      </c>
      <c r="R6" s="44"/>
    </row>
    <row r="7" spans="1:19" s="5" customFormat="1" ht="10.5" customHeight="1">
      <c r="F7" s="19"/>
      <c r="H7" s="34"/>
      <c r="I7" s="35"/>
      <c r="J7" s="35"/>
      <c r="K7" s="35"/>
      <c r="L7" s="35"/>
      <c r="M7" s="35"/>
      <c r="N7" s="35"/>
      <c r="O7" s="35"/>
      <c r="P7" s="35"/>
      <c r="Q7" s="35"/>
      <c r="R7" s="18"/>
      <c r="S7" s="6"/>
    </row>
    <row r="8" spans="1:19" s="5" customFormat="1">
      <c r="B8" s="42">
        <f>DATE(YEAR(B19)-1,1,8)</f>
        <v>39821</v>
      </c>
      <c r="C8" s="30"/>
      <c r="D8" s="40" t="s">
        <v>6</v>
      </c>
      <c r="E8" s="30"/>
      <c r="F8" s="31" t="s">
        <v>5</v>
      </c>
      <c r="H8" s="34">
        <v>15324</v>
      </c>
      <c r="I8" s="17">
        <v>8406</v>
      </c>
      <c r="J8" s="35">
        <v>1476</v>
      </c>
      <c r="K8" s="35">
        <v>2948</v>
      </c>
      <c r="L8" s="35">
        <v>1724</v>
      </c>
      <c r="M8" s="35">
        <v>969</v>
      </c>
      <c r="N8" s="35">
        <v>552</v>
      </c>
      <c r="O8" s="35">
        <v>367</v>
      </c>
      <c r="P8" s="35">
        <v>240</v>
      </c>
      <c r="Q8" s="17">
        <v>130</v>
      </c>
      <c r="R8" s="18">
        <v>54.855129209083699</v>
      </c>
      <c r="S8" s="6"/>
    </row>
    <row r="9" spans="1:19" s="5" customFormat="1">
      <c r="B9" s="42"/>
      <c r="C9" s="30"/>
      <c r="D9" s="40"/>
      <c r="E9" s="30"/>
      <c r="F9" s="31" t="s">
        <v>7</v>
      </c>
      <c r="H9" s="34">
        <v>14691</v>
      </c>
      <c r="I9" s="17">
        <v>8074</v>
      </c>
      <c r="J9" s="35">
        <v>1434</v>
      </c>
      <c r="K9" s="35">
        <v>2840</v>
      </c>
      <c r="L9" s="35">
        <v>1651</v>
      </c>
      <c r="M9" s="35">
        <v>923</v>
      </c>
      <c r="N9" s="35">
        <v>523</v>
      </c>
      <c r="O9" s="35">
        <v>347</v>
      </c>
      <c r="P9" s="35">
        <v>233</v>
      </c>
      <c r="Q9" s="17">
        <v>123</v>
      </c>
      <c r="R9" s="18">
        <v>54.958818324143998</v>
      </c>
      <c r="S9" s="6"/>
    </row>
    <row r="10" spans="1:19" s="5" customFormat="1">
      <c r="B10" s="42"/>
      <c r="C10" s="30"/>
      <c r="D10" s="40"/>
      <c r="E10" s="30"/>
      <c r="F10" s="31" t="s">
        <v>8</v>
      </c>
      <c r="H10" s="34">
        <v>633</v>
      </c>
      <c r="I10" s="17">
        <v>332</v>
      </c>
      <c r="J10" s="35">
        <v>42</v>
      </c>
      <c r="K10" s="35">
        <v>108</v>
      </c>
      <c r="L10" s="35">
        <v>73</v>
      </c>
      <c r="M10" s="35">
        <v>46</v>
      </c>
      <c r="N10" s="35">
        <v>29</v>
      </c>
      <c r="O10" s="35">
        <v>20</v>
      </c>
      <c r="P10" s="35">
        <v>7</v>
      </c>
      <c r="Q10" s="17">
        <v>7</v>
      </c>
      <c r="R10" s="18">
        <v>52.448657187993703</v>
      </c>
      <c r="S10" s="6"/>
    </row>
    <row r="11" spans="1:19" s="5" customFormat="1" ht="11.25" customHeight="1">
      <c r="B11" s="42"/>
      <c r="C11" s="30"/>
      <c r="D11" s="58" t="s">
        <v>13</v>
      </c>
      <c r="E11" s="30"/>
      <c r="F11" s="31" t="s">
        <v>5</v>
      </c>
      <c r="H11" s="34">
        <v>14854</v>
      </c>
      <c r="I11" s="17">
        <v>5085</v>
      </c>
      <c r="J11" s="35">
        <v>217</v>
      </c>
      <c r="K11" s="35">
        <v>1403</v>
      </c>
      <c r="L11" s="35">
        <v>1301</v>
      </c>
      <c r="M11" s="35">
        <v>833</v>
      </c>
      <c r="N11" s="35">
        <v>510</v>
      </c>
      <c r="O11" s="35">
        <v>359</v>
      </c>
      <c r="P11" s="35">
        <v>270</v>
      </c>
      <c r="Q11" s="17">
        <v>192</v>
      </c>
      <c r="R11" s="18">
        <v>34.2332031775952</v>
      </c>
      <c r="S11" s="6"/>
    </row>
    <row r="12" spans="1:19" s="5" customFormat="1">
      <c r="B12" s="42"/>
      <c r="C12" s="30"/>
      <c r="D12" s="41"/>
      <c r="E12" s="30"/>
      <c r="F12" s="31" t="s">
        <v>7</v>
      </c>
      <c r="H12" s="34">
        <v>13308</v>
      </c>
      <c r="I12" s="17">
        <v>4545</v>
      </c>
      <c r="J12" s="35">
        <v>204</v>
      </c>
      <c r="K12" s="35">
        <v>1253</v>
      </c>
      <c r="L12" s="35">
        <v>1153</v>
      </c>
      <c r="M12" s="35">
        <v>743</v>
      </c>
      <c r="N12" s="35">
        <v>459</v>
      </c>
      <c r="O12" s="35">
        <v>327</v>
      </c>
      <c r="P12" s="35">
        <v>227</v>
      </c>
      <c r="Q12" s="17">
        <v>179</v>
      </c>
      <c r="R12" s="18">
        <v>34.152389540126201</v>
      </c>
      <c r="S12" s="6"/>
    </row>
    <row r="13" spans="1:19" s="5" customFormat="1" ht="12" customHeight="1">
      <c r="B13" s="42"/>
      <c r="C13" s="30"/>
      <c r="D13" s="41"/>
      <c r="E13" s="30"/>
      <c r="F13" s="31" t="s">
        <v>8</v>
      </c>
      <c r="H13" s="34">
        <v>1546</v>
      </c>
      <c r="I13" s="17">
        <v>540</v>
      </c>
      <c r="J13" s="35">
        <v>13</v>
      </c>
      <c r="K13" s="35">
        <v>150</v>
      </c>
      <c r="L13" s="35">
        <v>148</v>
      </c>
      <c r="M13" s="35">
        <v>90</v>
      </c>
      <c r="N13" s="35">
        <v>51</v>
      </c>
      <c r="O13" s="35">
        <v>32</v>
      </c>
      <c r="P13" s="35">
        <v>43</v>
      </c>
      <c r="Q13" s="17">
        <v>13</v>
      </c>
      <c r="R13" s="18">
        <v>34.928848641655797</v>
      </c>
      <c r="S13" s="6"/>
    </row>
    <row r="14" spans="1:19" s="5" customFormat="1">
      <c r="B14" s="42"/>
      <c r="C14" s="30"/>
      <c r="D14" s="40" t="s">
        <v>9</v>
      </c>
      <c r="E14" s="30"/>
      <c r="F14" s="31" t="s">
        <v>5</v>
      </c>
      <c r="H14" s="34">
        <v>35</v>
      </c>
      <c r="I14" s="17">
        <v>0</v>
      </c>
      <c r="J14" s="35">
        <v>0</v>
      </c>
      <c r="K14" s="35">
        <v>0</v>
      </c>
      <c r="L14" s="35">
        <v>0</v>
      </c>
      <c r="M14" s="35">
        <v>0</v>
      </c>
      <c r="N14" s="35">
        <v>0</v>
      </c>
      <c r="O14" s="35">
        <v>0</v>
      </c>
      <c r="P14" s="35">
        <v>0</v>
      </c>
      <c r="Q14" s="17">
        <v>0</v>
      </c>
      <c r="R14" s="18">
        <v>0</v>
      </c>
      <c r="S14" s="6"/>
    </row>
    <row r="15" spans="1:19" s="5" customFormat="1">
      <c r="B15" s="42"/>
      <c r="C15" s="30"/>
      <c r="D15" s="40"/>
      <c r="E15" s="30"/>
      <c r="F15" s="31" t="s">
        <v>7</v>
      </c>
      <c r="H15" s="34">
        <v>30</v>
      </c>
      <c r="I15" s="17">
        <v>0</v>
      </c>
      <c r="J15" s="35">
        <v>0</v>
      </c>
      <c r="K15" s="35">
        <v>0</v>
      </c>
      <c r="L15" s="35">
        <v>0</v>
      </c>
      <c r="M15" s="35">
        <v>0</v>
      </c>
      <c r="N15" s="35">
        <v>0</v>
      </c>
      <c r="O15" s="35">
        <v>0</v>
      </c>
      <c r="P15" s="35">
        <v>0</v>
      </c>
      <c r="Q15" s="17">
        <v>0</v>
      </c>
      <c r="R15" s="18">
        <v>0</v>
      </c>
      <c r="S15" s="6"/>
    </row>
    <row r="16" spans="1:19" s="5" customFormat="1">
      <c r="B16" s="42"/>
      <c r="C16" s="30"/>
      <c r="D16" s="40"/>
      <c r="E16" s="30"/>
      <c r="F16" s="31" t="s">
        <v>8</v>
      </c>
      <c r="H16" s="34">
        <v>5</v>
      </c>
      <c r="I16" s="17">
        <v>0</v>
      </c>
      <c r="J16" s="35">
        <v>0</v>
      </c>
      <c r="K16" s="35">
        <v>0</v>
      </c>
      <c r="L16" s="35">
        <v>0</v>
      </c>
      <c r="M16" s="35">
        <v>0</v>
      </c>
      <c r="N16" s="35">
        <v>0</v>
      </c>
      <c r="O16" s="35">
        <v>0</v>
      </c>
      <c r="P16" s="35">
        <v>0</v>
      </c>
      <c r="Q16" s="17">
        <v>0</v>
      </c>
      <c r="R16" s="18">
        <v>0</v>
      </c>
      <c r="S16" s="6"/>
    </row>
    <row r="17" spans="1:19" ht="5.0999999999999996" customHeight="1">
      <c r="A17" s="13"/>
      <c r="B17" s="32"/>
      <c r="C17" s="32"/>
      <c r="D17" s="32"/>
      <c r="E17" s="32"/>
      <c r="F17" s="33"/>
      <c r="G17" s="13"/>
      <c r="H17" s="24"/>
      <c r="I17" s="13"/>
      <c r="J17" s="13"/>
      <c r="K17" s="13"/>
      <c r="L17" s="13"/>
      <c r="M17" s="13"/>
      <c r="N17" s="13"/>
      <c r="O17" s="13"/>
      <c r="P17" s="13"/>
      <c r="Q17" s="13"/>
      <c r="R17" s="28"/>
    </row>
    <row r="18" spans="1:19" s="5" customFormat="1" ht="10.5" customHeight="1">
      <c r="B18" s="30"/>
      <c r="C18" s="30"/>
      <c r="D18" s="30"/>
      <c r="E18" s="30"/>
      <c r="F18" s="31"/>
      <c r="H18" s="34"/>
      <c r="I18" s="35"/>
      <c r="J18" s="35"/>
      <c r="K18" s="35"/>
      <c r="L18" s="35"/>
      <c r="M18" s="35"/>
      <c r="N18" s="35"/>
      <c r="O18" s="35"/>
      <c r="P18" s="35"/>
      <c r="Q18" s="35"/>
      <c r="R18" s="18"/>
      <c r="S18" s="6"/>
    </row>
    <row r="19" spans="1:19" s="5" customFormat="1">
      <c r="B19" s="39">
        <f>DATE(YEAR(B30)-1,1,8)</f>
        <v>40186</v>
      </c>
      <c r="C19" s="30"/>
      <c r="D19" s="40" t="s">
        <v>6</v>
      </c>
      <c r="E19" s="30"/>
      <c r="F19" s="31" t="s">
        <v>5</v>
      </c>
      <c r="H19" s="34">
        <v>14975</v>
      </c>
      <c r="I19" s="17">
        <v>7871</v>
      </c>
      <c r="J19" s="35">
        <v>0</v>
      </c>
      <c r="K19" s="35">
        <v>1296</v>
      </c>
      <c r="L19" s="35">
        <v>2844</v>
      </c>
      <c r="M19" s="35">
        <v>1689</v>
      </c>
      <c r="N19" s="35">
        <v>904</v>
      </c>
      <c r="O19" s="35">
        <v>550</v>
      </c>
      <c r="P19" s="35">
        <v>349</v>
      </c>
      <c r="Q19" s="17">
        <v>239</v>
      </c>
      <c r="R19" s="18">
        <v>52.5609348914858</v>
      </c>
      <c r="S19" s="6"/>
    </row>
    <row r="20" spans="1:19" s="5" customFormat="1">
      <c r="B20" s="39"/>
      <c r="C20" s="30"/>
      <c r="D20" s="40"/>
      <c r="E20" s="30"/>
      <c r="F20" s="31" t="s">
        <v>7</v>
      </c>
      <c r="H20" s="34">
        <v>14307</v>
      </c>
      <c r="I20" s="17">
        <v>7572</v>
      </c>
      <c r="J20" s="35">
        <v>0</v>
      </c>
      <c r="K20" s="35">
        <v>1260</v>
      </c>
      <c r="L20" s="35">
        <v>2737</v>
      </c>
      <c r="M20" s="35">
        <v>1629</v>
      </c>
      <c r="N20" s="35">
        <v>864</v>
      </c>
      <c r="O20" s="35">
        <v>526</v>
      </c>
      <c r="P20" s="35">
        <v>331</v>
      </c>
      <c r="Q20" s="17">
        <v>225</v>
      </c>
      <c r="R20" s="18">
        <v>52.925141539106697</v>
      </c>
      <c r="S20" s="6"/>
    </row>
    <row r="21" spans="1:19" s="5" customFormat="1">
      <c r="B21" s="39"/>
      <c r="C21" s="30"/>
      <c r="D21" s="40"/>
      <c r="E21" s="30"/>
      <c r="F21" s="31" t="s">
        <v>8</v>
      </c>
      <c r="H21" s="34">
        <v>668</v>
      </c>
      <c r="I21" s="17">
        <v>299</v>
      </c>
      <c r="J21" s="35">
        <v>0</v>
      </c>
      <c r="K21" s="35">
        <v>36</v>
      </c>
      <c r="L21" s="35">
        <v>107</v>
      </c>
      <c r="M21" s="35">
        <v>60</v>
      </c>
      <c r="N21" s="35">
        <v>40</v>
      </c>
      <c r="O21" s="35">
        <v>24</v>
      </c>
      <c r="P21" s="35">
        <v>18</v>
      </c>
      <c r="Q21" s="17">
        <v>14</v>
      </c>
      <c r="R21" s="18">
        <v>44.760479041916099</v>
      </c>
      <c r="S21" s="6"/>
    </row>
    <row r="22" spans="1:19" s="5" customFormat="1" ht="11.25" customHeight="1">
      <c r="B22" s="39"/>
      <c r="C22" s="30"/>
      <c r="D22" s="58" t="s">
        <v>13</v>
      </c>
      <c r="E22" s="30"/>
      <c r="F22" s="31" t="s">
        <v>5</v>
      </c>
      <c r="H22" s="34">
        <v>14471</v>
      </c>
      <c r="I22" s="17">
        <v>4672</v>
      </c>
      <c r="J22" s="35">
        <v>0</v>
      </c>
      <c r="K22" s="35">
        <v>191</v>
      </c>
      <c r="L22" s="35">
        <v>1318</v>
      </c>
      <c r="M22" s="35">
        <v>1235</v>
      </c>
      <c r="N22" s="35">
        <v>789</v>
      </c>
      <c r="O22" s="35">
        <v>536</v>
      </c>
      <c r="P22" s="35">
        <v>378</v>
      </c>
      <c r="Q22" s="17">
        <v>225</v>
      </c>
      <c r="R22" s="18">
        <v>32.285260175523398</v>
      </c>
      <c r="S22" s="6"/>
    </row>
    <row r="23" spans="1:19" s="5" customFormat="1">
      <c r="B23" s="39"/>
      <c r="C23" s="30"/>
      <c r="D23" s="41"/>
      <c r="E23" s="30"/>
      <c r="F23" s="31" t="s">
        <v>7</v>
      </c>
      <c r="H23" s="34">
        <v>12974</v>
      </c>
      <c r="I23" s="17">
        <v>4172</v>
      </c>
      <c r="J23" s="35">
        <v>0</v>
      </c>
      <c r="K23" s="35">
        <v>182</v>
      </c>
      <c r="L23" s="35">
        <v>1187</v>
      </c>
      <c r="M23" s="35">
        <v>1102</v>
      </c>
      <c r="N23" s="35">
        <v>704</v>
      </c>
      <c r="O23" s="35">
        <v>468</v>
      </c>
      <c r="P23" s="35">
        <v>328</v>
      </c>
      <c r="Q23" s="17">
        <v>201</v>
      </c>
      <c r="R23" s="18">
        <v>32.156620934175997</v>
      </c>
      <c r="S23" s="6"/>
    </row>
    <row r="24" spans="1:19" s="5" customFormat="1" ht="12" customHeight="1">
      <c r="B24" s="39"/>
      <c r="C24" s="30"/>
      <c r="D24" s="41"/>
      <c r="E24" s="30"/>
      <c r="F24" s="31" t="s">
        <v>8</v>
      </c>
      <c r="H24" s="34">
        <v>1497</v>
      </c>
      <c r="I24" s="17">
        <v>500</v>
      </c>
      <c r="J24" s="35">
        <v>0</v>
      </c>
      <c r="K24" s="35">
        <v>9</v>
      </c>
      <c r="L24" s="35">
        <v>131</v>
      </c>
      <c r="M24" s="35">
        <v>133</v>
      </c>
      <c r="N24" s="35">
        <v>85</v>
      </c>
      <c r="O24" s="35">
        <v>68</v>
      </c>
      <c r="P24" s="35">
        <v>50</v>
      </c>
      <c r="Q24" s="17">
        <v>24</v>
      </c>
      <c r="R24" s="18">
        <v>33.400133600534403</v>
      </c>
      <c r="S24" s="6"/>
    </row>
    <row r="25" spans="1:19" s="5" customFormat="1">
      <c r="B25" s="39"/>
      <c r="C25" s="30"/>
      <c r="D25" s="40" t="s">
        <v>9</v>
      </c>
      <c r="E25" s="30"/>
      <c r="F25" s="31" t="s">
        <v>5</v>
      </c>
      <c r="H25" s="34">
        <v>15</v>
      </c>
      <c r="I25" s="17">
        <v>0</v>
      </c>
      <c r="J25" s="35">
        <v>0</v>
      </c>
      <c r="K25" s="35">
        <v>0</v>
      </c>
      <c r="L25" s="35">
        <v>0</v>
      </c>
      <c r="M25" s="35">
        <v>0</v>
      </c>
      <c r="N25" s="35">
        <v>0</v>
      </c>
      <c r="O25" s="35">
        <v>0</v>
      </c>
      <c r="P25" s="35">
        <v>0</v>
      </c>
      <c r="Q25" s="17">
        <v>0</v>
      </c>
      <c r="R25" s="18">
        <v>0</v>
      </c>
      <c r="S25" s="6"/>
    </row>
    <row r="26" spans="1:19" s="5" customFormat="1">
      <c r="B26" s="39"/>
      <c r="C26" s="30"/>
      <c r="D26" s="40"/>
      <c r="E26" s="30"/>
      <c r="F26" s="31" t="s">
        <v>7</v>
      </c>
      <c r="H26" s="34">
        <v>13</v>
      </c>
      <c r="I26" s="17">
        <v>0</v>
      </c>
      <c r="J26" s="35">
        <v>0</v>
      </c>
      <c r="K26" s="35">
        <v>0</v>
      </c>
      <c r="L26" s="35">
        <v>0</v>
      </c>
      <c r="M26" s="35">
        <v>0</v>
      </c>
      <c r="N26" s="35">
        <v>0</v>
      </c>
      <c r="O26" s="35">
        <v>0</v>
      </c>
      <c r="P26" s="35">
        <v>0</v>
      </c>
      <c r="Q26" s="17">
        <v>0</v>
      </c>
      <c r="R26" s="18">
        <v>0</v>
      </c>
      <c r="S26" s="6"/>
    </row>
    <row r="27" spans="1:19" s="5" customFormat="1">
      <c r="B27" s="39"/>
      <c r="C27" s="30"/>
      <c r="D27" s="40"/>
      <c r="E27" s="30"/>
      <c r="F27" s="31" t="s">
        <v>8</v>
      </c>
      <c r="H27" s="34">
        <v>2</v>
      </c>
      <c r="I27" s="17">
        <v>0</v>
      </c>
      <c r="J27" s="35">
        <v>0</v>
      </c>
      <c r="K27" s="35">
        <v>0</v>
      </c>
      <c r="L27" s="35">
        <v>0</v>
      </c>
      <c r="M27" s="35">
        <v>0</v>
      </c>
      <c r="N27" s="35">
        <v>0</v>
      </c>
      <c r="O27" s="35">
        <v>0</v>
      </c>
      <c r="P27" s="35">
        <v>0</v>
      </c>
      <c r="Q27" s="17">
        <v>0</v>
      </c>
      <c r="R27" s="18">
        <v>0</v>
      </c>
      <c r="S27" s="6"/>
    </row>
    <row r="28" spans="1:19" ht="5.0999999999999996" customHeight="1">
      <c r="A28" s="13"/>
      <c r="B28" s="32"/>
      <c r="C28" s="32"/>
      <c r="D28" s="32"/>
      <c r="E28" s="32"/>
      <c r="F28" s="33"/>
      <c r="G28" s="13"/>
      <c r="H28" s="24"/>
      <c r="I28" s="13"/>
      <c r="J28" s="13"/>
      <c r="K28" s="13"/>
      <c r="L28" s="13"/>
      <c r="M28" s="13"/>
      <c r="N28" s="13"/>
      <c r="O28" s="13"/>
      <c r="P28" s="13"/>
      <c r="Q28" s="13"/>
      <c r="R28" s="28"/>
    </row>
    <row r="29" spans="1:19" s="5" customFormat="1" ht="10.5" customHeight="1">
      <c r="B29" s="30"/>
      <c r="C29" s="30"/>
      <c r="D29" s="30"/>
      <c r="E29" s="30"/>
      <c r="F29" s="31"/>
      <c r="H29" s="34"/>
      <c r="I29" s="35"/>
      <c r="J29" s="35"/>
      <c r="K29" s="35"/>
      <c r="L29" s="35"/>
      <c r="M29" s="35"/>
      <c r="N29" s="35"/>
      <c r="O29" s="35"/>
      <c r="P29" s="35"/>
      <c r="Q29" s="35"/>
      <c r="R29" s="18"/>
      <c r="S29" s="6"/>
    </row>
    <row r="30" spans="1:19" s="5" customFormat="1">
      <c r="B30" s="39">
        <f>DATE(YEAR(B41)-1,1,8)</f>
        <v>40551</v>
      </c>
      <c r="C30" s="30"/>
      <c r="D30" s="40" t="s">
        <v>6</v>
      </c>
      <c r="E30" s="30"/>
      <c r="F30" s="31" t="s">
        <v>5</v>
      </c>
      <c r="H30" s="34">
        <v>13938</v>
      </c>
      <c r="I30" s="17">
        <v>7235</v>
      </c>
      <c r="J30" s="35">
        <v>0</v>
      </c>
      <c r="K30" s="35">
        <v>0</v>
      </c>
      <c r="L30" s="35">
        <v>1233</v>
      </c>
      <c r="M30" s="35">
        <v>2711</v>
      </c>
      <c r="N30" s="35">
        <v>1534</v>
      </c>
      <c r="O30" s="35">
        <v>864</v>
      </c>
      <c r="P30" s="35">
        <v>551</v>
      </c>
      <c r="Q30" s="17">
        <v>342</v>
      </c>
      <c r="R30" s="18">
        <v>51.9084517147367</v>
      </c>
      <c r="S30" s="6"/>
    </row>
    <row r="31" spans="1:19" s="5" customFormat="1">
      <c r="B31" s="39"/>
      <c r="C31" s="30"/>
      <c r="D31" s="40"/>
      <c r="E31" s="30"/>
      <c r="F31" s="31" t="s">
        <v>7</v>
      </c>
      <c r="H31" s="34">
        <v>13265</v>
      </c>
      <c r="I31" s="17">
        <v>6935</v>
      </c>
      <c r="J31" s="35">
        <v>0</v>
      </c>
      <c r="K31" s="35">
        <v>0</v>
      </c>
      <c r="L31" s="35">
        <v>1184</v>
      </c>
      <c r="M31" s="35">
        <v>2609</v>
      </c>
      <c r="N31" s="35">
        <v>1466</v>
      </c>
      <c r="O31" s="35">
        <v>828</v>
      </c>
      <c r="P31" s="35">
        <v>519</v>
      </c>
      <c r="Q31" s="17">
        <v>329</v>
      </c>
      <c r="R31" s="18">
        <v>52.280437240859399</v>
      </c>
      <c r="S31" s="6"/>
    </row>
    <row r="32" spans="1:19" s="5" customFormat="1">
      <c r="B32" s="39"/>
      <c r="C32" s="30"/>
      <c r="D32" s="40"/>
      <c r="E32" s="30"/>
      <c r="F32" s="31" t="s">
        <v>8</v>
      </c>
      <c r="H32" s="34">
        <v>673</v>
      </c>
      <c r="I32" s="17">
        <v>300</v>
      </c>
      <c r="J32" s="35">
        <v>0</v>
      </c>
      <c r="K32" s="35">
        <v>0</v>
      </c>
      <c r="L32" s="35">
        <v>49</v>
      </c>
      <c r="M32" s="35">
        <v>102</v>
      </c>
      <c r="N32" s="35">
        <v>68</v>
      </c>
      <c r="O32" s="35">
        <v>36</v>
      </c>
      <c r="P32" s="35">
        <v>32</v>
      </c>
      <c r="Q32" s="17">
        <v>13</v>
      </c>
      <c r="R32" s="18">
        <v>44.5765230312035</v>
      </c>
      <c r="S32" s="6"/>
    </row>
    <row r="33" spans="1:19" s="5" customFormat="1" ht="11.25" customHeight="1">
      <c r="B33" s="39"/>
      <c r="C33" s="30"/>
      <c r="D33" s="58" t="s">
        <v>13</v>
      </c>
      <c r="E33" s="30"/>
      <c r="F33" s="31" t="s">
        <v>5</v>
      </c>
      <c r="H33" s="34">
        <v>14620</v>
      </c>
      <c r="I33" s="17">
        <v>4584</v>
      </c>
      <c r="J33" s="35">
        <v>0</v>
      </c>
      <c r="K33" s="35">
        <v>0</v>
      </c>
      <c r="L33" s="35">
        <v>209</v>
      </c>
      <c r="M33" s="35">
        <v>1380</v>
      </c>
      <c r="N33" s="35">
        <v>1227</v>
      </c>
      <c r="O33" s="35">
        <v>783</v>
      </c>
      <c r="P33" s="35">
        <v>594</v>
      </c>
      <c r="Q33" s="17">
        <v>391</v>
      </c>
      <c r="R33" s="18">
        <v>31.354309165526601</v>
      </c>
      <c r="S33" s="6"/>
    </row>
    <row r="34" spans="1:19" s="5" customFormat="1">
      <c r="B34" s="39"/>
      <c r="C34" s="30"/>
      <c r="D34" s="41"/>
      <c r="E34" s="30"/>
      <c r="F34" s="31" t="s">
        <v>7</v>
      </c>
      <c r="H34" s="34">
        <v>13027</v>
      </c>
      <c r="I34" s="17">
        <v>4037</v>
      </c>
      <c r="J34" s="35">
        <v>0</v>
      </c>
      <c r="K34" s="35">
        <v>0</v>
      </c>
      <c r="L34" s="35">
        <v>193</v>
      </c>
      <c r="M34" s="35">
        <v>1230</v>
      </c>
      <c r="N34" s="35">
        <v>1096</v>
      </c>
      <c r="O34" s="35">
        <v>679</v>
      </c>
      <c r="P34" s="35">
        <v>510</v>
      </c>
      <c r="Q34" s="17">
        <v>329</v>
      </c>
      <c r="R34" s="18">
        <v>30.989483380670901</v>
      </c>
      <c r="S34" s="6"/>
    </row>
    <row r="35" spans="1:19" s="5" customFormat="1" ht="12" customHeight="1">
      <c r="B35" s="39"/>
      <c r="C35" s="30"/>
      <c r="D35" s="41"/>
      <c r="E35" s="30"/>
      <c r="F35" s="31" t="s">
        <v>8</v>
      </c>
      <c r="H35" s="34">
        <v>1593</v>
      </c>
      <c r="I35" s="17">
        <v>547</v>
      </c>
      <c r="J35" s="35">
        <v>0</v>
      </c>
      <c r="K35" s="35">
        <v>0</v>
      </c>
      <c r="L35" s="35">
        <v>16</v>
      </c>
      <c r="M35" s="35">
        <v>150</v>
      </c>
      <c r="N35" s="35">
        <v>131</v>
      </c>
      <c r="O35" s="35">
        <v>104</v>
      </c>
      <c r="P35" s="35">
        <v>84</v>
      </c>
      <c r="Q35" s="17">
        <v>62</v>
      </c>
      <c r="R35" s="18">
        <v>34.337727558066497</v>
      </c>
      <c r="S35" s="6"/>
    </row>
    <row r="36" spans="1:19" s="5" customFormat="1">
      <c r="B36" s="39"/>
      <c r="C36" s="30"/>
      <c r="D36" s="40" t="s">
        <v>9</v>
      </c>
      <c r="E36" s="30"/>
      <c r="F36" s="31" t="s">
        <v>5</v>
      </c>
      <c r="H36" s="34">
        <v>25</v>
      </c>
      <c r="I36" s="17">
        <v>0</v>
      </c>
      <c r="J36" s="35">
        <v>0</v>
      </c>
      <c r="K36" s="35">
        <v>0</v>
      </c>
      <c r="L36" s="35">
        <v>0</v>
      </c>
      <c r="M36" s="35">
        <v>0</v>
      </c>
      <c r="N36" s="35">
        <v>0</v>
      </c>
      <c r="O36" s="35">
        <v>0</v>
      </c>
      <c r="P36" s="35">
        <v>0</v>
      </c>
      <c r="Q36" s="17">
        <v>0</v>
      </c>
      <c r="R36" s="18">
        <v>0</v>
      </c>
      <c r="S36" s="6"/>
    </row>
    <row r="37" spans="1:19" s="5" customFormat="1">
      <c r="B37" s="39"/>
      <c r="C37" s="30"/>
      <c r="D37" s="40"/>
      <c r="E37" s="30"/>
      <c r="F37" s="31" t="s">
        <v>7</v>
      </c>
      <c r="H37" s="34">
        <v>16</v>
      </c>
      <c r="I37" s="17">
        <v>0</v>
      </c>
      <c r="J37" s="35">
        <v>0</v>
      </c>
      <c r="K37" s="35">
        <v>0</v>
      </c>
      <c r="L37" s="35">
        <v>0</v>
      </c>
      <c r="M37" s="35">
        <v>0</v>
      </c>
      <c r="N37" s="35">
        <v>0</v>
      </c>
      <c r="O37" s="35">
        <v>0</v>
      </c>
      <c r="P37" s="35">
        <v>0</v>
      </c>
      <c r="Q37" s="17">
        <v>0</v>
      </c>
      <c r="R37" s="18">
        <v>0</v>
      </c>
      <c r="S37" s="6"/>
    </row>
    <row r="38" spans="1:19" s="5" customFormat="1">
      <c r="B38" s="39"/>
      <c r="C38" s="30"/>
      <c r="D38" s="40"/>
      <c r="E38" s="30"/>
      <c r="F38" s="31" t="s">
        <v>8</v>
      </c>
      <c r="H38" s="34">
        <v>9</v>
      </c>
      <c r="I38" s="17">
        <v>0</v>
      </c>
      <c r="J38" s="35">
        <v>0</v>
      </c>
      <c r="K38" s="35">
        <v>0</v>
      </c>
      <c r="L38" s="35">
        <v>0</v>
      </c>
      <c r="M38" s="35">
        <v>0</v>
      </c>
      <c r="N38" s="35">
        <v>0</v>
      </c>
      <c r="O38" s="35">
        <v>0</v>
      </c>
      <c r="P38" s="35">
        <v>0</v>
      </c>
      <c r="Q38" s="17">
        <v>0</v>
      </c>
      <c r="R38" s="18">
        <v>0</v>
      </c>
      <c r="S38" s="6"/>
    </row>
    <row r="39" spans="1:19" ht="5.0999999999999996" customHeight="1">
      <c r="A39" s="13"/>
      <c r="B39" s="32"/>
      <c r="C39" s="32"/>
      <c r="D39" s="32"/>
      <c r="E39" s="32"/>
      <c r="F39" s="33"/>
      <c r="G39" s="13"/>
      <c r="H39" s="24"/>
      <c r="I39" s="13"/>
      <c r="J39" s="13"/>
      <c r="K39" s="13"/>
      <c r="L39" s="13"/>
      <c r="M39" s="13"/>
      <c r="N39" s="13"/>
      <c r="O39" s="13"/>
      <c r="P39" s="13"/>
      <c r="Q39" s="13"/>
      <c r="R39" s="28"/>
    </row>
    <row r="40" spans="1:19" s="5" customFormat="1" ht="10.5" customHeight="1">
      <c r="B40" s="30"/>
      <c r="C40" s="30"/>
      <c r="D40" s="30"/>
      <c r="E40" s="30"/>
      <c r="F40" s="31"/>
      <c r="H40" s="34"/>
      <c r="I40" s="35"/>
      <c r="J40" s="35"/>
      <c r="K40" s="35"/>
      <c r="L40" s="35"/>
      <c r="M40" s="35"/>
      <c r="N40" s="35"/>
      <c r="O40" s="35"/>
      <c r="P40" s="35"/>
      <c r="Q40" s="35"/>
      <c r="R40" s="18"/>
      <c r="S40" s="6"/>
    </row>
    <row r="41" spans="1:19" s="5" customFormat="1">
      <c r="B41" s="39">
        <f>DATE(YEAR(B52)-1,1,8)</f>
        <v>40916</v>
      </c>
      <c r="C41" s="30"/>
      <c r="D41" s="40" t="s">
        <v>6</v>
      </c>
      <c r="E41" s="30"/>
      <c r="F41" s="31" t="s">
        <v>5</v>
      </c>
      <c r="H41" s="34">
        <v>12763</v>
      </c>
      <c r="I41" s="17">
        <v>6275</v>
      </c>
      <c r="J41" s="35">
        <v>0</v>
      </c>
      <c r="K41" s="35">
        <v>0</v>
      </c>
      <c r="L41" s="35">
        <v>0</v>
      </c>
      <c r="M41" s="35">
        <v>1107</v>
      </c>
      <c r="N41" s="35">
        <v>2380</v>
      </c>
      <c r="O41" s="35">
        <v>1444</v>
      </c>
      <c r="P41" s="35">
        <v>832</v>
      </c>
      <c r="Q41" s="17">
        <v>512</v>
      </c>
      <c r="R41" s="18">
        <v>49.165556687299201</v>
      </c>
      <c r="S41" s="6"/>
    </row>
    <row r="42" spans="1:19" s="5" customFormat="1">
      <c r="B42" s="39"/>
      <c r="C42" s="30"/>
      <c r="D42" s="40"/>
      <c r="E42" s="30"/>
      <c r="F42" s="31" t="s">
        <v>7</v>
      </c>
      <c r="H42" s="34">
        <v>12175</v>
      </c>
      <c r="I42" s="17">
        <v>6012</v>
      </c>
      <c r="J42" s="35">
        <v>0</v>
      </c>
      <c r="K42" s="35">
        <v>0</v>
      </c>
      <c r="L42" s="35">
        <v>0</v>
      </c>
      <c r="M42" s="35">
        <v>1068</v>
      </c>
      <c r="N42" s="35">
        <v>2293</v>
      </c>
      <c r="O42" s="35">
        <v>1363</v>
      </c>
      <c r="P42" s="35">
        <v>801</v>
      </c>
      <c r="Q42" s="17">
        <v>487</v>
      </c>
      <c r="R42" s="18">
        <v>49.379876796714498</v>
      </c>
      <c r="S42" s="6"/>
    </row>
    <row r="43" spans="1:19" s="5" customFormat="1">
      <c r="B43" s="39"/>
      <c r="C43" s="30"/>
      <c r="D43" s="40"/>
      <c r="E43" s="30"/>
      <c r="F43" s="31" t="s">
        <v>8</v>
      </c>
      <c r="H43" s="34">
        <v>588</v>
      </c>
      <c r="I43" s="17">
        <v>263</v>
      </c>
      <c r="J43" s="35">
        <v>0</v>
      </c>
      <c r="K43" s="35">
        <v>0</v>
      </c>
      <c r="L43" s="35">
        <v>0</v>
      </c>
      <c r="M43" s="35">
        <v>39</v>
      </c>
      <c r="N43" s="35">
        <v>87</v>
      </c>
      <c r="O43" s="35">
        <v>81</v>
      </c>
      <c r="P43" s="35">
        <v>31</v>
      </c>
      <c r="Q43" s="17">
        <v>25</v>
      </c>
      <c r="R43" s="18">
        <v>44.727891156462498</v>
      </c>
      <c r="S43" s="6"/>
    </row>
    <row r="44" spans="1:19" s="5" customFormat="1" ht="11.25" customHeight="1">
      <c r="B44" s="39"/>
      <c r="C44" s="30"/>
      <c r="D44" s="58" t="s">
        <v>13</v>
      </c>
      <c r="E44" s="30"/>
      <c r="F44" s="31" t="s">
        <v>5</v>
      </c>
      <c r="H44" s="34">
        <v>14700</v>
      </c>
      <c r="I44" s="17">
        <v>4244</v>
      </c>
      <c r="J44" s="35">
        <v>0</v>
      </c>
      <c r="K44" s="35">
        <v>0</v>
      </c>
      <c r="L44" s="35">
        <v>0</v>
      </c>
      <c r="M44" s="35">
        <v>209</v>
      </c>
      <c r="N44" s="35">
        <v>1404</v>
      </c>
      <c r="O44" s="35">
        <v>1246</v>
      </c>
      <c r="P44" s="35">
        <v>841</v>
      </c>
      <c r="Q44" s="17">
        <v>544</v>
      </c>
      <c r="R44" s="18">
        <v>28.8707482993197</v>
      </c>
      <c r="S44" s="6"/>
    </row>
    <row r="45" spans="1:19" s="5" customFormat="1">
      <c r="B45" s="39"/>
      <c r="C45" s="30"/>
      <c r="D45" s="41"/>
      <c r="E45" s="30"/>
      <c r="F45" s="31" t="s">
        <v>7</v>
      </c>
      <c r="H45" s="34">
        <v>12993</v>
      </c>
      <c r="I45" s="17">
        <v>3723</v>
      </c>
      <c r="J45" s="35">
        <v>0</v>
      </c>
      <c r="K45" s="35">
        <v>0</v>
      </c>
      <c r="L45" s="35">
        <v>0</v>
      </c>
      <c r="M45" s="35">
        <v>187</v>
      </c>
      <c r="N45" s="35">
        <v>1244</v>
      </c>
      <c r="O45" s="35">
        <v>1084</v>
      </c>
      <c r="P45" s="35">
        <v>735</v>
      </c>
      <c r="Q45" s="17">
        <v>473</v>
      </c>
      <c r="R45" s="18">
        <v>28.653890556453401</v>
      </c>
      <c r="S45" s="6"/>
    </row>
    <row r="46" spans="1:19" s="5" customFormat="1" ht="12" customHeight="1">
      <c r="B46" s="39"/>
      <c r="C46" s="30"/>
      <c r="D46" s="41"/>
      <c r="E46" s="30"/>
      <c r="F46" s="31" t="s">
        <v>8</v>
      </c>
      <c r="H46" s="34">
        <v>1707</v>
      </c>
      <c r="I46" s="17">
        <v>521</v>
      </c>
      <c r="J46" s="35">
        <v>0</v>
      </c>
      <c r="K46" s="35">
        <v>0</v>
      </c>
      <c r="L46" s="35">
        <v>0</v>
      </c>
      <c r="M46" s="35">
        <v>22</v>
      </c>
      <c r="N46" s="35">
        <v>160</v>
      </c>
      <c r="O46" s="35">
        <v>162</v>
      </c>
      <c r="P46" s="35">
        <v>106</v>
      </c>
      <c r="Q46" s="17">
        <v>71</v>
      </c>
      <c r="R46" s="18">
        <v>30.5213825424721</v>
      </c>
      <c r="S46" s="6"/>
    </row>
    <row r="47" spans="1:19" s="5" customFormat="1">
      <c r="B47" s="39"/>
      <c r="C47" s="30"/>
      <c r="D47" s="40" t="s">
        <v>9</v>
      </c>
      <c r="E47" s="30"/>
      <c r="F47" s="31" t="s">
        <v>5</v>
      </c>
      <c r="H47" s="34">
        <v>22</v>
      </c>
      <c r="I47" s="17">
        <v>0</v>
      </c>
      <c r="J47" s="35">
        <v>0</v>
      </c>
      <c r="K47" s="35">
        <v>0</v>
      </c>
      <c r="L47" s="35">
        <v>0</v>
      </c>
      <c r="M47" s="35">
        <v>0</v>
      </c>
      <c r="N47" s="35">
        <v>0</v>
      </c>
      <c r="O47" s="35">
        <v>0</v>
      </c>
      <c r="P47" s="35">
        <v>0</v>
      </c>
      <c r="Q47" s="17">
        <v>0</v>
      </c>
      <c r="R47" s="18">
        <v>0</v>
      </c>
      <c r="S47" s="6"/>
    </row>
    <row r="48" spans="1:19" s="5" customFormat="1">
      <c r="B48" s="39"/>
      <c r="C48" s="30"/>
      <c r="D48" s="40"/>
      <c r="E48" s="30"/>
      <c r="F48" s="31" t="s">
        <v>7</v>
      </c>
      <c r="H48" s="34">
        <v>20</v>
      </c>
      <c r="I48" s="17">
        <v>0</v>
      </c>
      <c r="J48" s="35">
        <v>0</v>
      </c>
      <c r="K48" s="35">
        <v>0</v>
      </c>
      <c r="L48" s="35">
        <v>0</v>
      </c>
      <c r="M48" s="35">
        <v>0</v>
      </c>
      <c r="N48" s="35">
        <v>0</v>
      </c>
      <c r="O48" s="35">
        <v>0</v>
      </c>
      <c r="P48" s="35">
        <v>0</v>
      </c>
      <c r="Q48" s="17">
        <v>0</v>
      </c>
      <c r="R48" s="18">
        <v>0</v>
      </c>
      <c r="S48" s="6"/>
    </row>
    <row r="49" spans="1:19" s="5" customFormat="1">
      <c r="B49" s="39"/>
      <c r="C49" s="30"/>
      <c r="D49" s="40"/>
      <c r="E49" s="30"/>
      <c r="F49" s="31" t="s">
        <v>8</v>
      </c>
      <c r="H49" s="34">
        <v>2</v>
      </c>
      <c r="I49" s="17">
        <v>0</v>
      </c>
      <c r="J49" s="35">
        <v>0</v>
      </c>
      <c r="K49" s="35">
        <v>0</v>
      </c>
      <c r="L49" s="35">
        <v>0</v>
      </c>
      <c r="M49" s="35">
        <v>0</v>
      </c>
      <c r="N49" s="35">
        <v>0</v>
      </c>
      <c r="O49" s="35">
        <v>0</v>
      </c>
      <c r="P49" s="35">
        <v>0</v>
      </c>
      <c r="Q49" s="17">
        <v>0</v>
      </c>
      <c r="R49" s="18">
        <v>0</v>
      </c>
      <c r="S49" s="6"/>
    </row>
    <row r="50" spans="1:19" ht="5.0999999999999996" customHeight="1">
      <c r="A50" s="13"/>
      <c r="B50" s="32"/>
      <c r="C50" s="32"/>
      <c r="D50" s="32"/>
      <c r="E50" s="32"/>
      <c r="F50" s="33"/>
      <c r="G50" s="13"/>
      <c r="H50" s="24"/>
      <c r="I50" s="13"/>
      <c r="J50" s="13"/>
      <c r="K50" s="13"/>
      <c r="L50" s="13"/>
      <c r="M50" s="13"/>
      <c r="N50" s="13"/>
      <c r="O50" s="13"/>
      <c r="P50" s="13"/>
      <c r="Q50" s="13"/>
      <c r="R50" s="28"/>
    </row>
    <row r="51" spans="1:19" s="5" customFormat="1" ht="10.5" customHeight="1">
      <c r="B51" s="30"/>
      <c r="C51" s="30"/>
      <c r="D51" s="30"/>
      <c r="E51" s="30"/>
      <c r="F51" s="31"/>
      <c r="H51" s="34"/>
      <c r="I51" s="35"/>
      <c r="J51" s="35"/>
      <c r="K51" s="35"/>
      <c r="L51" s="35"/>
      <c r="M51" s="35"/>
      <c r="N51" s="35"/>
      <c r="O51" s="35"/>
      <c r="P51" s="35"/>
      <c r="Q51" s="35"/>
      <c r="R51" s="18"/>
      <c r="S51" s="6"/>
    </row>
    <row r="52" spans="1:19" s="5" customFormat="1">
      <c r="B52" s="39">
        <f>DATE(YEAR(B63)-1,1,8)</f>
        <v>41282</v>
      </c>
      <c r="C52" s="30"/>
      <c r="D52" s="40" t="s">
        <v>6</v>
      </c>
      <c r="E52" s="30"/>
      <c r="F52" s="31" t="s">
        <v>5</v>
      </c>
      <c r="H52" s="34">
        <v>11887</v>
      </c>
      <c r="I52" s="17">
        <v>5286</v>
      </c>
      <c r="J52" s="35">
        <v>0</v>
      </c>
      <c r="K52" s="35">
        <v>0</v>
      </c>
      <c r="L52" s="35">
        <v>0</v>
      </c>
      <c r="M52" s="35">
        <v>0</v>
      </c>
      <c r="N52" s="35">
        <v>967</v>
      </c>
      <c r="O52" s="35">
        <v>2206</v>
      </c>
      <c r="P52" s="35">
        <v>1317</v>
      </c>
      <c r="Q52" s="17">
        <v>796</v>
      </c>
      <c r="R52" s="18">
        <v>44.468747371077598</v>
      </c>
      <c r="S52" s="6"/>
    </row>
    <row r="53" spans="1:19" s="5" customFormat="1">
      <c r="B53" s="39"/>
      <c r="C53" s="30"/>
      <c r="D53" s="40"/>
      <c r="E53" s="30"/>
      <c r="F53" s="31" t="s">
        <v>7</v>
      </c>
      <c r="H53" s="34">
        <v>11268</v>
      </c>
      <c r="I53" s="17">
        <v>5029</v>
      </c>
      <c r="J53" s="35">
        <v>0</v>
      </c>
      <c r="K53" s="35">
        <v>0</v>
      </c>
      <c r="L53" s="35">
        <v>0</v>
      </c>
      <c r="M53" s="35">
        <v>0</v>
      </c>
      <c r="N53" s="35">
        <v>929</v>
      </c>
      <c r="O53" s="35">
        <v>2098</v>
      </c>
      <c r="P53" s="35">
        <v>1256</v>
      </c>
      <c r="Q53" s="17">
        <v>746</v>
      </c>
      <c r="R53" s="18">
        <v>44.630812921547701</v>
      </c>
      <c r="S53" s="6"/>
    </row>
    <row r="54" spans="1:19" s="5" customFormat="1">
      <c r="B54" s="39"/>
      <c r="C54" s="30"/>
      <c r="D54" s="40"/>
      <c r="E54" s="30"/>
      <c r="F54" s="31" t="s">
        <v>8</v>
      </c>
      <c r="H54" s="34">
        <v>619</v>
      </c>
      <c r="I54" s="17">
        <v>257</v>
      </c>
      <c r="J54" s="35">
        <v>0</v>
      </c>
      <c r="K54" s="35">
        <v>0</v>
      </c>
      <c r="L54" s="35">
        <v>0</v>
      </c>
      <c r="M54" s="35">
        <v>0</v>
      </c>
      <c r="N54" s="35">
        <v>38</v>
      </c>
      <c r="O54" s="35">
        <v>108</v>
      </c>
      <c r="P54" s="35">
        <v>61</v>
      </c>
      <c r="Q54" s="17">
        <v>50</v>
      </c>
      <c r="R54" s="18">
        <v>41.518578352180903</v>
      </c>
      <c r="S54" s="6"/>
    </row>
    <row r="55" spans="1:19" s="5" customFormat="1" ht="11.25" customHeight="1">
      <c r="B55" s="39"/>
      <c r="C55" s="30"/>
      <c r="D55" s="58" t="s">
        <v>13</v>
      </c>
      <c r="E55" s="30"/>
      <c r="F55" s="31" t="s">
        <v>5</v>
      </c>
      <c r="H55" s="34">
        <v>14623</v>
      </c>
      <c r="I55" s="17">
        <v>3802</v>
      </c>
      <c r="J55" s="35">
        <v>0</v>
      </c>
      <c r="K55" s="35">
        <v>0</v>
      </c>
      <c r="L55" s="35">
        <v>0</v>
      </c>
      <c r="M55" s="35">
        <v>0</v>
      </c>
      <c r="N55" s="35">
        <v>226</v>
      </c>
      <c r="O55" s="35">
        <v>1405</v>
      </c>
      <c r="P55" s="35">
        <v>1292</v>
      </c>
      <c r="Q55" s="17">
        <v>879</v>
      </c>
      <c r="R55" s="18">
        <v>26.000136770840399</v>
      </c>
      <c r="S55" s="6"/>
    </row>
    <row r="56" spans="1:19" s="5" customFormat="1">
      <c r="B56" s="39"/>
      <c r="C56" s="30"/>
      <c r="D56" s="41"/>
      <c r="E56" s="30"/>
      <c r="F56" s="31" t="s">
        <v>7</v>
      </c>
      <c r="H56" s="34">
        <v>12897</v>
      </c>
      <c r="I56" s="17">
        <v>3367</v>
      </c>
      <c r="J56" s="35">
        <v>0</v>
      </c>
      <c r="K56" s="35">
        <v>0</v>
      </c>
      <c r="L56" s="35">
        <v>0</v>
      </c>
      <c r="M56" s="35">
        <v>0</v>
      </c>
      <c r="N56" s="35">
        <v>199</v>
      </c>
      <c r="O56" s="35">
        <v>1247</v>
      </c>
      <c r="P56" s="35">
        <v>1154</v>
      </c>
      <c r="Q56" s="17">
        <v>767</v>
      </c>
      <c r="R56" s="18">
        <v>26.106846553461999</v>
      </c>
      <c r="S56" s="6"/>
    </row>
    <row r="57" spans="1:19" s="5" customFormat="1" ht="12" customHeight="1">
      <c r="B57" s="39"/>
      <c r="C57" s="30"/>
      <c r="D57" s="41"/>
      <c r="E57" s="30"/>
      <c r="F57" s="31" t="s">
        <v>8</v>
      </c>
      <c r="H57" s="34">
        <v>1726</v>
      </c>
      <c r="I57" s="17">
        <v>435</v>
      </c>
      <c r="J57" s="35">
        <v>0</v>
      </c>
      <c r="K57" s="35">
        <v>0</v>
      </c>
      <c r="L57" s="35">
        <v>0</v>
      </c>
      <c r="M57" s="35">
        <v>0</v>
      </c>
      <c r="N57" s="35">
        <v>27</v>
      </c>
      <c r="O57" s="35">
        <v>158</v>
      </c>
      <c r="P57" s="35">
        <v>138</v>
      </c>
      <c r="Q57" s="17">
        <v>112</v>
      </c>
      <c r="R57" s="18">
        <v>25.2027809965237</v>
      </c>
      <c r="S57" s="6"/>
    </row>
    <row r="58" spans="1:19" s="5" customFormat="1">
      <c r="B58" s="39"/>
      <c r="C58" s="30"/>
      <c r="D58" s="40" t="s">
        <v>9</v>
      </c>
      <c r="E58" s="30"/>
      <c r="F58" s="31" t="s">
        <v>5</v>
      </c>
      <c r="H58" s="34">
        <v>25</v>
      </c>
      <c r="I58" s="17">
        <v>0</v>
      </c>
      <c r="J58" s="35">
        <v>0</v>
      </c>
      <c r="K58" s="35">
        <v>0</v>
      </c>
      <c r="L58" s="35">
        <v>0</v>
      </c>
      <c r="M58" s="35">
        <v>0</v>
      </c>
      <c r="N58" s="35">
        <v>0</v>
      </c>
      <c r="O58" s="35">
        <v>0</v>
      </c>
      <c r="P58" s="35">
        <v>0</v>
      </c>
      <c r="Q58" s="17">
        <v>0</v>
      </c>
      <c r="R58" s="18">
        <v>0</v>
      </c>
      <c r="S58" s="6"/>
    </row>
    <row r="59" spans="1:19" s="5" customFormat="1">
      <c r="B59" s="39"/>
      <c r="C59" s="30"/>
      <c r="D59" s="40"/>
      <c r="E59" s="30"/>
      <c r="F59" s="31" t="s">
        <v>7</v>
      </c>
      <c r="H59" s="34">
        <v>21</v>
      </c>
      <c r="I59" s="17">
        <v>0</v>
      </c>
      <c r="J59" s="35">
        <v>0</v>
      </c>
      <c r="K59" s="35">
        <v>0</v>
      </c>
      <c r="L59" s="35">
        <v>0</v>
      </c>
      <c r="M59" s="35">
        <v>0</v>
      </c>
      <c r="N59" s="35">
        <v>0</v>
      </c>
      <c r="O59" s="35">
        <v>0</v>
      </c>
      <c r="P59" s="35">
        <v>0</v>
      </c>
      <c r="Q59" s="17">
        <v>0</v>
      </c>
      <c r="R59" s="18">
        <v>0</v>
      </c>
      <c r="S59" s="6"/>
    </row>
    <row r="60" spans="1:19" s="5" customFormat="1">
      <c r="B60" s="39"/>
      <c r="C60" s="30"/>
      <c r="D60" s="40"/>
      <c r="E60" s="30"/>
      <c r="F60" s="31" t="s">
        <v>8</v>
      </c>
      <c r="H60" s="34">
        <v>4</v>
      </c>
      <c r="I60" s="17">
        <v>0</v>
      </c>
      <c r="J60" s="35">
        <v>0</v>
      </c>
      <c r="K60" s="35">
        <v>0</v>
      </c>
      <c r="L60" s="35">
        <v>0</v>
      </c>
      <c r="M60" s="35">
        <v>0</v>
      </c>
      <c r="N60" s="35">
        <v>0</v>
      </c>
      <c r="O60" s="35">
        <v>0</v>
      </c>
      <c r="P60" s="35">
        <v>0</v>
      </c>
      <c r="Q60" s="17">
        <v>0</v>
      </c>
      <c r="R60" s="18">
        <v>0</v>
      </c>
      <c r="S60" s="6"/>
    </row>
    <row r="61" spans="1:19" ht="5.0999999999999996" customHeight="1">
      <c r="A61" s="13"/>
      <c r="B61" s="32"/>
      <c r="C61" s="32"/>
      <c r="D61" s="32"/>
      <c r="E61" s="32"/>
      <c r="F61" s="33"/>
      <c r="G61" s="13"/>
      <c r="H61" s="24"/>
      <c r="I61" s="13"/>
      <c r="J61" s="13"/>
      <c r="K61" s="13"/>
      <c r="L61" s="13"/>
      <c r="M61" s="13"/>
      <c r="N61" s="13"/>
      <c r="O61" s="13"/>
      <c r="P61" s="13"/>
      <c r="Q61" s="13"/>
      <c r="R61" s="28"/>
    </row>
    <row r="62" spans="1:19" s="5" customFormat="1" ht="10.5" customHeight="1">
      <c r="B62" s="30"/>
      <c r="C62" s="30"/>
      <c r="D62" s="30"/>
      <c r="E62" s="30"/>
      <c r="F62" s="31"/>
      <c r="H62" s="34"/>
      <c r="I62" s="35"/>
      <c r="J62" s="35"/>
      <c r="K62" s="35"/>
      <c r="L62" s="35"/>
      <c r="M62" s="35"/>
      <c r="N62" s="35"/>
      <c r="O62" s="35"/>
      <c r="P62" s="35"/>
      <c r="Q62" s="35"/>
      <c r="R62" s="18"/>
      <c r="S62" s="6"/>
    </row>
    <row r="63" spans="1:19" s="5" customFormat="1">
      <c r="B63" s="39">
        <f>DATE(YEAR(B74)-1,1,8)</f>
        <v>41647</v>
      </c>
      <c r="C63" s="30"/>
      <c r="D63" s="40" t="s">
        <v>6</v>
      </c>
      <c r="E63" s="30"/>
      <c r="F63" s="31" t="s">
        <v>5</v>
      </c>
      <c r="H63" s="34">
        <v>10726</v>
      </c>
      <c r="I63" s="17">
        <v>4130</v>
      </c>
      <c r="J63" s="35">
        <v>0</v>
      </c>
      <c r="K63" s="35">
        <v>0</v>
      </c>
      <c r="L63" s="35">
        <v>0</v>
      </c>
      <c r="M63" s="35">
        <v>0</v>
      </c>
      <c r="N63" s="35">
        <v>0</v>
      </c>
      <c r="O63" s="35">
        <v>881</v>
      </c>
      <c r="P63" s="35">
        <v>2047</v>
      </c>
      <c r="Q63" s="17">
        <v>1202</v>
      </c>
      <c r="R63" s="18">
        <v>38.504568338616401</v>
      </c>
      <c r="S63" s="6"/>
    </row>
    <row r="64" spans="1:19" s="5" customFormat="1">
      <c r="B64" s="39"/>
      <c r="C64" s="30"/>
      <c r="D64" s="40"/>
      <c r="E64" s="30"/>
      <c r="F64" s="31" t="s">
        <v>7</v>
      </c>
      <c r="H64" s="34">
        <v>10124</v>
      </c>
      <c r="I64" s="17">
        <v>3940</v>
      </c>
      <c r="J64" s="35">
        <v>0</v>
      </c>
      <c r="K64" s="35">
        <v>0</v>
      </c>
      <c r="L64" s="35">
        <v>0</v>
      </c>
      <c r="M64" s="35">
        <v>0</v>
      </c>
      <c r="N64" s="35">
        <v>0</v>
      </c>
      <c r="O64" s="35">
        <v>847</v>
      </c>
      <c r="P64" s="35">
        <v>1955</v>
      </c>
      <c r="Q64" s="17">
        <v>1138</v>
      </c>
      <c r="R64" s="18">
        <v>38.917423943105398</v>
      </c>
      <c r="S64" s="6"/>
    </row>
    <row r="65" spans="1:19" s="5" customFormat="1">
      <c r="B65" s="39"/>
      <c r="C65" s="30"/>
      <c r="D65" s="40"/>
      <c r="E65" s="30"/>
      <c r="F65" s="31" t="s">
        <v>8</v>
      </c>
      <c r="H65" s="34">
        <v>602</v>
      </c>
      <c r="I65" s="17">
        <v>190</v>
      </c>
      <c r="J65" s="35">
        <v>0</v>
      </c>
      <c r="K65" s="35">
        <v>0</v>
      </c>
      <c r="L65" s="35">
        <v>0</v>
      </c>
      <c r="M65" s="35">
        <v>0</v>
      </c>
      <c r="N65" s="35">
        <v>0</v>
      </c>
      <c r="O65" s="35">
        <v>34</v>
      </c>
      <c r="P65" s="35">
        <v>92</v>
      </c>
      <c r="Q65" s="17">
        <v>64</v>
      </c>
      <c r="R65" s="18">
        <v>31.561461794019898</v>
      </c>
      <c r="S65" s="6"/>
    </row>
    <row r="66" spans="1:19" s="5" customFormat="1" ht="11.25" customHeight="1">
      <c r="B66" s="39"/>
      <c r="C66" s="30"/>
      <c r="D66" s="58" t="s">
        <v>13</v>
      </c>
      <c r="E66" s="30"/>
      <c r="F66" s="31" t="s">
        <v>5</v>
      </c>
      <c r="H66" s="34">
        <v>13925</v>
      </c>
      <c r="I66" s="17">
        <v>2926</v>
      </c>
      <c r="J66" s="35">
        <v>0</v>
      </c>
      <c r="K66" s="35">
        <v>0</v>
      </c>
      <c r="L66" s="35">
        <v>0</v>
      </c>
      <c r="M66" s="35">
        <v>0</v>
      </c>
      <c r="N66" s="35">
        <v>0</v>
      </c>
      <c r="O66" s="35">
        <v>193</v>
      </c>
      <c r="P66" s="35">
        <v>1448</v>
      </c>
      <c r="Q66" s="17">
        <v>1285</v>
      </c>
      <c r="R66" s="18">
        <v>21.0125673249551</v>
      </c>
      <c r="S66" s="6"/>
    </row>
    <row r="67" spans="1:19" s="5" customFormat="1">
      <c r="B67" s="39"/>
      <c r="C67" s="30"/>
      <c r="D67" s="41"/>
      <c r="E67" s="30"/>
      <c r="F67" s="31" t="s">
        <v>7</v>
      </c>
      <c r="H67" s="34">
        <v>12308</v>
      </c>
      <c r="I67" s="17">
        <v>2598</v>
      </c>
      <c r="J67" s="35">
        <v>0</v>
      </c>
      <c r="K67" s="35">
        <v>0</v>
      </c>
      <c r="L67" s="35">
        <v>0</v>
      </c>
      <c r="M67" s="35">
        <v>0</v>
      </c>
      <c r="N67" s="35">
        <v>0</v>
      </c>
      <c r="O67" s="35">
        <v>171</v>
      </c>
      <c r="P67" s="35">
        <v>1296</v>
      </c>
      <c r="Q67" s="17">
        <v>1131</v>
      </c>
      <c r="R67" s="18">
        <v>21.108222294442601</v>
      </c>
      <c r="S67" s="6"/>
    </row>
    <row r="68" spans="1:19" s="5" customFormat="1" ht="12" customHeight="1">
      <c r="B68" s="39"/>
      <c r="C68" s="30"/>
      <c r="D68" s="41"/>
      <c r="E68" s="30"/>
      <c r="F68" s="31" t="s">
        <v>8</v>
      </c>
      <c r="H68" s="34">
        <v>1617</v>
      </c>
      <c r="I68" s="17">
        <v>328</v>
      </c>
      <c r="J68" s="35">
        <v>0</v>
      </c>
      <c r="K68" s="35">
        <v>0</v>
      </c>
      <c r="L68" s="35">
        <v>0</v>
      </c>
      <c r="M68" s="35">
        <v>0</v>
      </c>
      <c r="N68" s="35">
        <v>0</v>
      </c>
      <c r="O68" s="35">
        <v>22</v>
      </c>
      <c r="P68" s="35">
        <v>152</v>
      </c>
      <c r="Q68" s="17">
        <v>154</v>
      </c>
      <c r="R68" s="18">
        <v>20.284477427334501</v>
      </c>
      <c r="S68" s="6"/>
    </row>
    <row r="69" spans="1:19" s="5" customFormat="1">
      <c r="B69" s="39"/>
      <c r="C69" s="30"/>
      <c r="D69" s="40" t="s">
        <v>9</v>
      </c>
      <c r="E69" s="30"/>
      <c r="F69" s="31" t="s">
        <v>5</v>
      </c>
      <c r="H69" s="34">
        <v>33</v>
      </c>
      <c r="I69" s="17">
        <v>0</v>
      </c>
      <c r="J69" s="35">
        <v>0</v>
      </c>
      <c r="K69" s="35">
        <v>0</v>
      </c>
      <c r="L69" s="35">
        <v>0</v>
      </c>
      <c r="M69" s="35">
        <v>0</v>
      </c>
      <c r="N69" s="35">
        <v>0</v>
      </c>
      <c r="O69" s="35">
        <v>0</v>
      </c>
      <c r="P69" s="35">
        <v>0</v>
      </c>
      <c r="Q69" s="17">
        <v>0</v>
      </c>
      <c r="R69" s="18">
        <v>0</v>
      </c>
      <c r="S69" s="6"/>
    </row>
    <row r="70" spans="1:19" s="5" customFormat="1">
      <c r="B70" s="39"/>
      <c r="C70" s="30"/>
      <c r="D70" s="40"/>
      <c r="E70" s="30"/>
      <c r="F70" s="31" t="s">
        <v>7</v>
      </c>
      <c r="H70" s="34">
        <v>27</v>
      </c>
      <c r="I70" s="17">
        <v>0</v>
      </c>
      <c r="J70" s="35">
        <v>0</v>
      </c>
      <c r="K70" s="35">
        <v>0</v>
      </c>
      <c r="L70" s="35">
        <v>0</v>
      </c>
      <c r="M70" s="35">
        <v>0</v>
      </c>
      <c r="N70" s="35">
        <v>0</v>
      </c>
      <c r="O70" s="35">
        <v>0</v>
      </c>
      <c r="P70" s="35">
        <v>0</v>
      </c>
      <c r="Q70" s="17">
        <v>0</v>
      </c>
      <c r="R70" s="18">
        <v>0</v>
      </c>
      <c r="S70" s="6"/>
    </row>
    <row r="71" spans="1:19" s="5" customFormat="1">
      <c r="B71" s="39"/>
      <c r="C71" s="30"/>
      <c r="D71" s="40"/>
      <c r="E71" s="30"/>
      <c r="F71" s="31" t="s">
        <v>8</v>
      </c>
      <c r="H71" s="34">
        <v>6</v>
      </c>
      <c r="I71" s="17">
        <v>0</v>
      </c>
      <c r="J71" s="35">
        <v>0</v>
      </c>
      <c r="K71" s="35">
        <v>0</v>
      </c>
      <c r="L71" s="35">
        <v>0</v>
      </c>
      <c r="M71" s="35">
        <v>0</v>
      </c>
      <c r="N71" s="35">
        <v>0</v>
      </c>
      <c r="O71" s="35">
        <v>0</v>
      </c>
      <c r="P71" s="35">
        <v>0</v>
      </c>
      <c r="Q71" s="17">
        <v>0</v>
      </c>
      <c r="R71" s="18">
        <v>0</v>
      </c>
      <c r="S71" s="6"/>
    </row>
    <row r="72" spans="1:19" ht="5.0999999999999996" customHeight="1">
      <c r="A72" s="13"/>
      <c r="B72" s="13"/>
      <c r="C72" s="13"/>
      <c r="D72" s="13"/>
      <c r="E72" s="13"/>
      <c r="F72" s="9"/>
      <c r="G72" s="13"/>
      <c r="H72" s="24"/>
      <c r="I72" s="13"/>
      <c r="J72" s="13"/>
      <c r="K72" s="13"/>
      <c r="L72" s="13"/>
      <c r="M72" s="13"/>
      <c r="N72" s="13"/>
      <c r="O72" s="13"/>
      <c r="P72" s="13"/>
      <c r="Q72" s="13"/>
      <c r="R72" s="28"/>
    </row>
    <row r="73" spans="1:19" s="5" customFormat="1" ht="10.5" customHeight="1">
      <c r="F73" s="19"/>
      <c r="H73" s="34"/>
      <c r="I73" s="35"/>
      <c r="J73" s="35"/>
      <c r="K73" s="35"/>
      <c r="L73" s="35"/>
      <c r="M73" s="35"/>
      <c r="N73" s="35"/>
      <c r="O73" s="35"/>
      <c r="P73" s="35"/>
      <c r="Q73" s="35"/>
      <c r="R73" s="18"/>
      <c r="S73" s="6"/>
    </row>
    <row r="74" spans="1:19" s="5" customFormat="1">
      <c r="B74" s="39">
        <f>DATE(YEAR(B85)-1,1,8)</f>
        <v>42012</v>
      </c>
      <c r="C74" s="30"/>
      <c r="D74" s="40" t="s">
        <v>6</v>
      </c>
      <c r="E74" s="30"/>
      <c r="F74" s="31" t="s">
        <v>5</v>
      </c>
      <c r="H74" s="34">
        <v>9953</v>
      </c>
      <c r="I74" s="17">
        <v>2709</v>
      </c>
      <c r="J74" s="35">
        <v>0</v>
      </c>
      <c r="K74" s="35">
        <v>0</v>
      </c>
      <c r="L74" s="35">
        <v>0</v>
      </c>
      <c r="M74" s="35">
        <v>0</v>
      </c>
      <c r="N74" s="35">
        <v>0</v>
      </c>
      <c r="O74" s="35">
        <v>0</v>
      </c>
      <c r="P74" s="35">
        <v>766</v>
      </c>
      <c r="Q74" s="17">
        <v>1943</v>
      </c>
      <c r="R74" s="18">
        <v>27.217924243946499</v>
      </c>
      <c r="S74" s="6"/>
    </row>
    <row r="75" spans="1:19" s="5" customFormat="1">
      <c r="B75" s="39"/>
      <c r="C75" s="30"/>
      <c r="D75" s="40"/>
      <c r="E75" s="30"/>
      <c r="F75" s="31" t="s">
        <v>7</v>
      </c>
      <c r="H75" s="34">
        <v>9330</v>
      </c>
      <c r="I75" s="17">
        <v>2591</v>
      </c>
      <c r="J75" s="35">
        <v>0</v>
      </c>
      <c r="K75" s="35">
        <v>0</v>
      </c>
      <c r="L75" s="35">
        <v>0</v>
      </c>
      <c r="M75" s="35">
        <v>0</v>
      </c>
      <c r="N75" s="35">
        <v>0</v>
      </c>
      <c r="O75" s="35">
        <v>0</v>
      </c>
      <c r="P75" s="35">
        <v>736</v>
      </c>
      <c r="Q75" s="17">
        <v>1855</v>
      </c>
      <c r="R75" s="18">
        <v>27.770632368703101</v>
      </c>
      <c r="S75" s="6"/>
    </row>
    <row r="76" spans="1:19" s="5" customFormat="1">
      <c r="B76" s="39"/>
      <c r="C76" s="30"/>
      <c r="D76" s="40"/>
      <c r="E76" s="30"/>
      <c r="F76" s="31" t="s">
        <v>8</v>
      </c>
      <c r="H76" s="34">
        <v>623</v>
      </c>
      <c r="I76" s="17">
        <v>118</v>
      </c>
      <c r="J76" s="35">
        <v>0</v>
      </c>
      <c r="K76" s="35">
        <v>0</v>
      </c>
      <c r="L76" s="35">
        <v>0</v>
      </c>
      <c r="M76" s="35">
        <v>0</v>
      </c>
      <c r="N76" s="35">
        <v>0</v>
      </c>
      <c r="O76" s="35">
        <v>0</v>
      </c>
      <c r="P76" s="35">
        <v>30</v>
      </c>
      <c r="Q76" s="17">
        <v>88</v>
      </c>
      <c r="R76" s="18">
        <v>18.9406099518459</v>
      </c>
      <c r="S76" s="6"/>
    </row>
    <row r="77" spans="1:19" s="5" customFormat="1">
      <c r="B77" s="39"/>
      <c r="C77" s="30"/>
      <c r="D77" s="58" t="s">
        <v>13</v>
      </c>
      <c r="E77" s="30"/>
      <c r="F77" s="31" t="s">
        <v>5</v>
      </c>
      <c r="H77" s="34">
        <v>13570</v>
      </c>
      <c r="I77" s="17">
        <v>1516</v>
      </c>
      <c r="J77" s="35">
        <v>0</v>
      </c>
      <c r="K77" s="35">
        <v>0</v>
      </c>
      <c r="L77" s="35">
        <v>0</v>
      </c>
      <c r="M77" s="35">
        <v>0</v>
      </c>
      <c r="N77" s="35">
        <v>0</v>
      </c>
      <c r="O77" s="35">
        <v>0</v>
      </c>
      <c r="P77" s="35">
        <v>216</v>
      </c>
      <c r="Q77" s="17">
        <v>1300</v>
      </c>
      <c r="R77" s="18">
        <v>11.1717022844509</v>
      </c>
      <c r="S77" s="6"/>
    </row>
    <row r="78" spans="1:19" s="5" customFormat="1">
      <c r="B78" s="39"/>
      <c r="C78" s="30"/>
      <c r="D78" s="41"/>
      <c r="E78" s="30"/>
      <c r="F78" s="31" t="s">
        <v>7</v>
      </c>
      <c r="H78" s="34">
        <v>11932</v>
      </c>
      <c r="I78" s="17">
        <v>1350</v>
      </c>
      <c r="J78" s="35">
        <v>0</v>
      </c>
      <c r="K78" s="35">
        <v>0</v>
      </c>
      <c r="L78" s="35">
        <v>0</v>
      </c>
      <c r="M78" s="35">
        <v>0</v>
      </c>
      <c r="N78" s="35">
        <v>0</v>
      </c>
      <c r="O78" s="35">
        <v>0</v>
      </c>
      <c r="P78" s="35">
        <v>189</v>
      </c>
      <c r="Q78" s="17">
        <v>1161</v>
      </c>
      <c r="R78" s="18">
        <v>11.3141133087495</v>
      </c>
      <c r="S78" s="6"/>
    </row>
    <row r="79" spans="1:19" s="5" customFormat="1" ht="12" customHeight="1">
      <c r="B79" s="39"/>
      <c r="C79" s="30"/>
      <c r="D79" s="41"/>
      <c r="E79" s="30"/>
      <c r="F79" s="31" t="s">
        <v>8</v>
      </c>
      <c r="H79" s="34">
        <v>1638</v>
      </c>
      <c r="I79" s="17">
        <v>166</v>
      </c>
      <c r="J79" s="35">
        <v>0</v>
      </c>
      <c r="K79" s="35">
        <v>0</v>
      </c>
      <c r="L79" s="35">
        <v>0</v>
      </c>
      <c r="M79" s="35">
        <v>0</v>
      </c>
      <c r="N79" s="35">
        <v>0</v>
      </c>
      <c r="O79" s="35">
        <v>0</v>
      </c>
      <c r="P79" s="35">
        <v>27</v>
      </c>
      <c r="Q79" s="17">
        <v>139</v>
      </c>
      <c r="R79" s="18">
        <v>10.1343101343101</v>
      </c>
      <c r="S79" s="6"/>
    </row>
    <row r="80" spans="1:19" s="5" customFormat="1">
      <c r="B80" s="39"/>
      <c r="C80" s="30"/>
      <c r="D80" s="40" t="s">
        <v>9</v>
      </c>
      <c r="E80" s="30"/>
      <c r="F80" s="31" t="s">
        <v>5</v>
      </c>
      <c r="H80" s="34">
        <v>43</v>
      </c>
      <c r="I80" s="17">
        <v>0</v>
      </c>
      <c r="J80" s="35">
        <v>0</v>
      </c>
      <c r="K80" s="35">
        <v>0</v>
      </c>
      <c r="L80" s="35">
        <v>0</v>
      </c>
      <c r="M80" s="35">
        <v>0</v>
      </c>
      <c r="N80" s="35">
        <v>0</v>
      </c>
      <c r="O80" s="35">
        <v>0</v>
      </c>
      <c r="P80" s="35">
        <v>0</v>
      </c>
      <c r="Q80" s="17">
        <v>0</v>
      </c>
      <c r="R80" s="18">
        <v>0</v>
      </c>
      <c r="S80" s="6"/>
    </row>
    <row r="81" spans="1:19" s="5" customFormat="1">
      <c r="B81" s="39"/>
      <c r="C81" s="30"/>
      <c r="D81" s="40"/>
      <c r="E81" s="30"/>
      <c r="F81" s="31" t="s">
        <v>7</v>
      </c>
      <c r="H81" s="34">
        <v>31</v>
      </c>
      <c r="I81" s="17">
        <v>0</v>
      </c>
      <c r="J81" s="35">
        <v>0</v>
      </c>
      <c r="K81" s="35">
        <v>0</v>
      </c>
      <c r="L81" s="35">
        <v>0</v>
      </c>
      <c r="M81" s="35">
        <v>0</v>
      </c>
      <c r="N81" s="35">
        <v>0</v>
      </c>
      <c r="O81" s="35">
        <v>0</v>
      </c>
      <c r="P81" s="35">
        <v>0</v>
      </c>
      <c r="Q81" s="17">
        <v>0</v>
      </c>
      <c r="R81" s="18">
        <v>0</v>
      </c>
      <c r="S81" s="6"/>
    </row>
    <row r="82" spans="1:19" s="5" customFormat="1">
      <c r="B82" s="39"/>
      <c r="C82" s="30"/>
      <c r="D82" s="40"/>
      <c r="E82" s="30"/>
      <c r="F82" s="31" t="s">
        <v>8</v>
      </c>
      <c r="H82" s="34">
        <v>12</v>
      </c>
      <c r="I82" s="17">
        <v>0</v>
      </c>
      <c r="J82" s="35">
        <v>0</v>
      </c>
      <c r="K82" s="35">
        <v>0</v>
      </c>
      <c r="L82" s="35">
        <v>0</v>
      </c>
      <c r="M82" s="35">
        <v>0</v>
      </c>
      <c r="N82" s="35">
        <v>0</v>
      </c>
      <c r="O82" s="35">
        <v>0</v>
      </c>
      <c r="P82" s="35">
        <v>0</v>
      </c>
      <c r="Q82" s="17">
        <v>0</v>
      </c>
      <c r="R82" s="18">
        <v>0</v>
      </c>
      <c r="S82" s="6"/>
    </row>
    <row r="83" spans="1:19" ht="5.0999999999999996" customHeight="1">
      <c r="A83" s="13"/>
      <c r="B83" s="13"/>
      <c r="C83" s="13"/>
      <c r="D83" s="13"/>
      <c r="E83" s="13"/>
      <c r="F83" s="9"/>
      <c r="G83" s="13"/>
      <c r="H83" s="24"/>
      <c r="I83" s="13"/>
      <c r="J83" s="13"/>
      <c r="K83" s="13"/>
      <c r="L83" s="13"/>
      <c r="M83" s="13"/>
      <c r="N83" s="13"/>
      <c r="O83" s="13"/>
      <c r="P83" s="13"/>
      <c r="Q83" s="27"/>
      <c r="R83" s="28"/>
    </row>
    <row r="84" spans="1:19" s="5" customFormat="1" ht="10.5" customHeight="1">
      <c r="F84" s="19"/>
      <c r="H84" s="20"/>
      <c r="I84" s="17"/>
      <c r="J84" s="17"/>
      <c r="K84" s="17"/>
      <c r="L84" s="17"/>
      <c r="M84" s="17"/>
      <c r="N84" s="17"/>
      <c r="O84" s="17"/>
      <c r="P84" s="17"/>
      <c r="Q84" s="17"/>
      <c r="R84" s="18"/>
      <c r="S84" s="6"/>
    </row>
    <row r="85" spans="1:19" s="5" customFormat="1">
      <c r="B85" s="52">
        <v>42377</v>
      </c>
      <c r="D85" s="47" t="s">
        <v>6</v>
      </c>
      <c r="F85" s="19" t="s">
        <v>5</v>
      </c>
      <c r="H85" s="20">
        <v>9649</v>
      </c>
      <c r="I85" s="17">
        <v>715</v>
      </c>
      <c r="J85" s="17">
        <v>0</v>
      </c>
      <c r="K85" s="17">
        <v>0</v>
      </c>
      <c r="L85" s="17">
        <v>0</v>
      </c>
      <c r="M85" s="17">
        <v>0</v>
      </c>
      <c r="N85" s="17">
        <v>0</v>
      </c>
      <c r="O85" s="17">
        <v>0</v>
      </c>
      <c r="P85" s="17">
        <v>0</v>
      </c>
      <c r="Q85" s="17">
        <v>715</v>
      </c>
      <c r="R85" s="18">
        <v>7.4100943102912202</v>
      </c>
      <c r="S85" s="6"/>
    </row>
    <row r="86" spans="1:19" s="5" customFormat="1">
      <c r="B86" s="52"/>
      <c r="D86" s="47"/>
      <c r="F86" s="19" t="s">
        <v>7</v>
      </c>
      <c r="H86" s="20">
        <v>9055</v>
      </c>
      <c r="I86" s="17">
        <v>692</v>
      </c>
      <c r="J86" s="17">
        <v>0</v>
      </c>
      <c r="K86" s="17">
        <v>0</v>
      </c>
      <c r="L86" s="17">
        <v>0</v>
      </c>
      <c r="M86" s="17">
        <v>0</v>
      </c>
      <c r="N86" s="17">
        <v>0</v>
      </c>
      <c r="O86" s="17">
        <v>0</v>
      </c>
      <c r="P86" s="17">
        <v>0</v>
      </c>
      <c r="Q86" s="17">
        <v>692</v>
      </c>
      <c r="R86" s="18">
        <v>7.6421866372170104</v>
      </c>
      <c r="S86" s="6"/>
    </row>
    <row r="87" spans="1:19" s="5" customFormat="1">
      <c r="B87" s="52"/>
      <c r="D87" s="47"/>
      <c r="F87" s="19" t="s">
        <v>8</v>
      </c>
      <c r="H87" s="20">
        <v>594</v>
      </c>
      <c r="I87" s="17">
        <v>23</v>
      </c>
      <c r="J87" s="17">
        <v>0</v>
      </c>
      <c r="K87" s="17">
        <v>0</v>
      </c>
      <c r="L87" s="17">
        <v>0</v>
      </c>
      <c r="M87" s="17">
        <v>0</v>
      </c>
      <c r="N87" s="17">
        <v>0</v>
      </c>
      <c r="O87" s="17">
        <v>0</v>
      </c>
      <c r="P87" s="17">
        <v>0</v>
      </c>
      <c r="Q87" s="17">
        <v>23</v>
      </c>
      <c r="R87" s="18">
        <v>3.8720538720538702</v>
      </c>
      <c r="S87" s="6"/>
    </row>
    <row r="88" spans="1:19" s="5" customFormat="1">
      <c r="B88" s="52"/>
      <c r="D88" s="48" t="s">
        <v>10</v>
      </c>
      <c r="F88" s="19" t="s">
        <v>5</v>
      </c>
      <c r="H88" s="20">
        <v>13260</v>
      </c>
      <c r="I88" s="17">
        <v>223</v>
      </c>
      <c r="J88" s="17">
        <v>0</v>
      </c>
      <c r="K88" s="17">
        <v>0</v>
      </c>
      <c r="L88" s="17">
        <v>0</v>
      </c>
      <c r="M88" s="17">
        <v>0</v>
      </c>
      <c r="N88" s="17">
        <v>0</v>
      </c>
      <c r="O88" s="17">
        <v>0</v>
      </c>
      <c r="P88" s="17">
        <v>0</v>
      </c>
      <c r="Q88" s="17">
        <v>223</v>
      </c>
      <c r="R88" s="18">
        <v>1.68174962292609</v>
      </c>
      <c r="S88" s="6"/>
    </row>
    <row r="89" spans="1:19" s="5" customFormat="1">
      <c r="B89" s="52"/>
      <c r="D89" s="49"/>
      <c r="F89" s="19" t="s">
        <v>7</v>
      </c>
      <c r="H89" s="20">
        <v>11658</v>
      </c>
      <c r="I89" s="17">
        <v>197</v>
      </c>
      <c r="J89" s="17">
        <v>0</v>
      </c>
      <c r="K89" s="17">
        <v>0</v>
      </c>
      <c r="L89" s="17">
        <v>0</v>
      </c>
      <c r="M89" s="17">
        <v>0</v>
      </c>
      <c r="N89" s="17">
        <v>0</v>
      </c>
      <c r="O89" s="17">
        <v>0</v>
      </c>
      <c r="P89" s="17">
        <v>0</v>
      </c>
      <c r="Q89" s="17">
        <v>197</v>
      </c>
      <c r="R89" s="18">
        <v>1.68982672842683</v>
      </c>
      <c r="S89" s="6"/>
    </row>
    <row r="90" spans="1:19" s="5" customFormat="1" ht="12" customHeight="1">
      <c r="B90" s="52"/>
      <c r="D90" s="49"/>
      <c r="F90" s="19" t="s">
        <v>8</v>
      </c>
      <c r="H90" s="20">
        <v>1602</v>
      </c>
      <c r="I90" s="17">
        <v>26</v>
      </c>
      <c r="J90" s="17">
        <v>0</v>
      </c>
      <c r="K90" s="17">
        <v>0</v>
      </c>
      <c r="L90" s="17">
        <v>0</v>
      </c>
      <c r="M90" s="17">
        <v>0</v>
      </c>
      <c r="N90" s="17">
        <v>0</v>
      </c>
      <c r="O90" s="17">
        <v>0</v>
      </c>
      <c r="P90" s="17">
        <v>0</v>
      </c>
      <c r="Q90" s="17">
        <v>26</v>
      </c>
      <c r="R90" s="18">
        <v>1.62297128589263</v>
      </c>
      <c r="S90" s="6"/>
    </row>
    <row r="91" spans="1:19" s="5" customFormat="1">
      <c r="B91" s="52"/>
      <c r="D91" s="48" t="s">
        <v>11</v>
      </c>
      <c r="E91" s="21"/>
      <c r="F91" s="22" t="s">
        <v>5</v>
      </c>
      <c r="G91" s="21"/>
      <c r="H91" s="23">
        <v>0</v>
      </c>
      <c r="I91" s="25">
        <v>0</v>
      </c>
      <c r="J91" s="25">
        <v>0</v>
      </c>
      <c r="K91" s="25">
        <v>0</v>
      </c>
      <c r="L91" s="25">
        <v>0</v>
      </c>
      <c r="M91" s="25">
        <v>0</v>
      </c>
      <c r="N91" s="25">
        <v>0</v>
      </c>
      <c r="O91" s="25">
        <v>0</v>
      </c>
      <c r="P91" s="25">
        <v>0</v>
      </c>
      <c r="Q91" s="25">
        <v>0</v>
      </c>
      <c r="R91" s="26">
        <v>0</v>
      </c>
      <c r="S91" s="6"/>
    </row>
    <row r="92" spans="1:19" s="5" customFormat="1">
      <c r="B92" s="52"/>
      <c r="D92" s="49"/>
      <c r="E92" s="21"/>
      <c r="F92" s="22" t="s">
        <v>7</v>
      </c>
      <c r="G92" s="21"/>
      <c r="H92" s="23">
        <v>0</v>
      </c>
      <c r="I92" s="25">
        <v>0</v>
      </c>
      <c r="J92" s="25">
        <v>0</v>
      </c>
      <c r="K92" s="25">
        <v>0</v>
      </c>
      <c r="L92" s="25">
        <v>0</v>
      </c>
      <c r="M92" s="25">
        <v>0</v>
      </c>
      <c r="N92" s="25">
        <v>0</v>
      </c>
      <c r="O92" s="25">
        <v>0</v>
      </c>
      <c r="P92" s="25">
        <v>0</v>
      </c>
      <c r="Q92" s="25">
        <v>0</v>
      </c>
      <c r="R92" s="26">
        <v>0</v>
      </c>
      <c r="S92" s="6"/>
    </row>
    <row r="93" spans="1:19" s="5" customFormat="1" ht="12" customHeight="1">
      <c r="B93" s="52"/>
      <c r="D93" s="49"/>
      <c r="E93" s="21"/>
      <c r="F93" s="22" t="s">
        <v>8</v>
      </c>
      <c r="G93" s="21"/>
      <c r="H93" s="23">
        <v>0</v>
      </c>
      <c r="I93" s="25">
        <v>0</v>
      </c>
      <c r="J93" s="25">
        <v>0</v>
      </c>
      <c r="K93" s="25">
        <v>0</v>
      </c>
      <c r="L93" s="25">
        <v>0</v>
      </c>
      <c r="M93" s="25">
        <v>0</v>
      </c>
      <c r="N93" s="25">
        <v>0</v>
      </c>
      <c r="O93" s="25">
        <v>0</v>
      </c>
      <c r="P93" s="25">
        <v>0</v>
      </c>
      <c r="Q93" s="25">
        <v>0</v>
      </c>
      <c r="R93" s="26">
        <v>0</v>
      </c>
      <c r="S93" s="6"/>
    </row>
    <row r="94" spans="1:19" s="5" customFormat="1">
      <c r="B94" s="52"/>
      <c r="D94" s="48" t="s">
        <v>12</v>
      </c>
      <c r="E94" s="21"/>
      <c r="F94" s="22" t="s">
        <v>5</v>
      </c>
      <c r="G94" s="21"/>
      <c r="H94" s="23">
        <v>0</v>
      </c>
      <c r="I94" s="25">
        <v>0</v>
      </c>
      <c r="J94" s="25">
        <v>0</v>
      </c>
      <c r="K94" s="25">
        <v>0</v>
      </c>
      <c r="L94" s="25">
        <v>0</v>
      </c>
      <c r="M94" s="25">
        <v>0</v>
      </c>
      <c r="N94" s="25">
        <v>0</v>
      </c>
      <c r="O94" s="25">
        <v>0</v>
      </c>
      <c r="P94" s="25">
        <v>0</v>
      </c>
      <c r="Q94" s="25">
        <v>0</v>
      </c>
      <c r="R94" s="26">
        <v>0</v>
      </c>
      <c r="S94" s="6"/>
    </row>
    <row r="95" spans="1:19" s="5" customFormat="1">
      <c r="B95" s="52"/>
      <c r="D95" s="49"/>
      <c r="E95" s="21"/>
      <c r="F95" s="22" t="s">
        <v>7</v>
      </c>
      <c r="G95" s="21"/>
      <c r="H95" s="23">
        <v>0</v>
      </c>
      <c r="I95" s="25">
        <v>0</v>
      </c>
      <c r="J95" s="25">
        <v>0</v>
      </c>
      <c r="K95" s="25">
        <v>0</v>
      </c>
      <c r="L95" s="25">
        <v>0</v>
      </c>
      <c r="M95" s="25">
        <v>0</v>
      </c>
      <c r="N95" s="25">
        <v>0</v>
      </c>
      <c r="O95" s="25">
        <v>0</v>
      </c>
      <c r="P95" s="25">
        <v>0</v>
      </c>
      <c r="Q95" s="25">
        <v>0</v>
      </c>
      <c r="R95" s="26">
        <v>0</v>
      </c>
      <c r="S95" s="6"/>
    </row>
    <row r="96" spans="1:19" s="5" customFormat="1" ht="12" customHeight="1">
      <c r="B96" s="52"/>
      <c r="D96" s="49"/>
      <c r="E96" s="21"/>
      <c r="F96" s="22" t="s">
        <v>8</v>
      </c>
      <c r="G96" s="21"/>
      <c r="H96" s="23">
        <v>0</v>
      </c>
      <c r="I96" s="25">
        <v>0</v>
      </c>
      <c r="J96" s="25">
        <v>0</v>
      </c>
      <c r="K96" s="25">
        <v>0</v>
      </c>
      <c r="L96" s="25">
        <v>0</v>
      </c>
      <c r="M96" s="25">
        <v>0</v>
      </c>
      <c r="N96" s="25">
        <v>0</v>
      </c>
      <c r="O96" s="25">
        <v>0</v>
      </c>
      <c r="P96" s="25">
        <v>0</v>
      </c>
      <c r="Q96" s="25">
        <v>0</v>
      </c>
      <c r="R96" s="26">
        <v>0</v>
      </c>
      <c r="S96" s="6"/>
    </row>
    <row r="97" spans="1:19" s="5" customFormat="1">
      <c r="B97" s="52"/>
      <c r="D97" s="47" t="s">
        <v>9</v>
      </c>
      <c r="F97" s="19" t="s">
        <v>5</v>
      </c>
      <c r="H97" s="20">
        <v>38</v>
      </c>
      <c r="I97" s="17">
        <v>0</v>
      </c>
      <c r="J97" s="17">
        <v>0</v>
      </c>
      <c r="K97" s="17">
        <v>0</v>
      </c>
      <c r="L97" s="17">
        <v>0</v>
      </c>
      <c r="M97" s="17">
        <v>0</v>
      </c>
      <c r="N97" s="17">
        <v>0</v>
      </c>
      <c r="O97" s="17">
        <v>0</v>
      </c>
      <c r="P97" s="17">
        <v>0</v>
      </c>
      <c r="Q97" s="17">
        <v>0</v>
      </c>
      <c r="R97" s="18">
        <v>0</v>
      </c>
      <c r="S97" s="6"/>
    </row>
    <row r="98" spans="1:19" s="5" customFormat="1">
      <c r="B98" s="52"/>
      <c r="D98" s="47"/>
      <c r="F98" s="19" t="s">
        <v>7</v>
      </c>
      <c r="H98" s="20">
        <v>25</v>
      </c>
      <c r="I98" s="17">
        <v>0</v>
      </c>
      <c r="J98" s="17">
        <v>0</v>
      </c>
      <c r="K98" s="17">
        <v>0</v>
      </c>
      <c r="L98" s="17">
        <v>0</v>
      </c>
      <c r="M98" s="17">
        <v>0</v>
      </c>
      <c r="N98" s="17">
        <v>0</v>
      </c>
      <c r="O98" s="17">
        <v>0</v>
      </c>
      <c r="P98" s="17">
        <v>0</v>
      </c>
      <c r="Q98" s="17">
        <v>0</v>
      </c>
      <c r="R98" s="18">
        <v>0</v>
      </c>
      <c r="S98" s="6"/>
    </row>
    <row r="99" spans="1:19" s="5" customFormat="1">
      <c r="B99" s="52"/>
      <c r="D99" s="47"/>
      <c r="F99" s="19" t="s">
        <v>8</v>
      </c>
      <c r="H99" s="20">
        <v>13</v>
      </c>
      <c r="I99" s="17">
        <v>0</v>
      </c>
      <c r="J99" s="17">
        <v>0</v>
      </c>
      <c r="K99" s="17">
        <v>0</v>
      </c>
      <c r="L99" s="17">
        <v>0</v>
      </c>
      <c r="M99" s="17">
        <v>0</v>
      </c>
      <c r="N99" s="17">
        <v>0</v>
      </c>
      <c r="O99" s="17">
        <v>0</v>
      </c>
      <c r="P99" s="17">
        <v>0</v>
      </c>
      <c r="Q99" s="17">
        <v>0</v>
      </c>
      <c r="R99" s="18">
        <v>0</v>
      </c>
      <c r="S99" s="6"/>
    </row>
    <row r="100" spans="1:19" ht="5.0999999999999996" customHeight="1">
      <c r="A100" s="13"/>
      <c r="B100" s="13"/>
      <c r="C100" s="13"/>
      <c r="D100" s="13"/>
      <c r="E100" s="13"/>
      <c r="F100" s="9"/>
      <c r="G100" s="13"/>
      <c r="H100" s="24"/>
      <c r="I100" s="13"/>
      <c r="J100" s="13"/>
      <c r="K100" s="13"/>
      <c r="L100" s="13"/>
      <c r="M100" s="13"/>
      <c r="N100" s="13"/>
      <c r="O100" s="13"/>
      <c r="P100" s="13"/>
      <c r="Q100" s="27"/>
      <c r="R100" s="28"/>
    </row>
    <row r="101" spans="1:19" ht="5.0999999999999996" customHeight="1">
      <c r="R101" s="29"/>
    </row>
    <row r="102" spans="1:19"/>
    <row r="103" spans="1:19"/>
    <row r="104" spans="1:19"/>
    <row r="105" spans="1:19"/>
    <row r="106" spans="1:19"/>
    <row r="107" spans="1:19"/>
    <row r="108" spans="1:19"/>
    <row r="109" spans="1:19"/>
    <row r="110" spans="1:19"/>
    <row r="111" spans="1:19"/>
    <row r="112" spans="1:19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</sheetData>
  <mergeCells count="40">
    <mergeCell ref="B85:B99"/>
    <mergeCell ref="A1:R1"/>
    <mergeCell ref="A2:S2"/>
    <mergeCell ref="I5:Q5"/>
    <mergeCell ref="D44:D46"/>
    <mergeCell ref="D8:D10"/>
    <mergeCell ref="D11:D13"/>
    <mergeCell ref="D19:D21"/>
    <mergeCell ref="D85:D87"/>
    <mergeCell ref="D88:D90"/>
    <mergeCell ref="D91:D93"/>
    <mergeCell ref="D94:D96"/>
    <mergeCell ref="D97:D99"/>
    <mergeCell ref="R5:R6"/>
    <mergeCell ref="B5:F6"/>
    <mergeCell ref="B74:B82"/>
    <mergeCell ref="D74:D76"/>
    <mergeCell ref="D77:D79"/>
    <mergeCell ref="D80:D82"/>
    <mergeCell ref="B63:B71"/>
    <mergeCell ref="D63:D65"/>
    <mergeCell ref="H5:H6"/>
    <mergeCell ref="D66:D68"/>
    <mergeCell ref="D69:D71"/>
    <mergeCell ref="B41:B49"/>
    <mergeCell ref="D47:D49"/>
    <mergeCell ref="B52:B60"/>
    <mergeCell ref="D52:D54"/>
    <mergeCell ref="D55:D57"/>
    <mergeCell ref="D58:D60"/>
    <mergeCell ref="D41:D43"/>
    <mergeCell ref="B8:B16"/>
    <mergeCell ref="D14:D16"/>
    <mergeCell ref="B19:B27"/>
    <mergeCell ref="D22:D24"/>
    <mergeCell ref="D25:D27"/>
    <mergeCell ref="B30:B38"/>
    <mergeCell ref="D30:D32"/>
    <mergeCell ref="D33:D35"/>
    <mergeCell ref="D36:D38"/>
  </mergeCells>
  <phoneticPr fontId="35"/>
  <pageMargins left="0.62986111111111109" right="0.62986111111111109" top="0.39305555555555555" bottom="0.55069444444444449" header="0.43263888888888891" footer="0.51180555555555551"/>
  <pageSetup paperSize="9" scale="77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16-00-64</vt:lpstr>
      <vt:lpstr>'16-00-64'!Print_Area</vt:lpstr>
    </vt:vector>
  </TitlesOfParts>
  <Manager/>
  <Company/>
  <LinksUpToDate>false</LinksUpToDate>
  <CharactersWithSpaces>0</CharactersWithSpaces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revision/>
  <cp:lastPrinted>2017-06-08T05:11:27Z</cp:lastPrinted>
  <dcterms:created xsi:type="dcterms:W3CDTF">2011-11-17T02:55:19Z</dcterms:created>
  <dcterms:modified xsi:type="dcterms:W3CDTF">2017-06-08T05:13:09Z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1041-9.1.0.4057</vt:lpwstr>
  </property>
</Properties>
</file>