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280" yWindow="5820" windowWidth="13515" windowHeight="5955"/>
  </bookViews>
  <sheets>
    <sheet name="報告46表" sheetId="4" r:id="rId1"/>
    <sheet name="Sheet1" sheetId="1" r:id="rId2"/>
    <sheet name="Sheet2" sheetId="2" r:id="rId3"/>
    <sheet name="Sheet3" sheetId="3" r:id="rId4"/>
  </sheets>
  <calcPr calcId="145621"/>
</workbook>
</file>

<file path=xl/calcChain.xml><?xml version="1.0" encoding="utf-8"?>
<calcChain xmlns="http://schemas.openxmlformats.org/spreadsheetml/2006/main">
  <c r="D19" i="4" l="1"/>
  <c r="J20" i="4" s="1"/>
  <c r="D17" i="4"/>
  <c r="J18" i="4" s="1"/>
  <c r="D15" i="4"/>
  <c r="J16" i="4" s="1"/>
  <c r="D13" i="4"/>
  <c r="J14" i="4" s="1"/>
  <c r="D11" i="4"/>
  <c r="J12" i="4" s="1"/>
  <c r="D9" i="4"/>
  <c r="J10" i="4" s="1"/>
  <c r="D7" i="4"/>
  <c r="J8" i="4" s="1"/>
  <c r="J5" i="4"/>
  <c r="I5" i="4"/>
  <c r="H5" i="4"/>
  <c r="G5" i="4"/>
  <c r="F5" i="4"/>
  <c r="E5" i="4"/>
  <c r="E6" i="4" l="1"/>
  <c r="I6" i="4"/>
  <c r="G12" i="4"/>
  <c r="D5" i="4"/>
  <c r="E8" i="4"/>
  <c r="I8" i="4"/>
  <c r="E10" i="4"/>
  <c r="I10" i="4"/>
  <c r="E12" i="4"/>
  <c r="I12" i="4"/>
  <c r="E14" i="4"/>
  <c r="I14" i="4"/>
  <c r="E16" i="4"/>
  <c r="I16" i="4"/>
  <c r="E18" i="4"/>
  <c r="I18" i="4"/>
  <c r="E20" i="4"/>
  <c r="I20" i="4"/>
  <c r="G8" i="4"/>
  <c r="G10" i="4"/>
  <c r="G14" i="4"/>
  <c r="G16" i="4"/>
  <c r="G18" i="4"/>
  <c r="G20" i="4"/>
  <c r="H8" i="4"/>
  <c r="H10" i="4"/>
  <c r="H12" i="4"/>
  <c r="H14" i="4"/>
  <c r="H16" i="4"/>
  <c r="H18" i="4"/>
  <c r="H20" i="4"/>
  <c r="F8" i="4"/>
  <c r="F10" i="4"/>
  <c r="F12" i="4"/>
  <c r="F14" i="4"/>
  <c r="F16" i="4"/>
  <c r="F18" i="4"/>
  <c r="F20" i="4"/>
  <c r="D16" i="4" l="1"/>
  <c r="D12" i="4"/>
  <c r="D8" i="4"/>
  <c r="D20" i="4"/>
  <c r="H6" i="4"/>
  <c r="G6" i="4"/>
  <c r="F6" i="4"/>
  <c r="D6" i="4" s="1"/>
  <c r="D18" i="4"/>
  <c r="D14" i="4"/>
  <c r="D10" i="4"/>
  <c r="J6" i="4"/>
</calcChain>
</file>

<file path=xl/sharedStrings.xml><?xml version="1.0" encoding="utf-8"?>
<sst xmlns="http://schemas.openxmlformats.org/spreadsheetml/2006/main" count="34" uniqueCount="18">
  <si>
    <t>第４６表　保護者の子どもの体型に関する認識（子どもの発育状況別）－子どもの発育状況別、認識別、人数、割合－総数（2－6歳）</t>
    <rPh sb="0" eb="1">
      <t>ダイ</t>
    </rPh>
    <rPh sb="3" eb="4">
      <t>ヒョウ</t>
    </rPh>
    <rPh sb="5" eb="8">
      <t>ホゴシャ</t>
    </rPh>
    <rPh sb="9" eb="10">
      <t>コ</t>
    </rPh>
    <rPh sb="13" eb="15">
      <t>タイケイ</t>
    </rPh>
    <rPh sb="16" eb="17">
      <t>カン</t>
    </rPh>
    <rPh sb="19" eb="21">
      <t>ニンシキ</t>
    </rPh>
    <rPh sb="22" eb="23">
      <t>コ</t>
    </rPh>
    <rPh sb="26" eb="28">
      <t>ハツイク</t>
    </rPh>
    <rPh sb="28" eb="30">
      <t>ジョウキョウ</t>
    </rPh>
    <rPh sb="30" eb="31">
      <t>ベツ</t>
    </rPh>
    <rPh sb="33" eb="34">
      <t>コ</t>
    </rPh>
    <rPh sb="37" eb="39">
      <t>ハツイク</t>
    </rPh>
    <rPh sb="39" eb="41">
      <t>ジョウキョウ</t>
    </rPh>
    <rPh sb="41" eb="42">
      <t>ベツ</t>
    </rPh>
    <rPh sb="43" eb="45">
      <t>ニンシキ</t>
    </rPh>
    <rPh sb="45" eb="46">
      <t>ベツ</t>
    </rPh>
    <rPh sb="47" eb="49">
      <t>ニンズウ</t>
    </rPh>
    <rPh sb="50" eb="52">
      <t>ワリアイ</t>
    </rPh>
    <rPh sb="53" eb="55">
      <t>ソウスウ</t>
    </rPh>
    <rPh sb="59" eb="60">
      <t>サイ</t>
    </rPh>
    <phoneticPr fontId="4"/>
  </si>
  <si>
    <t>子どもの肥満度別</t>
    <rPh sb="4" eb="7">
      <t>ヒマンド</t>
    </rPh>
    <phoneticPr fontId="4"/>
  </si>
  <si>
    <t xml:space="preserve"> 総数</t>
    <rPh sb="1" eb="3">
      <t>ソウスウ</t>
    </rPh>
    <phoneticPr fontId="4"/>
  </si>
  <si>
    <t>太っている</t>
    <rPh sb="0" eb="1">
      <t>フト</t>
    </rPh>
    <phoneticPr fontId="4"/>
  </si>
  <si>
    <t>少し太っている</t>
    <rPh sb="0" eb="1">
      <t>スコ</t>
    </rPh>
    <rPh sb="2" eb="3">
      <t>フト</t>
    </rPh>
    <phoneticPr fontId="4"/>
  </si>
  <si>
    <t>ふつう</t>
    <phoneticPr fontId="4"/>
  </si>
  <si>
    <t>少しやせている</t>
    <rPh sb="0" eb="1">
      <t>スコ</t>
    </rPh>
    <phoneticPr fontId="4"/>
  </si>
  <si>
    <t>やせている</t>
    <phoneticPr fontId="4"/>
  </si>
  <si>
    <t>不詳</t>
    <rPh sb="0" eb="2">
      <t>フショウ</t>
    </rPh>
    <phoneticPr fontId="4"/>
  </si>
  <si>
    <t>　実数</t>
    <rPh sb="1" eb="3">
      <t>ジッスウ</t>
    </rPh>
    <phoneticPr fontId="4"/>
  </si>
  <si>
    <t>　構成割合（％）</t>
    <rPh sb="1" eb="3">
      <t>コウセイ</t>
    </rPh>
    <rPh sb="3" eb="5">
      <t>ワリアイ</t>
    </rPh>
    <phoneticPr fontId="4"/>
  </si>
  <si>
    <t>＋３０％以上</t>
    <phoneticPr fontId="4"/>
  </si>
  <si>
    <t>＋３０％未満
＋２０％以上</t>
    <phoneticPr fontId="4"/>
  </si>
  <si>
    <t>＋２０％未満
＋１５％以上</t>
    <phoneticPr fontId="4"/>
  </si>
  <si>
    <t>＋１５％未満
－１５％より大きい</t>
    <phoneticPr fontId="4"/>
  </si>
  <si>
    <t>－１５％以下
－２０％より大きい</t>
    <phoneticPr fontId="4"/>
  </si>
  <si>
    <t>－２０％以下</t>
    <phoneticPr fontId="4"/>
  </si>
  <si>
    <t>注）幼児身長体重曲線を用いた評価による肥満度を自己申告による身長・体重より算出</t>
    <rPh sb="0" eb="1">
      <t>チュウ</t>
    </rPh>
    <rPh sb="2" eb="4">
      <t>ヨウジ</t>
    </rPh>
    <rPh sb="4" eb="6">
      <t>シンチョウ</t>
    </rPh>
    <rPh sb="6" eb="8">
      <t>タイジュウ</t>
    </rPh>
    <rPh sb="8" eb="10">
      <t>キョクセン</t>
    </rPh>
    <rPh sb="11" eb="12">
      <t>モチ</t>
    </rPh>
    <rPh sb="14" eb="16">
      <t>ヒョウカ</t>
    </rPh>
    <rPh sb="19" eb="22">
      <t>ヒマンド</t>
    </rPh>
    <rPh sb="23" eb="25">
      <t>ジコ</t>
    </rPh>
    <rPh sb="25" eb="27">
      <t>シンコク</t>
    </rPh>
    <rPh sb="30" eb="32">
      <t>シンチョウ</t>
    </rPh>
    <rPh sb="33" eb="35">
      <t>タイジュウ</t>
    </rPh>
    <rPh sb="37" eb="39">
      <t>サンシュツ</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</si>
</sst>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_ "/>
  </numFmts>
  <fonts count="6"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2" fillId="0" borderId="0">
      <alignment vertical="center"/>
    </xf>
    <xf numFmtId="0" fontId="2" fillId="0" borderId="0"/>
  </cellStyleXfs>
  <cellXfs count="18">
    <xf numFmtId="0" fontId="0" fillId="0" borderId="0" xfId="0">
      <alignment vertical="center"/>
    </xf>
    <xf numFmtId="0" fontId="3" fillId="0" borderId="0" xfId="1" applyFont="1">
      <alignment vertical="center"/>
    </xf>
    <xf numFmtId="0" fontId="5" fillId="0" borderId="0" xfId="1" applyFont="1">
      <alignment vertical="center"/>
    </xf>
    <xf numFmtId="0" fontId="5" fillId="0" borderId="1" xfId="1" applyFont="1" applyBorder="1" applyAlignment="1">
      <alignment horizontal="center" vertical="center" wrapText="1"/>
    </xf>
    <xf numFmtId="0" fontId="5" fillId="0" borderId="2" xfId="1" applyFont="1" applyBorder="1" applyAlignment="1">
      <alignment vertical="center"/>
    </xf>
    <xf numFmtId="0" fontId="5" fillId="0" borderId="3" xfId="2" applyFont="1" applyBorder="1" applyAlignment="1">
      <alignment horizontal="center" vertical="center"/>
    </xf>
    <xf numFmtId="0" fontId="5" fillId="0" borderId="3" xfId="1" applyFont="1" applyBorder="1" applyAlignment="1">
      <alignment horizontal="center" vertical="center" wrapText="1"/>
    </xf>
    <xf numFmtId="0" fontId="5" fillId="0" borderId="4" xfId="2" applyFont="1" applyBorder="1" applyAlignment="1">
      <alignment horizontal="center" vertical="center" wrapText="1"/>
    </xf>
    <xf numFmtId="0" fontId="5" fillId="0" borderId="5" xfId="1" applyFont="1" applyFill="1" applyBorder="1" applyAlignment="1">
      <alignment horizontal="left" vertical="center"/>
    </xf>
    <xf numFmtId="38" fontId="5" fillId="0" borderId="5" xfId="1" applyNumberFormat="1" applyFont="1" applyBorder="1" applyAlignment="1">
      <alignment horizontal="right" vertical="center"/>
    </xf>
    <xf numFmtId="0" fontId="5" fillId="0" borderId="6" xfId="2" applyFont="1" applyBorder="1" applyAlignment="1">
      <alignment horizontal="center" vertical="center" wrapText="1"/>
    </xf>
    <xf numFmtId="0" fontId="5" fillId="0" borderId="6" xfId="1" applyFont="1" applyFill="1" applyBorder="1" applyAlignment="1">
      <alignment horizontal="left" vertical="center"/>
    </xf>
    <xf numFmtId="176" fontId="5" fillId="0" borderId="6" xfId="1" applyNumberFormat="1" applyFont="1" applyBorder="1" applyAlignment="1">
      <alignment horizontal="right" vertical="center"/>
    </xf>
    <xf numFmtId="49" fontId="5" fillId="0" borderId="4" xfId="2" applyNumberFormat="1" applyFont="1" applyBorder="1" applyAlignment="1">
      <alignment horizontal="center" vertical="center"/>
    </xf>
    <xf numFmtId="49" fontId="5" fillId="0" borderId="6" xfId="2" applyNumberFormat="1" applyFont="1" applyBorder="1" applyAlignment="1">
      <alignment horizontal="center" vertical="center"/>
    </xf>
    <xf numFmtId="49" fontId="5" fillId="0" borderId="4" xfId="2" applyNumberFormat="1" applyFont="1" applyBorder="1" applyAlignment="1">
      <alignment horizontal="center" vertical="center" wrapText="1"/>
    </xf>
    <xf numFmtId="49" fontId="5" fillId="0" borderId="6" xfId="2" applyNumberFormat="1" applyFont="1" applyBorder="1" applyAlignment="1">
      <alignment horizontal="center" vertical="center" wrapText="1"/>
    </xf>
    <xf numFmtId="0" fontId="5" fillId="0" borderId="0" xfId="1" applyFont="1" applyAlignment="1">
      <alignment vertical="center"/>
    </xf>
  </cellXfs>
  <cellStyles count="3">
    <cellStyle name="標準" xfId="0" builtinId="0"/>
    <cellStyle name="標準 2" xfId="1"/>
    <cellStyle name="標準_１表 "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B1:J25"/>
  <sheetViews>
    <sheetView tabSelected="1" zoomScale="69" zoomScaleNormal="69" workbookViewId="0">
      <selection activeCell="G41" sqref="G41"/>
    </sheetView>
  </sheetViews>
  <sheetFormatPr defaultRowHeight="13.5" x14ac:dyDescent="0.15"/>
  <cols>
    <col min="1" max="1" width="2" style="2" customWidth="1"/>
    <col min="2" max="2" width="20.625" style="2" customWidth="1"/>
    <col min="3" max="3" width="18.375" style="2" bestFit="1" customWidth="1"/>
    <col min="4" max="10" width="10.625" style="2" customWidth="1"/>
    <col min="11" max="16384" width="9" style="2"/>
  </cols>
  <sheetData>
    <row r="1" spans="2:10" ht="18" customHeight="1" x14ac:dyDescent="0.15">
      <c r="B1" s="1" t="s">
        <v>0</v>
      </c>
    </row>
    <row r="2" spans="2:10" ht="17.25" customHeight="1" x14ac:dyDescent="0.15"/>
    <row r="4" spans="2:10" ht="27" x14ac:dyDescent="0.15">
      <c r="B4" s="3" t="s">
        <v>1</v>
      </c>
      <c r="C4" s="4"/>
      <c r="D4" s="5" t="s">
        <v>2</v>
      </c>
      <c r="E4" s="6" t="s">
        <v>3</v>
      </c>
      <c r="F4" s="6" t="s">
        <v>4</v>
      </c>
      <c r="G4" s="6" t="s">
        <v>5</v>
      </c>
      <c r="H4" s="6" t="s">
        <v>6</v>
      </c>
      <c r="I4" s="6" t="s">
        <v>7</v>
      </c>
      <c r="J4" s="6" t="s">
        <v>8</v>
      </c>
    </row>
    <row r="5" spans="2:10" x14ac:dyDescent="0.15">
      <c r="B5" s="7" t="s">
        <v>2</v>
      </c>
      <c r="C5" s="8" t="s">
        <v>9</v>
      </c>
      <c r="D5" s="9">
        <f>SUM(E5:J5)</f>
        <v>2623</v>
      </c>
      <c r="E5" s="9">
        <f t="shared" ref="E5:J5" si="0">SUM(E7,E9,E11,E13,E15,E17,E19)</f>
        <v>35</v>
      </c>
      <c r="F5" s="9">
        <f t="shared" si="0"/>
        <v>272</v>
      </c>
      <c r="G5" s="9">
        <f t="shared" si="0"/>
        <v>1768</v>
      </c>
      <c r="H5" s="9">
        <f t="shared" si="0"/>
        <v>412</v>
      </c>
      <c r="I5" s="9">
        <f t="shared" si="0"/>
        <v>132</v>
      </c>
      <c r="J5" s="9">
        <f t="shared" si="0"/>
        <v>4</v>
      </c>
    </row>
    <row r="6" spans="2:10" x14ac:dyDescent="0.15">
      <c r="B6" s="10"/>
      <c r="C6" s="11" t="s">
        <v>10</v>
      </c>
      <c r="D6" s="12">
        <f>SUM(E6:J6)</f>
        <v>100.00000000000001</v>
      </c>
      <c r="E6" s="12">
        <f t="shared" ref="E6:J6" si="1">E5/$D5*100</f>
        <v>1.3343499809378574</v>
      </c>
      <c r="F6" s="12">
        <f t="shared" si="1"/>
        <v>10.369805566145635</v>
      </c>
      <c r="G6" s="12">
        <f t="shared" si="1"/>
        <v>67.403736179946634</v>
      </c>
      <c r="H6" s="12">
        <f t="shared" si="1"/>
        <v>15.707205489897063</v>
      </c>
      <c r="I6" s="12">
        <f t="shared" si="1"/>
        <v>5.0324056423942052</v>
      </c>
      <c r="J6" s="12">
        <f t="shared" si="1"/>
        <v>0.15249714067861228</v>
      </c>
    </row>
    <row r="7" spans="2:10" x14ac:dyDescent="0.15">
      <c r="B7" s="13" t="s">
        <v>11</v>
      </c>
      <c r="C7" s="8" t="s">
        <v>9</v>
      </c>
      <c r="D7" s="9">
        <f>SUM(E7:J7)</f>
        <v>16</v>
      </c>
      <c r="E7" s="9">
        <v>6</v>
      </c>
      <c r="F7" s="9">
        <v>6</v>
      </c>
      <c r="G7" s="9">
        <v>2</v>
      </c>
      <c r="H7" s="9">
        <v>1</v>
      </c>
      <c r="I7" s="9">
        <v>1</v>
      </c>
      <c r="J7" s="9">
        <v>0</v>
      </c>
    </row>
    <row r="8" spans="2:10" x14ac:dyDescent="0.15">
      <c r="B8" s="14"/>
      <c r="C8" s="11" t="s">
        <v>10</v>
      </c>
      <c r="D8" s="12">
        <f>SUM(E8:J8)</f>
        <v>100</v>
      </c>
      <c r="E8" s="12">
        <f t="shared" ref="E8:J8" si="2">E7/$D7*100</f>
        <v>37.5</v>
      </c>
      <c r="F8" s="12">
        <f t="shared" si="2"/>
        <v>37.5</v>
      </c>
      <c r="G8" s="12">
        <f t="shared" si="2"/>
        <v>12.5</v>
      </c>
      <c r="H8" s="12">
        <f t="shared" si="2"/>
        <v>6.25</v>
      </c>
      <c r="I8" s="12">
        <f t="shared" si="2"/>
        <v>6.25</v>
      </c>
      <c r="J8" s="12">
        <f t="shared" si="2"/>
        <v>0</v>
      </c>
    </row>
    <row r="9" spans="2:10" x14ac:dyDescent="0.15">
      <c r="B9" s="15" t="s">
        <v>12</v>
      </c>
      <c r="C9" s="8" t="s">
        <v>9</v>
      </c>
      <c r="D9" s="9">
        <f t="shared" ref="D9:D19" si="3">SUM(E9:J9)</f>
        <v>30</v>
      </c>
      <c r="E9" s="9">
        <v>4</v>
      </c>
      <c r="F9" s="9">
        <v>16</v>
      </c>
      <c r="G9" s="9">
        <v>9</v>
      </c>
      <c r="H9" s="9">
        <v>1</v>
      </c>
      <c r="I9" s="9">
        <v>0</v>
      </c>
      <c r="J9" s="9">
        <v>0</v>
      </c>
    </row>
    <row r="10" spans="2:10" x14ac:dyDescent="0.15">
      <c r="B10" s="16"/>
      <c r="C10" s="11" t="s">
        <v>10</v>
      </c>
      <c r="D10" s="12">
        <f>SUM(E10:J10)</f>
        <v>100</v>
      </c>
      <c r="E10" s="12">
        <f t="shared" ref="E10:J10" si="4">E9/$D9*100</f>
        <v>13.333333333333334</v>
      </c>
      <c r="F10" s="12">
        <f t="shared" si="4"/>
        <v>53.333333333333336</v>
      </c>
      <c r="G10" s="12">
        <f t="shared" si="4"/>
        <v>30</v>
      </c>
      <c r="H10" s="12">
        <f t="shared" si="4"/>
        <v>3.3333333333333335</v>
      </c>
      <c r="I10" s="12">
        <f t="shared" si="4"/>
        <v>0</v>
      </c>
      <c r="J10" s="12">
        <f t="shared" si="4"/>
        <v>0</v>
      </c>
    </row>
    <row r="11" spans="2:10" x14ac:dyDescent="0.15">
      <c r="B11" s="15" t="s">
        <v>13</v>
      </c>
      <c r="C11" s="8" t="s">
        <v>9</v>
      </c>
      <c r="D11" s="9">
        <f t="shared" si="3"/>
        <v>66</v>
      </c>
      <c r="E11" s="9">
        <v>4</v>
      </c>
      <c r="F11" s="9">
        <v>35</v>
      </c>
      <c r="G11" s="9">
        <v>27</v>
      </c>
      <c r="H11" s="9">
        <v>0</v>
      </c>
      <c r="I11" s="9">
        <v>0</v>
      </c>
      <c r="J11" s="9">
        <v>0</v>
      </c>
    </row>
    <row r="12" spans="2:10" x14ac:dyDescent="0.15">
      <c r="B12" s="16"/>
      <c r="C12" s="11" t="s">
        <v>10</v>
      </c>
      <c r="D12" s="12">
        <f>SUM(E12:J12)</f>
        <v>100</v>
      </c>
      <c r="E12" s="12">
        <f t="shared" ref="E12:J12" si="5">E11/$D11*100</f>
        <v>6.0606060606060606</v>
      </c>
      <c r="F12" s="12">
        <f t="shared" si="5"/>
        <v>53.030303030303031</v>
      </c>
      <c r="G12" s="12">
        <f t="shared" si="5"/>
        <v>40.909090909090914</v>
      </c>
      <c r="H12" s="12">
        <f t="shared" si="5"/>
        <v>0</v>
      </c>
      <c r="I12" s="12">
        <f t="shared" si="5"/>
        <v>0</v>
      </c>
      <c r="J12" s="12">
        <f t="shared" si="5"/>
        <v>0</v>
      </c>
    </row>
    <row r="13" spans="2:10" x14ac:dyDescent="0.15">
      <c r="B13" s="15" t="s">
        <v>14</v>
      </c>
      <c r="C13" s="8" t="s">
        <v>9</v>
      </c>
      <c r="D13" s="9">
        <f t="shared" si="3"/>
        <v>2251</v>
      </c>
      <c r="E13" s="9">
        <v>17</v>
      </c>
      <c r="F13" s="9">
        <v>201</v>
      </c>
      <c r="G13" s="9">
        <v>1571</v>
      </c>
      <c r="H13" s="9">
        <v>359</v>
      </c>
      <c r="I13" s="9">
        <v>100</v>
      </c>
      <c r="J13" s="9">
        <v>3</v>
      </c>
    </row>
    <row r="14" spans="2:10" x14ac:dyDescent="0.15">
      <c r="B14" s="16"/>
      <c r="C14" s="11" t="s">
        <v>10</v>
      </c>
      <c r="D14" s="12">
        <f>SUM(E14:J14)</f>
        <v>99.999999999999986</v>
      </c>
      <c r="E14" s="12">
        <f t="shared" ref="E14:J14" si="6">E13/$D13*100</f>
        <v>0.75521990226565971</v>
      </c>
      <c r="F14" s="12">
        <f t="shared" si="6"/>
        <v>8.9293647267880942</v>
      </c>
      <c r="G14" s="12">
        <f t="shared" si="6"/>
        <v>69.791203909373607</v>
      </c>
      <c r="H14" s="12">
        <f t="shared" si="6"/>
        <v>15.948467347845401</v>
      </c>
      <c r="I14" s="12">
        <f t="shared" si="6"/>
        <v>4.4424700133274095</v>
      </c>
      <c r="J14" s="12">
        <f t="shared" si="6"/>
        <v>0.13327410039982232</v>
      </c>
    </row>
    <row r="15" spans="2:10" x14ac:dyDescent="0.15">
      <c r="B15" s="15" t="s">
        <v>15</v>
      </c>
      <c r="C15" s="8" t="s">
        <v>9</v>
      </c>
      <c r="D15" s="9">
        <f t="shared" si="3"/>
        <v>46</v>
      </c>
      <c r="E15" s="9">
        <v>0</v>
      </c>
      <c r="F15" s="9">
        <v>0</v>
      </c>
      <c r="G15" s="9">
        <v>14</v>
      </c>
      <c r="H15" s="9">
        <v>14</v>
      </c>
      <c r="I15" s="9">
        <v>18</v>
      </c>
      <c r="J15" s="9">
        <v>0</v>
      </c>
    </row>
    <row r="16" spans="2:10" x14ac:dyDescent="0.15">
      <c r="B16" s="16"/>
      <c r="C16" s="11" t="s">
        <v>10</v>
      </c>
      <c r="D16" s="12">
        <f>SUM(E16:J16)</f>
        <v>100</v>
      </c>
      <c r="E16" s="12">
        <f t="shared" ref="E16:J16" si="7">E15/$D15*100</f>
        <v>0</v>
      </c>
      <c r="F16" s="12">
        <f t="shared" si="7"/>
        <v>0</v>
      </c>
      <c r="G16" s="12">
        <f t="shared" si="7"/>
        <v>30.434782608695656</v>
      </c>
      <c r="H16" s="12">
        <f t="shared" si="7"/>
        <v>30.434782608695656</v>
      </c>
      <c r="I16" s="12">
        <f t="shared" si="7"/>
        <v>39.130434782608695</v>
      </c>
      <c r="J16" s="12">
        <f t="shared" si="7"/>
        <v>0</v>
      </c>
    </row>
    <row r="17" spans="2:10" x14ac:dyDescent="0.15">
      <c r="B17" s="15" t="s">
        <v>16</v>
      </c>
      <c r="C17" s="8" t="s">
        <v>9</v>
      </c>
      <c r="D17" s="9">
        <f t="shared" si="3"/>
        <v>22</v>
      </c>
      <c r="E17" s="9">
        <v>0</v>
      </c>
      <c r="F17" s="9">
        <v>1</v>
      </c>
      <c r="G17" s="9">
        <v>12</v>
      </c>
      <c r="H17" s="9">
        <v>7</v>
      </c>
      <c r="I17" s="9">
        <v>2</v>
      </c>
      <c r="J17" s="9">
        <v>0</v>
      </c>
    </row>
    <row r="18" spans="2:10" x14ac:dyDescent="0.15">
      <c r="B18" s="16"/>
      <c r="C18" s="11" t="s">
        <v>10</v>
      </c>
      <c r="D18" s="12">
        <f>SUM(E18:J18)</f>
        <v>100</v>
      </c>
      <c r="E18" s="12">
        <f t="shared" ref="E18:J18" si="8">E17/$D17*100</f>
        <v>0</v>
      </c>
      <c r="F18" s="12">
        <f t="shared" si="8"/>
        <v>4.5454545454545459</v>
      </c>
      <c r="G18" s="12">
        <f t="shared" si="8"/>
        <v>54.54545454545454</v>
      </c>
      <c r="H18" s="12">
        <f t="shared" si="8"/>
        <v>31.818181818181817</v>
      </c>
      <c r="I18" s="12">
        <f t="shared" si="8"/>
        <v>9.0909090909090917</v>
      </c>
      <c r="J18" s="12">
        <f t="shared" si="8"/>
        <v>0</v>
      </c>
    </row>
    <row r="19" spans="2:10" x14ac:dyDescent="0.15">
      <c r="B19" s="15" t="s">
        <v>8</v>
      </c>
      <c r="C19" s="8" t="s">
        <v>9</v>
      </c>
      <c r="D19" s="9">
        <f t="shared" si="3"/>
        <v>192</v>
      </c>
      <c r="E19" s="9">
        <v>4</v>
      </c>
      <c r="F19" s="9">
        <v>13</v>
      </c>
      <c r="G19" s="9">
        <v>133</v>
      </c>
      <c r="H19" s="9">
        <v>30</v>
      </c>
      <c r="I19" s="9">
        <v>11</v>
      </c>
      <c r="J19" s="9">
        <v>1</v>
      </c>
    </row>
    <row r="20" spans="2:10" x14ac:dyDescent="0.15">
      <c r="B20" s="16"/>
      <c r="C20" s="11" t="s">
        <v>10</v>
      </c>
      <c r="D20" s="12">
        <f>SUM(E20:J20)</f>
        <v>100.00000000000001</v>
      </c>
      <c r="E20" s="12">
        <f t="shared" ref="E20:J20" si="9">E19/$D19*100</f>
        <v>2.083333333333333</v>
      </c>
      <c r="F20" s="12">
        <f t="shared" si="9"/>
        <v>6.770833333333333</v>
      </c>
      <c r="G20" s="12">
        <f t="shared" si="9"/>
        <v>69.270833333333343</v>
      </c>
      <c r="H20" s="12">
        <f t="shared" si="9"/>
        <v>15.625</v>
      </c>
      <c r="I20" s="12">
        <f t="shared" si="9"/>
        <v>5.7291666666666661</v>
      </c>
      <c r="J20" s="12">
        <f t="shared" si="9"/>
        <v>0.52083333333333326</v>
      </c>
    </row>
    <row r="22" spans="2:10" x14ac:dyDescent="0.15">
      <c r="B22" s="17" t="s">
        <v>17</v>
      </c>
    </row>
    <row r="25" spans="2:10" ht="13.5" customHeight="1" x14ac:dyDescent="0.15"/>
  </sheetData>
  <mergeCells count="8">
    <mergeCell ref="B17:B18"/>
    <mergeCell ref="B19:B20"/>
    <mergeCell ref="B5:B6"/>
    <mergeCell ref="B7:B8"/>
    <mergeCell ref="B9:B10"/>
    <mergeCell ref="B11:B12"/>
    <mergeCell ref="B13:B14"/>
    <mergeCell ref="B15:B16"/>
  </mergeCells>
  <phoneticPr fontId="1"/>
  <pageMargins left="0.75" right="0.75" top="1" bottom="1" header="0.51200000000000001" footer="0.51200000000000001"/>
  <pageSetup paperSize="9" scale="7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報告46表</vt:lpstr>
      <vt:lpstr>Sheet1</vt:lpstr>
      <vt:lpstr>Sheet2</vt:lpstr>
      <vt:lpstr>Sheet3</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2017-09-04T11:23:21Z</dcterms:created>
  <dcterms:modified xsi:type="dcterms:W3CDTF">2017-09-04T11:23:58Z</dcterms:modified>
</cp:coreProperties>
</file>